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workbookProtection workbookPassword="CC31" lockStructure="1"/>
  <bookViews>
    <workbookView xWindow="-15" yWindow="-15" windowWidth="28185" windowHeight="11010"/>
  </bookViews>
  <sheets>
    <sheet name="ОТГРУЖЕНО ТОВАРОВ" sheetId="3" r:id="rId1"/>
    <sheet name="Колечко" sheetId="5" state="hidden" r:id="rId2"/>
    <sheet name="Столбики" sheetId="7" state="hidden" r:id="rId3"/>
    <sheet name="Данные" sheetId="1" state="hidden" r:id="rId4"/>
  </sheets>
  <definedNames>
    <definedName name="_xlnm._FilterDatabase" localSheetId="3" hidden="1">Данные!$A$1:$G$13241</definedName>
    <definedName name="Срез_период">#N/A</definedName>
  </definedNames>
  <calcPr calcId="145621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4" i="7" l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C53" i="7" l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C52" i="7" l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C51" i="7" l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C50" i="7" l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C49" i="7" l="1"/>
  <c r="C46" i="7"/>
  <c r="C47" i="7"/>
  <c r="C48" i="7"/>
  <c r="C45" i="7"/>
  <c r="B45" i="7"/>
  <c r="B46" i="7"/>
  <c r="B47" i="7"/>
  <c r="B48" i="7"/>
  <c r="B49" i="7"/>
  <c r="B50" i="7"/>
  <c r="B51" i="7"/>
  <c r="B52" i="7"/>
  <c r="B53" i="7"/>
  <c r="B54" i="7"/>
  <c r="B55" i="7"/>
  <c r="B56" i="7"/>
  <c r="C26" i="5"/>
  <c r="C27" i="5"/>
  <c r="C28" i="5"/>
  <c r="C29" i="5"/>
  <c r="C30" i="5"/>
  <c r="C31" i="5"/>
  <c r="C32" i="5" l="1"/>
  <c r="D241" i="1" l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240" i="1"/>
</calcChain>
</file>

<file path=xl/sharedStrings.xml><?xml version="1.0" encoding="utf-8"?>
<sst xmlns="http://schemas.openxmlformats.org/spreadsheetml/2006/main" count="26715" uniqueCount="333">
  <si>
    <t>Код показателя</t>
  </si>
  <si>
    <t>За отчётный месяц</t>
  </si>
  <si>
    <t>Темп роста периода с начала года к соответствующему периоду с начала прошлого года</t>
  </si>
  <si>
    <t>За период с начала отчетного года</t>
  </si>
  <si>
    <t>1001</t>
  </si>
  <si>
    <t>53</t>
  </si>
  <si>
    <t>23.5</t>
  </si>
  <si>
    <t>43</t>
  </si>
  <si>
    <t>71</t>
  </si>
  <si>
    <t>01.1</t>
  </si>
  <si>
    <t>70.1</t>
  </si>
  <si>
    <t>46.7</t>
  </si>
  <si>
    <t>10.5</t>
  </si>
  <si>
    <t>27.1</t>
  </si>
  <si>
    <t>18</t>
  </si>
  <si>
    <t>59</t>
  </si>
  <si>
    <t>86</t>
  </si>
  <si>
    <t>96</t>
  </si>
  <si>
    <t>47.4</t>
  </si>
  <si>
    <t>63.1</t>
  </si>
  <si>
    <t>85.1</t>
  </si>
  <si>
    <t>93.1</t>
  </si>
  <si>
    <t>63.9</t>
  </si>
  <si>
    <t>14.1</t>
  </si>
  <si>
    <t>20.1</t>
  </si>
  <si>
    <t>38.2</t>
  </si>
  <si>
    <t>35.3</t>
  </si>
  <si>
    <t>37</t>
  </si>
  <si>
    <t>60</t>
  </si>
  <si>
    <t>94</t>
  </si>
  <si>
    <t>56.2</t>
  </si>
  <si>
    <t>91.0</t>
  </si>
  <si>
    <t>46.4</t>
  </si>
  <si>
    <t>77.1</t>
  </si>
  <si>
    <t>46.9</t>
  </si>
  <si>
    <t>G</t>
  </si>
  <si>
    <t>69</t>
  </si>
  <si>
    <t>91</t>
  </si>
  <si>
    <t>43.1</t>
  </si>
  <si>
    <t>53.1</t>
  </si>
  <si>
    <t>71.2</t>
  </si>
  <si>
    <t>90.0</t>
  </si>
  <si>
    <t>33.1</t>
  </si>
  <si>
    <t>J</t>
  </si>
  <si>
    <t>O</t>
  </si>
  <si>
    <t>R</t>
  </si>
  <si>
    <t>24</t>
  </si>
  <si>
    <t>61</t>
  </si>
  <si>
    <t>61.2</t>
  </si>
  <si>
    <t>84.1</t>
  </si>
  <si>
    <t>64.1</t>
  </si>
  <si>
    <t>74.9</t>
  </si>
  <si>
    <t>46.5</t>
  </si>
  <si>
    <t>38.1</t>
  </si>
  <si>
    <t>08.9</t>
  </si>
  <si>
    <t>23</t>
  </si>
  <si>
    <t>63</t>
  </si>
  <si>
    <t>49.3</t>
  </si>
  <si>
    <t>84.2</t>
  </si>
  <si>
    <t>81.2</t>
  </si>
  <si>
    <t>43.3</t>
  </si>
  <si>
    <t>Q</t>
  </si>
  <si>
    <t>1002</t>
  </si>
  <si>
    <t>25</t>
  </si>
  <si>
    <t>101.АГ</t>
  </si>
  <si>
    <t>1160</t>
  </si>
  <si>
    <t>73.1</t>
  </si>
  <si>
    <t>45.3</t>
  </si>
  <si>
    <t>46.3</t>
  </si>
  <si>
    <t>47.6</t>
  </si>
  <si>
    <t>25.04.АГ</t>
  </si>
  <si>
    <t>74</t>
  </si>
  <si>
    <t>58.1</t>
  </si>
  <si>
    <t>86.2</t>
  </si>
  <si>
    <t>68.2</t>
  </si>
  <si>
    <t>I</t>
  </si>
  <si>
    <t>82</t>
  </si>
  <si>
    <t>38</t>
  </si>
  <si>
    <t>55</t>
  </si>
  <si>
    <t>64</t>
  </si>
  <si>
    <t>11</t>
  </si>
  <si>
    <t>14</t>
  </si>
  <si>
    <t>18.1</t>
  </si>
  <si>
    <t>70</t>
  </si>
  <si>
    <t>15.2</t>
  </si>
  <si>
    <t>K</t>
  </si>
  <si>
    <t>56.1</t>
  </si>
  <si>
    <t>43.2</t>
  </si>
  <si>
    <t>31</t>
  </si>
  <si>
    <t>58</t>
  </si>
  <si>
    <t>D</t>
  </si>
  <si>
    <t>10</t>
  </si>
  <si>
    <t>49</t>
  </si>
  <si>
    <t>77</t>
  </si>
  <si>
    <t>41.2</t>
  </si>
  <si>
    <t>01.6</t>
  </si>
  <si>
    <t>24.4</t>
  </si>
  <si>
    <t>15</t>
  </si>
  <si>
    <t>47.1</t>
  </si>
  <si>
    <t>61.1</t>
  </si>
  <si>
    <t>21.2</t>
  </si>
  <si>
    <t>47.5</t>
  </si>
  <si>
    <t>10.3</t>
  </si>
  <si>
    <t>47.2</t>
  </si>
  <si>
    <t>10.6</t>
  </si>
  <si>
    <t>07.1</t>
  </si>
  <si>
    <t>73</t>
  </si>
  <si>
    <t>90</t>
  </si>
  <si>
    <t>125.АГ</t>
  </si>
  <si>
    <t>71.1</t>
  </si>
  <si>
    <t>86.9</t>
  </si>
  <si>
    <t>96.0</t>
  </si>
  <si>
    <t>14.3</t>
  </si>
  <si>
    <t>30.2</t>
  </si>
  <si>
    <t>10.2</t>
  </si>
  <si>
    <t>55.1</t>
  </si>
  <si>
    <t>23.9</t>
  </si>
  <si>
    <t>27</t>
  </si>
  <si>
    <t>28.3</t>
  </si>
  <si>
    <t>N</t>
  </si>
  <si>
    <t>05</t>
  </si>
  <si>
    <t>42</t>
  </si>
  <si>
    <t>68</t>
  </si>
  <si>
    <t>47.7</t>
  </si>
  <si>
    <t>77.3</t>
  </si>
  <si>
    <t>95.1</t>
  </si>
  <si>
    <t>08.1</t>
  </si>
  <si>
    <t>25.1</t>
  </si>
  <si>
    <t>85.4</t>
  </si>
  <si>
    <t>42.1</t>
  </si>
  <si>
    <t>L</t>
  </si>
  <si>
    <t>S</t>
  </si>
  <si>
    <t>36</t>
  </si>
  <si>
    <t>10.4</t>
  </si>
  <si>
    <t>10.8</t>
  </si>
  <si>
    <t>81</t>
  </si>
  <si>
    <t>75.0</t>
  </si>
  <si>
    <t>22.2</t>
  </si>
  <si>
    <t>23.6</t>
  </si>
  <si>
    <t>24.3</t>
  </si>
  <si>
    <t>07.2</t>
  </si>
  <si>
    <t>23.2</t>
  </si>
  <si>
    <t>37.0</t>
  </si>
  <si>
    <t>1323500.029.31</t>
  </si>
  <si>
    <t>53.2</t>
  </si>
  <si>
    <t>01.5</t>
  </si>
  <si>
    <t>59.1</t>
  </si>
  <si>
    <t>E</t>
  </si>
  <si>
    <t>07</t>
  </si>
  <si>
    <t>81.1</t>
  </si>
  <si>
    <t>82.9</t>
  </si>
  <si>
    <t>87.9</t>
  </si>
  <si>
    <t>84</t>
  </si>
  <si>
    <t>87</t>
  </si>
  <si>
    <t>52.1</t>
  </si>
  <si>
    <t>35.2</t>
  </si>
  <si>
    <t>M</t>
  </si>
  <si>
    <t>P</t>
  </si>
  <si>
    <t>22</t>
  </si>
  <si>
    <t>35.1</t>
  </si>
  <si>
    <t>47</t>
  </si>
  <si>
    <t>73.2</t>
  </si>
  <si>
    <t>77.2</t>
  </si>
  <si>
    <t>01.7</t>
  </si>
  <si>
    <t>79</t>
  </si>
  <si>
    <t>95</t>
  </si>
  <si>
    <t>52.2</t>
  </si>
  <si>
    <t>52</t>
  </si>
  <si>
    <t>62</t>
  </si>
  <si>
    <t>45.2</t>
  </si>
  <si>
    <t>80.1</t>
  </si>
  <si>
    <t>16.2</t>
  </si>
  <si>
    <t>02.2</t>
  </si>
  <si>
    <t>85</t>
  </si>
  <si>
    <t>56.3</t>
  </si>
  <si>
    <t>64.9</t>
  </si>
  <si>
    <t>49.5</t>
  </si>
  <si>
    <t>79.1</t>
  </si>
  <si>
    <t>31.0</t>
  </si>
  <si>
    <t>16.1</t>
  </si>
  <si>
    <t>36.0</t>
  </si>
  <si>
    <t>01.3</t>
  </si>
  <si>
    <t>02.4</t>
  </si>
  <si>
    <t>38.3</t>
  </si>
  <si>
    <t>49.1</t>
  </si>
  <si>
    <t>94.2</t>
  </si>
  <si>
    <t>69.1</t>
  </si>
  <si>
    <t>A</t>
  </si>
  <si>
    <t>41</t>
  </si>
  <si>
    <t>46.6</t>
  </si>
  <si>
    <t>10.7</t>
  </si>
  <si>
    <t>B</t>
  </si>
  <si>
    <t>F</t>
  </si>
  <si>
    <t>93</t>
  </si>
  <si>
    <t>60.2</t>
  </si>
  <si>
    <t>H</t>
  </si>
  <si>
    <t>46.1</t>
  </si>
  <si>
    <t>88.1</t>
  </si>
  <si>
    <t>46</t>
  </si>
  <si>
    <t>49.4</t>
  </si>
  <si>
    <t>68.3</t>
  </si>
  <si>
    <t>95.2</t>
  </si>
  <si>
    <t>80.2</t>
  </si>
  <si>
    <t>68.1</t>
  </si>
  <si>
    <t>35</t>
  </si>
  <si>
    <t>75</t>
  </si>
  <si>
    <t>25.6</t>
  </si>
  <si>
    <t>82.1</t>
  </si>
  <si>
    <t>43.9</t>
  </si>
  <si>
    <t>47.9</t>
  </si>
  <si>
    <t>94.9</t>
  </si>
  <si>
    <t>08</t>
  </si>
  <si>
    <t>C</t>
  </si>
  <si>
    <t>45</t>
  </si>
  <si>
    <t>16</t>
  </si>
  <si>
    <t>56</t>
  </si>
  <si>
    <t>69.2</t>
  </si>
  <si>
    <t>85.2</t>
  </si>
  <si>
    <t>88</t>
  </si>
  <si>
    <t>28</t>
  </si>
  <si>
    <t>49.2</t>
  </si>
  <si>
    <t>60.1</t>
  </si>
  <si>
    <t>62.0</t>
  </si>
  <si>
    <t>93.2</t>
  </si>
  <si>
    <t>01.02.АГ</t>
  </si>
  <si>
    <t>02</t>
  </si>
  <si>
    <t>86.1</t>
  </si>
  <si>
    <t>11.0</t>
  </si>
  <si>
    <t>33</t>
  </si>
  <si>
    <t>46.2</t>
  </si>
  <si>
    <t>01.03.АГ</t>
  </si>
  <si>
    <t>01.4</t>
  </si>
  <si>
    <t>42.2</t>
  </si>
  <si>
    <t>70.2</t>
  </si>
  <si>
    <t>21</t>
  </si>
  <si>
    <t>47.8</t>
  </si>
  <si>
    <t>45.1</t>
  </si>
  <si>
    <t>47.3</t>
  </si>
  <si>
    <t>20</t>
  </si>
  <si>
    <t>30</t>
  </si>
  <si>
    <t>23.3</t>
  </si>
  <si>
    <t>01</t>
  </si>
  <si>
    <t>05.2</t>
  </si>
  <si>
    <t>80</t>
  </si>
  <si>
    <t>17.2</t>
  </si>
  <si>
    <t>02.1</t>
  </si>
  <si>
    <t>17</t>
  </si>
  <si>
    <t>72</t>
  </si>
  <si>
    <t>72.1</t>
  </si>
  <si>
    <t>88.9</t>
  </si>
  <si>
    <t>01.2</t>
  </si>
  <si>
    <t>28.9</t>
  </si>
  <si>
    <t>24.5</t>
  </si>
  <si>
    <t>10.1</t>
  </si>
  <si>
    <t>период</t>
  </si>
  <si>
    <t>Добыча металлических руд</t>
  </si>
  <si>
    <t>Добыча прочих полезных ископаемых</t>
  </si>
  <si>
    <t>Производство пищевых продуктов</t>
  </si>
  <si>
    <t>Всего по обследуемым видам экономической деятельности</t>
  </si>
  <si>
    <t>Производство одежды</t>
  </si>
  <si>
    <t>Производство кожи и изделий из кожи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</si>
  <si>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</si>
  <si>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Производство бумаги и бумажных изделий</t>
  </si>
  <si>
    <t>Деятельность полиграфическая и копирование носителей информации</t>
  </si>
  <si>
    <t>Производство химических веществ и химических продуктов</t>
  </si>
  <si>
    <t>Производство резиновых и пластмассовых изделий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</si>
  <si>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</si>
  <si>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</si>
  <si>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</si>
  <si>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прочих транспортных средств и оборудования</t>
  </si>
  <si>
    <t>Производство мебели</t>
  </si>
  <si>
    <t>Ремонт и монтаж машин и оборудования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</si>
  <si>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</si>
  <si>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</si>
  <si>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воды; кондиционирование воздуха</t>
  </si>
  <si>
    <t>Забор, очистка и распределение воды</t>
  </si>
  <si>
    <t>Сбор и обработка сточных вод</t>
  </si>
  <si>
    <t>Сбор, обработка и утилизация отходов; обработка вторичного сырья</t>
  </si>
  <si>
    <t>ОКВЭД2</t>
  </si>
  <si>
    <t>Вид экономической деятельности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</si>
  <si>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</si>
  <si>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</si>
  <si>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</si>
  <si>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</si>
  <si>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</si>
  <si>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</si>
  <si>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</si>
  <si>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</si>
  <si>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</si>
  <si>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</si>
  <si>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</si>
  <si>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</si>
  <si>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</si>
  <si>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</si>
  <si>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</si>
  <si>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</si>
  <si>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</si>
  <si>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</si>
  <si>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</si>
  <si>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</si>
  <si>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Производство лекарственных средств и материалов, применяемых в медицинских целях и ветеринарии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</si>
  <si>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</si>
  <si>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</si>
  <si>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Деятельность сухопутного и трубопроводного транспорта</t>
  </si>
  <si>
    <t>Складское хозяйство и вспомогательная транспортная деятельность</t>
  </si>
  <si>
    <t>Деятельность почтовой связи и курьерская деятельность</t>
  </si>
  <si>
    <t>Названия строк</t>
  </si>
  <si>
    <t>Общий итог</t>
  </si>
  <si>
    <t>Сумма по полю За отчётный месяц</t>
  </si>
  <si>
    <t>Сумма по полю За период с начала отчетного года</t>
  </si>
  <si>
    <t xml:space="preserve"> За период с начала отчетного года</t>
  </si>
  <si>
    <t xml:space="preserve"> За отчётный месяц</t>
  </si>
  <si>
    <t>ДРУГИЕ ВИДЫ ЭКОНОМИЧЕСКОЙ ДЕЯТЕЛЬНОСТИ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</si>
  <si>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</si>
  <si>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</si>
  <si>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</si>
  <si>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</si>
  <si>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</si>
  <si>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</si>
  <si>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</si>
  <si>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</si>
  <si>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</si>
  <si>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</si>
  <si>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</si>
  <si>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</si>
  <si>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2024 год</t>
  </si>
  <si>
    <t xml:space="preserve">2023 год                        </t>
  </si>
  <si>
    <t>…*</t>
  </si>
  <si>
    <t>Данные не публикуются в целях обеспечения конфиденциальности первичных статистических данных,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 5 ст. 4; ч. 1-3 ст. 9)</t>
  </si>
  <si>
    <t>Виды экономической деятельности с наименьшими показателями темпа роста</t>
  </si>
  <si>
    <t>Виды экономической деятельности с наибольшими показателями темпа роста</t>
  </si>
  <si>
    <t>Темп роста периода с начала года 
к соответствующему периоду с начала прошлого года</t>
  </si>
  <si>
    <t>Данные с января по июнь 2024 года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18.08.2020 г. № 470)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</si>
</sst>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0.0"/>
  </numFmts>
  <fonts count="14" x14ac:knownFonts="1">
    <font>
      <sz val="10"/>
      <color theme="1"/>
      <name val="Arial"/>
      <family val="2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282A2E"/>
      <name val="Arial"/>
      <family val="2"/>
      <charset val="204"/>
    </font>
    <font>
      <sz val="8"/>
      <color rgb="FF838383"/>
      <name val="Arial"/>
      <family val="2"/>
      <charset val="204"/>
    </font>
    <font>
      <sz val="9"/>
      <color theme="1"/>
      <name val="Arial"/>
      <family val="2"/>
    </font>
    <font>
      <sz val="9"/>
      <color rgb="FF838383"/>
      <name val="Arial"/>
      <family val="2"/>
    </font>
    <font>
      <sz val="10"/>
      <color rgb="FF838383"/>
      <name val="Arial"/>
      <family val="2"/>
    </font>
    <font>
      <b/>
      <sz val="12"/>
      <color rgb="FF000000"/>
      <name val="Arial"/>
      <family val="2"/>
    </font>
    <font>
      <b/>
      <sz val="10"/>
      <color rgb="FF7F7F7F"/>
      <name val="Arial"/>
      <family val="2"/>
      <charset val="204"/>
    </font>
    <font>
      <sz val="10"/>
      <color theme="0"/>
      <name val="Arial"/>
      <family val="2"/>
    </font>
    <font>
      <sz val="10"/>
      <color rgb="FF282A2E"/>
      <name val="Arial"/>
      <family val="2"/>
    </font>
    <font>
      <sz val="9"/>
      <color rgb="FF838383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89EFF"/>
        <bgColor indexed="64"/>
      </patternFill>
    </fill>
    <fill>
      <patternFill patternType="solid">
        <fgColor rgb="FFE6B0A8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5" fontId="0" fillId="0" borderId="0" xfId="0" applyNumberFormat="1"/>
    <xf numFmtId="0" fontId="0" fillId="2" borderId="0" xfId="0" applyFill="1"/>
    <xf numFmtId="165" fontId="0" fillId="2" borderId="0" xfId="0" applyNumberFormat="1" applyFill="1"/>
    <xf numFmtId="164" fontId="0" fillId="0" borderId="0" xfId="0" applyNumberFormat="1" applyAlignment="1">
      <alignment horizontal="left" indent="1"/>
    </xf>
    <xf numFmtId="0" fontId="0" fillId="0" borderId="0" xfId="0" pivotButton="1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12" fillId="0" borderId="0" xfId="0" applyFont="1" applyBorder="1" applyAlignment="1">
      <alignment wrapText="1"/>
    </xf>
    <xf numFmtId="3" fontId="0" fillId="3" borderId="0" xfId="0" applyNumberFormat="1" applyFont="1" applyFill="1" applyBorder="1" applyAlignment="1">
      <alignment horizontal="center" vertical="center" wrapText="1"/>
    </xf>
    <xf numFmtId="165" fontId="0" fillId="3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Border="1" applyAlignment="1">
      <alignment wrapText="1"/>
    </xf>
    <xf numFmtId="165" fontId="0" fillId="0" borderId="0" xfId="0" applyNumberFormat="1" applyBorder="1" applyAlignment="1">
      <alignment wrapText="1"/>
    </xf>
    <xf numFmtId="0" fontId="0" fillId="0" borderId="0" xfId="0" applyBorder="1" applyAlignment="1">
      <alignment wrapText="1"/>
    </xf>
    <xf numFmtId="0" fontId="4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0" xfId="0" applyFont="1" applyBorder="1" applyAlignment="1">
      <alignment horizontal="left" vertical="center" readingOrder="1"/>
    </xf>
    <xf numFmtId="0" fontId="3" fillId="0" borderId="0" xfId="0" applyFont="1" applyBorder="1" applyAlignment="1">
      <alignment horizontal="left" vertical="center" readingOrder="1"/>
    </xf>
    <xf numFmtId="0" fontId="10" fillId="0" borderId="0" xfId="0" applyFont="1" applyBorder="1"/>
    <xf numFmtId="0" fontId="8" fillId="0" borderId="0" xfId="0" applyFont="1" applyBorder="1" applyAlignment="1">
      <alignment horizontal="right" wrapText="1"/>
    </xf>
    <xf numFmtId="0" fontId="5" fillId="5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wrapText="1"/>
    </xf>
    <xf numFmtId="3" fontId="6" fillId="0" borderId="0" xfId="0" applyNumberFormat="1" applyFont="1" applyBorder="1" applyAlignment="1">
      <alignment wrapText="1"/>
    </xf>
    <xf numFmtId="165" fontId="6" fillId="0" borderId="0" xfId="0" applyNumberFormat="1" applyFont="1" applyBorder="1" applyAlignment="1">
      <alignment wrapText="1"/>
    </xf>
    <xf numFmtId="0" fontId="5" fillId="4" borderId="0" xfId="0" applyFont="1" applyFill="1" applyBorder="1" applyAlignment="1">
      <alignment horizontal="left" vertical="center"/>
    </xf>
    <xf numFmtId="0" fontId="0" fillId="0" borderId="0" xfId="0" applyNumberFormat="1"/>
    <xf numFmtId="0" fontId="0" fillId="0" borderId="0" xfId="0" applyFill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49" fontId="0" fillId="0" borderId="0" xfId="0" applyNumberFormat="1" applyFill="1" applyAlignment="1">
      <alignment horizontal="center" wrapText="1"/>
    </xf>
    <xf numFmtId="1" fontId="0" fillId="0" borderId="0" xfId="0" applyNumberFormat="1" applyFill="1" applyAlignment="1">
      <alignment horizontal="left" wrapText="1"/>
    </xf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left" vertical="top" wrapText="1"/>
    </xf>
    <xf numFmtId="164" fontId="0" fillId="0" borderId="0" xfId="0" applyNumberFormat="1" applyFill="1"/>
    <xf numFmtId="49" fontId="0" fillId="0" borderId="0" xfId="0" applyNumberFormat="1" applyFill="1"/>
    <xf numFmtId="164" fontId="0" fillId="6" borderId="2" xfId="0" applyNumberFormat="1" applyFont="1" applyFill="1" applyBorder="1" applyAlignment="1">
      <alignment horizontal="center"/>
    </xf>
    <xf numFmtId="164" fontId="0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12" fillId="0" borderId="3" xfId="0" applyFont="1" applyBorder="1" applyAlignment="1">
      <alignment wrapText="1"/>
    </xf>
    <xf numFmtId="0" fontId="12" fillId="0" borderId="4" xfId="0" applyFont="1" applyBorder="1" applyAlignment="1">
      <alignment wrapText="1"/>
    </xf>
    <xf numFmtId="0" fontId="12" fillId="0" borderId="5" xfId="0" applyFont="1" applyBorder="1" applyAlignment="1">
      <alignment wrapText="1"/>
    </xf>
    <xf numFmtId="3" fontId="12" fillId="0" borderId="3" xfId="0" applyNumberFormat="1" applyFont="1" applyBorder="1" applyAlignment="1">
      <alignment wrapText="1"/>
    </xf>
    <xf numFmtId="165" fontId="12" fillId="0" borderId="3" xfId="0" applyNumberFormat="1" applyFont="1" applyBorder="1" applyAlignment="1">
      <alignment wrapText="1"/>
    </xf>
    <xf numFmtId="3" fontId="0" fillId="0" borderId="4" xfId="0" applyNumberFormat="1" applyFont="1" applyBorder="1" applyAlignment="1">
      <alignment wrapText="1"/>
    </xf>
    <xf numFmtId="165" fontId="0" fillId="0" borderId="4" xfId="0" applyNumberFormat="1" applyFont="1" applyBorder="1" applyAlignment="1">
      <alignment wrapText="1"/>
    </xf>
    <xf numFmtId="3" fontId="11" fillId="0" borderId="4" xfId="0" applyNumberFormat="1" applyFont="1" applyBorder="1" applyAlignment="1">
      <alignment wrapText="1"/>
    </xf>
    <xf numFmtId="3" fontId="0" fillId="0" borderId="5" xfId="0" applyNumberFormat="1" applyFont="1" applyBorder="1" applyAlignment="1">
      <alignment wrapText="1"/>
    </xf>
    <xf numFmtId="165" fontId="0" fillId="0" borderId="5" xfId="0" applyNumberFormat="1" applyFont="1" applyBorder="1" applyAlignment="1">
      <alignment wrapText="1"/>
    </xf>
    <xf numFmtId="164" fontId="0" fillId="0" borderId="2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13" fillId="0" borderId="0" xfId="0" applyFont="1" applyAlignment="1">
      <alignment wrapText="1"/>
    </xf>
  </cellXfs>
  <cellStyles count="1">
    <cellStyle name="Обычный" xfId="0" builtinId="0"/>
  </cellStyles>
  <dxfs count="353"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[$-419]mmmm\ yy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3" formatCode="#,##0"/>
    </dxf>
    <dxf>
      <border>
        <vertical/>
      </border>
    </dxf>
    <dxf>
      <border>
        <vertical/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ont>
        <color rgb="FF282A2E"/>
      </font>
    </dxf>
    <dxf>
      <font>
        <color rgb="FF282A2E"/>
      </font>
    </dxf>
    <dxf>
      <font>
        <color rgb="FF282A2E"/>
      </font>
    </dxf>
    <dxf>
      <font>
        <color rgb="FF282A2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/>
        </patternFill>
      </fill>
    </dxf>
    <dxf>
      <alignment vertical="center"/>
    </dxf>
    <dxf>
      <font>
        <sz val="10"/>
      </font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alignment horizontal="center" readingOrder="0"/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0.0"/>
    </dxf>
    <dxf>
      <numFmt numFmtId="165" formatCode="0.0"/>
    </dxf>
    <dxf>
      <numFmt numFmtId="3" formatCode="#,##0"/>
    </dxf>
    <dxf>
      <numFmt numFmtId="3" formatCode="#,##0"/>
    </dxf>
    <dxf>
      <fill>
        <patternFill>
          <bgColor rgb="FFE6B0A8"/>
        </patternFill>
      </fill>
    </dxf>
    <dxf>
      <fill>
        <patternFill>
          <bgColor rgb="FFB89EFF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sz val="8"/>
        <name val="Arial"/>
        <scheme val="none"/>
      </font>
    </dxf>
    <dxf>
      <font>
        <b/>
        <i val="0"/>
        <sz val="8"/>
        <name val="Arial"/>
        <scheme val="none"/>
      </font>
    </dxf>
    <dxf>
      <font>
        <b/>
        <i val="0"/>
        <sz val="8"/>
        <color theme="1"/>
        <name val="Arial"/>
        <scheme val="none"/>
      </font>
    </dxf>
    <dxf>
      <font>
        <b val="0"/>
        <i val="0"/>
        <sz val="8"/>
      </font>
    </dxf>
    <dxf>
      <font>
        <b/>
        <i val="0"/>
        <sz val="9"/>
        <name val="Arial"/>
        <scheme val="none"/>
      </font>
      <fill>
        <patternFill patternType="none">
          <bgColor auto="1"/>
        </patternFill>
      </fill>
    </dxf>
  </dxfs>
  <tableStyles count="5" defaultTableStyle="TableStyleMedium2" defaultPivotStyle="PivotStyleLight16">
    <tableStyle name="Стиль среза 1" pivot="0" table="0" count="0"/>
    <tableStyle name="Стиль среза 2" pivot="0" table="0" count="1">
      <tableStyleElement type="wholeTable" dxfId="352"/>
    </tableStyle>
    <tableStyle name="Стиль среза 3" pivot="0" table="0" count="1">
      <tableStyleElement type="wholeTable" dxfId="351"/>
    </tableStyle>
    <tableStyle name="Стиль среза 4" pivot="0" table="0" count="2">
      <tableStyleElement type="wholeTable" dxfId="350"/>
      <tableStyleElement type="headerRow" dxfId="349"/>
    </tableStyle>
    <tableStyle name="Стиль среза 5" pivot="0" table="0" count="1">
      <tableStyleElement type="wholeTable" dxfId="348"/>
    </tableStyle>
  </tableStyles>
  <colors>
    <mruColors>
      <color rgb="FF838383"/>
      <color rgb="FF282A2E"/>
      <color rgb="FF363194"/>
      <color rgb="FFE6B0A8"/>
      <color rgb="FFB89EFF"/>
      <color rgb="FFBFBFBF"/>
      <color rgb="FFA1DCBC"/>
      <color rgb="FF118888"/>
      <color rgb="FF46AA98"/>
      <color rgb="FF578C7B"/>
    </mruColors>
  </colors>
  <extLst>
    <ext xmlns:x14="http://schemas.microsoft.com/office/spreadsheetml/2009/9/main" uri="{EB79DEF2-80B8-43e5-95BD-54CBDDF9020C}">
      <x14:slicerStyles defaultSlicerStyle="Стиль среза 5">
        <x14:slicerStyle name="Стиль среза 1"/>
        <x14:slicerStyle name="Стиль среза 2"/>
        <x14:slicerStyle name="Стиль среза 3"/>
        <x14:slicerStyle name="Стиль среза 4"/>
        <x14:slicerStyle name="Стиль среза 5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194216490816726E-2"/>
          <c:y val="8.1014055926944786E-2"/>
          <c:w val="0.96561156701836659"/>
          <c:h val="0.76516864816620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Столбики!$B$44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838383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Столбики!$B$45:$B$56</c:f>
              <c:numCache>
                <c:formatCode>0.0</c:formatCode>
                <c:ptCount val="12"/>
                <c:pt idx="0">
                  <c:v>5.8306161984999996</c:v>
                </c:pt>
                <c:pt idx="1">
                  <c:v>5.270348759</c:v>
                </c:pt>
                <c:pt idx="2">
                  <c:v>7.0675921359</c:v>
                </c:pt>
                <c:pt idx="3">
                  <c:v>7.4729413311000004</c:v>
                </c:pt>
                <c:pt idx="4">
                  <c:v>6.2719501569</c:v>
                </c:pt>
                <c:pt idx="5">
                  <c:v>8.7586590665999999</c:v>
                </c:pt>
                <c:pt idx="6">
                  <c:v>6.2989219301000006</c:v>
                </c:pt>
                <c:pt idx="7">
                  <c:v>6.5468838976999999</c:v>
                </c:pt>
                <c:pt idx="8">
                  <c:v>7.2711206518000004</c:v>
                </c:pt>
                <c:pt idx="9">
                  <c:v>8.6176034549000011</c:v>
                </c:pt>
                <c:pt idx="10">
                  <c:v>7.8474470738000006</c:v>
                </c:pt>
                <c:pt idx="11">
                  <c:v>10.9070054952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DC-453A-9463-363407B01939}"/>
            </c:ext>
          </c:extLst>
        </c:ser>
        <c:ser>
          <c:idx val="1"/>
          <c:order val="1"/>
          <c:tx>
            <c:strRef>
              <c:f>Столбики!$C$44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63194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Столбики!$C$45:$C$56</c:f>
              <c:numCache>
                <c:formatCode>0.0</c:formatCode>
                <c:ptCount val="12"/>
                <c:pt idx="0">
                  <c:v>8.3033209519</c:v>
                </c:pt>
                <c:pt idx="1">
                  <c:v>7.4555862003</c:v>
                </c:pt>
                <c:pt idx="2">
                  <c:v>7.7524648096000002</c:v>
                </c:pt>
                <c:pt idx="3">
                  <c:v>7.5104791483</c:v>
                </c:pt>
                <c:pt idx="4">
                  <c:v>7.9064237692999999</c:v>
                </c:pt>
                <c:pt idx="5">
                  <c:v>8.1594792993999992</c:v>
                </c:pt>
                <c:pt idx="6">
                  <c:v>7.3051300711999998</c:v>
                </c:pt>
                <c:pt idx="7">
                  <c:v>8.2258573740000003</c:v>
                </c:pt>
                <c:pt idx="8">
                  <c:v>7.7456395173999999</c:v>
                </c:pt>
                <c:pt idx="9">
                  <c:v>9.9294674338799993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DC-453A-9463-363407B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136161920"/>
        <c:axId val="136180096"/>
      </c:barChart>
      <c:catAx>
        <c:axId val="1361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ru-RU"/>
          </a:p>
        </c:txPr>
        <c:crossAx val="136180096"/>
        <c:crosses val="autoZero"/>
        <c:auto val="1"/>
        <c:lblAlgn val="ctr"/>
        <c:lblOffset val="100"/>
        <c:noMultiLvlLbl val="0"/>
      </c:catAx>
      <c:valAx>
        <c:axId val="1361800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61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B4-4DEF-9C9E-38EDED34663B}"/>
              </c:ext>
            </c:extLst>
          </c:dPt>
          <c:dPt>
            <c:idx val="1"/>
            <c:bubble3D val="0"/>
            <c:spPr>
              <a:solidFill>
                <a:srgbClr val="346FC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B4-4DEF-9C9E-38EDED34663B}"/>
              </c:ext>
            </c:extLst>
          </c:dPt>
          <c:dPt>
            <c:idx val="2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B4-4DEF-9C9E-38EDED34663B}"/>
              </c:ext>
            </c:extLst>
          </c:dPt>
          <c:dPt>
            <c:idx val="3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B4-4DEF-9C9E-38EDED34663B}"/>
              </c:ext>
            </c:extLst>
          </c:dPt>
          <c:dPt>
            <c:idx val="4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B4-4DEF-9C9E-38EDED34663B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B4-4DEF-9C9E-38EDED34663B}"/>
              </c:ext>
            </c:extLst>
          </c:dPt>
          <c:dPt>
            <c:idx val="6"/>
            <c:bubble3D val="0"/>
            <c:spPr>
              <a:solidFill>
                <a:srgbClr val="8383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B4-4DEF-9C9E-38EDED34663B}"/>
              </c:ext>
            </c:extLst>
          </c:dPt>
          <c:dLbls>
            <c:dLbl>
              <c:idx val="0"/>
              <c:layout>
                <c:manualLayout>
                  <c:x val="8.9440231835119219E-2"/>
                  <c:y val="-3.46882239720035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4-4DEF-9C9E-38EDED34663B}"/>
                </c:ext>
              </c:extLst>
            </c:dLbl>
            <c:dLbl>
              <c:idx val="1"/>
              <c:layout>
                <c:manualLayout>
                  <c:x val="7.4932913700993045E-2"/>
                  <c:y val="5.84499737532808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4-4DEF-9C9E-38EDED34663B}"/>
                </c:ext>
              </c:extLst>
            </c:dLbl>
            <c:dLbl>
              <c:idx val="2"/>
              <c:layout>
                <c:manualLayout>
                  <c:x val="5.2637124738969671E-2"/>
                  <c:y val="7.8048767164070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4-4DEF-9C9E-38EDED34663B}"/>
                </c:ext>
              </c:extLst>
            </c:dLbl>
            <c:dLbl>
              <c:idx val="3"/>
              <c:layout>
                <c:manualLayout>
                  <c:x val="-5.5504722493629859E-2"/>
                  <c:y val="9.539293764497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B4-4DEF-9C9E-38EDED34663B}"/>
                </c:ext>
              </c:extLst>
            </c:dLbl>
            <c:dLbl>
              <c:idx val="4"/>
              <c:layout>
                <c:manualLayout>
                  <c:x val="-0.10266342170858046"/>
                  <c:y val="1.73441119860016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4-4DEF-9C9E-38EDED34663B}"/>
                </c:ext>
              </c:extLst>
            </c:dLbl>
            <c:dLbl>
              <c:idx val="5"/>
              <c:layout>
                <c:manualLayout>
                  <c:x val="-5.1529206659386553E-2"/>
                  <c:y val="-8.67208524045234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4-4DEF-9C9E-38EDED34663B}"/>
                </c:ext>
              </c:extLst>
            </c:dLbl>
            <c:dLbl>
              <c:idx val="6"/>
              <c:layout>
                <c:manualLayout>
                  <c:x val="-2.5873221216041461E-2"/>
                  <c:y val="-0.112737108125880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38383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4-4DEF-9C9E-38EDED346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Колечко!$B$26:$B$32</c:f>
              <c:strCache>
                <c:ptCount val="7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ТРАНСПОРТИРОВКА И ХРАНЕНИЕ</c:v>
                </c:pt>
                <c:pt idx="5">
                  <c:v>ДЕЯТЕЛЬНОСТЬ В ОБЛАСТИ ЗДРАВООХРАНЕНИЯ И СОЦИАЛЬНЫХ УСЛУГ</c:v>
                </c:pt>
                <c:pt idx="6">
                  <c:v>ДРУГИЕ ВИДЫ ЭКОНОМИЧЕСКОЙ ДЕЯТЕЛЬНОСТИ</c:v>
                </c:pt>
              </c:strCache>
            </c:strRef>
          </c:cat>
          <c:val>
            <c:numRef>
              <c:f>Колечко!$C$26:$C$32</c:f>
              <c:numCache>
                <c:formatCode>0.0</c:formatCode>
                <c:ptCount val="7"/>
                <c:pt idx="0">
                  <c:v>25.735994444363875</c:v>
                </c:pt>
                <c:pt idx="1">
                  <c:v>6.0384158814535844</c:v>
                </c:pt>
                <c:pt idx="2">
                  <c:v>7.4036672600473485</c:v>
                </c:pt>
                <c:pt idx="3">
                  <c:v>23.581735259616643</c:v>
                </c:pt>
                <c:pt idx="4">
                  <c:v>21.54855573958228</c:v>
                </c:pt>
                <c:pt idx="5">
                  <c:v>4.8759230147368076</c:v>
                </c:pt>
                <c:pt idx="6">
                  <c:v>10.815708400199449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CB4-4DEF-9C9E-38EDED34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6A-4CEF-874E-892D2DC260E8}"/>
              </c:ext>
            </c:extLst>
          </c:dPt>
          <c:dPt>
            <c:idx val="1"/>
            <c:bubble3D val="0"/>
            <c:spPr>
              <a:solidFill>
                <a:srgbClr val="346FC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6A-4CEF-874E-892D2DC260E8}"/>
              </c:ext>
            </c:extLst>
          </c:dPt>
          <c:dPt>
            <c:idx val="2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6A-4CEF-874E-892D2DC260E8}"/>
              </c:ext>
            </c:extLst>
          </c:dPt>
          <c:dPt>
            <c:idx val="3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6A-4CEF-874E-892D2DC260E8}"/>
              </c:ext>
            </c:extLst>
          </c:dPt>
          <c:dPt>
            <c:idx val="4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6A-4CEF-874E-892D2DC260E8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6A-4CEF-874E-892D2DC260E8}"/>
              </c:ext>
            </c:extLst>
          </c:dPt>
          <c:dPt>
            <c:idx val="6"/>
            <c:bubble3D val="0"/>
            <c:spPr>
              <a:solidFill>
                <a:srgbClr val="8383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6A-4CEF-874E-892D2DC260E8}"/>
              </c:ext>
            </c:extLst>
          </c:dPt>
          <c:dLbls>
            <c:dLbl>
              <c:idx val="0"/>
              <c:layout>
                <c:manualLayout>
                  <c:x val="8.1251987662126171E-2"/>
                  <c:y val="-3.46883409618093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A-4CEF-874E-892D2DC260E8}"/>
                </c:ext>
              </c:extLst>
            </c:dLbl>
            <c:dLbl>
              <c:idx val="1"/>
              <c:layout>
                <c:manualLayout>
                  <c:x val="6.6744640496580257E-2"/>
                  <c:y val="8.6720852404522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A-4CEF-874E-892D2DC260E8}"/>
                </c:ext>
              </c:extLst>
            </c:dLbl>
            <c:dLbl>
              <c:idx val="2"/>
              <c:layout>
                <c:manualLayout>
                  <c:x val="5.2637124738969671E-2"/>
                  <c:y val="7.8048767164070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A-4CEF-874E-892D2DC260E8}"/>
                </c:ext>
              </c:extLst>
            </c:dLbl>
            <c:dLbl>
              <c:idx val="3"/>
              <c:layout>
                <c:manualLayout>
                  <c:x val="-5.5504722493629859E-2"/>
                  <c:y val="9.539293764497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A-4CEF-874E-892D2DC260E8}"/>
                </c:ext>
              </c:extLst>
            </c:dLbl>
            <c:dLbl>
              <c:idx val="4"/>
              <c:layout>
                <c:manualLayout>
                  <c:x val="-7.5369082514320784E-2"/>
                  <c:y val="1.7344170480904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A-4CEF-874E-892D2DC260E8}"/>
                </c:ext>
              </c:extLst>
            </c:dLbl>
            <c:dLbl>
              <c:idx val="5"/>
              <c:layout>
                <c:manualLayout>
                  <c:x val="-5.1529206659386553E-2"/>
                  <c:y val="-8.67208524045234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6A-4CEF-874E-892D2DC260E8}"/>
                </c:ext>
              </c:extLst>
            </c:dLbl>
            <c:dLbl>
              <c:idx val="6"/>
              <c:layout>
                <c:manualLayout>
                  <c:x val="-2.5873221216041461E-2"/>
                  <c:y val="-0.112737108125880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38383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A-4CEF-874E-892D2DC26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Колечко!$B$26:$B$32</c:f>
              <c:strCache>
                <c:ptCount val="7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ТРАНСПОРТИРОВКА И ХРАНЕНИЕ</c:v>
                </c:pt>
                <c:pt idx="5">
                  <c:v>ДЕЯТЕЛЬНОСТЬ В ОБЛАСТИ ЗДРАВООХРАНЕНИЯ И СОЦИАЛЬНЫХ УСЛУГ</c:v>
                </c:pt>
                <c:pt idx="6">
                  <c:v>ДРУГИЕ ВИДЫ ЭКОНОМИЧЕСКОЙ ДЕЯТЕЛЬНОСТИ</c:v>
                </c:pt>
              </c:strCache>
            </c:strRef>
          </c:cat>
          <c:val>
            <c:numRef>
              <c:f>Колечко!$C$26:$C$32</c:f>
              <c:numCache>
                <c:formatCode>0.0</c:formatCode>
                <c:ptCount val="7"/>
                <c:pt idx="0">
                  <c:v>25.735994444363875</c:v>
                </c:pt>
                <c:pt idx="1">
                  <c:v>6.0384158814535844</c:v>
                </c:pt>
                <c:pt idx="2">
                  <c:v>7.4036672600473485</c:v>
                </c:pt>
                <c:pt idx="3">
                  <c:v>23.581735259616643</c:v>
                </c:pt>
                <c:pt idx="4">
                  <c:v>21.54855573958228</c:v>
                </c:pt>
                <c:pt idx="5">
                  <c:v>4.8759230147368076</c:v>
                </c:pt>
                <c:pt idx="6">
                  <c:v>10.815708400199449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A6A-4CEF-874E-892D2DC2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4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000" b="1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в Еврейской автономной области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(по полному кругу предприятий, млрд руб</a:t>
            </a:r>
            <a:r>
              <a:rPr lang="en-US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.</a:t>
            </a:r>
            <a:r>
              <a:rPr lang="ru-RU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Столбики!$B$45:$B$56</c:f>
              <c:numCache>
                <c:formatCode>0.0</c:formatCode>
                <c:ptCount val="12"/>
                <c:pt idx="0">
                  <c:v>5.8306161984999996</c:v>
                </c:pt>
                <c:pt idx="1">
                  <c:v>5.270348759</c:v>
                </c:pt>
                <c:pt idx="2">
                  <c:v>7.0675921359</c:v>
                </c:pt>
                <c:pt idx="3">
                  <c:v>7.4729413311000004</c:v>
                </c:pt>
                <c:pt idx="4">
                  <c:v>6.2719501569</c:v>
                </c:pt>
                <c:pt idx="5">
                  <c:v>8.7586590665999999</c:v>
                </c:pt>
                <c:pt idx="6">
                  <c:v>6.2989219301000006</c:v>
                </c:pt>
                <c:pt idx="7">
                  <c:v>6.5468838976999999</c:v>
                </c:pt>
                <c:pt idx="8">
                  <c:v>7.2711206518000004</c:v>
                </c:pt>
                <c:pt idx="9">
                  <c:v>8.6176034549000011</c:v>
                </c:pt>
                <c:pt idx="10">
                  <c:v>7.8474470738000006</c:v>
                </c:pt>
                <c:pt idx="11">
                  <c:v>10.9070054952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F9-4BAD-9341-05ED3F843643}"/>
            </c:ext>
          </c:extLst>
        </c:ser>
        <c:ser>
          <c:idx val="1"/>
          <c:order val="1"/>
          <c:tx>
            <c:strRef>
              <c:f>Столбики!$C$44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Столбики!$C$45:$C$56</c:f>
              <c:numCache>
                <c:formatCode>0.0</c:formatCode>
                <c:ptCount val="12"/>
                <c:pt idx="0">
                  <c:v>8.3033209519</c:v>
                </c:pt>
                <c:pt idx="1">
                  <c:v>7.4555862003</c:v>
                </c:pt>
                <c:pt idx="2">
                  <c:v>7.7524648096000002</c:v>
                </c:pt>
                <c:pt idx="3">
                  <c:v>7.5104791483</c:v>
                </c:pt>
                <c:pt idx="4">
                  <c:v>7.9064237692999999</c:v>
                </c:pt>
                <c:pt idx="5">
                  <c:v>8.1594792993999992</c:v>
                </c:pt>
                <c:pt idx="6">
                  <c:v>7.3051300711999998</c:v>
                </c:pt>
                <c:pt idx="7">
                  <c:v>8.2258573740000003</c:v>
                </c:pt>
                <c:pt idx="8">
                  <c:v>7.7456395173999999</c:v>
                </c:pt>
                <c:pt idx="9">
                  <c:v>9.9294674338799993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F9-4BAD-9341-05ED3F843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04832"/>
        <c:axId val="134910720"/>
      </c:barChart>
      <c:catAx>
        <c:axId val="1349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910720"/>
        <c:crosses val="autoZero"/>
        <c:auto val="1"/>
        <c:lblAlgn val="ctr"/>
        <c:lblOffset val="100"/>
        <c:noMultiLvlLbl val="0"/>
      </c:catAx>
      <c:valAx>
        <c:axId val="13491072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490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104774</xdr:rowOff>
    </xdr:from>
    <xdr:to>
      <xdr:col>2</xdr:col>
      <xdr:colOff>9525</xdr:colOff>
      <xdr:row>2</xdr:row>
      <xdr:rowOff>810684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">
              <a:extLs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" y="1133474"/>
              <a:ext cx="6534150" cy="800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714374</xdr:colOff>
      <xdr:row>2</xdr:row>
      <xdr:rowOff>981075</xdr:rowOff>
    </xdr:from>
    <xdr:to>
      <xdr:col>10</xdr:col>
      <xdr:colOff>514349</xdr:colOff>
      <xdr:row>5</xdr:row>
      <xdr:rowOff>352425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10753724" y="2009775"/>
          <a:ext cx="7038975" cy="742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ru-RU" sz="1200" b="1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Структура объема отгруженной продукции Еврейской автономной области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 rtl="0"/>
          <a:r>
            <a:rPr lang="ru-RU" sz="1200" b="1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по видам экономической деятельности 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 rtl="0"/>
          <a:r>
            <a:rPr lang="ru-RU" sz="1200" b="0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(по полному кругу предприятий)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/>
          <a:endParaRPr lang="ru-RU" sz="1200">
            <a:solidFill>
              <a:srgbClr val="838383"/>
            </a:solidFill>
          </a:endParaRPr>
        </a:p>
      </xdr:txBody>
    </xdr:sp>
    <xdr:clientData/>
  </xdr:twoCellAnchor>
  <xdr:twoCellAnchor>
    <xdr:from>
      <xdr:col>8</xdr:col>
      <xdr:colOff>1057275</xdr:colOff>
      <xdr:row>8</xdr:row>
      <xdr:rowOff>9525</xdr:rowOff>
    </xdr:from>
    <xdr:to>
      <xdr:col>8</xdr:col>
      <xdr:colOff>1276350</xdr:colOff>
      <xdr:row>9</xdr:row>
      <xdr:rowOff>38100</xdr:rowOff>
    </xdr:to>
    <xdr:sp macro="" textlink="">
      <xdr:nvSpPr>
        <xdr:cNvPr id="11" name="Блок-схема: узел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5440025" y="3143250"/>
          <a:ext cx="219075" cy="219075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28575</xdr:colOff>
      <xdr:row>8</xdr:row>
      <xdr:rowOff>9525</xdr:rowOff>
    </xdr:from>
    <xdr:to>
      <xdr:col>10</xdr:col>
      <xdr:colOff>974237</xdr:colOff>
      <xdr:row>9</xdr:row>
      <xdr:rowOff>133350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15859125" y="3143250"/>
          <a:ext cx="2393462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</a:t>
          </a:r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ископаемых</a:t>
          </a:r>
          <a:endParaRPr lang="ru-RU" sz="9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1076323</xdr:colOff>
      <xdr:row>10</xdr:row>
      <xdr:rowOff>28575</xdr:rowOff>
    </xdr:from>
    <xdr:to>
      <xdr:col>8</xdr:col>
      <xdr:colOff>1295400</xdr:colOff>
      <xdr:row>11</xdr:row>
      <xdr:rowOff>47625</xdr:rowOff>
    </xdr:to>
    <xdr:sp macro="" textlink="">
      <xdr:nvSpPr>
        <xdr:cNvPr id="14" name="Блок-схема: узел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15459073" y="3543300"/>
          <a:ext cx="219077" cy="209550"/>
        </a:xfrm>
        <a:prstGeom prst="flowChartConnector">
          <a:avLst/>
        </a:prstGeom>
        <a:solidFill>
          <a:srgbClr val="346FC2"/>
        </a:solidFill>
        <a:ln>
          <a:solidFill>
            <a:srgbClr val="346FC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1085850</xdr:colOff>
      <xdr:row>12</xdr:row>
      <xdr:rowOff>38100</xdr:rowOff>
    </xdr:from>
    <xdr:to>
      <xdr:col>8</xdr:col>
      <xdr:colOff>1314450</xdr:colOff>
      <xdr:row>13</xdr:row>
      <xdr:rowOff>66676</xdr:rowOff>
    </xdr:to>
    <xdr:sp macro="" textlink="">
      <xdr:nvSpPr>
        <xdr:cNvPr id="15" name="Блок-схема: узел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15468600" y="3933825"/>
          <a:ext cx="228600" cy="219076"/>
        </a:xfrm>
        <a:prstGeom prst="flowChartConnector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1085850</xdr:colOff>
      <xdr:row>14</xdr:row>
      <xdr:rowOff>19048</xdr:rowOff>
    </xdr:from>
    <xdr:to>
      <xdr:col>8</xdr:col>
      <xdr:colOff>1304925</xdr:colOff>
      <xdr:row>14</xdr:row>
      <xdr:rowOff>238125</xdr:rowOff>
    </xdr:to>
    <xdr:sp macro="" textlink="">
      <xdr:nvSpPr>
        <xdr:cNvPr id="16" name="Блок-схема: узел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5468600" y="4295773"/>
          <a:ext cx="219075" cy="219077"/>
        </a:xfrm>
        <a:prstGeom prst="flowChartConnector">
          <a:avLst/>
        </a:prstGeom>
        <a:solidFill>
          <a:srgbClr val="578C7B"/>
        </a:solidFill>
        <a:ln>
          <a:solidFill>
            <a:srgbClr val="578C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1123949</xdr:colOff>
      <xdr:row>18</xdr:row>
      <xdr:rowOff>285751</xdr:rowOff>
    </xdr:from>
    <xdr:to>
      <xdr:col>8</xdr:col>
      <xdr:colOff>1343025</xdr:colOff>
      <xdr:row>19</xdr:row>
      <xdr:rowOff>161925</xdr:rowOff>
    </xdr:to>
    <xdr:sp macro="" textlink="">
      <xdr:nvSpPr>
        <xdr:cNvPr id="19" name="Блок-схема: узел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>
        <a:xfrm>
          <a:off x="15506699" y="5314951"/>
          <a:ext cx="219076" cy="200024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19049</xdr:colOff>
      <xdr:row>10</xdr:row>
      <xdr:rowOff>38099</xdr:rowOff>
    </xdr:from>
    <xdr:to>
      <xdr:col>10</xdr:col>
      <xdr:colOff>695324</xdr:colOff>
      <xdr:row>11</xdr:row>
      <xdr:rowOff>133349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15849599" y="3552824"/>
          <a:ext cx="2124075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 производства</a:t>
          </a:r>
        </a:p>
      </xdr:txBody>
    </xdr:sp>
    <xdr:clientData/>
  </xdr:twoCellAnchor>
  <xdr:twoCellAnchor>
    <xdr:from>
      <xdr:col>9</xdr:col>
      <xdr:colOff>19050</xdr:colOff>
      <xdr:row>11</xdr:row>
      <xdr:rowOff>152400</xdr:rowOff>
    </xdr:from>
    <xdr:to>
      <xdr:col>10</xdr:col>
      <xdr:colOff>1381126</xdr:colOff>
      <xdr:row>14</xdr:row>
      <xdr:rowOff>76200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15849600" y="3857625"/>
          <a:ext cx="2809876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электрической энергией, газом  и паром; кондиционирование воздуха</a:t>
          </a:r>
        </a:p>
      </xdr:txBody>
    </xdr:sp>
    <xdr:clientData/>
  </xdr:twoCellAnchor>
  <xdr:twoCellAnchor>
    <xdr:from>
      <xdr:col>9</xdr:col>
      <xdr:colOff>28575</xdr:colOff>
      <xdr:row>14</xdr:row>
      <xdr:rowOff>57150</xdr:rowOff>
    </xdr:from>
    <xdr:to>
      <xdr:col>10</xdr:col>
      <xdr:colOff>974237</xdr:colOff>
      <xdr:row>15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15859125" y="4333875"/>
          <a:ext cx="2393462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Строительство</a:t>
          </a:r>
        </a:p>
      </xdr:txBody>
    </xdr:sp>
    <xdr:clientData/>
  </xdr:twoCellAnchor>
  <xdr:twoCellAnchor>
    <xdr:from>
      <xdr:col>9</xdr:col>
      <xdr:colOff>38100</xdr:colOff>
      <xdr:row>15</xdr:row>
      <xdr:rowOff>57150</xdr:rowOff>
    </xdr:from>
    <xdr:to>
      <xdr:col>10</xdr:col>
      <xdr:colOff>983762</xdr:colOff>
      <xdr:row>17</xdr:row>
      <xdr:rowOff>8547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15868650" y="4705350"/>
          <a:ext cx="2393462" cy="3323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Транспортировка и хранение</a:t>
          </a:r>
        </a:p>
      </xdr:txBody>
    </xdr:sp>
    <xdr:clientData/>
  </xdr:twoCellAnchor>
  <xdr:twoCellAnchor>
    <xdr:from>
      <xdr:col>9</xdr:col>
      <xdr:colOff>19049</xdr:colOff>
      <xdr:row>17</xdr:row>
      <xdr:rowOff>57149</xdr:rowOff>
    </xdr:from>
    <xdr:to>
      <xdr:col>10</xdr:col>
      <xdr:colOff>1200150</xdr:colOff>
      <xdr:row>18</xdr:row>
      <xdr:rowOff>123825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15849599" y="5086349"/>
          <a:ext cx="2628901" cy="2571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Деятельность в области здравоохранения</a:t>
          </a:r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 социальных услуг</a:t>
          </a:r>
          <a:endParaRPr lang="ru-RU" sz="9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38100</xdr:colOff>
      <xdr:row>18</xdr:row>
      <xdr:rowOff>228600</xdr:rowOff>
    </xdr:from>
    <xdr:to>
      <xdr:col>10</xdr:col>
      <xdr:colOff>983762</xdr:colOff>
      <xdr:row>20</xdr:row>
      <xdr:rowOff>114300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15868650" y="5448300"/>
          <a:ext cx="2393462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Другие виды экономической деятельности</a:t>
          </a:r>
        </a:p>
      </xdr:txBody>
    </xdr:sp>
    <xdr:clientData/>
  </xdr:twoCellAnchor>
  <xdr:twoCellAnchor>
    <xdr:from>
      <xdr:col>8</xdr:col>
      <xdr:colOff>1085849</xdr:colOff>
      <xdr:row>15</xdr:row>
      <xdr:rowOff>66675</xdr:rowOff>
    </xdr:from>
    <xdr:to>
      <xdr:col>8</xdr:col>
      <xdr:colOff>1314450</xdr:colOff>
      <xdr:row>16</xdr:row>
      <xdr:rowOff>104775</xdr:rowOff>
    </xdr:to>
    <xdr:sp macro="" textlink="">
      <xdr:nvSpPr>
        <xdr:cNvPr id="28" name="Блок-схема: узел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15468599" y="4733925"/>
          <a:ext cx="228601" cy="228600"/>
        </a:xfrm>
        <a:prstGeom prst="flowChartConnector">
          <a:avLst/>
        </a:prstGeom>
        <a:solidFill>
          <a:srgbClr val="46AA98"/>
        </a:solidFill>
        <a:ln>
          <a:solidFill>
            <a:srgbClr val="46AA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1095374</xdr:colOff>
      <xdr:row>17</xdr:row>
      <xdr:rowOff>66675</xdr:rowOff>
    </xdr:from>
    <xdr:to>
      <xdr:col>8</xdr:col>
      <xdr:colOff>1321593</xdr:colOff>
      <xdr:row>18</xdr:row>
      <xdr:rowOff>119062</xdr:rowOff>
    </xdr:to>
    <xdr:sp macro="" textlink="">
      <xdr:nvSpPr>
        <xdr:cNvPr id="29" name="Блок-схема: узел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15478124" y="4960144"/>
          <a:ext cx="226219" cy="230981"/>
        </a:xfrm>
        <a:prstGeom prst="flowChartConnector">
          <a:avLst/>
        </a:prstGeom>
        <a:solidFill>
          <a:srgbClr val="A1DCBC"/>
        </a:solidFill>
        <a:ln>
          <a:solidFill>
            <a:srgbClr val="A1DCB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466724</xdr:colOff>
      <xdr:row>30</xdr:row>
      <xdr:rowOff>247650</xdr:rowOff>
    </xdr:from>
    <xdr:to>
      <xdr:col>11</xdr:col>
      <xdr:colOff>323850</xdr:colOff>
      <xdr:row>48</xdr:row>
      <xdr:rowOff>152400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1143000</xdr:colOff>
      <xdr:row>49</xdr:row>
      <xdr:rowOff>28575</xdr:rowOff>
    </xdr:from>
    <xdr:to>
      <xdr:col>8</xdr:col>
      <xdr:colOff>1314450</xdr:colOff>
      <xdr:row>50</xdr:row>
      <xdr:rowOff>0</xdr:rowOff>
    </xdr:to>
    <xdr:sp macro="" textlink="">
      <xdr:nvSpPr>
        <xdr:cNvPr id="33" name="Блок-схема: узел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/>
      </xdr:nvSpPr>
      <xdr:spPr>
        <a:xfrm>
          <a:off x="15525750" y="11401425"/>
          <a:ext cx="171450" cy="152400"/>
        </a:xfrm>
        <a:prstGeom prst="flowChartConnector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1104899</xdr:colOff>
      <xdr:row>49</xdr:row>
      <xdr:rowOff>9525</xdr:rowOff>
    </xdr:from>
    <xdr:to>
      <xdr:col>6</xdr:col>
      <xdr:colOff>1276350</xdr:colOff>
      <xdr:row>50</xdr:row>
      <xdr:rowOff>75</xdr:rowOff>
    </xdr:to>
    <xdr:sp macro="" textlink="">
      <xdr:nvSpPr>
        <xdr:cNvPr id="35" name="Блок-схема: узел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12592049" y="11382375"/>
          <a:ext cx="171451" cy="171525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4</xdr:col>
      <xdr:colOff>1143000</xdr:colOff>
      <xdr:row>2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9C9C0722-E57F-4AAF-981A-0E43FF748115}"/>
            </a:ext>
          </a:extLst>
        </xdr:cNvPr>
        <xdr:cNvSpPr txBox="1"/>
      </xdr:nvSpPr>
      <xdr:spPr>
        <a:xfrm>
          <a:off x="19050" y="28575"/>
          <a:ext cx="9801225" cy="1009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Отгружено товаров собственного производства, выполнено работ и услуг </a:t>
          </a:r>
          <a:endParaRPr lang="en-US" sz="1600" b="1" i="0" u="none" strike="noStrike" kern="1200" baseline="0">
            <a:solidFill>
              <a:srgbClr val="36319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полному кругу организаций Еврейской автономной области </a:t>
          </a:r>
          <a:endParaRPr lang="en-US" sz="1600" b="1" i="0" u="none" strike="noStrike" kern="1200" baseline="0">
            <a:solidFill>
              <a:srgbClr val="36319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хозяйственным видам экономической деятельности</a:t>
          </a:r>
          <a:r>
            <a:rPr lang="en-US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4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тысяч рублей</a:t>
          </a:r>
        </a:p>
      </xdr:txBody>
    </xdr:sp>
    <xdr:clientData/>
  </xdr:twoCellAnchor>
  <xdr:twoCellAnchor>
    <xdr:from>
      <xdr:col>5</xdr:col>
      <xdr:colOff>238125</xdr:colOff>
      <xdr:row>6</xdr:row>
      <xdr:rowOff>142875</xdr:rowOff>
    </xdr:from>
    <xdr:to>
      <xdr:col>8</xdr:col>
      <xdr:colOff>533400</xdr:colOff>
      <xdr:row>24</xdr:row>
      <xdr:rowOff>142875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019B5F1F-FD41-42E2-B337-6BBCFBF92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752476</xdr:colOff>
      <xdr:row>26</xdr:row>
      <xdr:rowOff>219075</xdr:rowOff>
    </xdr:from>
    <xdr:to>
      <xdr:col>9</xdr:col>
      <xdr:colOff>942976</xdr:colOff>
      <xdr:row>29</xdr:row>
      <xdr:rowOff>190500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3C7F9F0A-6406-080E-A9F0-C982B1C35C13}"/>
            </a:ext>
          </a:extLst>
        </xdr:cNvPr>
        <xdr:cNvSpPr txBox="1"/>
      </xdr:nvSpPr>
      <xdr:spPr>
        <a:xfrm>
          <a:off x="10791826" y="6953250"/>
          <a:ext cx="5981700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</a:t>
          </a:r>
          <a:endParaRPr lang="en-US" sz="1200" b="1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2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в Еврейской автономной области</a:t>
          </a:r>
          <a:endParaRPr lang="en-US" sz="1200" b="1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20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предприятий, млрд руб.)</a:t>
          </a:r>
        </a:p>
      </xdr:txBody>
    </xdr:sp>
    <xdr:clientData/>
  </xdr:twoCellAnchor>
  <xdr:twoCellAnchor>
    <xdr:from>
      <xdr:col>2</xdr:col>
      <xdr:colOff>416717</xdr:colOff>
      <xdr:row>21</xdr:row>
      <xdr:rowOff>35718</xdr:rowOff>
    </xdr:from>
    <xdr:to>
      <xdr:col>2</xdr:col>
      <xdr:colOff>1068651</xdr:colOff>
      <xdr:row>21</xdr:row>
      <xdr:rowOff>159543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5EA6828-B200-45C6-9931-9F3B8F7441FA}"/>
            </a:ext>
          </a:extLst>
        </xdr:cNvPr>
        <xdr:cNvSpPr txBox="1"/>
      </xdr:nvSpPr>
      <xdr:spPr>
        <a:xfrm>
          <a:off x="6941342" y="5822156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357180</xdr:colOff>
      <xdr:row>21</xdr:row>
      <xdr:rowOff>35718</xdr:rowOff>
    </xdr:from>
    <xdr:to>
      <xdr:col>3</xdr:col>
      <xdr:colOff>1009114</xdr:colOff>
      <xdr:row>21</xdr:row>
      <xdr:rowOff>159543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B6E2E59B-1DA5-4FB9-B066-597AC02417EC}"/>
            </a:ext>
          </a:extLst>
        </xdr:cNvPr>
        <xdr:cNvSpPr txBox="1"/>
      </xdr:nvSpPr>
      <xdr:spPr>
        <a:xfrm>
          <a:off x="7965274" y="5822156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392906</xdr:colOff>
      <xdr:row>27</xdr:row>
      <xdr:rowOff>47624</xdr:rowOff>
    </xdr:from>
    <xdr:to>
      <xdr:col>2</xdr:col>
      <xdr:colOff>1044840</xdr:colOff>
      <xdr:row>27</xdr:row>
      <xdr:rowOff>171449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135F8462-6D3F-457F-A78B-36BD76A38C5C}"/>
            </a:ext>
          </a:extLst>
        </xdr:cNvPr>
        <xdr:cNvSpPr txBox="1"/>
      </xdr:nvSpPr>
      <xdr:spPr>
        <a:xfrm>
          <a:off x="6917531" y="7084218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345281</xdr:colOff>
      <xdr:row>27</xdr:row>
      <xdr:rowOff>47625</xdr:rowOff>
    </xdr:from>
    <xdr:to>
      <xdr:col>3</xdr:col>
      <xdr:colOff>997215</xdr:colOff>
      <xdr:row>27</xdr:row>
      <xdr:rowOff>171450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6EF001B1-72C5-4717-BA1F-0FBEF7EFF747}"/>
            </a:ext>
          </a:extLst>
        </xdr:cNvPr>
        <xdr:cNvSpPr txBox="1"/>
      </xdr:nvSpPr>
      <xdr:spPr>
        <a:xfrm>
          <a:off x="7953375" y="7084219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345281</xdr:colOff>
      <xdr:row>28</xdr:row>
      <xdr:rowOff>35720</xdr:rowOff>
    </xdr:from>
    <xdr:to>
      <xdr:col>3</xdr:col>
      <xdr:colOff>997215</xdr:colOff>
      <xdr:row>28</xdr:row>
      <xdr:rowOff>159545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C8BF12BA-A6CA-40D5-905F-64DFC699512B}"/>
            </a:ext>
          </a:extLst>
        </xdr:cNvPr>
        <xdr:cNvSpPr txBox="1"/>
      </xdr:nvSpPr>
      <xdr:spPr>
        <a:xfrm>
          <a:off x="7953375" y="7262814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390523</xdr:colOff>
      <xdr:row>28</xdr:row>
      <xdr:rowOff>33337</xdr:rowOff>
    </xdr:from>
    <xdr:to>
      <xdr:col>2</xdr:col>
      <xdr:colOff>1042457</xdr:colOff>
      <xdr:row>28</xdr:row>
      <xdr:rowOff>157162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B466C03F-5289-407A-A5CA-FEF3C650B97B}"/>
            </a:ext>
          </a:extLst>
        </xdr:cNvPr>
        <xdr:cNvSpPr txBox="1"/>
      </xdr:nvSpPr>
      <xdr:spPr>
        <a:xfrm>
          <a:off x="6915148" y="7260431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2</xdr:row>
      <xdr:rowOff>95250</xdr:rowOff>
    </xdr:from>
    <xdr:to>
      <xdr:col>6</xdr:col>
      <xdr:colOff>323850</xdr:colOff>
      <xdr:row>15</xdr:row>
      <xdr:rowOff>92075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 1">
              <a:extLst>
                <a:ext uri="{FF2B5EF4-FFF2-40B4-BE49-F238E27FC236}">
                  <a16:creationId xmlns:a16="http://schemas.microsoft.com/office/drawing/2014/main" xmlns="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77875" y="419100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476250</xdr:colOff>
      <xdr:row>32</xdr:row>
      <xdr:rowOff>33337</xdr:rowOff>
    </xdr:from>
    <xdr:to>
      <xdr:col>1</xdr:col>
      <xdr:colOff>5695950</xdr:colOff>
      <xdr:row>50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504824</xdr:colOff>
      <xdr:row>28</xdr:row>
      <xdr:rowOff>28575</xdr:rowOff>
    </xdr:from>
    <xdr:to>
      <xdr:col>11</xdr:col>
      <xdr:colOff>342899</xdr:colOff>
      <xdr:row>42</xdr:row>
      <xdr:rowOff>28575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47</xdr:row>
      <xdr:rowOff>9525</xdr:rowOff>
    </xdr:from>
    <xdr:to>
      <xdr:col>7</xdr:col>
      <xdr:colOff>104775</xdr:colOff>
      <xdr:row>50</xdr:row>
      <xdr:rowOff>114300</xdr:rowOff>
    </xdr:to>
    <xdr:sp macro="" textlink="">
      <xdr:nvSpPr>
        <xdr:cNvPr id="5" name="Стрелка вправо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 rot="10800000">
          <a:off x="7419975" y="7620000"/>
          <a:ext cx="2514600" cy="590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390525</xdr:colOff>
      <xdr:row>45</xdr:row>
      <xdr:rowOff>28575</xdr:rowOff>
    </xdr:from>
    <xdr:to>
      <xdr:col>7</xdr:col>
      <xdr:colOff>514350</xdr:colOff>
      <xdr:row>47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781925" y="7315200"/>
          <a:ext cx="25622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протянуть формулы!!!!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625.526929050924" createdVersion="5" refreshedVersion="4" minRefreshableVersion="3" recordCount="13240">
  <cacheSource type="worksheet">
    <worksheetSource ref="A1:G13241" sheet="Данные"/>
  </cacheSource>
  <cacheFields count="7">
    <cacheField name="Код показателя" numFmtId="49">
      <sharedItems count="3">
        <s v="1160"/>
        <s v="1001"/>
        <s v="1002"/>
      </sharedItems>
    </cacheField>
    <cacheField name="период" numFmtId="164">
      <sharedItems containsSemiMixedTypes="0" containsNonDate="0" containsDate="1" containsString="0" minDate="2023-01-01T00:00:00" maxDate="2024-10-02T00:00:00" count="22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ОКВЭД2" numFmtId="49">
      <sharedItems count="247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</sharedItems>
    </cacheField>
    <cacheField name="Вид экономической деятельности" numFmtId="0">
      <sharedItems containsBlank="1" containsMixedTypes="1" containsNumber="1" containsInteger="1" minValue="0" maxValue="0" count="52">
        <s v="Растениеводство и животноводство, охота и предоставление соответствующих услуг в этих областях"/>
        <m/>
        <s v="Лесоводство и лесозаготовки"/>
        <s v="Добыча металлических руд"/>
        <s v="Добыча прочих полезных ископаемых"/>
        <s v="Производство пищевых продуктов"/>
        <s v="Всего по обследуемым видам экономической деятельности"/>
        <s v="Производство одежды"/>
        <s v="Производство кожи и изделий из кож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Производство бумаги и бумажных изделий"/>
        <s v="Деятельность полиграфическая и копирование носителей информации"/>
        <s v="Производство химических веществ и химических продуктов"/>
        <s v="Производство лекарственных средств и материалов, применяемых в медицинских целях и ветеринарии"/>
        <s v="Производство резиновых и пластмассовых изделий"/>
        <s v="Производство прочей неметаллической минеральной продукции"/>
        <s v="Производство металлургическое"/>
        <s v="Производство готовых металлических изделий, кроме машин и оборудования"/>
        <s v="Производство прочих транспортных средств и оборудования"/>
        <s v="Производство мебели"/>
        <s v="Ремонт и монтаж машин и оборудования"/>
        <s v="Производство, передача и распределение электроэнергии"/>
        <s v="Производство и распределение газообразного топлива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Торговля оптовая, кроме оптовой торговли автотранспортными средствами и мотоциклами"/>
        <s v="Торговля розничная, кроме торговли автотранспортными средствами и мотоциклами"/>
        <s v="Деятельность сухопутного и трубопроводного транспорта"/>
        <s v="Складское хозяйство и вспомогательная транспортная деятельность"/>
        <s v="Деятельность почтовой связи и курьерская деятельность"/>
        <s v="СЕЛЬСКОЕ, ЛЕСНОЕ ХОЗЯЙСТВО, ОХОТА, РЫБОЛОВСТВО И РЫБОВОДСТВО"/>
        <s v="ДОБЫЧА ПОЛЕЗНЫХ ИСКОПАЕМЫХ"/>
        <s v="ОБРАБАТЫВАЮЩИЕ ПРОИЗВОДСТВА"/>
        <s v="ОБЕСПЕЧЕНИЕ ЭЛЕКТРИЧЕСКОЙ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СТРОИТЕЛЬСТВО"/>
        <s v="ТОРГОВЛЯ ОПТОВАЯ И РОЗНИЧНАЯ; РЕМОНТ АВТОТРАНСПОРТНЫХ СРЕДСТВ И МОТОЦИКЛОВ"/>
        <s v="ТРАНСПОРТИРОВКА И ХРАНЕНИЕ"/>
        <s v="ДЕЯТЕЛЬНОСТЬ ГОСТИНИЦ И ПРЕДПРИЯТИЙ ОБЩЕСТВЕННОГО ПИТАНИЯ"/>
        <s v="ДЕЯТЕЛЬНОСТЬ В ОБЛАСТИ ИНФОРМАЦИИ И СВЯЗИ"/>
        <s v="ДЕЯТЕЛЬНОСТЬ ПО ОПЕРАЦИЯМ С НЕДВИЖИМЫМ ИМУЩЕСТВОМ"/>
        <s v="ДЕЯТЕЛЬНОСТЬ ПРОФЕССИОНАЛЬНАЯ, НАУЧНАЯ И ТЕХНИЧЕСКАЯ"/>
        <s v="ДЕЯТЕЛЬНОСТЬ АДМИНИСТРАТИВНАЯ И СОПУТСТВУЮЩИЕ ДОПОЛНИТЕЛЬНЫЕ УСЛУГИ"/>
        <s v="ГОСУДАРСТВЕННОЕ УПРАВЛЕНИЕ И ОБЕСПЕЧЕНИЕ ВОЕННОЙ БЕЗОПАСНОСТИ; СОЦИАЛЬНОЕ ОБЕСПЕЧЕНИЕ"/>
        <s v="ОБРАЗОВАНИЕ"/>
        <s v="ДЕЯТЕЛЬНОСТЬ В ОБЛАСТИ ЗДРАВООХРАНЕНИЯ И СОЦИАЛЬНЫХ УСЛУГ"/>
        <s v="ДЕЯТЕЛЬНОСТЬ В ОБЛАСТИ КУЛЬТУРЫ, СПОРТА, ОРГАНИЗАЦИИ ДОСУГА И РАЗВЛЕЧЕНИЙ"/>
        <s v="ПРЕДОСТАВЛЕНИЕ ПРОЧИХ ВИДОВ УСЛУГ"/>
        <n v="0"/>
        <e v="#N/A"/>
      </sharedItems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19928335.38699999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56971.27890466532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40">
  <r>
    <x v="0"/>
    <x v="0"/>
    <x v="0"/>
    <x v="0"/>
    <n v="24308.867999999999"/>
    <n v="24308.867999999999"/>
    <n v="30.712132290527659"/>
  </r>
  <r>
    <x v="0"/>
    <x v="0"/>
    <x v="1"/>
    <x v="1"/>
    <n v="24288.168000000001"/>
    <n v="24288.168000000001"/>
    <n v="31.494058299548904"/>
  </r>
  <r>
    <x v="0"/>
    <x v="0"/>
    <x v="2"/>
    <x v="1"/>
    <n v="19542.334999999999"/>
    <n v="19542.334999999999"/>
    <n v="29.631203223659529"/>
  </r>
  <r>
    <x v="0"/>
    <x v="0"/>
    <x v="3"/>
    <x v="1"/>
    <n v="19167.084999999999"/>
    <n v="19167.084999999999"/>
    <n v="29.097707427500357"/>
  </r>
  <r>
    <x v="0"/>
    <x v="0"/>
    <x v="4"/>
    <x v="1"/>
    <n v="375.25"/>
    <n v="375.25"/>
    <n v="466.63019013392693"/>
  </r>
  <r>
    <x v="0"/>
    <x v="0"/>
    <x v="5"/>
    <x v="1"/>
    <m/>
    <m/>
    <m/>
  </r>
  <r>
    <x v="0"/>
    <x v="0"/>
    <x v="6"/>
    <x v="1"/>
    <n v="4745.8329999999996"/>
    <n v="4745.8329999999996"/>
    <n v="52.197577753590608"/>
  </r>
  <r>
    <x v="0"/>
    <x v="0"/>
    <x v="7"/>
    <x v="1"/>
    <n v="20.7"/>
    <n v="20.7"/>
    <n v="32.142857142857146"/>
  </r>
  <r>
    <x v="0"/>
    <x v="0"/>
    <x v="8"/>
    <x v="1"/>
    <m/>
    <m/>
    <m/>
  </r>
  <r>
    <x v="0"/>
    <x v="0"/>
    <x v="9"/>
    <x v="2"/>
    <n v="78008.251999999993"/>
    <n v="78008.251999999993"/>
    <n v="150.40610655149246"/>
  </r>
  <r>
    <x v="0"/>
    <x v="0"/>
    <x v="10"/>
    <x v="1"/>
    <n v="73647.361000000004"/>
    <n v="73647.361000000004"/>
    <n v="145.24048989272387"/>
  </r>
  <r>
    <x v="0"/>
    <x v="0"/>
    <x v="11"/>
    <x v="1"/>
    <n v="4360.8909999999996"/>
    <n v="4360.8909999999996"/>
    <n v="376.6206926332153"/>
  </r>
  <r>
    <x v="0"/>
    <x v="0"/>
    <x v="12"/>
    <x v="1"/>
    <n v="171.983"/>
    <n v="171.983"/>
    <n v="401.25755348685283"/>
  </r>
  <r>
    <x v="0"/>
    <x v="0"/>
    <x v="13"/>
    <x v="1"/>
    <n v="171.983"/>
    <n v="171.983"/>
    <n v="401.25755348685283"/>
  </r>
  <r>
    <x v="0"/>
    <x v="0"/>
    <x v="14"/>
    <x v="3"/>
    <n v="1486115.75"/>
    <n v="1486115.75"/>
    <n v="121.30457974828403"/>
  </r>
  <r>
    <x v="0"/>
    <x v="0"/>
    <x v="15"/>
    <x v="1"/>
    <n v="1471879"/>
    <n v="1471879"/>
    <n v="120.14250137334494"/>
  </r>
  <r>
    <x v="0"/>
    <x v="0"/>
    <x v="16"/>
    <x v="1"/>
    <n v="14236.75"/>
    <n v="14236.75"/>
    <m/>
  </r>
  <r>
    <x v="0"/>
    <x v="0"/>
    <x v="17"/>
    <x v="4"/>
    <n v="124865.647"/>
    <n v="124865.647"/>
    <n v="209.87239928450296"/>
  </r>
  <r>
    <x v="0"/>
    <x v="0"/>
    <x v="18"/>
    <x v="1"/>
    <n v="9249.8770000000004"/>
    <n v="9249.8770000000004"/>
    <n v="111.3372162653679"/>
  </r>
  <r>
    <x v="0"/>
    <x v="0"/>
    <x v="19"/>
    <x v="1"/>
    <n v="115615.77"/>
    <n v="115615.77"/>
    <n v="225.86498788778621"/>
  </r>
  <r>
    <x v="0"/>
    <x v="0"/>
    <x v="20"/>
    <x v="5"/>
    <n v="8688.5259999999998"/>
    <n v="8688.5259999999998"/>
    <n v="49.737744879019743"/>
  </r>
  <r>
    <x v="0"/>
    <x v="0"/>
    <x v="21"/>
    <x v="1"/>
    <n v="212.69300000000001"/>
    <n v="212.69300000000001"/>
    <n v="77.385119155903226"/>
  </r>
  <r>
    <x v="0"/>
    <x v="0"/>
    <x v="22"/>
    <x v="1"/>
    <n v="133.5"/>
    <n v="133.5"/>
    <m/>
  </r>
  <r>
    <x v="0"/>
    <x v="0"/>
    <x v="23"/>
    <x v="1"/>
    <n v="6858.75"/>
    <n v="6858.75"/>
    <m/>
  </r>
  <r>
    <x v="0"/>
    <x v="0"/>
    <x v="24"/>
    <x v="1"/>
    <n v="785.66700000000003"/>
    <n v="785.66700000000003"/>
    <n v="284.71353506069943"/>
  </r>
  <r>
    <x v="0"/>
    <x v="0"/>
    <x v="25"/>
    <x v="1"/>
    <n v="12.5"/>
    <n v="12.5"/>
    <n v="0.12701531388075171"/>
  </r>
  <r>
    <x v="0"/>
    <x v="0"/>
    <x v="26"/>
    <x v="1"/>
    <n v="450.58300000000003"/>
    <n v="450.58300000000003"/>
    <n v="6.3853211997260981"/>
  </r>
  <r>
    <x v="0"/>
    <x v="0"/>
    <x v="27"/>
    <x v="1"/>
    <n v="234.833"/>
    <n v="234.833"/>
    <n v="1174.165"/>
  </r>
  <r>
    <x v="0"/>
    <x v="0"/>
    <x v="28"/>
    <x v="6"/>
    <n v="8335449.1215000004"/>
    <n v="8335449.1215000004"/>
    <n v="116.35711689348464"/>
  </r>
  <r>
    <x v="0"/>
    <x v="0"/>
    <x v="29"/>
    <x v="1"/>
    <n v="3.4670000000000001"/>
    <n v="3.4670000000000001"/>
    <n v="2.1438907492567341E-2"/>
  </r>
  <r>
    <x v="0"/>
    <x v="0"/>
    <x v="30"/>
    <x v="1"/>
    <n v="3.4670000000000001"/>
    <n v="3.4670000000000001"/>
    <n v="2.1438907492567341E-2"/>
  </r>
  <r>
    <x v="0"/>
    <x v="0"/>
    <x v="31"/>
    <x v="1"/>
    <n v="3343114.7469000001"/>
    <n v="3343114.7469000001"/>
    <n v="116.62500492364417"/>
  </r>
  <r>
    <x v="0"/>
    <x v="0"/>
    <x v="32"/>
    <x v="1"/>
    <n v="3257680.1847999999"/>
    <n v="3257680.1847999999"/>
    <n v="114.80557480379875"/>
  </r>
  <r>
    <x v="0"/>
    <x v="0"/>
    <x v="33"/>
    <x v="7"/>
    <n v="10678.032999999999"/>
    <n v="10678.032999999999"/>
    <n v="121.88867504976896"/>
  </r>
  <r>
    <x v="0"/>
    <x v="0"/>
    <x v="34"/>
    <x v="1"/>
    <n v="3641.5329999999999"/>
    <n v="3641.5329999999999"/>
    <n v="106.71950184145521"/>
  </r>
  <r>
    <x v="0"/>
    <x v="0"/>
    <x v="35"/>
    <x v="1"/>
    <n v="7036.5"/>
    <n v="7036.5"/>
    <n v="131.56681842395423"/>
  </r>
  <r>
    <x v="0"/>
    <x v="0"/>
    <x v="36"/>
    <x v="8"/>
    <n v="2999"/>
    <n v="2999"/>
    <n v="88.17419151116863"/>
  </r>
  <r>
    <x v="0"/>
    <x v="0"/>
    <x v="37"/>
    <x v="1"/>
    <n v="2999"/>
    <n v="2999"/>
    <n v="88.17419151116863"/>
  </r>
  <r>
    <x v="0"/>
    <x v="0"/>
    <x v="38"/>
    <x v="9"/>
    <n v="94219.775999999998"/>
    <n v="94219.775999999998"/>
    <n v="213.75412659652048"/>
  </r>
  <r>
    <x v="0"/>
    <x v="0"/>
    <x v="39"/>
    <x v="1"/>
    <n v="76181.482999999993"/>
    <n v="76181.482999999993"/>
    <n v="192.7735618934463"/>
  </r>
  <r>
    <x v="0"/>
    <x v="0"/>
    <x v="40"/>
    <x v="1"/>
    <n v="18038.293000000001"/>
    <n v="18038.293000000001"/>
    <n v="395.58180590095486"/>
  </r>
  <r>
    <x v="1"/>
    <x v="0"/>
    <x v="41"/>
    <x v="10"/>
    <m/>
    <m/>
    <m/>
  </r>
  <r>
    <x v="0"/>
    <x v="0"/>
    <x v="42"/>
    <x v="11"/>
    <n v="282.3"/>
    <n v="282.3"/>
    <n v="86.205053820902364"/>
  </r>
  <r>
    <x v="0"/>
    <x v="0"/>
    <x v="43"/>
    <x v="1"/>
    <n v="282.3"/>
    <n v="282.3"/>
    <n v="86.205053820902364"/>
  </r>
  <r>
    <x v="0"/>
    <x v="0"/>
    <x v="44"/>
    <x v="12"/>
    <n v="67"/>
    <n v="67"/>
    <m/>
  </r>
  <r>
    <x v="0"/>
    <x v="0"/>
    <x v="45"/>
    <x v="1"/>
    <n v="67"/>
    <n v="67"/>
    <m/>
  </r>
  <r>
    <x v="0"/>
    <x v="0"/>
    <x v="46"/>
    <x v="13"/>
    <n v="2220.21"/>
    <n v="2220.21"/>
    <m/>
  </r>
  <r>
    <x v="0"/>
    <x v="0"/>
    <x v="47"/>
    <x v="1"/>
    <n v="2220.21"/>
    <n v="2220.21"/>
    <m/>
  </r>
  <r>
    <x v="0"/>
    <x v="0"/>
    <x v="48"/>
    <x v="14"/>
    <n v="14691.937"/>
    <n v="14691.937"/>
    <n v="91.890261842086176"/>
  </r>
  <r>
    <x v="0"/>
    <x v="0"/>
    <x v="49"/>
    <x v="1"/>
    <n v="14691.937"/>
    <n v="14691.937"/>
    <n v="91.890261842086176"/>
  </r>
  <r>
    <x v="0"/>
    <x v="0"/>
    <x v="50"/>
    <x v="15"/>
    <n v="59802.589"/>
    <n v="59802.589"/>
    <n v="24.163004702305034"/>
  </r>
  <r>
    <x v="0"/>
    <x v="0"/>
    <x v="51"/>
    <x v="1"/>
    <m/>
    <m/>
    <m/>
  </r>
  <r>
    <x v="0"/>
    <x v="0"/>
    <x v="52"/>
    <x v="1"/>
    <m/>
    <m/>
    <m/>
  </r>
  <r>
    <x v="0"/>
    <x v="0"/>
    <x v="53"/>
    <x v="1"/>
    <n v="47908.3"/>
    <n v="47908.3"/>
    <n v="110.62254230752357"/>
  </r>
  <r>
    <x v="0"/>
    <x v="0"/>
    <x v="54"/>
    <x v="1"/>
    <n v="11894.289000000001"/>
    <n v="11894.289000000001"/>
    <n v="51.534898057271668"/>
  </r>
  <r>
    <x v="0"/>
    <x v="0"/>
    <x v="55"/>
    <x v="1"/>
    <m/>
    <m/>
    <m/>
  </r>
  <r>
    <x v="0"/>
    <x v="0"/>
    <x v="56"/>
    <x v="16"/>
    <n v="41360.85"/>
    <n v="41360.85"/>
    <n v="60.116868802819113"/>
  </r>
  <r>
    <x v="0"/>
    <x v="0"/>
    <x v="57"/>
    <x v="1"/>
    <n v="600.85"/>
    <n v="600.85"/>
    <n v="48.97944876620047"/>
  </r>
  <r>
    <x v="0"/>
    <x v="0"/>
    <x v="58"/>
    <x v="1"/>
    <n v="40760"/>
    <n v="40760"/>
    <n v="60.319057625714031"/>
  </r>
  <r>
    <x v="0"/>
    <x v="0"/>
    <x v="59"/>
    <x v="17"/>
    <n v="67581.176999999996"/>
    <n v="67581.176999999996"/>
    <n v="482.65887845828382"/>
  </r>
  <r>
    <x v="0"/>
    <x v="0"/>
    <x v="60"/>
    <x v="1"/>
    <n v="5449.1329999999998"/>
    <n v="5449.1329999999998"/>
    <n v="157.20692039765544"/>
  </r>
  <r>
    <x v="0"/>
    <x v="0"/>
    <x v="61"/>
    <x v="1"/>
    <n v="33196.243999999999"/>
    <n v="33196.243999999999"/>
    <n v="633.56035936861235"/>
  </r>
  <r>
    <x v="0"/>
    <x v="0"/>
    <x v="62"/>
    <x v="1"/>
    <n v="28935.8"/>
    <n v="28935.8"/>
    <n v="546.37084592145015"/>
  </r>
  <r>
    <x v="0"/>
    <x v="0"/>
    <x v="63"/>
    <x v="1"/>
    <m/>
    <m/>
    <m/>
  </r>
  <r>
    <x v="0"/>
    <x v="0"/>
    <x v="64"/>
    <x v="1"/>
    <m/>
    <m/>
    <m/>
  </r>
  <r>
    <x v="0"/>
    <x v="0"/>
    <x v="65"/>
    <x v="1"/>
    <m/>
    <m/>
    <m/>
  </r>
  <r>
    <x v="0"/>
    <x v="0"/>
    <x v="66"/>
    <x v="1"/>
    <m/>
    <m/>
    <m/>
  </r>
  <r>
    <x v="0"/>
    <x v="0"/>
    <x v="67"/>
    <x v="18"/>
    <n v="3816.71"/>
    <n v="3816.71"/>
    <m/>
  </r>
  <r>
    <x v="0"/>
    <x v="0"/>
    <x v="68"/>
    <x v="1"/>
    <n v="3816.71"/>
    <n v="3816.71"/>
    <m/>
  </r>
  <r>
    <x v="0"/>
    <x v="0"/>
    <x v="69"/>
    <x v="19"/>
    <n v="19592.297999999999"/>
    <n v="19592.297999999999"/>
    <n v="137.37171904853722"/>
  </r>
  <r>
    <x v="0"/>
    <x v="0"/>
    <x v="70"/>
    <x v="1"/>
    <n v="19592.297999999999"/>
    <n v="19592.297999999999"/>
    <n v="137.37171904853722"/>
  </r>
  <r>
    <x v="0"/>
    <x v="0"/>
    <x v="71"/>
    <x v="20"/>
    <n v="43524.205999999998"/>
    <n v="43524.205999999998"/>
    <n v="90.48375742331686"/>
  </r>
  <r>
    <x v="0"/>
    <x v="0"/>
    <x v="72"/>
    <x v="1"/>
    <n v="43524.205999999998"/>
    <n v="43524.205999999998"/>
    <n v="90.48375742331686"/>
  </r>
  <r>
    <x v="0"/>
    <x v="0"/>
    <x v="73"/>
    <x v="1"/>
    <n v="1209346.1272"/>
    <n v="1209346.1272"/>
    <n v="120.61936479478935"/>
  </r>
  <r>
    <x v="0"/>
    <x v="0"/>
    <x v="74"/>
    <x v="21"/>
    <n v="578875.6"/>
    <n v="578875.6"/>
    <n v="122.81596263216161"/>
  </r>
  <r>
    <x v="0"/>
    <x v="0"/>
    <x v="75"/>
    <x v="22"/>
    <n v="14197"/>
    <n v="14197"/>
    <n v="127.77427774277743"/>
  </r>
  <r>
    <x v="0"/>
    <x v="0"/>
    <x v="76"/>
    <x v="23"/>
    <n v="616273.52720000001"/>
    <n v="616273.52720000001"/>
    <n v="118.4761417223032"/>
  </r>
  <r>
    <x v="0"/>
    <x v="0"/>
    <x v="77"/>
    <x v="24"/>
    <n v="23343.489000000001"/>
    <n v="23343.489000000001"/>
    <n v="1118.4074667406155"/>
  </r>
  <r>
    <x v="0"/>
    <x v="0"/>
    <x v="78"/>
    <x v="1"/>
    <n v="23343.489000000001"/>
    <n v="23343.489000000001"/>
    <n v="1118.4074667406155"/>
  </r>
  <r>
    <x v="0"/>
    <x v="0"/>
    <x v="79"/>
    <x v="25"/>
    <n v="14215.642599999999"/>
    <n v="14215.642599999999"/>
    <n v="41.208355961394247"/>
  </r>
  <r>
    <x v="0"/>
    <x v="0"/>
    <x v="80"/>
    <x v="1"/>
    <n v="14215.642599999999"/>
    <n v="14215.642599999999"/>
    <n v="41.208355961394247"/>
  </r>
  <r>
    <x v="0"/>
    <x v="0"/>
    <x v="81"/>
    <x v="26"/>
    <n v="30093.467000000001"/>
    <n v="30093.467000000001"/>
    <n v="277.67615433398481"/>
  </r>
  <r>
    <x v="0"/>
    <x v="0"/>
    <x v="82"/>
    <x v="1"/>
    <n v="16851.967000000001"/>
    <n v="16851.967000000001"/>
    <n v="167.51103580013663"/>
  </r>
  <r>
    <x v="0"/>
    <x v="0"/>
    <x v="83"/>
    <x v="1"/>
    <n v="6884.4170000000004"/>
    <n v="6884.4170000000004"/>
    <m/>
  </r>
  <r>
    <x v="0"/>
    <x v="0"/>
    <x v="84"/>
    <x v="1"/>
    <n v="6357.0829999999996"/>
    <n v="6357.0829999999996"/>
    <n v="817.7364291227168"/>
  </r>
  <r>
    <x v="0"/>
    <x v="0"/>
    <x v="85"/>
    <x v="1"/>
    <n v="106625.397"/>
    <n v="106625.397"/>
    <n v="106.12130910839115"/>
  </r>
  <r>
    <x v="0"/>
    <x v="0"/>
    <x v="86"/>
    <x v="1"/>
    <n v="106625.397"/>
    <n v="106625.397"/>
    <n v="106.12130910839115"/>
  </r>
  <r>
    <x v="0"/>
    <x v="0"/>
    <x v="87"/>
    <x v="1"/>
    <n v="319988.6274"/>
    <n v="319988.6274"/>
    <n v="188.42074962660922"/>
  </r>
  <r>
    <x v="0"/>
    <x v="0"/>
    <x v="88"/>
    <x v="1"/>
    <n v="319780.29440000001"/>
    <n v="319780.29440000001"/>
    <n v="188.29807570425481"/>
  </r>
  <r>
    <x v="0"/>
    <x v="0"/>
    <x v="89"/>
    <x v="1"/>
    <n v="208.333"/>
    <n v="208.333"/>
    <m/>
  </r>
  <r>
    <x v="0"/>
    <x v="0"/>
    <x v="90"/>
    <x v="1"/>
    <n v="573829.88009999995"/>
    <n v="573829.88009999995"/>
    <n v="214.05345715299302"/>
  </r>
  <r>
    <x v="0"/>
    <x v="0"/>
    <x v="91"/>
    <x v="1"/>
    <n v="539000.50109999999"/>
    <n v="539000.50109999999"/>
    <n v="216.25151280129731"/>
  </r>
  <r>
    <x v="0"/>
    <x v="0"/>
    <x v="92"/>
    <x v="1"/>
    <n v="32112.513999999999"/>
    <n v="32112.513999999999"/>
    <n v="352.98162583733142"/>
  </r>
  <r>
    <x v="0"/>
    <x v="0"/>
    <x v="93"/>
    <x v="1"/>
    <n v="1157.1569999999999"/>
    <n v="1157.1569999999999"/>
    <n v="23.732050841635179"/>
  </r>
  <r>
    <x v="0"/>
    <x v="0"/>
    <x v="94"/>
    <x v="1"/>
    <n v="1559.7080000000001"/>
    <n v="1559.7080000000001"/>
    <n v="32.110153504975024"/>
  </r>
  <r>
    <x v="0"/>
    <x v="0"/>
    <x v="95"/>
    <x v="1"/>
    <n v="10107.2454"/>
    <n v="10107.2454"/>
    <n v="86.391372047501022"/>
  </r>
  <r>
    <x v="0"/>
    <x v="0"/>
    <x v="96"/>
    <x v="1"/>
    <n v="15.667"/>
    <n v="15.667"/>
    <n v="77.624733686766092"/>
  </r>
  <r>
    <x v="0"/>
    <x v="0"/>
    <x v="97"/>
    <x v="1"/>
    <n v="948.73299999999995"/>
    <n v="948.73299999999995"/>
    <n v="24.008224308525445"/>
  </r>
  <r>
    <x v="0"/>
    <x v="0"/>
    <x v="98"/>
    <x v="1"/>
    <n v="9142.8454000000002"/>
    <n v="9142.8454000000002"/>
    <n v="118.3159102455831"/>
  </r>
  <r>
    <x v="0"/>
    <x v="0"/>
    <x v="99"/>
    <x v="27"/>
    <n v="526794.19350000005"/>
    <n v="526794.19350000005"/>
    <n v="116.25315893884103"/>
  </r>
  <r>
    <x v="0"/>
    <x v="0"/>
    <x v="100"/>
    <x v="1"/>
    <n v="3213.91"/>
    <n v="3213.91"/>
    <n v="24.461230869720051"/>
  </r>
  <r>
    <x v="0"/>
    <x v="0"/>
    <x v="101"/>
    <x v="1"/>
    <n v="23363.279999999999"/>
    <n v="23363.279999999999"/>
    <n v="2354.85363353502"/>
  </r>
  <r>
    <x v="0"/>
    <x v="0"/>
    <x v="102"/>
    <x v="1"/>
    <n v="215998.14600000001"/>
    <n v="215998.14600000001"/>
    <n v="118.96331568895781"/>
  </r>
  <r>
    <x v="0"/>
    <x v="0"/>
    <x v="103"/>
    <x v="1"/>
    <n v="767.55"/>
    <n v="767.55"/>
    <n v="19.90146112583853"/>
  </r>
  <r>
    <x v="0"/>
    <x v="0"/>
    <x v="104"/>
    <x v="1"/>
    <n v="588.16700000000003"/>
    <n v="588.16700000000003"/>
    <n v="99.001346574650739"/>
  </r>
  <r>
    <x v="0"/>
    <x v="0"/>
    <x v="105"/>
    <x v="1"/>
    <n v="42.823"/>
    <n v="42.823"/>
    <n v="4.7817542292445987"/>
  </r>
  <r>
    <x v="0"/>
    <x v="0"/>
    <x v="106"/>
    <x v="1"/>
    <n v="243880.64600000001"/>
    <n v="243880.64600000001"/>
    <n v="106.18002187524699"/>
  </r>
  <r>
    <x v="0"/>
    <x v="0"/>
    <x v="107"/>
    <x v="1"/>
    <n v="38939.671499999997"/>
    <n v="38939.671499999997"/>
    <n v="173.73205980502226"/>
  </r>
  <r>
    <x v="0"/>
    <x v="0"/>
    <x v="108"/>
    <x v="28"/>
    <n v="1467951.5016999999"/>
    <n v="1467951.5016999999"/>
    <n v="98.214566044725629"/>
  </r>
  <r>
    <x v="0"/>
    <x v="0"/>
    <x v="109"/>
    <x v="1"/>
    <n v="773895.36479999998"/>
    <n v="773895.36479999998"/>
    <n v="90.357017706678107"/>
  </r>
  <r>
    <x v="0"/>
    <x v="0"/>
    <x v="110"/>
    <x v="1"/>
    <n v="205167.91"/>
    <n v="205167.91"/>
    <n v="117.55708008879549"/>
  </r>
  <r>
    <x v="0"/>
    <x v="0"/>
    <x v="111"/>
    <x v="1"/>
    <n v="235868.60699999999"/>
    <n v="235868.60699999999"/>
    <n v="101.50113915013503"/>
  </r>
  <r>
    <x v="0"/>
    <x v="0"/>
    <x v="112"/>
    <x v="1"/>
    <n v="98287.631999999998"/>
    <n v="98287.631999999998"/>
    <n v="99.835381922654548"/>
  </r>
  <r>
    <x v="0"/>
    <x v="0"/>
    <x v="113"/>
    <x v="1"/>
    <n v="31829.383000000002"/>
    <n v="31829.383000000002"/>
    <n v="657.53773271719569"/>
  </r>
  <r>
    <x v="0"/>
    <x v="0"/>
    <x v="114"/>
    <x v="1"/>
    <n v="7350.2871999999998"/>
    <n v="7350.2871999999998"/>
    <n v="100.88461507421331"/>
  </r>
  <r>
    <x v="0"/>
    <x v="0"/>
    <x v="115"/>
    <x v="1"/>
    <n v="115387.6507"/>
    <n v="115387.6507"/>
    <n v="95.666873067235286"/>
  </r>
  <r>
    <x v="0"/>
    <x v="0"/>
    <x v="116"/>
    <x v="1"/>
    <n v="41.417000000000002"/>
    <n v="41.417000000000002"/>
    <n v="76.145389027798203"/>
  </r>
  <r>
    <x v="0"/>
    <x v="0"/>
    <x v="117"/>
    <x v="1"/>
    <n v="123.25"/>
    <n v="123.25"/>
    <m/>
  </r>
  <r>
    <x v="0"/>
    <x v="0"/>
    <x v="118"/>
    <x v="29"/>
    <n v="1288766.9473999999"/>
    <n v="1288766.9473999999"/>
    <n v="127.85604377491144"/>
  </r>
  <r>
    <x v="0"/>
    <x v="0"/>
    <x v="119"/>
    <x v="1"/>
    <n v="11.4"/>
    <n v="11.4"/>
    <n v="211.11111111111111"/>
  </r>
  <r>
    <x v="0"/>
    <x v="0"/>
    <x v="120"/>
    <x v="1"/>
    <n v="1244059.817"/>
    <n v="1244059.817"/>
    <n v="128.77304630917126"/>
  </r>
  <r>
    <x v="0"/>
    <x v="0"/>
    <x v="121"/>
    <x v="1"/>
    <n v="17039.648399999998"/>
    <n v="17039.648399999998"/>
    <n v="110.66631484790186"/>
  </r>
  <r>
    <x v="0"/>
    <x v="0"/>
    <x v="122"/>
    <x v="1"/>
    <n v="26961.081999999999"/>
    <n v="26961.081999999999"/>
    <n v="101.76692911364789"/>
  </r>
  <r>
    <x v="0"/>
    <x v="0"/>
    <x v="123"/>
    <x v="1"/>
    <n v="695"/>
    <n v="695"/>
    <m/>
  </r>
  <r>
    <x v="0"/>
    <x v="0"/>
    <x v="124"/>
    <x v="30"/>
    <n v="29530.619900000002"/>
    <n v="29530.619900000002"/>
    <n v="123.49328299507638"/>
  </r>
  <r>
    <x v="0"/>
    <x v="0"/>
    <x v="125"/>
    <x v="1"/>
    <n v="24418.167000000001"/>
    <n v="24418.167000000001"/>
    <n v="2588.2591060932004"/>
  </r>
  <r>
    <x v="0"/>
    <x v="0"/>
    <x v="126"/>
    <x v="1"/>
    <n v="5112.4529000000002"/>
    <n v="5112.4529000000002"/>
    <n v="22.257752573986409"/>
  </r>
  <r>
    <x v="0"/>
    <x v="0"/>
    <x v="127"/>
    <x v="31"/>
    <n v="15471.332"/>
    <n v="15471.332"/>
    <n v="142.32842428713491"/>
  </r>
  <r>
    <x v="0"/>
    <x v="0"/>
    <x v="128"/>
    <x v="1"/>
    <n v="14239.8"/>
    <n v="14239.8"/>
    <n v="135.78832408459456"/>
  </r>
  <r>
    <x v="0"/>
    <x v="0"/>
    <x v="129"/>
    <x v="1"/>
    <n v="1231.5319999999999"/>
    <n v="1231.5319999999999"/>
    <n v="321.2133541992697"/>
  </r>
  <r>
    <x v="0"/>
    <x v="0"/>
    <x v="130"/>
    <x v="1"/>
    <n v="558.04499999999996"/>
    <n v="558.04499999999996"/>
    <n v="139.32733791395358"/>
  </r>
  <r>
    <x v="0"/>
    <x v="0"/>
    <x v="131"/>
    <x v="1"/>
    <n v="558.04499999999996"/>
    <n v="558.04499999999996"/>
    <n v="139.32733791395358"/>
  </r>
  <r>
    <x v="0"/>
    <x v="0"/>
    <x v="132"/>
    <x v="1"/>
    <n v="58271.297599999998"/>
    <n v="58271.297599999998"/>
    <n v="70.66320760242931"/>
  </r>
  <r>
    <x v="0"/>
    <x v="0"/>
    <x v="133"/>
    <x v="1"/>
    <n v="37134.054600000003"/>
    <n v="37134.054600000003"/>
    <n v="61.982044462061694"/>
  </r>
  <r>
    <x v="0"/>
    <x v="0"/>
    <x v="134"/>
    <x v="1"/>
    <n v="20180.099999999999"/>
    <n v="20180.099999999999"/>
    <n v="98.000227846972521"/>
  </r>
  <r>
    <x v="0"/>
    <x v="0"/>
    <x v="135"/>
    <x v="1"/>
    <n v="957.14300000000003"/>
    <n v="957.14300000000003"/>
    <n v="48.820326215913759"/>
  </r>
  <r>
    <x v="0"/>
    <x v="0"/>
    <x v="136"/>
    <x v="1"/>
    <n v="1056.367"/>
    <n v="1056.367"/>
    <n v="127.61453986236673"/>
  </r>
  <r>
    <x v="0"/>
    <x v="0"/>
    <x v="137"/>
    <x v="1"/>
    <n v="1056.367"/>
    <n v="1056.367"/>
    <n v="127.61453986236673"/>
  </r>
  <r>
    <x v="0"/>
    <x v="0"/>
    <x v="138"/>
    <x v="1"/>
    <n v="640.90700000000004"/>
    <n v="640.90700000000004"/>
    <n v="83.282481632313619"/>
  </r>
  <r>
    <x v="0"/>
    <x v="0"/>
    <x v="139"/>
    <x v="1"/>
    <n v="640.90700000000004"/>
    <n v="640.90700000000004"/>
    <n v="83.282481632313619"/>
  </r>
  <r>
    <x v="0"/>
    <x v="0"/>
    <x v="140"/>
    <x v="1"/>
    <n v="3025.3670000000002"/>
    <n v="3025.3670000000002"/>
    <n v="144.90346528725723"/>
  </r>
  <r>
    <x v="0"/>
    <x v="0"/>
    <x v="141"/>
    <x v="1"/>
    <n v="2598.8670000000002"/>
    <n v="2598.8670000000002"/>
    <n v="146.84938550642747"/>
  </r>
  <r>
    <x v="0"/>
    <x v="0"/>
    <x v="142"/>
    <x v="1"/>
    <n v="426.5"/>
    <n v="426.5"/>
    <n v="134.07733417164414"/>
  </r>
  <r>
    <x v="0"/>
    <x v="0"/>
    <x v="143"/>
    <x v="1"/>
    <n v="100205.77"/>
    <n v="100205.77"/>
    <n v="83.916904741840156"/>
  </r>
  <r>
    <x v="0"/>
    <x v="0"/>
    <x v="144"/>
    <x v="1"/>
    <n v="35395.07"/>
    <n v="35395.07"/>
    <n v="84.363747453275153"/>
  </r>
  <r>
    <x v="0"/>
    <x v="0"/>
    <x v="145"/>
    <x v="1"/>
    <n v="64810.7"/>
    <n v="64810.7"/>
    <n v="83.674863211603068"/>
  </r>
  <r>
    <x v="0"/>
    <x v="0"/>
    <x v="146"/>
    <x v="1"/>
    <n v="4130.1742000000004"/>
    <n v="4130.1742000000004"/>
    <n v="90.901326106373787"/>
  </r>
  <r>
    <x v="0"/>
    <x v="0"/>
    <x v="147"/>
    <x v="1"/>
    <n v="4130.1742000000004"/>
    <n v="4130.1742000000004"/>
    <n v="90.901326106373787"/>
  </r>
  <r>
    <x v="0"/>
    <x v="0"/>
    <x v="148"/>
    <x v="1"/>
    <n v="6716.7719999999999"/>
    <n v="6716.7719999999999"/>
    <n v="79.622568862760971"/>
  </r>
  <r>
    <x v="0"/>
    <x v="0"/>
    <x v="149"/>
    <x v="1"/>
    <n v="6710.1719999999996"/>
    <n v="6710.1719999999996"/>
    <n v="79.544330543149385"/>
  </r>
  <r>
    <x v="0"/>
    <x v="0"/>
    <x v="150"/>
    <x v="1"/>
    <n v="6.6"/>
    <n v="6.6"/>
    <m/>
  </r>
  <r>
    <x v="0"/>
    <x v="0"/>
    <x v="151"/>
    <x v="1"/>
    <n v="754.68299999999999"/>
    <n v="754.68299999999999"/>
    <n v="13.993470926226584"/>
  </r>
  <r>
    <x v="0"/>
    <x v="0"/>
    <x v="152"/>
    <x v="1"/>
    <n v="293.58999999999997"/>
    <n v="293.58999999999997"/>
    <m/>
  </r>
  <r>
    <x v="0"/>
    <x v="0"/>
    <x v="153"/>
    <x v="1"/>
    <n v="461.09300000000002"/>
    <n v="461.09300000000002"/>
    <n v="8.5496711729117987"/>
  </r>
  <r>
    <x v="0"/>
    <x v="0"/>
    <x v="154"/>
    <x v="1"/>
    <n v="63775.231599999999"/>
    <n v="63775.231599999999"/>
    <n v="88.97704298780296"/>
  </r>
  <r>
    <x v="0"/>
    <x v="0"/>
    <x v="155"/>
    <x v="1"/>
    <n v="480.93299999999999"/>
    <n v="480.93299999999999"/>
    <m/>
  </r>
  <r>
    <x v="0"/>
    <x v="0"/>
    <x v="156"/>
    <x v="1"/>
    <n v="9345.1903999999995"/>
    <n v="9345.1903999999995"/>
    <n v="141.12670730388695"/>
  </r>
  <r>
    <x v="0"/>
    <x v="0"/>
    <x v="157"/>
    <x v="1"/>
    <n v="53949.108200000002"/>
    <n v="53949.108200000002"/>
    <n v="82.929467375884428"/>
  </r>
  <r>
    <x v="0"/>
    <x v="0"/>
    <x v="158"/>
    <x v="1"/>
    <n v="12743.7214"/>
    <n v="12743.7214"/>
    <n v="97.886188948424561"/>
  </r>
  <r>
    <x v="0"/>
    <x v="0"/>
    <x v="159"/>
    <x v="1"/>
    <n v="6271.02"/>
    <n v="6271.02"/>
    <n v="102.25021498401928"/>
  </r>
  <r>
    <x v="0"/>
    <x v="0"/>
    <x v="160"/>
    <x v="1"/>
    <n v="6472.7013999999999"/>
    <n v="6472.7013999999999"/>
    <n v="93.999315441968122"/>
  </r>
  <r>
    <x v="0"/>
    <x v="0"/>
    <x v="161"/>
    <x v="1"/>
    <n v="3831.422"/>
    <n v="3831.422"/>
    <n v="254.85420167116985"/>
  </r>
  <r>
    <x v="0"/>
    <x v="0"/>
    <x v="162"/>
    <x v="1"/>
    <n v="80.882999999999996"/>
    <n v="80.882999999999996"/>
    <n v="35.762511772274472"/>
  </r>
  <r>
    <x v="0"/>
    <x v="0"/>
    <x v="163"/>
    <x v="1"/>
    <n v="3750.5390000000002"/>
    <n v="3750.5390000000002"/>
    <n v="293.65069671338563"/>
  </r>
  <r>
    <x v="0"/>
    <x v="0"/>
    <x v="164"/>
    <x v="1"/>
    <n v="4303.8332"/>
    <n v="4303.8332"/>
    <n v="44.535522750266175"/>
  </r>
  <r>
    <x v="0"/>
    <x v="0"/>
    <x v="165"/>
    <x v="1"/>
    <n v="4047.221"/>
    <n v="4047.221"/>
    <n v="43.522071378321534"/>
  </r>
  <r>
    <x v="0"/>
    <x v="0"/>
    <x v="166"/>
    <x v="1"/>
    <n v="256.61219999999997"/>
    <n v="256.61219999999997"/>
    <n v="70.38512492354279"/>
  </r>
  <r>
    <x v="0"/>
    <x v="0"/>
    <x v="167"/>
    <x v="1"/>
    <n v="5988.64"/>
    <n v="5988.64"/>
    <n v="102.4620077327622"/>
  </r>
  <r>
    <x v="0"/>
    <x v="0"/>
    <x v="168"/>
    <x v="1"/>
    <n v="5791.0569999999998"/>
    <n v="5791.0569999999998"/>
    <n v="100.53932366572731"/>
  </r>
  <r>
    <x v="0"/>
    <x v="0"/>
    <x v="169"/>
    <x v="1"/>
    <n v="197.583"/>
    <n v="197.583"/>
    <n v="233.13628318584071"/>
  </r>
  <r>
    <x v="0"/>
    <x v="0"/>
    <x v="170"/>
    <x v="1"/>
    <n v="359.88900000000001"/>
    <n v="359.88900000000001"/>
    <n v="128.84469425748244"/>
  </r>
  <r>
    <x v="0"/>
    <x v="0"/>
    <x v="171"/>
    <x v="1"/>
    <n v="359.88900000000001"/>
    <n v="359.88900000000001"/>
    <n v="128.84469425748244"/>
  </r>
  <r>
    <x v="0"/>
    <x v="0"/>
    <x v="172"/>
    <x v="1"/>
    <n v="682.2"/>
    <n v="682.2"/>
    <n v="123.085250338295"/>
  </r>
  <r>
    <x v="0"/>
    <x v="0"/>
    <x v="173"/>
    <x v="1"/>
    <n v="682.2"/>
    <n v="682.2"/>
    <n v="123.085250338295"/>
  </r>
  <r>
    <x v="0"/>
    <x v="0"/>
    <x v="174"/>
    <x v="1"/>
    <n v="14048.776599999999"/>
    <n v="14048.776599999999"/>
    <n v="92.675394634484945"/>
  </r>
  <r>
    <x v="0"/>
    <x v="0"/>
    <x v="175"/>
    <x v="1"/>
    <m/>
    <m/>
    <m/>
  </r>
  <r>
    <x v="0"/>
    <x v="0"/>
    <x v="176"/>
    <x v="1"/>
    <m/>
    <m/>
    <m/>
  </r>
  <r>
    <x v="0"/>
    <x v="0"/>
    <x v="177"/>
    <x v="1"/>
    <n v="14048.776599999999"/>
    <n v="14048.776599999999"/>
    <n v="108.91875426409477"/>
  </r>
  <r>
    <x v="0"/>
    <x v="0"/>
    <x v="178"/>
    <x v="1"/>
    <n v="2972.46"/>
    <n v="2972.46"/>
    <n v="138.24321552698001"/>
  </r>
  <r>
    <x v="0"/>
    <x v="0"/>
    <x v="179"/>
    <x v="1"/>
    <n v="2972.46"/>
    <n v="2972.46"/>
    <n v="138.24321552698001"/>
  </r>
  <r>
    <x v="0"/>
    <x v="0"/>
    <x v="180"/>
    <x v="1"/>
    <n v="17018.776699999999"/>
    <n v="17018.776699999999"/>
    <n v="92.506115463366214"/>
  </r>
  <r>
    <x v="0"/>
    <x v="0"/>
    <x v="181"/>
    <x v="1"/>
    <n v="16854.059700000002"/>
    <n v="16854.059700000002"/>
    <n v="95.610664067318382"/>
  </r>
  <r>
    <x v="0"/>
    <x v="0"/>
    <x v="182"/>
    <x v="1"/>
    <n v="164.71700000000001"/>
    <n v="164.71700000000001"/>
    <n v="21.401323704814345"/>
  </r>
  <r>
    <x v="0"/>
    <x v="0"/>
    <x v="183"/>
    <x v="1"/>
    <n v="15323.356"/>
    <n v="15323.356"/>
    <n v="117.51310229529821"/>
  </r>
  <r>
    <x v="0"/>
    <x v="0"/>
    <x v="184"/>
    <x v="1"/>
    <n v="594"/>
    <n v="594"/>
    <n v="366.66666666666669"/>
  </r>
  <r>
    <x v="0"/>
    <x v="0"/>
    <x v="185"/>
    <x v="1"/>
    <n v="14729.356"/>
    <n v="14729.356"/>
    <n v="114.37877881919908"/>
  </r>
  <r>
    <x v="0"/>
    <x v="0"/>
    <x v="186"/>
    <x v="1"/>
    <n v="328.00700000000001"/>
    <n v="328.00700000000001"/>
    <n v="54.959871771972338"/>
  </r>
  <r>
    <x v="0"/>
    <x v="0"/>
    <x v="187"/>
    <x v="1"/>
    <n v="22.806999999999999"/>
    <n v="22.806999999999999"/>
    <m/>
  </r>
  <r>
    <x v="0"/>
    <x v="0"/>
    <x v="188"/>
    <x v="1"/>
    <n v="305.2"/>
    <n v="305.2"/>
    <n v="51.138399073208674"/>
  </r>
  <r>
    <x v="0"/>
    <x v="0"/>
    <x v="189"/>
    <x v="1"/>
    <n v="5331.7682999999997"/>
    <n v="5331.7682999999997"/>
    <n v="119.00257801764828"/>
  </r>
  <r>
    <x v="0"/>
    <x v="0"/>
    <x v="190"/>
    <x v="1"/>
    <n v="517.81679999999994"/>
    <n v="517.81679999999994"/>
    <n v="76.63925424639919"/>
  </r>
  <r>
    <x v="0"/>
    <x v="0"/>
    <x v="191"/>
    <x v="1"/>
    <n v="4813.9515000000001"/>
    <n v="4813.9515000000001"/>
    <n v="126.52558632544785"/>
  </r>
  <r>
    <x v="0"/>
    <x v="0"/>
    <x v="192"/>
    <x v="1"/>
    <n v="15732.251399999999"/>
    <n v="15732.251399999999"/>
    <n v="104.76281908964883"/>
  </r>
  <r>
    <x v="0"/>
    <x v="0"/>
    <x v="193"/>
    <x v="1"/>
    <n v="6934.6264000000001"/>
    <n v="6934.6264000000001"/>
    <n v="102.23962697672208"/>
  </r>
  <r>
    <x v="0"/>
    <x v="0"/>
    <x v="194"/>
    <x v="1"/>
    <n v="6014.5"/>
    <n v="6014.5"/>
    <n v="94.715043857577044"/>
  </r>
  <r>
    <x v="0"/>
    <x v="0"/>
    <x v="195"/>
    <x v="1"/>
    <n v="2783.125"/>
    <n v="2783.125"/>
    <n v="147.70863929885971"/>
  </r>
  <r>
    <x v="0"/>
    <x v="0"/>
    <x v="196"/>
    <x v="1"/>
    <n v="263869.79399999999"/>
    <n v="263869.79399999999"/>
    <n v="111.99326758781685"/>
  </r>
  <r>
    <x v="0"/>
    <x v="0"/>
    <x v="197"/>
    <x v="1"/>
    <n v="170095.14060000001"/>
    <n v="170095.14060000001"/>
    <n v="116.43441864667975"/>
  </r>
  <r>
    <x v="0"/>
    <x v="0"/>
    <x v="198"/>
    <x v="1"/>
    <n v="38154.675000000003"/>
    <n v="38154.675000000003"/>
    <n v="80.270663918204889"/>
  </r>
  <r>
    <x v="0"/>
    <x v="0"/>
    <x v="199"/>
    <x v="1"/>
    <n v="55619.9784"/>
    <n v="55619.9784"/>
    <n v="132.45054116390222"/>
  </r>
  <r>
    <x v="0"/>
    <x v="0"/>
    <x v="200"/>
    <x v="1"/>
    <n v="9242.2000000000007"/>
    <n v="9242.2000000000007"/>
    <n v="116.35947021201591"/>
  </r>
  <r>
    <x v="0"/>
    <x v="0"/>
    <x v="201"/>
    <x v="1"/>
    <n v="9242.2000000000007"/>
    <n v="9242.2000000000007"/>
    <n v="116.35947021201591"/>
  </r>
  <r>
    <x v="0"/>
    <x v="0"/>
    <x v="202"/>
    <x v="1"/>
    <n v="834"/>
    <n v="834"/>
    <n v="186.16071428571428"/>
  </r>
  <r>
    <x v="0"/>
    <x v="0"/>
    <x v="203"/>
    <x v="1"/>
    <n v="834"/>
    <n v="834"/>
    <n v="186.16071428571428"/>
  </r>
  <r>
    <x v="0"/>
    <x v="0"/>
    <x v="204"/>
    <x v="1"/>
    <n v="3176.645"/>
    <n v="3176.645"/>
    <n v="502.64388266091464"/>
  </r>
  <r>
    <x v="0"/>
    <x v="0"/>
    <x v="205"/>
    <x v="1"/>
    <n v="3176.645"/>
    <n v="3176.645"/>
    <n v="502.64388266091464"/>
  </r>
  <r>
    <x v="0"/>
    <x v="0"/>
    <x v="206"/>
    <x v="1"/>
    <n v="86.795500000000004"/>
    <n v="86.795500000000004"/>
    <n v="98.556212883372893"/>
  </r>
  <r>
    <x v="0"/>
    <x v="0"/>
    <x v="207"/>
    <x v="1"/>
    <n v="86.795500000000004"/>
    <n v="86.795500000000004"/>
    <n v="98.556212883372893"/>
  </r>
  <r>
    <x v="0"/>
    <x v="0"/>
    <x v="208"/>
    <x v="1"/>
    <n v="9334.5182000000004"/>
    <n v="9334.5182000000004"/>
    <n v="309.59492313739355"/>
  </r>
  <r>
    <x v="0"/>
    <x v="0"/>
    <x v="209"/>
    <x v="1"/>
    <n v="2977.0628000000002"/>
    <n v="2977.0628000000002"/>
    <n v="285.5217259994896"/>
  </r>
  <r>
    <x v="0"/>
    <x v="0"/>
    <x v="210"/>
    <x v="1"/>
    <n v="6357.4553999999998"/>
    <n v="6357.4553999999998"/>
    <n v="322.32079699858042"/>
  </r>
  <r>
    <x v="0"/>
    <x v="0"/>
    <x v="211"/>
    <x v="1"/>
    <n v="2001.808"/>
    <n v="2001.808"/>
    <n v="101.32991822468344"/>
  </r>
  <r>
    <x v="0"/>
    <x v="0"/>
    <x v="212"/>
    <x v="1"/>
    <n v="254.97499999999999"/>
    <n v="254.97499999999999"/>
    <n v="191.38818831441782"/>
  </r>
  <r>
    <x v="0"/>
    <x v="0"/>
    <x v="213"/>
    <x v="1"/>
    <n v="1746.8330000000001"/>
    <n v="1746.8330000000001"/>
    <n v="94.817487384051873"/>
  </r>
  <r>
    <x v="0"/>
    <x v="0"/>
    <x v="214"/>
    <x v="1"/>
    <n v="1991.6496"/>
    <n v="1991.6496"/>
    <n v="164.04364262702481"/>
  </r>
  <r>
    <x v="0"/>
    <x v="0"/>
    <x v="215"/>
    <x v="1"/>
    <n v="811.7056"/>
    <n v="811.7056"/>
    <n v="108.57769946884643"/>
  </r>
  <r>
    <x v="0"/>
    <x v="0"/>
    <x v="216"/>
    <x v="1"/>
    <n v="1179.944"/>
    <n v="1179.944"/>
    <n v="252.92625992193211"/>
  </r>
  <r>
    <x v="0"/>
    <x v="0"/>
    <x v="217"/>
    <x v="1"/>
    <n v="8048.9459999999999"/>
    <n v="8048.9459999999999"/>
    <n v="102.76416389243695"/>
  </r>
  <r>
    <x v="0"/>
    <x v="0"/>
    <x v="218"/>
    <x v="1"/>
    <n v="8048.9459999999999"/>
    <n v="8048.9459999999999"/>
    <n v="102.76416389243695"/>
  </r>
  <r>
    <x v="0"/>
    <x v="0"/>
    <x v="219"/>
    <x v="32"/>
    <n v="102317.12"/>
    <n v="102317.12"/>
    <n v="78.095262170854156"/>
  </r>
  <r>
    <x v="0"/>
    <x v="0"/>
    <x v="220"/>
    <x v="33"/>
    <n v="1611153.38"/>
    <n v="1611153.38"/>
    <n v="125.41576115273323"/>
  </r>
  <r>
    <x v="0"/>
    <x v="0"/>
    <x v="221"/>
    <x v="34"/>
    <n v="369528.07900000003"/>
    <n v="369528.07900000003"/>
    <n v="73.482725244026383"/>
  </r>
  <r>
    <x v="0"/>
    <x v="0"/>
    <x v="222"/>
    <x v="35"/>
    <n v="1209346.1272"/>
    <n v="1209346.1272"/>
    <n v="120.61936479478935"/>
  </r>
  <r>
    <x v="0"/>
    <x v="0"/>
    <x v="223"/>
    <x v="36"/>
    <n v="67652.598599999998"/>
    <n v="67652.598599999998"/>
    <n v="142.66135507143736"/>
  </r>
  <r>
    <x v="0"/>
    <x v="0"/>
    <x v="224"/>
    <x v="37"/>
    <n v="1000443.9044999999"/>
    <n v="1000443.9044999999"/>
    <n v="185.825040827902"/>
  </r>
  <r>
    <x v="0"/>
    <x v="0"/>
    <x v="225"/>
    <x v="38"/>
    <n v="2004852.9406000001"/>
    <n v="2004852.9406000001"/>
    <n v="102.31552823133116"/>
  </r>
  <r>
    <x v="0"/>
    <x v="0"/>
    <x v="226"/>
    <x v="39"/>
    <n v="1333768.8992999999"/>
    <n v="1333768.8992999999"/>
    <n v="127.90686209469486"/>
  </r>
  <r>
    <x v="0"/>
    <x v="0"/>
    <x v="227"/>
    <x v="40"/>
    <n v="58829.342600000004"/>
    <n v="58829.342600000004"/>
    <n v="70.995099908822951"/>
  </r>
  <r>
    <x v="0"/>
    <x v="0"/>
    <x v="228"/>
    <x v="41"/>
    <n v="115775.3572"/>
    <n v="115775.3572"/>
    <n v="85.081869387654081"/>
  </r>
  <r>
    <x v="0"/>
    <x v="0"/>
    <x v="229"/>
    <x v="1"/>
    <n v="754.68299999999999"/>
    <n v="754.68299999999999"/>
    <n v="13.993470926226584"/>
  </r>
  <r>
    <x v="0"/>
    <x v="0"/>
    <x v="230"/>
    <x v="42"/>
    <n v="63775.231599999999"/>
    <n v="63775.231599999999"/>
    <n v="88.97704298780296"/>
  </r>
  <r>
    <x v="0"/>
    <x v="0"/>
    <x v="231"/>
    <x v="43"/>
    <n v="27909.705600000001"/>
    <n v="27909.705600000001"/>
    <n v="90.426771788157922"/>
  </r>
  <r>
    <x v="0"/>
    <x v="0"/>
    <x v="232"/>
    <x v="44"/>
    <n v="49691.376300000004"/>
    <n v="49691.376300000004"/>
    <n v="100.70549408847864"/>
  </r>
  <r>
    <x v="0"/>
    <x v="0"/>
    <x v="233"/>
    <x v="45"/>
    <n v="5331.7682999999997"/>
    <n v="5331.7682999999997"/>
    <n v="119.00257801764828"/>
  </r>
  <r>
    <x v="0"/>
    <x v="0"/>
    <x v="234"/>
    <x v="46"/>
    <n v="15732.251399999999"/>
    <n v="15732.251399999999"/>
    <n v="104.76281908964883"/>
  </r>
  <r>
    <x v="0"/>
    <x v="0"/>
    <x v="235"/>
    <x v="47"/>
    <n v="273945.99400000001"/>
    <n v="273945.99400000001"/>
    <n v="112.27157110136631"/>
  </r>
  <r>
    <x v="0"/>
    <x v="0"/>
    <x v="236"/>
    <x v="48"/>
    <n v="12597.958699999999"/>
    <n v="12597.958699999999"/>
    <n v="337.28310420558711"/>
  </r>
  <r>
    <x v="0"/>
    <x v="0"/>
    <x v="237"/>
    <x v="49"/>
    <n v="12042.4036"/>
    <n v="12042.4036"/>
    <n v="109.25711931167092"/>
  </r>
  <r>
    <x v="2"/>
    <x v="0"/>
    <x v="0"/>
    <x v="0"/>
    <n v="1811.5830000000001"/>
    <n v="1811.5830000000001"/>
    <n v="4.6465023943203185"/>
  </r>
  <r>
    <x v="2"/>
    <x v="0"/>
    <x v="1"/>
    <x v="50"/>
    <n v="1811.5830000000001"/>
    <n v="1811.5830000000001"/>
    <n v="4.8201765394250691"/>
  </r>
  <r>
    <x v="2"/>
    <x v="0"/>
    <x v="2"/>
    <x v="50"/>
    <n v="1811.5830000000001"/>
    <n v="1811.5830000000001"/>
    <n v="4.8201765394250691"/>
  </r>
  <r>
    <x v="2"/>
    <x v="0"/>
    <x v="3"/>
    <x v="50"/>
    <n v="1436.3330000000001"/>
    <n v="1436.3330000000001"/>
    <n v="3.8217286369998105"/>
  </r>
  <r>
    <x v="2"/>
    <x v="0"/>
    <x v="4"/>
    <x v="50"/>
    <n v="375.25"/>
    <n v="375.25"/>
    <m/>
  </r>
  <r>
    <x v="2"/>
    <x v="0"/>
    <x v="8"/>
    <x v="50"/>
    <m/>
    <m/>
    <m/>
  </r>
  <r>
    <x v="2"/>
    <x v="0"/>
    <x v="9"/>
    <x v="2"/>
    <n v="581.37800000000004"/>
    <n v="581.37800000000004"/>
    <m/>
  </r>
  <r>
    <x v="2"/>
    <x v="0"/>
    <x v="10"/>
    <x v="50"/>
    <n v="581.37800000000004"/>
    <n v="581.37800000000004"/>
    <m/>
  </r>
  <r>
    <x v="2"/>
    <x v="0"/>
    <x v="14"/>
    <x v="3"/>
    <n v="3783.6669999999999"/>
    <n v="3783.6669999999999"/>
    <m/>
  </r>
  <r>
    <x v="2"/>
    <x v="0"/>
    <x v="16"/>
    <x v="50"/>
    <n v="3783.6669999999999"/>
    <n v="3783.6669999999999"/>
    <m/>
  </r>
  <r>
    <x v="2"/>
    <x v="0"/>
    <x v="17"/>
    <x v="4"/>
    <m/>
    <m/>
    <m/>
  </r>
  <r>
    <x v="2"/>
    <x v="0"/>
    <x v="18"/>
    <x v="50"/>
    <m/>
    <m/>
    <m/>
  </r>
  <r>
    <x v="2"/>
    <x v="0"/>
    <x v="20"/>
    <x v="5"/>
    <n v="755.91700000000003"/>
    <n v="755.91700000000003"/>
    <n v="61.71592372184616"/>
  </r>
  <r>
    <x v="2"/>
    <x v="0"/>
    <x v="23"/>
    <x v="50"/>
    <n v="733.16700000000003"/>
    <n v="733.16700000000003"/>
    <m/>
  </r>
  <r>
    <x v="2"/>
    <x v="0"/>
    <x v="24"/>
    <x v="50"/>
    <n v="17.75"/>
    <n v="17.75"/>
    <n v="6.8776323895800964"/>
  </r>
  <r>
    <x v="2"/>
    <x v="0"/>
    <x v="25"/>
    <x v="50"/>
    <m/>
    <m/>
    <m/>
  </r>
  <r>
    <x v="2"/>
    <x v="0"/>
    <x v="26"/>
    <x v="50"/>
    <n v="5"/>
    <n v="5"/>
    <m/>
  </r>
  <r>
    <x v="2"/>
    <x v="0"/>
    <x v="28"/>
    <x v="6"/>
    <n v="2504832.923"/>
    <n v="2504832.923"/>
    <n v="107.44175721553366"/>
  </r>
  <r>
    <x v="2"/>
    <x v="0"/>
    <x v="31"/>
    <x v="50"/>
    <n v="143068.19699999999"/>
    <n v="143068.19699999999"/>
    <n v="204.19849703958687"/>
  </r>
  <r>
    <x v="2"/>
    <x v="0"/>
    <x v="32"/>
    <x v="50"/>
    <n v="448593.13"/>
    <n v="448593.13"/>
    <n v="133.17549616301775"/>
  </r>
  <r>
    <x v="2"/>
    <x v="0"/>
    <x v="33"/>
    <x v="7"/>
    <m/>
    <m/>
    <m/>
  </r>
  <r>
    <x v="2"/>
    <x v="0"/>
    <x v="34"/>
    <x v="50"/>
    <m/>
    <m/>
    <m/>
  </r>
  <r>
    <x v="2"/>
    <x v="0"/>
    <x v="35"/>
    <x v="50"/>
    <m/>
    <m/>
    <m/>
  </r>
  <r>
    <x v="2"/>
    <x v="0"/>
    <x v="38"/>
    <x v="9"/>
    <n v="14856"/>
    <n v="14856"/>
    <m/>
  </r>
  <r>
    <x v="2"/>
    <x v="0"/>
    <x v="39"/>
    <x v="50"/>
    <n v="2295.0830000000001"/>
    <n v="2295.0830000000001"/>
    <m/>
  </r>
  <r>
    <x v="2"/>
    <x v="0"/>
    <x v="40"/>
    <x v="50"/>
    <n v="12560.916999999999"/>
    <n v="12560.916999999999"/>
    <m/>
  </r>
  <r>
    <x v="2"/>
    <x v="0"/>
    <x v="42"/>
    <x v="11"/>
    <m/>
    <m/>
    <m/>
  </r>
  <r>
    <x v="2"/>
    <x v="0"/>
    <x v="43"/>
    <x v="50"/>
    <m/>
    <m/>
    <m/>
  </r>
  <r>
    <x v="2"/>
    <x v="0"/>
    <x v="48"/>
    <x v="14"/>
    <n v="1154.556"/>
    <n v="1154.556"/>
    <n v="68.926988099402877"/>
  </r>
  <r>
    <x v="2"/>
    <x v="0"/>
    <x v="49"/>
    <x v="50"/>
    <n v="1154.556"/>
    <n v="1154.556"/>
    <n v="68.926988099402877"/>
  </r>
  <r>
    <x v="2"/>
    <x v="0"/>
    <x v="50"/>
    <x v="15"/>
    <n v="368"/>
    <n v="368"/>
    <n v="4.7514323050657108"/>
  </r>
  <r>
    <x v="2"/>
    <x v="0"/>
    <x v="52"/>
    <x v="50"/>
    <m/>
    <m/>
    <m/>
  </r>
  <r>
    <x v="2"/>
    <x v="0"/>
    <x v="53"/>
    <x v="50"/>
    <n v="368"/>
    <n v="368"/>
    <n v="471.79487179487177"/>
  </r>
  <r>
    <x v="2"/>
    <x v="0"/>
    <x v="54"/>
    <x v="50"/>
    <m/>
    <m/>
    <m/>
  </r>
  <r>
    <x v="2"/>
    <x v="0"/>
    <x v="59"/>
    <x v="17"/>
    <n v="41114.805"/>
    <n v="41114.805"/>
    <n v="481.11310547081382"/>
  </r>
  <r>
    <x v="2"/>
    <x v="0"/>
    <x v="60"/>
    <x v="50"/>
    <n v="103.18300000000001"/>
    <n v="103.18300000000001"/>
    <m/>
  </r>
  <r>
    <x v="2"/>
    <x v="0"/>
    <x v="61"/>
    <x v="50"/>
    <n v="12075.822"/>
    <n v="12075.822"/>
    <n v="371.59039401901737"/>
  </r>
  <r>
    <x v="2"/>
    <x v="0"/>
    <x v="62"/>
    <x v="50"/>
    <n v="28935.8"/>
    <n v="28935.8"/>
    <n v="546.37084592145015"/>
  </r>
  <r>
    <x v="2"/>
    <x v="0"/>
    <x v="63"/>
    <x v="50"/>
    <m/>
    <m/>
    <m/>
  </r>
  <r>
    <x v="2"/>
    <x v="0"/>
    <x v="64"/>
    <x v="50"/>
    <m/>
    <m/>
    <m/>
  </r>
  <r>
    <x v="2"/>
    <x v="0"/>
    <x v="69"/>
    <x v="19"/>
    <n v="938.71100000000001"/>
    <n v="938.71100000000001"/>
    <n v="178.4319763386043"/>
  </r>
  <r>
    <x v="2"/>
    <x v="0"/>
    <x v="70"/>
    <x v="50"/>
    <n v="938.71100000000001"/>
    <n v="938.71100000000001"/>
    <n v="178.4319763386043"/>
  </r>
  <r>
    <x v="2"/>
    <x v="0"/>
    <x v="71"/>
    <x v="20"/>
    <n v="30619.690999999999"/>
    <n v="30619.690999999999"/>
    <n v="80.686099005614693"/>
  </r>
  <r>
    <x v="2"/>
    <x v="0"/>
    <x v="72"/>
    <x v="50"/>
    <n v="30619.690999999999"/>
    <n v="30619.690999999999"/>
    <n v="80.686099005614693"/>
  </r>
  <r>
    <x v="2"/>
    <x v="0"/>
    <x v="73"/>
    <x v="50"/>
    <n v="349538.7"/>
    <n v="349538.7"/>
    <n v="125.76745635326992"/>
  </r>
  <r>
    <x v="2"/>
    <x v="0"/>
    <x v="74"/>
    <x v="21"/>
    <n v="347261.7"/>
    <n v="347261.7"/>
    <n v="125.51902945341693"/>
  </r>
  <r>
    <x v="2"/>
    <x v="0"/>
    <x v="75"/>
    <x v="22"/>
    <n v="2277"/>
    <n v="2277"/>
    <n v="319.35483870967744"/>
  </r>
  <r>
    <x v="2"/>
    <x v="0"/>
    <x v="76"/>
    <x v="23"/>
    <m/>
    <m/>
    <m/>
  </r>
  <r>
    <x v="2"/>
    <x v="0"/>
    <x v="81"/>
    <x v="26"/>
    <n v="5463.0829999999996"/>
    <n v="5463.0829999999996"/>
    <m/>
  </r>
  <r>
    <x v="2"/>
    <x v="0"/>
    <x v="84"/>
    <x v="50"/>
    <n v="5463.0829999999996"/>
    <n v="5463.0829999999996"/>
    <m/>
  </r>
  <r>
    <x v="2"/>
    <x v="0"/>
    <x v="85"/>
    <x v="50"/>
    <n v="789.23699999999997"/>
    <n v="789.23699999999997"/>
    <n v="45.76180969847443"/>
  </r>
  <r>
    <x v="2"/>
    <x v="0"/>
    <x v="86"/>
    <x v="50"/>
    <n v="789.23699999999997"/>
    <n v="789.23699999999997"/>
    <n v="45.76180969847443"/>
  </r>
  <r>
    <x v="2"/>
    <x v="0"/>
    <x v="87"/>
    <x v="50"/>
    <n v="229.29300000000001"/>
    <n v="229.29300000000001"/>
    <n v="24.386386599308693"/>
  </r>
  <r>
    <x v="2"/>
    <x v="0"/>
    <x v="88"/>
    <x v="50"/>
    <n v="20.96"/>
    <n v="20.96"/>
    <n v="2.2291943632012763"/>
  </r>
  <r>
    <x v="2"/>
    <x v="0"/>
    <x v="89"/>
    <x v="50"/>
    <n v="208.333"/>
    <n v="208.333"/>
    <m/>
  </r>
  <r>
    <x v="2"/>
    <x v="0"/>
    <x v="90"/>
    <x v="50"/>
    <n v="32853.262999999999"/>
    <n v="32853.262999999999"/>
    <n v="492.19212133360782"/>
  </r>
  <r>
    <x v="2"/>
    <x v="0"/>
    <x v="91"/>
    <x v="50"/>
    <n v="16319.508"/>
    <n v="16319.508"/>
    <n v="401.82857210393394"/>
  </r>
  <r>
    <x v="2"/>
    <x v="0"/>
    <x v="92"/>
    <x v="50"/>
    <n v="15259.422"/>
    <n v="15259.422"/>
    <n v="2704.732042362742"/>
  </r>
  <r>
    <x v="2"/>
    <x v="0"/>
    <x v="93"/>
    <x v="50"/>
    <m/>
    <m/>
    <m/>
  </r>
  <r>
    <x v="2"/>
    <x v="0"/>
    <x v="94"/>
    <x v="50"/>
    <n v="1274.3330000000001"/>
    <n v="1274.3330000000001"/>
    <n v="90.764458689458692"/>
  </r>
  <r>
    <x v="2"/>
    <x v="0"/>
    <x v="95"/>
    <x v="50"/>
    <n v="9160.3883999999998"/>
    <n v="9160.3883999999998"/>
    <n v="108.78057631785762"/>
  </r>
  <r>
    <x v="2"/>
    <x v="0"/>
    <x v="97"/>
    <x v="50"/>
    <n v="17.542999999999999"/>
    <n v="17.542999999999999"/>
    <n v="2.5296614813148528"/>
  </r>
  <r>
    <x v="2"/>
    <x v="0"/>
    <x v="98"/>
    <x v="50"/>
    <n v="9142.8454000000002"/>
    <n v="9142.8454000000002"/>
    <n v="118.3159102455831"/>
  </r>
  <r>
    <x v="2"/>
    <x v="0"/>
    <x v="99"/>
    <x v="27"/>
    <n v="505071.1605"/>
    <n v="505071.1605"/>
    <n v="114.9752813422018"/>
  </r>
  <r>
    <x v="2"/>
    <x v="0"/>
    <x v="100"/>
    <x v="50"/>
    <n v="574.34299999999996"/>
    <n v="574.34299999999996"/>
    <n v="4.3869070824417085"/>
  </r>
  <r>
    <x v="2"/>
    <x v="0"/>
    <x v="101"/>
    <x v="50"/>
    <n v="23363.279999999999"/>
    <n v="23363.279999999999"/>
    <n v="2354.85363353502"/>
  </r>
  <r>
    <x v="2"/>
    <x v="0"/>
    <x v="102"/>
    <x v="50"/>
    <n v="202690.25700000001"/>
    <n v="202690.25700000001"/>
    <n v="120.52124584881867"/>
  </r>
  <r>
    <x v="2"/>
    <x v="0"/>
    <x v="103"/>
    <x v="50"/>
    <n v="693.56700000000001"/>
    <n v="693.56700000000001"/>
    <n v="18.105055038227082"/>
  </r>
  <r>
    <x v="2"/>
    <x v="0"/>
    <x v="104"/>
    <x v="50"/>
    <n v="204.9"/>
    <n v="204.9"/>
    <n v="35.580638159322767"/>
  </r>
  <r>
    <x v="2"/>
    <x v="0"/>
    <x v="105"/>
    <x v="50"/>
    <n v="42.823"/>
    <n v="42.823"/>
    <n v="4.7817542292445987"/>
  </r>
  <r>
    <x v="2"/>
    <x v="0"/>
    <x v="106"/>
    <x v="50"/>
    <n v="243233.136"/>
    <n v="243233.136"/>
    <n v="106.07244100300666"/>
  </r>
  <r>
    <x v="2"/>
    <x v="0"/>
    <x v="107"/>
    <x v="50"/>
    <n v="34268.854500000001"/>
    <n v="34268.854500000001"/>
    <n v="152.89288404612265"/>
  </r>
  <r>
    <x v="2"/>
    <x v="0"/>
    <x v="108"/>
    <x v="28"/>
    <n v="1437795.0821"/>
    <n v="1437795.0821"/>
    <n v="97.809249654051641"/>
  </r>
  <r>
    <x v="2"/>
    <x v="0"/>
    <x v="109"/>
    <x v="50"/>
    <n v="749091.30079999997"/>
    <n v="749091.30079999997"/>
    <n v="89.688630742698251"/>
  </r>
  <r>
    <x v="2"/>
    <x v="0"/>
    <x v="110"/>
    <x v="50"/>
    <n v="205108.31"/>
    <n v="205108.31"/>
    <n v="117.52293048921487"/>
  </r>
  <r>
    <x v="2"/>
    <x v="0"/>
    <x v="111"/>
    <x v="50"/>
    <n v="235868.60699999999"/>
    <n v="235868.60699999999"/>
    <n v="101.50113915013503"/>
  </r>
  <r>
    <x v="2"/>
    <x v="0"/>
    <x v="112"/>
    <x v="50"/>
    <n v="96728.631999999998"/>
    <n v="96728.631999999998"/>
    <n v="99.931746261556597"/>
  </r>
  <r>
    <x v="2"/>
    <x v="0"/>
    <x v="113"/>
    <x v="50"/>
    <n v="30713.183000000001"/>
    <n v="30713.183000000001"/>
    <n v="636.0558229732145"/>
  </r>
  <r>
    <x v="2"/>
    <x v="0"/>
    <x v="114"/>
    <x v="50"/>
    <n v="7305.12"/>
    <n v="7305.12"/>
    <n v="100.29485791973677"/>
  </r>
  <r>
    <x v="2"/>
    <x v="0"/>
    <x v="115"/>
    <x v="50"/>
    <n v="112815.2623"/>
    <n v="112815.2623"/>
    <n v="94.868124540004402"/>
  </r>
  <r>
    <x v="2"/>
    <x v="0"/>
    <x v="116"/>
    <x v="50"/>
    <n v="41.417000000000002"/>
    <n v="41.417000000000002"/>
    <n v="76.145389027798203"/>
  </r>
  <r>
    <x v="2"/>
    <x v="0"/>
    <x v="117"/>
    <x v="50"/>
    <n v="123.25"/>
    <n v="123.25"/>
    <m/>
  </r>
  <r>
    <x v="2"/>
    <x v="0"/>
    <x v="118"/>
    <x v="29"/>
    <n v="17440.25"/>
    <n v="17440.25"/>
    <n v="417.22587050394134"/>
  </r>
  <r>
    <x v="2"/>
    <x v="0"/>
    <x v="122"/>
    <x v="50"/>
    <n v="17440.25"/>
    <n v="17440.25"/>
    <n v="417.22587050394134"/>
  </r>
  <r>
    <x v="2"/>
    <x v="0"/>
    <x v="124"/>
    <x v="30"/>
    <n v="26071.667000000001"/>
    <n v="26071.667000000001"/>
    <m/>
  </r>
  <r>
    <x v="2"/>
    <x v="0"/>
    <x v="125"/>
    <x v="50"/>
    <n v="24418.167000000001"/>
    <n v="24418.167000000001"/>
    <m/>
  </r>
  <r>
    <x v="2"/>
    <x v="0"/>
    <x v="126"/>
    <x v="50"/>
    <n v="1653.5"/>
    <n v="1653.5"/>
    <m/>
  </r>
  <r>
    <x v="2"/>
    <x v="0"/>
    <x v="127"/>
    <x v="31"/>
    <n v="498.1"/>
    <n v="498.1"/>
    <n v="12.157676348547717"/>
  </r>
  <r>
    <x v="2"/>
    <x v="0"/>
    <x v="128"/>
    <x v="50"/>
    <n v="498.1"/>
    <n v="498.1"/>
    <n v="12.157676348547717"/>
  </r>
  <r>
    <x v="2"/>
    <x v="0"/>
    <x v="130"/>
    <x v="50"/>
    <n v="258.267"/>
    <n v="258.267"/>
    <m/>
  </r>
  <r>
    <x v="2"/>
    <x v="0"/>
    <x v="131"/>
    <x v="50"/>
    <n v="258.267"/>
    <n v="258.267"/>
    <m/>
  </r>
  <r>
    <x v="2"/>
    <x v="0"/>
    <x v="132"/>
    <x v="50"/>
    <n v="8930.3330000000005"/>
    <n v="8930.3330000000005"/>
    <n v="130.249405914211"/>
  </r>
  <r>
    <x v="2"/>
    <x v="0"/>
    <x v="133"/>
    <x v="50"/>
    <n v="8930.3330000000005"/>
    <n v="8930.3330000000005"/>
    <n v="130.249405914211"/>
  </r>
  <r>
    <x v="2"/>
    <x v="0"/>
    <x v="136"/>
    <x v="50"/>
    <n v="13.032999999999999"/>
    <n v="13.032999999999999"/>
    <n v="88.792751056002174"/>
  </r>
  <r>
    <x v="2"/>
    <x v="0"/>
    <x v="137"/>
    <x v="50"/>
    <n v="13.032999999999999"/>
    <n v="13.032999999999999"/>
    <n v="88.792751056002174"/>
  </r>
  <r>
    <x v="2"/>
    <x v="0"/>
    <x v="143"/>
    <x v="50"/>
    <n v="2647.9"/>
    <n v="2647.9"/>
    <n v="41.600185159236453"/>
  </r>
  <r>
    <x v="2"/>
    <x v="0"/>
    <x v="144"/>
    <x v="50"/>
    <n v="628.29999999999995"/>
    <n v="628.29999999999995"/>
    <n v="25.950843575889945"/>
  </r>
  <r>
    <x v="2"/>
    <x v="0"/>
    <x v="145"/>
    <x v="50"/>
    <n v="2019.6"/>
    <n v="2019.6"/>
    <n v="51.206896551724135"/>
  </r>
  <r>
    <x v="2"/>
    <x v="0"/>
    <x v="146"/>
    <x v="50"/>
    <n v="755.78700000000003"/>
    <n v="755.78700000000003"/>
    <n v="1984.1095243095663"/>
  </r>
  <r>
    <x v="2"/>
    <x v="0"/>
    <x v="147"/>
    <x v="50"/>
    <n v="755.78700000000003"/>
    <n v="755.78700000000003"/>
    <n v="1984.1095243095663"/>
  </r>
  <r>
    <x v="2"/>
    <x v="0"/>
    <x v="148"/>
    <x v="50"/>
    <m/>
    <m/>
    <m/>
  </r>
  <r>
    <x v="2"/>
    <x v="0"/>
    <x v="149"/>
    <x v="50"/>
    <m/>
    <m/>
    <m/>
  </r>
  <r>
    <x v="2"/>
    <x v="0"/>
    <x v="154"/>
    <x v="50"/>
    <n v="1482.617"/>
    <n v="1482.617"/>
    <n v="1326.9047299413792"/>
  </r>
  <r>
    <x v="2"/>
    <x v="0"/>
    <x v="156"/>
    <x v="50"/>
    <n v="1482.617"/>
    <n v="1482.617"/>
    <n v="1758.2384611735686"/>
  </r>
  <r>
    <x v="2"/>
    <x v="0"/>
    <x v="157"/>
    <x v="50"/>
    <m/>
    <m/>
    <m/>
  </r>
  <r>
    <x v="2"/>
    <x v="0"/>
    <x v="158"/>
    <x v="50"/>
    <n v="5428.8329999999996"/>
    <n v="5428.8329999999996"/>
    <n v="460.07059322033899"/>
  </r>
  <r>
    <x v="2"/>
    <x v="0"/>
    <x v="159"/>
    <x v="50"/>
    <n v="5428.8329999999996"/>
    <n v="5428.8329999999996"/>
    <n v="460.07059322033899"/>
  </r>
  <r>
    <x v="2"/>
    <x v="0"/>
    <x v="164"/>
    <x v="50"/>
    <m/>
    <m/>
    <m/>
  </r>
  <r>
    <x v="2"/>
    <x v="0"/>
    <x v="165"/>
    <x v="50"/>
    <m/>
    <m/>
    <m/>
  </r>
  <r>
    <x v="2"/>
    <x v="0"/>
    <x v="172"/>
    <x v="50"/>
    <n v="38"/>
    <n v="38"/>
    <n v="316.66666666666669"/>
  </r>
  <r>
    <x v="2"/>
    <x v="0"/>
    <x v="173"/>
    <x v="50"/>
    <n v="38"/>
    <n v="38"/>
    <n v="316.66666666666669"/>
  </r>
  <r>
    <x v="2"/>
    <x v="0"/>
    <x v="174"/>
    <x v="50"/>
    <n v="341.8"/>
    <n v="341.8"/>
    <n v="45.676867566484027"/>
  </r>
  <r>
    <x v="2"/>
    <x v="0"/>
    <x v="177"/>
    <x v="50"/>
    <n v="341.8"/>
    <n v="341.8"/>
    <n v="45.676867566484027"/>
  </r>
  <r>
    <x v="2"/>
    <x v="0"/>
    <x v="196"/>
    <x v="50"/>
    <n v="3458.1109999999999"/>
    <n v="3458.1109999999999"/>
    <n v="111.63158627007843"/>
  </r>
  <r>
    <x v="2"/>
    <x v="0"/>
    <x v="198"/>
    <x v="50"/>
    <n v="3458.1109999999999"/>
    <n v="3458.1109999999999"/>
    <n v="112.38579785505362"/>
  </r>
  <r>
    <x v="2"/>
    <x v="0"/>
    <x v="199"/>
    <x v="50"/>
    <m/>
    <m/>
    <m/>
  </r>
  <r>
    <x v="2"/>
    <x v="0"/>
    <x v="208"/>
    <x v="50"/>
    <n v="21.25"/>
    <n v="21.25"/>
    <m/>
  </r>
  <r>
    <x v="2"/>
    <x v="0"/>
    <x v="209"/>
    <x v="50"/>
    <n v="21.25"/>
    <n v="21.25"/>
    <m/>
  </r>
  <r>
    <x v="2"/>
    <x v="0"/>
    <x v="211"/>
    <x v="50"/>
    <n v="0.63300000000000001"/>
    <n v="0.63300000000000001"/>
    <n v="3.0271149155946633"/>
  </r>
  <r>
    <x v="2"/>
    <x v="0"/>
    <x v="213"/>
    <x v="50"/>
    <n v="0.63300000000000001"/>
    <n v="0.63300000000000001"/>
    <n v="3.0271149155946633"/>
  </r>
  <r>
    <x v="2"/>
    <x v="0"/>
    <x v="214"/>
    <x v="50"/>
    <n v="545.92700000000002"/>
    <n v="545.92700000000002"/>
    <n v="1925.125185132943"/>
  </r>
  <r>
    <x v="2"/>
    <x v="0"/>
    <x v="215"/>
    <x v="50"/>
    <n v="10.25"/>
    <n v="10.25"/>
    <n v="36.145003173707593"/>
  </r>
  <r>
    <x v="2"/>
    <x v="0"/>
    <x v="216"/>
    <x v="50"/>
    <n v="535.67700000000002"/>
    <n v="535.67700000000002"/>
    <m/>
  </r>
  <r>
    <x v="2"/>
    <x v="0"/>
    <x v="217"/>
    <x v="50"/>
    <n v="15.9"/>
    <n v="15.9"/>
    <n v="77.829011131017069"/>
  </r>
  <r>
    <x v="2"/>
    <x v="0"/>
    <x v="218"/>
    <x v="50"/>
    <n v="15.9"/>
    <n v="15.9"/>
    <n v="77.829011131017069"/>
  </r>
  <r>
    <x v="2"/>
    <x v="0"/>
    <x v="219"/>
    <x v="32"/>
    <n v="2392.9609999999998"/>
    <n v="2392.9609999999998"/>
    <n v="6.1376702121929512"/>
  </r>
  <r>
    <x v="2"/>
    <x v="0"/>
    <x v="220"/>
    <x v="33"/>
    <n v="3783.6669999999999"/>
    <n v="3783.6669999999999"/>
    <n v="1440.8041643818924"/>
  </r>
  <r>
    <x v="2"/>
    <x v="0"/>
    <x v="221"/>
    <x v="34"/>
    <n v="89807.679999999993"/>
    <n v="89807.679999999993"/>
    <n v="153.10809848403247"/>
  </r>
  <r>
    <x v="2"/>
    <x v="0"/>
    <x v="222"/>
    <x v="35"/>
    <n v="349538.7"/>
    <n v="349538.7"/>
    <n v="125.76745635326992"/>
  </r>
  <r>
    <x v="2"/>
    <x v="0"/>
    <x v="223"/>
    <x v="36"/>
    <n v="5463.0829999999996"/>
    <n v="5463.0829999999996"/>
    <m/>
  </r>
  <r>
    <x v="2"/>
    <x v="0"/>
    <x v="224"/>
    <x v="37"/>
    <n v="33871.792999999998"/>
    <n v="33871.792999999998"/>
    <n v="362.66083456399866"/>
  </r>
  <r>
    <x v="2"/>
    <x v="0"/>
    <x v="225"/>
    <x v="38"/>
    <n v="1952026.6310000001"/>
    <n v="1952026.6310000001"/>
    <n v="101.78962835658939"/>
  </r>
  <r>
    <x v="2"/>
    <x v="0"/>
    <x v="226"/>
    <x v="39"/>
    <n v="44010.017"/>
    <n v="44010.017"/>
    <n v="531.71138267861136"/>
  </r>
  <r>
    <x v="2"/>
    <x v="0"/>
    <x v="227"/>
    <x v="40"/>
    <n v="9188.6"/>
    <n v="9188.6"/>
    <n v="134.01624454354828"/>
  </r>
  <r>
    <x v="2"/>
    <x v="0"/>
    <x v="228"/>
    <x v="41"/>
    <n v="3416.72"/>
    <n v="3416.72"/>
    <n v="53.10590145687005"/>
  </r>
  <r>
    <x v="2"/>
    <x v="0"/>
    <x v="230"/>
    <x v="42"/>
    <n v="1482.617"/>
    <n v="1482.617"/>
    <n v="1326.9047299413792"/>
  </r>
  <r>
    <x v="2"/>
    <x v="0"/>
    <x v="231"/>
    <x v="43"/>
    <n v="5466.8329999999996"/>
    <n v="5466.8329999999996"/>
    <n v="190.66467869910193"/>
  </r>
  <r>
    <x v="2"/>
    <x v="0"/>
    <x v="232"/>
    <x v="44"/>
    <n v="341.8"/>
    <n v="341.8"/>
    <n v="45.676867566484027"/>
  </r>
  <r>
    <x v="2"/>
    <x v="0"/>
    <x v="235"/>
    <x v="47"/>
    <n v="3458.1109999999999"/>
    <n v="3458.1109999999999"/>
    <n v="111.63158627007843"/>
  </r>
  <r>
    <x v="2"/>
    <x v="0"/>
    <x v="236"/>
    <x v="48"/>
    <n v="21.25"/>
    <n v="21.25"/>
    <m/>
  </r>
  <r>
    <x v="2"/>
    <x v="0"/>
    <x v="237"/>
    <x v="49"/>
    <n v="562.46"/>
    <n v="562.46"/>
    <n v="806.99126522273104"/>
  </r>
  <r>
    <x v="1"/>
    <x v="0"/>
    <x v="0"/>
    <x v="0"/>
    <n v="22497.285"/>
    <n v="22497.285"/>
    <n v="56.015508059351035"/>
  </r>
  <r>
    <x v="1"/>
    <x v="0"/>
    <x v="1"/>
    <x v="50"/>
    <n v="22476.584999999999"/>
    <n v="22476.584999999999"/>
    <n v="56.850201417631489"/>
  </r>
  <r>
    <x v="1"/>
    <x v="0"/>
    <x v="2"/>
    <x v="50"/>
    <n v="17730.752"/>
    <n v="17730.752"/>
    <n v="62.501450109619654"/>
  </r>
  <r>
    <x v="1"/>
    <x v="0"/>
    <x v="3"/>
    <x v="50"/>
    <n v="17730.752"/>
    <n v="17730.752"/>
    <n v="62.679128148741405"/>
  </r>
  <r>
    <x v="1"/>
    <x v="0"/>
    <x v="4"/>
    <x v="50"/>
    <m/>
    <m/>
    <m/>
  </r>
  <r>
    <x v="1"/>
    <x v="0"/>
    <x v="5"/>
    <x v="50"/>
    <m/>
    <m/>
    <m/>
  </r>
  <r>
    <x v="1"/>
    <x v="0"/>
    <x v="6"/>
    <x v="50"/>
    <n v="4745.8329999999996"/>
    <n v="4745.8329999999996"/>
    <n v="52.197577753590608"/>
  </r>
  <r>
    <x v="1"/>
    <x v="0"/>
    <x v="7"/>
    <x v="50"/>
    <n v="20.7"/>
    <n v="20.7"/>
    <n v="32.142857142857146"/>
  </r>
  <r>
    <x v="1"/>
    <x v="0"/>
    <x v="8"/>
    <x v="50"/>
    <m/>
    <m/>
    <m/>
  </r>
  <r>
    <x v="1"/>
    <x v="0"/>
    <x v="9"/>
    <x v="2"/>
    <n v="77426.873999999996"/>
    <n v="77426.873999999996"/>
    <n v="149.28516358491126"/>
  </r>
  <r>
    <x v="1"/>
    <x v="0"/>
    <x v="10"/>
    <x v="50"/>
    <n v="73065.982999999993"/>
    <n v="73065.982999999993"/>
    <n v="144.09395016086773"/>
  </r>
  <r>
    <x v="1"/>
    <x v="0"/>
    <x v="11"/>
    <x v="50"/>
    <n v="4360.8909999999996"/>
    <n v="4360.8909999999996"/>
    <n v="376.6206926332153"/>
  </r>
  <r>
    <x v="1"/>
    <x v="0"/>
    <x v="12"/>
    <x v="50"/>
    <n v="171.983"/>
    <n v="171.983"/>
    <n v="401.25755348685283"/>
  </r>
  <r>
    <x v="1"/>
    <x v="0"/>
    <x v="13"/>
    <x v="50"/>
    <n v="171.983"/>
    <n v="171.983"/>
    <n v="401.25755348685283"/>
  </r>
  <r>
    <x v="1"/>
    <x v="0"/>
    <x v="14"/>
    <x v="3"/>
    <n v="1482332.0830000001"/>
    <n v="1482332.0830000001"/>
    <n v="120.99573695771241"/>
  </r>
  <r>
    <x v="1"/>
    <x v="0"/>
    <x v="15"/>
    <x v="50"/>
    <n v="1471879"/>
    <n v="1471879"/>
    <n v="120.14250137334494"/>
  </r>
  <r>
    <x v="1"/>
    <x v="0"/>
    <x v="16"/>
    <x v="50"/>
    <n v="10453.083000000001"/>
    <n v="10453.083000000001"/>
    <m/>
  </r>
  <r>
    <x v="1"/>
    <x v="0"/>
    <x v="17"/>
    <x v="4"/>
    <n v="124865.647"/>
    <n v="124865.647"/>
    <n v="210.80285734182797"/>
  </r>
  <r>
    <x v="1"/>
    <x v="0"/>
    <x v="18"/>
    <x v="50"/>
    <n v="9249.8770000000004"/>
    <n v="9249.8770000000004"/>
    <n v="114.97135932134923"/>
  </r>
  <r>
    <x v="1"/>
    <x v="0"/>
    <x v="19"/>
    <x v="50"/>
    <n v="115615.77"/>
    <n v="115615.77"/>
    <n v="225.86498788778621"/>
  </r>
  <r>
    <x v="1"/>
    <x v="0"/>
    <x v="20"/>
    <x v="5"/>
    <n v="7932.6090000000004"/>
    <n v="7932.6090000000004"/>
    <n v="48.834555416808975"/>
  </r>
  <r>
    <x v="1"/>
    <x v="0"/>
    <x v="21"/>
    <x v="50"/>
    <n v="212.69300000000001"/>
    <n v="212.69300000000001"/>
    <n v="77.385119155903226"/>
  </r>
  <r>
    <x v="1"/>
    <x v="0"/>
    <x v="22"/>
    <x v="50"/>
    <n v="133.5"/>
    <n v="133.5"/>
    <m/>
  </r>
  <r>
    <x v="1"/>
    <x v="0"/>
    <x v="23"/>
    <x v="50"/>
    <n v="6125.5829999999996"/>
    <n v="6125.5829999999996"/>
    <m/>
  </r>
  <r>
    <x v="1"/>
    <x v="0"/>
    <x v="24"/>
    <x v="50"/>
    <n v="767.91700000000003"/>
    <n v="767.91700000000003"/>
    <n v="4297.9627245760339"/>
  </r>
  <r>
    <x v="1"/>
    <x v="0"/>
    <x v="25"/>
    <x v="50"/>
    <n v="12.5"/>
    <n v="12.5"/>
    <n v="0.14085168846806662"/>
  </r>
  <r>
    <x v="1"/>
    <x v="0"/>
    <x v="26"/>
    <x v="50"/>
    <n v="445.58300000000003"/>
    <n v="445.58300000000003"/>
    <n v="6.3144649845590139"/>
  </r>
  <r>
    <x v="1"/>
    <x v="0"/>
    <x v="27"/>
    <x v="50"/>
    <n v="234.833"/>
    <n v="234.833"/>
    <n v="1174.165"/>
  </r>
  <r>
    <x v="1"/>
    <x v="0"/>
    <x v="28"/>
    <x v="6"/>
    <n v="5830616.1984999999"/>
    <n v="5830616.1984999999"/>
    <n v="120.65829327357737"/>
  </r>
  <r>
    <x v="1"/>
    <x v="0"/>
    <x v="29"/>
    <x v="50"/>
    <n v="3.4670000000000001"/>
    <n v="3.4670000000000001"/>
    <n v="2.1438907492567341E-2"/>
  </r>
  <r>
    <x v="1"/>
    <x v="0"/>
    <x v="30"/>
    <x v="50"/>
    <n v="3.4670000000000001"/>
    <n v="3.4670000000000001"/>
    <n v="2.1438907492567341E-2"/>
  </r>
  <r>
    <x v="1"/>
    <x v="0"/>
    <x v="31"/>
    <x v="50"/>
    <n v="3200046.5499"/>
    <n v="3200046.5499"/>
    <n v="114.43093540922762"/>
  </r>
  <r>
    <x v="1"/>
    <x v="0"/>
    <x v="32"/>
    <x v="50"/>
    <n v="2809087.0548"/>
    <n v="2809087.0548"/>
    <n v="112.33117041390499"/>
  </r>
  <r>
    <x v="1"/>
    <x v="0"/>
    <x v="33"/>
    <x v="7"/>
    <n v="10678.032999999999"/>
    <n v="10678.032999999999"/>
    <n v="124.64617835974867"/>
  </r>
  <r>
    <x v="1"/>
    <x v="0"/>
    <x v="34"/>
    <x v="50"/>
    <n v="3641.5329999999999"/>
    <n v="3641.5329999999999"/>
    <n v="113.08883922804019"/>
  </r>
  <r>
    <x v="1"/>
    <x v="0"/>
    <x v="35"/>
    <x v="50"/>
    <n v="7036.5"/>
    <n v="7036.5"/>
    <n v="131.606731815724"/>
  </r>
  <r>
    <x v="1"/>
    <x v="0"/>
    <x v="36"/>
    <x v="8"/>
    <n v="2999"/>
    <n v="2999"/>
    <n v="88.17419151116863"/>
  </r>
  <r>
    <x v="1"/>
    <x v="0"/>
    <x v="37"/>
    <x v="50"/>
    <n v="2999"/>
    <n v="2999"/>
    <n v="88.17419151116863"/>
  </r>
  <r>
    <x v="1"/>
    <x v="0"/>
    <x v="38"/>
    <x v="9"/>
    <n v="79363.775999999998"/>
    <n v="79363.775999999998"/>
    <n v="180.0506787691991"/>
  </r>
  <r>
    <x v="1"/>
    <x v="0"/>
    <x v="39"/>
    <x v="50"/>
    <n v="73886.399999999994"/>
    <n v="73886.399999999994"/>
    <n v="186.96596525278895"/>
  </r>
  <r>
    <x v="1"/>
    <x v="0"/>
    <x v="40"/>
    <x v="50"/>
    <n v="5477.3760000000002"/>
    <n v="5477.3760000000002"/>
    <n v="120.11947525625337"/>
  </r>
  <r>
    <x v="1"/>
    <x v="0"/>
    <x v="42"/>
    <x v="11"/>
    <n v="282.3"/>
    <n v="282.3"/>
    <n v="90.730277493877395"/>
  </r>
  <r>
    <x v="1"/>
    <x v="0"/>
    <x v="43"/>
    <x v="50"/>
    <n v="282.3"/>
    <n v="282.3"/>
    <n v="90.730277493877395"/>
  </r>
  <r>
    <x v="1"/>
    <x v="0"/>
    <x v="44"/>
    <x v="12"/>
    <n v="67"/>
    <n v="67"/>
    <m/>
  </r>
  <r>
    <x v="1"/>
    <x v="0"/>
    <x v="45"/>
    <x v="50"/>
    <n v="67"/>
    <n v="67"/>
    <m/>
  </r>
  <r>
    <x v="1"/>
    <x v="0"/>
    <x v="46"/>
    <x v="13"/>
    <n v="2220.21"/>
    <n v="2220.21"/>
    <m/>
  </r>
  <r>
    <x v="1"/>
    <x v="0"/>
    <x v="47"/>
    <x v="50"/>
    <n v="2220.21"/>
    <n v="2220.21"/>
    <m/>
  </r>
  <r>
    <x v="1"/>
    <x v="0"/>
    <x v="48"/>
    <x v="14"/>
    <n v="13537.380999999999"/>
    <n v="13537.380999999999"/>
    <n v="94.577541550558536"/>
  </r>
  <r>
    <x v="1"/>
    <x v="0"/>
    <x v="49"/>
    <x v="50"/>
    <n v="13537.380999999999"/>
    <n v="13537.380999999999"/>
    <n v="94.577541550558536"/>
  </r>
  <r>
    <x v="1"/>
    <x v="0"/>
    <x v="50"/>
    <x v="15"/>
    <n v="59434.589"/>
    <n v="59434.589"/>
    <n v="24.790084384846224"/>
  </r>
  <r>
    <x v="1"/>
    <x v="0"/>
    <x v="51"/>
    <x v="50"/>
    <m/>
    <m/>
    <m/>
  </r>
  <r>
    <x v="1"/>
    <x v="0"/>
    <x v="53"/>
    <x v="50"/>
    <n v="47540.3"/>
    <n v="47540.3"/>
    <n v="109.97087663862281"/>
  </r>
  <r>
    <x v="1"/>
    <x v="0"/>
    <x v="54"/>
    <x v="50"/>
    <n v="11894.289000000001"/>
    <n v="11894.289000000001"/>
    <n v="54.187569079613198"/>
  </r>
  <r>
    <x v="1"/>
    <x v="0"/>
    <x v="55"/>
    <x v="50"/>
    <m/>
    <m/>
    <m/>
  </r>
  <r>
    <x v="1"/>
    <x v="0"/>
    <x v="56"/>
    <x v="16"/>
    <n v="41360.85"/>
    <n v="41360.85"/>
    <n v="60.116868802819113"/>
  </r>
  <r>
    <x v="1"/>
    <x v="0"/>
    <x v="57"/>
    <x v="50"/>
    <n v="600.85"/>
    <n v="600.85"/>
    <n v="48.97944876620047"/>
  </r>
  <r>
    <x v="1"/>
    <x v="0"/>
    <x v="58"/>
    <x v="50"/>
    <n v="40760"/>
    <n v="40760"/>
    <n v="60.319057625714031"/>
  </r>
  <r>
    <x v="1"/>
    <x v="0"/>
    <x v="59"/>
    <x v="17"/>
    <n v="26466.371999999999"/>
    <n v="26466.371999999999"/>
    <n v="485.07999510271469"/>
  </r>
  <r>
    <x v="1"/>
    <x v="0"/>
    <x v="60"/>
    <x v="50"/>
    <n v="5345.95"/>
    <n v="5345.95"/>
    <n v="154.23010157759887"/>
  </r>
  <r>
    <x v="1"/>
    <x v="0"/>
    <x v="61"/>
    <x v="50"/>
    <n v="21120.421999999999"/>
    <n v="21120.421999999999"/>
    <n v="1061.3986763939499"/>
  </r>
  <r>
    <x v="1"/>
    <x v="0"/>
    <x v="63"/>
    <x v="50"/>
    <m/>
    <m/>
    <m/>
  </r>
  <r>
    <x v="1"/>
    <x v="0"/>
    <x v="64"/>
    <x v="50"/>
    <m/>
    <m/>
    <m/>
  </r>
  <r>
    <x v="1"/>
    <x v="0"/>
    <x v="65"/>
    <x v="50"/>
    <m/>
    <m/>
    <m/>
  </r>
  <r>
    <x v="1"/>
    <x v="0"/>
    <x v="66"/>
    <x v="50"/>
    <m/>
    <m/>
    <m/>
  </r>
  <r>
    <x v="1"/>
    <x v="0"/>
    <x v="67"/>
    <x v="18"/>
    <n v="3816.71"/>
    <n v="3816.71"/>
    <m/>
  </r>
  <r>
    <x v="1"/>
    <x v="0"/>
    <x v="68"/>
    <x v="50"/>
    <n v="3816.71"/>
    <n v="3816.71"/>
    <m/>
  </r>
  <r>
    <x v="1"/>
    <x v="0"/>
    <x v="69"/>
    <x v="19"/>
    <n v="18653.587"/>
    <n v="18653.587"/>
    <n v="135.79912902884584"/>
  </r>
  <r>
    <x v="1"/>
    <x v="0"/>
    <x v="70"/>
    <x v="50"/>
    <n v="18653.587"/>
    <n v="18653.587"/>
    <n v="135.79912902884584"/>
  </r>
  <r>
    <x v="1"/>
    <x v="0"/>
    <x v="71"/>
    <x v="20"/>
    <n v="12904.514999999999"/>
    <n v="12904.514999999999"/>
    <n v="127.10645122628402"/>
  </r>
  <r>
    <x v="1"/>
    <x v="0"/>
    <x v="72"/>
    <x v="50"/>
    <n v="12904.514999999999"/>
    <n v="12904.514999999999"/>
    <n v="127.10645122628402"/>
  </r>
  <r>
    <x v="1"/>
    <x v="0"/>
    <x v="73"/>
    <x v="50"/>
    <n v="859807.42720000003"/>
    <n v="859807.42720000003"/>
    <n v="118.64502637686321"/>
  </r>
  <r>
    <x v="1"/>
    <x v="0"/>
    <x v="74"/>
    <x v="21"/>
    <n v="231613.9"/>
    <n v="231613.9"/>
    <n v="118.97452782891709"/>
  </r>
  <r>
    <x v="1"/>
    <x v="0"/>
    <x v="75"/>
    <x v="22"/>
    <n v="11920"/>
    <n v="11920"/>
    <n v="114.63743027505289"/>
  </r>
  <r>
    <x v="1"/>
    <x v="0"/>
    <x v="76"/>
    <x v="23"/>
    <n v="616273.52720000001"/>
    <n v="616273.52720000001"/>
    <n v="118.60177369318227"/>
  </r>
  <r>
    <x v="1"/>
    <x v="0"/>
    <x v="77"/>
    <x v="24"/>
    <n v="23343.489000000001"/>
    <n v="23343.489000000001"/>
    <n v="1118.4074667406155"/>
  </r>
  <r>
    <x v="1"/>
    <x v="0"/>
    <x v="78"/>
    <x v="50"/>
    <n v="23343.489000000001"/>
    <n v="23343.489000000001"/>
    <n v="1118.4074667406155"/>
  </r>
  <r>
    <x v="1"/>
    <x v="0"/>
    <x v="79"/>
    <x v="25"/>
    <n v="14215.642599999999"/>
    <n v="14215.642599999999"/>
    <n v="41.208355961394247"/>
  </r>
  <r>
    <x v="1"/>
    <x v="0"/>
    <x v="80"/>
    <x v="50"/>
    <n v="14215.642599999999"/>
    <n v="14215.642599999999"/>
    <n v="41.208355961394247"/>
  </r>
  <r>
    <x v="1"/>
    <x v="0"/>
    <x v="81"/>
    <x v="26"/>
    <n v="24630.383999999998"/>
    <n v="24630.383999999998"/>
    <n v="227.26760957417468"/>
  </r>
  <r>
    <x v="1"/>
    <x v="0"/>
    <x v="82"/>
    <x v="50"/>
    <n v="16851.967000000001"/>
    <n v="16851.967000000001"/>
    <n v="167.51103580013663"/>
  </r>
  <r>
    <x v="1"/>
    <x v="0"/>
    <x v="83"/>
    <x v="50"/>
    <n v="6884.4170000000004"/>
    <n v="6884.4170000000004"/>
    <m/>
  </r>
  <r>
    <x v="1"/>
    <x v="0"/>
    <x v="84"/>
    <x v="50"/>
    <n v="894"/>
    <n v="894"/>
    <n v="114.99871366092101"/>
  </r>
  <r>
    <x v="1"/>
    <x v="0"/>
    <x v="85"/>
    <x v="50"/>
    <n v="105836.16"/>
    <n v="105836.16"/>
    <n v="107.17548053602809"/>
  </r>
  <r>
    <x v="1"/>
    <x v="0"/>
    <x v="86"/>
    <x v="50"/>
    <n v="105836.16"/>
    <n v="105836.16"/>
    <n v="107.17548053602809"/>
  </r>
  <r>
    <x v="1"/>
    <x v="0"/>
    <x v="87"/>
    <x v="50"/>
    <n v="319759.33439999999"/>
    <n v="319759.33439999999"/>
    <n v="189.33398668615982"/>
  </r>
  <r>
    <x v="1"/>
    <x v="0"/>
    <x v="88"/>
    <x v="50"/>
    <n v="319759.33439999999"/>
    <n v="319759.33439999999"/>
    <n v="189.33398668615982"/>
  </r>
  <r>
    <x v="1"/>
    <x v="0"/>
    <x v="90"/>
    <x v="50"/>
    <n v="540976.61710000003"/>
    <n v="540976.61710000003"/>
    <n v="206.95122719960713"/>
  </r>
  <r>
    <x v="1"/>
    <x v="0"/>
    <x v="91"/>
    <x v="50"/>
    <n v="522680.99310000002"/>
    <n v="522680.99310000002"/>
    <n v="213.17757311424631"/>
  </r>
  <r>
    <x v="1"/>
    <x v="0"/>
    <x v="92"/>
    <x v="50"/>
    <n v="16853.092000000001"/>
    <n v="16853.092000000001"/>
    <n v="197.49729531080956"/>
  </r>
  <r>
    <x v="1"/>
    <x v="0"/>
    <x v="93"/>
    <x v="50"/>
    <n v="1157.1569999999999"/>
    <n v="1157.1569999999999"/>
    <n v="27.35256262520609"/>
  </r>
  <r>
    <x v="1"/>
    <x v="0"/>
    <x v="94"/>
    <x v="50"/>
    <n v="285.375"/>
    <n v="285.375"/>
    <n v="8.2636742634072782"/>
  </r>
  <r>
    <x v="1"/>
    <x v="0"/>
    <x v="95"/>
    <x v="50"/>
    <n v="946.85699999999997"/>
    <n v="946.85699999999997"/>
    <n v="28.881759375254507"/>
  </r>
  <r>
    <x v="1"/>
    <x v="0"/>
    <x v="96"/>
    <x v="50"/>
    <n v="15.667"/>
    <n v="15.667"/>
    <n v="77.624733686766092"/>
  </r>
  <r>
    <x v="1"/>
    <x v="0"/>
    <x v="97"/>
    <x v="50"/>
    <n v="931.19"/>
    <n v="931.19"/>
    <n v="28.579820563941897"/>
  </r>
  <r>
    <x v="1"/>
    <x v="0"/>
    <x v="99"/>
    <x v="27"/>
    <n v="21723.032999999999"/>
    <n v="21723.032999999999"/>
    <n v="156.76298883630989"/>
  </r>
  <r>
    <x v="1"/>
    <x v="0"/>
    <x v="100"/>
    <x v="50"/>
    <n v="2639.567"/>
    <n v="2639.567"/>
    <n v="5666.3739990983831"/>
  </r>
  <r>
    <x v="1"/>
    <x v="0"/>
    <x v="102"/>
    <x v="50"/>
    <n v="13307.888999999999"/>
    <n v="13307.888999999999"/>
    <n v="99.394278388009724"/>
  </r>
  <r>
    <x v="1"/>
    <x v="0"/>
    <x v="103"/>
    <x v="50"/>
    <n v="73.983000000000004"/>
    <n v="73.983000000000004"/>
    <n v="284.98844375963017"/>
  </r>
  <r>
    <x v="1"/>
    <x v="0"/>
    <x v="104"/>
    <x v="50"/>
    <n v="383.267"/>
    <n v="383.267"/>
    <n v="2102.973936899863"/>
  </r>
  <r>
    <x v="1"/>
    <x v="0"/>
    <x v="106"/>
    <x v="50"/>
    <n v="647.51"/>
    <n v="647.51"/>
    <n v="171.53082606380582"/>
  </r>
  <r>
    <x v="1"/>
    <x v="0"/>
    <x v="107"/>
    <x v="50"/>
    <n v="4670.817"/>
    <n v="4670.817"/>
    <m/>
  </r>
  <r>
    <x v="1"/>
    <x v="0"/>
    <x v="108"/>
    <x v="28"/>
    <n v="30156.419600000001"/>
    <n v="30156.419600000001"/>
    <n v="122.39715395103239"/>
  </r>
  <r>
    <x v="1"/>
    <x v="0"/>
    <x v="109"/>
    <x v="50"/>
    <n v="24804.063999999998"/>
    <n v="24804.063999999998"/>
    <n v="116.59905264689367"/>
  </r>
  <r>
    <x v="1"/>
    <x v="0"/>
    <x v="110"/>
    <x v="50"/>
    <n v="59.6"/>
    <n v="59.6"/>
    <m/>
  </r>
  <r>
    <x v="1"/>
    <x v="0"/>
    <x v="112"/>
    <x v="50"/>
    <n v="1559"/>
    <n v="1559"/>
    <n v="94.199395770392755"/>
  </r>
  <r>
    <x v="1"/>
    <x v="0"/>
    <x v="113"/>
    <x v="50"/>
    <n v="1116.2"/>
    <n v="1116.2"/>
    <n v="9301.6666666666661"/>
  </r>
  <r>
    <x v="1"/>
    <x v="0"/>
    <x v="114"/>
    <x v="50"/>
    <n v="45.167200000000001"/>
    <n v="45.167200000000001"/>
    <n v="2060.5474452554745"/>
  </r>
  <r>
    <x v="1"/>
    <x v="0"/>
    <x v="115"/>
    <x v="50"/>
    <n v="2572.3883999999998"/>
    <n v="2572.3883999999998"/>
    <n v="151.67173381313799"/>
  </r>
  <r>
    <x v="1"/>
    <x v="0"/>
    <x v="118"/>
    <x v="29"/>
    <n v="1271326.6973999999"/>
    <n v="1271326.6973999999"/>
    <n v="126.65104575330739"/>
  </r>
  <r>
    <x v="1"/>
    <x v="0"/>
    <x v="119"/>
    <x v="50"/>
    <n v="11.4"/>
    <n v="11.4"/>
    <n v="211.11111111111111"/>
  </r>
  <r>
    <x v="1"/>
    <x v="0"/>
    <x v="120"/>
    <x v="50"/>
    <n v="1244059.817"/>
    <n v="1244059.817"/>
    <n v="128.77304630917126"/>
  </r>
  <r>
    <x v="1"/>
    <x v="0"/>
    <x v="121"/>
    <x v="50"/>
    <n v="17039.648399999998"/>
    <n v="17039.648399999998"/>
    <n v="110.66631484790186"/>
  </r>
  <r>
    <x v="1"/>
    <x v="0"/>
    <x v="122"/>
    <x v="50"/>
    <n v="9520.8320000000003"/>
    <n v="9520.8320000000003"/>
    <n v="42.669592325881148"/>
  </r>
  <r>
    <x v="1"/>
    <x v="0"/>
    <x v="123"/>
    <x v="50"/>
    <n v="695"/>
    <n v="695"/>
    <m/>
  </r>
  <r>
    <x v="1"/>
    <x v="0"/>
    <x v="124"/>
    <x v="30"/>
    <n v="3458.9529000000002"/>
    <n v="3458.9529000000002"/>
    <n v="14.464899510840954"/>
  </r>
  <r>
    <x v="1"/>
    <x v="0"/>
    <x v="125"/>
    <x v="50"/>
    <m/>
    <m/>
    <m/>
  </r>
  <r>
    <x v="1"/>
    <x v="0"/>
    <x v="126"/>
    <x v="50"/>
    <n v="3458.9529000000002"/>
    <n v="3458.9529000000002"/>
    <n v="15.059017524302817"/>
  </r>
  <r>
    <x v="1"/>
    <x v="0"/>
    <x v="127"/>
    <x v="31"/>
    <n v="14973.232"/>
    <n v="14973.232"/>
    <n v="221.06704884949471"/>
  </r>
  <r>
    <x v="1"/>
    <x v="0"/>
    <x v="128"/>
    <x v="50"/>
    <n v="13741.7"/>
    <n v="13741.7"/>
    <n v="215.05804784753212"/>
  </r>
  <r>
    <x v="1"/>
    <x v="0"/>
    <x v="129"/>
    <x v="50"/>
    <n v="1231.5319999999999"/>
    <n v="1231.5319999999999"/>
    <n v="321.2133541992697"/>
  </r>
  <r>
    <x v="1"/>
    <x v="0"/>
    <x v="130"/>
    <x v="50"/>
    <n v="299.77800000000002"/>
    <n v="299.77800000000002"/>
    <n v="74.84570367115407"/>
  </r>
  <r>
    <x v="1"/>
    <x v="0"/>
    <x v="131"/>
    <x v="50"/>
    <n v="299.77800000000002"/>
    <n v="299.77800000000002"/>
    <n v="74.84570367115407"/>
  </r>
  <r>
    <x v="1"/>
    <x v="0"/>
    <x v="132"/>
    <x v="50"/>
    <n v="49340.964599999999"/>
    <n v="49340.964599999999"/>
    <n v="65.259708610728126"/>
  </r>
  <r>
    <x v="1"/>
    <x v="0"/>
    <x v="133"/>
    <x v="50"/>
    <n v="28203.721600000001"/>
    <n v="28203.721600000001"/>
    <n v="53.159750320867232"/>
  </r>
  <r>
    <x v="1"/>
    <x v="0"/>
    <x v="134"/>
    <x v="50"/>
    <n v="20180.099999999999"/>
    <n v="20180.099999999999"/>
    <n v="98.000227846972521"/>
  </r>
  <r>
    <x v="1"/>
    <x v="0"/>
    <x v="135"/>
    <x v="50"/>
    <n v="957.14300000000003"/>
    <n v="957.14300000000003"/>
    <n v="48.820326215913759"/>
  </r>
  <r>
    <x v="1"/>
    <x v="0"/>
    <x v="136"/>
    <x v="50"/>
    <n v="1043.3340000000001"/>
    <n v="1043.3340000000001"/>
    <n v="128.31534562413179"/>
  </r>
  <r>
    <x v="1"/>
    <x v="0"/>
    <x v="137"/>
    <x v="50"/>
    <n v="1043.3340000000001"/>
    <n v="1043.3340000000001"/>
    <n v="128.31534562413179"/>
  </r>
  <r>
    <x v="1"/>
    <x v="0"/>
    <x v="138"/>
    <x v="50"/>
    <n v="640.90700000000004"/>
    <n v="640.90700000000004"/>
    <n v="83.282481632313619"/>
  </r>
  <r>
    <x v="1"/>
    <x v="0"/>
    <x v="139"/>
    <x v="50"/>
    <n v="640.90700000000004"/>
    <n v="640.90700000000004"/>
    <n v="83.282481632313619"/>
  </r>
  <r>
    <x v="1"/>
    <x v="0"/>
    <x v="140"/>
    <x v="50"/>
    <n v="3025.3670000000002"/>
    <n v="3025.3670000000002"/>
    <n v="144.90346528725723"/>
  </r>
  <r>
    <x v="1"/>
    <x v="0"/>
    <x v="141"/>
    <x v="50"/>
    <n v="2598.8670000000002"/>
    <n v="2598.8670000000002"/>
    <n v="146.84938550642747"/>
  </r>
  <r>
    <x v="1"/>
    <x v="0"/>
    <x v="142"/>
    <x v="50"/>
    <n v="426.5"/>
    <n v="426.5"/>
    <n v="134.07733417164414"/>
  </r>
  <r>
    <x v="1"/>
    <x v="0"/>
    <x v="143"/>
    <x v="50"/>
    <n v="97557.87"/>
    <n v="97557.87"/>
    <n v="86.299579022948549"/>
  </r>
  <r>
    <x v="1"/>
    <x v="0"/>
    <x v="144"/>
    <x v="50"/>
    <n v="34766.769999999997"/>
    <n v="34766.769999999997"/>
    <n v="87.941015716218502"/>
  </r>
  <r>
    <x v="1"/>
    <x v="0"/>
    <x v="145"/>
    <x v="50"/>
    <n v="62791.1"/>
    <n v="62791.1"/>
    <n v="85.416819704154733"/>
  </r>
  <r>
    <x v="1"/>
    <x v="0"/>
    <x v="146"/>
    <x v="50"/>
    <n v="3374.3872000000001"/>
    <n v="3374.3872000000001"/>
    <n v="74.895048542691612"/>
  </r>
  <r>
    <x v="1"/>
    <x v="0"/>
    <x v="147"/>
    <x v="50"/>
    <n v="3374.3872000000001"/>
    <n v="3374.3872000000001"/>
    <n v="74.895048542691612"/>
  </r>
  <r>
    <x v="1"/>
    <x v="0"/>
    <x v="148"/>
    <x v="50"/>
    <n v="6716.7719999999999"/>
    <n v="6716.7719999999999"/>
    <n v="79.772927448709382"/>
  </r>
  <r>
    <x v="1"/>
    <x v="0"/>
    <x v="149"/>
    <x v="50"/>
    <n v="6710.1719999999996"/>
    <n v="6710.1719999999996"/>
    <n v="79.694541384516427"/>
  </r>
  <r>
    <x v="1"/>
    <x v="0"/>
    <x v="150"/>
    <x v="50"/>
    <n v="6.6"/>
    <n v="6.6"/>
    <m/>
  </r>
  <r>
    <x v="1"/>
    <x v="0"/>
    <x v="151"/>
    <x v="50"/>
    <n v="754.68299999999999"/>
    <n v="754.68299999999999"/>
    <n v="13.993470926226584"/>
  </r>
  <r>
    <x v="1"/>
    <x v="0"/>
    <x v="152"/>
    <x v="50"/>
    <n v="293.58999999999997"/>
    <n v="293.58999999999997"/>
    <m/>
  </r>
  <r>
    <x v="1"/>
    <x v="0"/>
    <x v="153"/>
    <x v="50"/>
    <n v="461.09300000000002"/>
    <n v="461.09300000000002"/>
    <n v="8.5496711729117987"/>
  </r>
  <r>
    <x v="1"/>
    <x v="0"/>
    <x v="154"/>
    <x v="50"/>
    <n v="62292.614600000001"/>
    <n v="62292.614600000001"/>
    <n v="87.044238261925983"/>
  </r>
  <r>
    <x v="1"/>
    <x v="0"/>
    <x v="155"/>
    <x v="50"/>
    <n v="480.93299999999999"/>
    <n v="480.93299999999999"/>
    <m/>
  </r>
  <r>
    <x v="1"/>
    <x v="0"/>
    <x v="156"/>
    <x v="50"/>
    <n v="7862.5734000000002"/>
    <n v="7862.5734000000002"/>
    <n v="120.2684412437744"/>
  </r>
  <r>
    <x v="1"/>
    <x v="0"/>
    <x v="157"/>
    <x v="50"/>
    <n v="53949.108200000002"/>
    <n v="53949.108200000002"/>
    <n v="82.964424958529023"/>
  </r>
  <r>
    <x v="1"/>
    <x v="0"/>
    <x v="158"/>
    <x v="50"/>
    <n v="7314.8883999999998"/>
    <n v="7314.8883999999998"/>
    <n v="61.786805206594622"/>
  </r>
  <r>
    <x v="1"/>
    <x v="0"/>
    <x v="159"/>
    <x v="50"/>
    <n v="842.18700000000001"/>
    <n v="842.18700000000001"/>
    <n v="17.003525530111563"/>
  </r>
  <r>
    <x v="1"/>
    <x v="0"/>
    <x v="160"/>
    <x v="50"/>
    <n v="6472.7013999999999"/>
    <n v="6472.7013999999999"/>
    <n v="93.999315441968122"/>
  </r>
  <r>
    <x v="1"/>
    <x v="0"/>
    <x v="161"/>
    <x v="50"/>
    <n v="3831.422"/>
    <n v="3831.422"/>
    <n v="254.85420167116985"/>
  </r>
  <r>
    <x v="1"/>
    <x v="0"/>
    <x v="162"/>
    <x v="50"/>
    <n v="80.882999999999996"/>
    <n v="80.882999999999996"/>
    <n v="35.762511772274472"/>
  </r>
  <r>
    <x v="1"/>
    <x v="0"/>
    <x v="163"/>
    <x v="50"/>
    <n v="3750.5390000000002"/>
    <n v="3750.5390000000002"/>
    <n v="293.65069671338563"/>
  </r>
  <r>
    <x v="1"/>
    <x v="0"/>
    <x v="164"/>
    <x v="50"/>
    <n v="4303.8332"/>
    <n v="4303.8332"/>
    <n v="53.87488200330197"/>
  </r>
  <r>
    <x v="1"/>
    <x v="0"/>
    <x v="165"/>
    <x v="50"/>
    <n v="4047.221"/>
    <n v="4047.221"/>
    <n v="53.085353754491742"/>
  </r>
  <r>
    <x v="1"/>
    <x v="0"/>
    <x v="166"/>
    <x v="50"/>
    <n v="256.61219999999997"/>
    <n v="256.61219999999997"/>
    <n v="70.38512492354279"/>
  </r>
  <r>
    <x v="1"/>
    <x v="0"/>
    <x v="167"/>
    <x v="50"/>
    <n v="5988.64"/>
    <n v="5988.64"/>
    <n v="102.4620077327622"/>
  </r>
  <r>
    <x v="1"/>
    <x v="0"/>
    <x v="168"/>
    <x v="50"/>
    <n v="5791.0569999999998"/>
    <n v="5791.0569999999998"/>
    <n v="100.53932366572731"/>
  </r>
  <r>
    <x v="1"/>
    <x v="0"/>
    <x v="169"/>
    <x v="50"/>
    <n v="197.583"/>
    <n v="197.583"/>
    <n v="233.13628318584071"/>
  </r>
  <r>
    <x v="1"/>
    <x v="0"/>
    <x v="170"/>
    <x v="50"/>
    <n v="359.88900000000001"/>
    <n v="359.88900000000001"/>
    <n v="128.84469425748244"/>
  </r>
  <r>
    <x v="1"/>
    <x v="0"/>
    <x v="171"/>
    <x v="50"/>
    <n v="359.88900000000001"/>
    <n v="359.88900000000001"/>
    <n v="128.84469425748244"/>
  </r>
  <r>
    <x v="1"/>
    <x v="0"/>
    <x v="172"/>
    <x v="50"/>
    <n v="644.20000000000005"/>
    <n v="644.20000000000005"/>
    <n v="118.80129091747349"/>
  </r>
  <r>
    <x v="1"/>
    <x v="0"/>
    <x v="173"/>
    <x v="50"/>
    <n v="644.20000000000005"/>
    <n v="644.20000000000005"/>
    <n v="118.80129091747349"/>
  </r>
  <r>
    <x v="1"/>
    <x v="0"/>
    <x v="174"/>
    <x v="50"/>
    <n v="13706.9766"/>
    <n v="13706.9766"/>
    <n v="95.115851992486895"/>
  </r>
  <r>
    <x v="1"/>
    <x v="0"/>
    <x v="175"/>
    <x v="50"/>
    <m/>
    <m/>
    <m/>
  </r>
  <r>
    <x v="1"/>
    <x v="0"/>
    <x v="176"/>
    <x v="50"/>
    <m/>
    <m/>
    <m/>
  </r>
  <r>
    <x v="1"/>
    <x v="0"/>
    <x v="177"/>
    <x v="50"/>
    <n v="13706.9766"/>
    <n v="13706.9766"/>
    <n v="112.81369371445503"/>
  </r>
  <r>
    <x v="1"/>
    <x v="0"/>
    <x v="178"/>
    <x v="50"/>
    <n v="2972.46"/>
    <n v="2972.46"/>
    <n v="138.24321552698001"/>
  </r>
  <r>
    <x v="1"/>
    <x v="0"/>
    <x v="179"/>
    <x v="50"/>
    <n v="2972.46"/>
    <n v="2972.46"/>
    <n v="138.24321552698001"/>
  </r>
  <r>
    <x v="1"/>
    <x v="0"/>
    <x v="180"/>
    <x v="50"/>
    <n v="17018.776699999999"/>
    <n v="17018.776699999999"/>
    <n v="92.506115463366214"/>
  </r>
  <r>
    <x v="1"/>
    <x v="0"/>
    <x v="181"/>
    <x v="50"/>
    <n v="16854.059700000002"/>
    <n v="16854.059700000002"/>
    <n v="95.610664067318382"/>
  </r>
  <r>
    <x v="1"/>
    <x v="0"/>
    <x v="182"/>
    <x v="50"/>
    <n v="164.71700000000001"/>
    <n v="164.71700000000001"/>
    <n v="21.401323704814345"/>
  </r>
  <r>
    <x v="1"/>
    <x v="0"/>
    <x v="183"/>
    <x v="50"/>
    <n v="15323.356"/>
    <n v="15323.356"/>
    <n v="117.51310229529821"/>
  </r>
  <r>
    <x v="1"/>
    <x v="0"/>
    <x v="184"/>
    <x v="50"/>
    <n v="594"/>
    <n v="594"/>
    <n v="366.66666666666669"/>
  </r>
  <r>
    <x v="1"/>
    <x v="0"/>
    <x v="185"/>
    <x v="50"/>
    <n v="14729.356"/>
    <n v="14729.356"/>
    <n v="114.37877881919908"/>
  </r>
  <r>
    <x v="1"/>
    <x v="0"/>
    <x v="186"/>
    <x v="50"/>
    <n v="328.00700000000001"/>
    <n v="328.00700000000001"/>
    <n v="54.959871771972338"/>
  </r>
  <r>
    <x v="1"/>
    <x v="0"/>
    <x v="187"/>
    <x v="50"/>
    <n v="22.806999999999999"/>
    <n v="22.806999999999999"/>
    <m/>
  </r>
  <r>
    <x v="1"/>
    <x v="0"/>
    <x v="188"/>
    <x v="50"/>
    <n v="305.2"/>
    <n v="305.2"/>
    <n v="51.138399073208674"/>
  </r>
  <r>
    <x v="1"/>
    <x v="0"/>
    <x v="189"/>
    <x v="50"/>
    <n v="5331.7682999999997"/>
    <n v="5331.7682999999997"/>
    <n v="119.00257801764828"/>
  </r>
  <r>
    <x v="1"/>
    <x v="0"/>
    <x v="190"/>
    <x v="50"/>
    <n v="517.81679999999994"/>
    <n v="517.81679999999994"/>
    <n v="76.63925424639919"/>
  </r>
  <r>
    <x v="1"/>
    <x v="0"/>
    <x v="191"/>
    <x v="50"/>
    <n v="4813.9515000000001"/>
    <n v="4813.9515000000001"/>
    <n v="126.52558632544785"/>
  </r>
  <r>
    <x v="1"/>
    <x v="0"/>
    <x v="192"/>
    <x v="50"/>
    <n v="15732.251399999999"/>
    <n v="15732.251399999999"/>
    <n v="104.76281908964883"/>
  </r>
  <r>
    <x v="1"/>
    <x v="0"/>
    <x v="193"/>
    <x v="50"/>
    <n v="6934.6264000000001"/>
    <n v="6934.6264000000001"/>
    <n v="102.23962697672208"/>
  </r>
  <r>
    <x v="1"/>
    <x v="0"/>
    <x v="194"/>
    <x v="50"/>
    <n v="6014.5"/>
    <n v="6014.5"/>
    <n v="94.715043857577044"/>
  </r>
  <r>
    <x v="1"/>
    <x v="0"/>
    <x v="195"/>
    <x v="50"/>
    <n v="2783.125"/>
    <n v="2783.125"/>
    <n v="147.70863929885971"/>
  </r>
  <r>
    <x v="1"/>
    <x v="0"/>
    <x v="196"/>
    <x v="50"/>
    <n v="260411.68299999999"/>
    <n v="260411.68299999999"/>
    <n v="111.99808626737973"/>
  </r>
  <r>
    <x v="1"/>
    <x v="0"/>
    <x v="197"/>
    <x v="50"/>
    <n v="170095.14060000001"/>
    <n v="170095.14060000001"/>
    <n v="116.43441864667975"/>
  </r>
  <r>
    <x v="1"/>
    <x v="0"/>
    <x v="198"/>
    <x v="50"/>
    <n v="34696.563999999998"/>
    <n v="34696.563999999998"/>
    <n v="78.047807193917649"/>
  </r>
  <r>
    <x v="1"/>
    <x v="0"/>
    <x v="199"/>
    <x v="50"/>
    <n v="55619.9784"/>
    <n v="55619.9784"/>
    <n v="132.51614440740161"/>
  </r>
  <r>
    <x v="1"/>
    <x v="0"/>
    <x v="200"/>
    <x v="50"/>
    <n v="9242.2000000000007"/>
    <n v="9242.2000000000007"/>
    <n v="116.35947021201591"/>
  </r>
  <r>
    <x v="1"/>
    <x v="0"/>
    <x v="201"/>
    <x v="50"/>
    <n v="9242.2000000000007"/>
    <n v="9242.2000000000007"/>
    <n v="116.35947021201591"/>
  </r>
  <r>
    <x v="1"/>
    <x v="0"/>
    <x v="202"/>
    <x v="50"/>
    <n v="834"/>
    <n v="834"/>
    <n v="186.16071428571428"/>
  </r>
  <r>
    <x v="1"/>
    <x v="0"/>
    <x v="203"/>
    <x v="50"/>
    <n v="834"/>
    <n v="834"/>
    <n v="186.16071428571428"/>
  </r>
  <r>
    <x v="1"/>
    <x v="0"/>
    <x v="204"/>
    <x v="50"/>
    <n v="3176.645"/>
    <n v="3176.645"/>
    <n v="502.64388266091464"/>
  </r>
  <r>
    <x v="1"/>
    <x v="0"/>
    <x v="205"/>
    <x v="50"/>
    <n v="3176.645"/>
    <n v="3176.645"/>
    <n v="502.64388266091464"/>
  </r>
  <r>
    <x v="1"/>
    <x v="0"/>
    <x v="206"/>
    <x v="50"/>
    <n v="86.795500000000004"/>
    <n v="86.795500000000004"/>
    <n v="98.556212883372893"/>
  </r>
  <r>
    <x v="1"/>
    <x v="0"/>
    <x v="207"/>
    <x v="50"/>
    <n v="86.795500000000004"/>
    <n v="86.795500000000004"/>
    <n v="98.556212883372893"/>
  </r>
  <r>
    <x v="1"/>
    <x v="0"/>
    <x v="208"/>
    <x v="50"/>
    <n v="9313.2682000000004"/>
    <n v="9313.2682000000004"/>
    <n v="308.89013131250113"/>
  </r>
  <r>
    <x v="1"/>
    <x v="0"/>
    <x v="209"/>
    <x v="50"/>
    <n v="2955.8128000000002"/>
    <n v="2955.8128000000002"/>
    <n v="283.48369822342482"/>
  </r>
  <r>
    <x v="1"/>
    <x v="0"/>
    <x v="210"/>
    <x v="50"/>
    <n v="6357.4553999999998"/>
    <n v="6357.4553999999998"/>
    <n v="322.32079699858042"/>
  </r>
  <r>
    <x v="1"/>
    <x v="0"/>
    <x v="211"/>
    <x v="50"/>
    <n v="2001.175"/>
    <n v="2001.175"/>
    <n v="102.38158336334763"/>
  </r>
  <r>
    <x v="1"/>
    <x v="0"/>
    <x v="212"/>
    <x v="50"/>
    <n v="254.97499999999999"/>
    <n v="254.97499999999999"/>
    <n v="191.38818831441782"/>
  </r>
  <r>
    <x v="1"/>
    <x v="0"/>
    <x v="213"/>
    <x v="50"/>
    <n v="1746.2"/>
    <n v="1746.2"/>
    <n v="95.871307785220154"/>
  </r>
  <r>
    <x v="1"/>
    <x v="0"/>
    <x v="214"/>
    <x v="50"/>
    <n v="1445.7226000000001"/>
    <n v="1445.7226000000001"/>
    <n v="121.92582957098331"/>
  </r>
  <r>
    <x v="1"/>
    <x v="0"/>
    <x v="215"/>
    <x v="50"/>
    <n v="801.4556"/>
    <n v="801.4556"/>
    <n v="111.43362609395925"/>
  </r>
  <r>
    <x v="1"/>
    <x v="0"/>
    <x v="216"/>
    <x v="50"/>
    <n v="644.26700000000005"/>
    <n v="644.26700000000005"/>
    <n v="138.10150541137835"/>
  </r>
  <r>
    <x v="1"/>
    <x v="0"/>
    <x v="217"/>
    <x v="50"/>
    <n v="8033.0460000000003"/>
    <n v="8033.0460000000003"/>
    <n v="102.82937244744154"/>
  </r>
  <r>
    <x v="1"/>
    <x v="0"/>
    <x v="218"/>
    <x v="50"/>
    <n v="8033.0460000000003"/>
    <n v="8033.0460000000003"/>
    <n v="102.82937244744154"/>
  </r>
  <r>
    <x v="1"/>
    <x v="0"/>
    <x v="219"/>
    <x v="32"/>
    <n v="99924.159"/>
    <n v="99924.159"/>
    <n v="108.58054300269036"/>
  </r>
  <r>
    <x v="1"/>
    <x v="0"/>
    <x v="220"/>
    <x v="33"/>
    <n v="1607369.713"/>
    <n v="1607369.713"/>
    <n v="125.14681460132479"/>
  </r>
  <r>
    <x v="1"/>
    <x v="0"/>
    <x v="221"/>
    <x v="34"/>
    <n v="279720.39899999998"/>
    <n v="279720.39899999998"/>
    <n v="62.968733846374406"/>
  </r>
  <r>
    <x v="1"/>
    <x v="0"/>
    <x v="222"/>
    <x v="35"/>
    <n v="859807.42720000003"/>
    <n v="859807.42720000003"/>
    <n v="118.64502637686321"/>
  </r>
  <r>
    <x v="1"/>
    <x v="0"/>
    <x v="223"/>
    <x v="36"/>
    <n v="62189.515599999999"/>
    <n v="62189.515599999999"/>
    <n v="131.14116457209218"/>
  </r>
  <r>
    <x v="1"/>
    <x v="0"/>
    <x v="224"/>
    <x v="37"/>
    <n v="966572.1115"/>
    <n v="966572.1115"/>
    <n v="182.7031374963214"/>
  </r>
  <r>
    <x v="1"/>
    <x v="0"/>
    <x v="225"/>
    <x v="38"/>
    <n v="52826.309600000001"/>
    <n v="52826.309600000001"/>
    <n v="126.45797123841783"/>
  </r>
  <r>
    <x v="1"/>
    <x v="0"/>
    <x v="226"/>
    <x v="39"/>
    <n v="1289758.8822999999"/>
    <n v="1289758.8822999999"/>
    <n v="124.6759806604956"/>
  </r>
  <r>
    <x v="1"/>
    <x v="0"/>
    <x v="227"/>
    <x v="40"/>
    <n v="49640.742599999998"/>
    <n v="49640.742599999998"/>
    <n v="65.310222752431088"/>
  </r>
  <r>
    <x v="1"/>
    <x v="0"/>
    <x v="228"/>
    <x v="41"/>
    <n v="112358.6372"/>
    <n v="112358.6372"/>
    <n v="86.668757890782416"/>
  </r>
  <r>
    <x v="1"/>
    <x v="0"/>
    <x v="229"/>
    <x v="50"/>
    <n v="754.68299999999999"/>
    <n v="754.68299999999999"/>
    <n v="13.993470926226584"/>
  </r>
  <r>
    <x v="1"/>
    <x v="0"/>
    <x v="230"/>
    <x v="42"/>
    <n v="62292.614600000001"/>
    <n v="62292.614600000001"/>
    <n v="87.044238261925983"/>
  </r>
  <r>
    <x v="1"/>
    <x v="0"/>
    <x v="231"/>
    <x v="43"/>
    <n v="22442.872599999999"/>
    <n v="22442.872599999999"/>
    <n v="80.161196390877649"/>
  </r>
  <r>
    <x v="1"/>
    <x v="0"/>
    <x v="232"/>
    <x v="44"/>
    <n v="49349.576300000001"/>
    <n v="49349.576300000001"/>
    <n v="101.5528642500753"/>
  </r>
  <r>
    <x v="1"/>
    <x v="0"/>
    <x v="233"/>
    <x v="45"/>
    <n v="5331.7682999999997"/>
    <n v="5331.7682999999997"/>
    <n v="119.00257801764828"/>
  </r>
  <r>
    <x v="1"/>
    <x v="0"/>
    <x v="234"/>
    <x v="46"/>
    <n v="15732.251399999999"/>
    <n v="15732.251399999999"/>
    <n v="104.76281908964883"/>
  </r>
  <r>
    <x v="1"/>
    <x v="0"/>
    <x v="235"/>
    <x v="47"/>
    <n v="270487.88299999997"/>
    <n v="270487.88299999997"/>
    <n v="112.27980063703414"/>
  </r>
  <r>
    <x v="1"/>
    <x v="0"/>
    <x v="236"/>
    <x v="48"/>
    <n v="12576.708699999999"/>
    <n v="12576.708699999999"/>
    <n v="336.71418140348516"/>
  </r>
  <r>
    <x v="1"/>
    <x v="0"/>
    <x v="237"/>
    <x v="49"/>
    <n v="11479.943600000001"/>
    <n v="11479.943600000001"/>
    <n v="104.81690077472122"/>
  </r>
  <r>
    <x v="0"/>
    <x v="1"/>
    <x v="0"/>
    <x v="0"/>
    <n v="26349.017"/>
    <n v="50657.885000000002"/>
    <n v="32.129216673547425"/>
  </r>
  <r>
    <x v="0"/>
    <x v="1"/>
    <x v="1"/>
    <x v="50"/>
    <n v="26052.517"/>
    <n v="50340.684999999998"/>
    <n v="32.859368951651767"/>
  </r>
  <r>
    <x v="0"/>
    <x v="1"/>
    <x v="2"/>
    <x v="50"/>
    <n v="20064.017"/>
    <n v="39606.351999999999"/>
    <n v="30.318653364648601"/>
  </r>
  <r>
    <x v="0"/>
    <x v="1"/>
    <x v="3"/>
    <x v="50"/>
    <n v="19688.767"/>
    <n v="38855.851999999999"/>
    <n v="29.780811442521749"/>
  </r>
  <r>
    <x v="0"/>
    <x v="1"/>
    <x v="4"/>
    <x v="50"/>
    <n v="375.25"/>
    <n v="750.5"/>
    <n v="466.63019013392693"/>
  </r>
  <r>
    <x v="0"/>
    <x v="1"/>
    <x v="5"/>
    <x v="50"/>
    <m/>
    <m/>
    <m/>
  </r>
  <r>
    <x v="0"/>
    <x v="1"/>
    <x v="6"/>
    <x v="50"/>
    <n v="5988.5"/>
    <n v="10734.333000000001"/>
    <n v="58.291331733149974"/>
  </r>
  <r>
    <x v="0"/>
    <x v="1"/>
    <x v="7"/>
    <x v="50"/>
    <n v="296.5"/>
    <n v="317.2"/>
    <n v="59.190147415562606"/>
  </r>
  <r>
    <x v="0"/>
    <x v="1"/>
    <x v="8"/>
    <x v="50"/>
    <m/>
    <m/>
    <m/>
  </r>
  <r>
    <x v="0"/>
    <x v="1"/>
    <x v="9"/>
    <x v="2"/>
    <n v="71421.679999999993"/>
    <n v="149429.932"/>
    <n v="141.15934846286524"/>
  </r>
  <r>
    <x v="0"/>
    <x v="1"/>
    <x v="10"/>
    <x v="50"/>
    <n v="67515.792000000001"/>
    <n v="141163.15299999999"/>
    <n v="136.82585468116477"/>
  </r>
  <r>
    <x v="0"/>
    <x v="1"/>
    <x v="11"/>
    <x v="50"/>
    <n v="3905.8879999999999"/>
    <n v="8266.7790000000005"/>
    <n v="307.41805808634859"/>
  </r>
  <r>
    <x v="0"/>
    <x v="1"/>
    <x v="12"/>
    <x v="50"/>
    <n v="171.983"/>
    <n v="343.96600000000001"/>
    <n v="401.77780892642301"/>
  </r>
  <r>
    <x v="0"/>
    <x v="1"/>
    <x v="13"/>
    <x v="50"/>
    <n v="171.983"/>
    <n v="343.96600000000001"/>
    <n v="401.77780892642301"/>
  </r>
  <r>
    <x v="0"/>
    <x v="1"/>
    <x v="14"/>
    <x v="3"/>
    <n v="793586.75"/>
    <n v="2279702.5"/>
    <n v="51.376657169759362"/>
  </r>
  <r>
    <x v="0"/>
    <x v="1"/>
    <x v="15"/>
    <x v="50"/>
    <n v="779350"/>
    <n v="2251229"/>
    <n v="50.734962366194793"/>
  </r>
  <r>
    <x v="0"/>
    <x v="1"/>
    <x v="16"/>
    <x v="50"/>
    <n v="14236.75"/>
    <n v="28473.5"/>
    <m/>
  </r>
  <r>
    <x v="0"/>
    <x v="1"/>
    <x v="17"/>
    <x v="4"/>
    <n v="123134.19100000001"/>
    <n v="247999.83799999999"/>
    <n v="204.58325020071032"/>
  </r>
  <r>
    <x v="0"/>
    <x v="1"/>
    <x v="18"/>
    <x v="50"/>
    <n v="9249.8770000000004"/>
    <n v="18499.754000000001"/>
    <n v="111.3372162653679"/>
  </r>
  <r>
    <x v="0"/>
    <x v="1"/>
    <x v="19"/>
    <x v="50"/>
    <n v="113884.314"/>
    <n v="229500.084"/>
    <n v="219.39476129476321"/>
  </r>
  <r>
    <x v="0"/>
    <x v="1"/>
    <x v="20"/>
    <x v="5"/>
    <n v="8710.7510000000002"/>
    <n v="17399.276999999998"/>
    <n v="60.294367253281308"/>
  </r>
  <r>
    <x v="0"/>
    <x v="1"/>
    <x v="21"/>
    <x v="50"/>
    <n v="212.69300000000001"/>
    <n v="425.38600000000002"/>
    <n v="77.385119155903226"/>
  </r>
  <r>
    <x v="0"/>
    <x v="1"/>
    <x v="22"/>
    <x v="50"/>
    <n v="133.5"/>
    <n v="267"/>
    <m/>
  </r>
  <r>
    <x v="0"/>
    <x v="1"/>
    <x v="23"/>
    <x v="50"/>
    <n v="6858.75"/>
    <n v="13717.5"/>
    <m/>
  </r>
  <r>
    <x v="0"/>
    <x v="1"/>
    <x v="24"/>
    <x v="50"/>
    <n v="785.66700000000003"/>
    <n v="1571.3340000000001"/>
    <n v="284.71353506069943"/>
  </r>
  <r>
    <x v="0"/>
    <x v="1"/>
    <x v="25"/>
    <x v="50"/>
    <n v="34.725000000000001"/>
    <n v="47.225000000000001"/>
    <n v="0.23993192792074"/>
  </r>
  <r>
    <x v="0"/>
    <x v="1"/>
    <x v="26"/>
    <x v="50"/>
    <n v="450.58300000000003"/>
    <n v="901.16600000000005"/>
    <n v="11.218366548188014"/>
  </r>
  <r>
    <x v="0"/>
    <x v="1"/>
    <x v="27"/>
    <x v="50"/>
    <n v="234.833"/>
    <n v="469.666"/>
    <n v="1174.165"/>
  </r>
  <r>
    <x v="0"/>
    <x v="1"/>
    <x v="28"/>
    <x v="6"/>
    <n v="7733488.4759"/>
    <n v="16068937.5974"/>
    <n v="96.160488319643775"/>
  </r>
  <r>
    <x v="0"/>
    <x v="1"/>
    <x v="29"/>
    <x v="50"/>
    <n v="3.4670000000000001"/>
    <n v="6.9340000000000002"/>
    <n v="2.1438907492567341E-2"/>
  </r>
  <r>
    <x v="0"/>
    <x v="1"/>
    <x v="30"/>
    <x v="50"/>
    <n v="3.4670000000000001"/>
    <n v="6.9340000000000002"/>
    <n v="2.1438907492567341E-2"/>
  </r>
  <r>
    <x v="0"/>
    <x v="1"/>
    <x v="31"/>
    <x v="50"/>
    <n v="2678374.0816000002"/>
    <n v="6021488.8284999998"/>
    <n v="73.801155704855063"/>
  </r>
  <r>
    <x v="0"/>
    <x v="1"/>
    <x v="32"/>
    <x v="50"/>
    <n v="2392474.7940000002"/>
    <n v="5650154.9787999997"/>
    <n v="72.32701221822235"/>
  </r>
  <r>
    <x v="0"/>
    <x v="1"/>
    <x v="33"/>
    <x v="7"/>
    <n v="11013.875"/>
    <n v="21691.907999999999"/>
    <n v="122.20462770584233"/>
  </r>
  <r>
    <x v="0"/>
    <x v="1"/>
    <x v="34"/>
    <x v="50"/>
    <n v="3765.8330000000001"/>
    <n v="7407.366"/>
    <n v="106.29346164641542"/>
  </r>
  <r>
    <x v="0"/>
    <x v="1"/>
    <x v="35"/>
    <x v="50"/>
    <n v="7248.0420000000004"/>
    <n v="14284.541999999999"/>
    <n v="132.48887094901247"/>
  </r>
  <r>
    <x v="0"/>
    <x v="1"/>
    <x v="36"/>
    <x v="8"/>
    <n v="4552.6670000000004"/>
    <n v="7551.6670000000004"/>
    <n v="94.275377136863369"/>
  </r>
  <r>
    <x v="0"/>
    <x v="1"/>
    <x v="37"/>
    <x v="50"/>
    <n v="4552.6670000000004"/>
    <n v="7551.6670000000004"/>
    <n v="94.275377136863369"/>
  </r>
  <r>
    <x v="0"/>
    <x v="1"/>
    <x v="38"/>
    <x v="9"/>
    <n v="53426.012000000002"/>
    <n v="147645.788"/>
    <n v="152.80436495486521"/>
  </r>
  <r>
    <x v="0"/>
    <x v="1"/>
    <x v="39"/>
    <x v="50"/>
    <n v="35387.718999999997"/>
    <n v="111569.202"/>
    <n v="127.31548666842924"/>
  </r>
  <r>
    <x v="0"/>
    <x v="1"/>
    <x v="40"/>
    <x v="50"/>
    <n v="18038.293000000001"/>
    <n v="36076.586000000003"/>
    <n v="401.2080307028811"/>
  </r>
  <r>
    <x v="0"/>
    <x v="1"/>
    <x v="42"/>
    <x v="11"/>
    <n v="282.3"/>
    <n v="564.6"/>
    <n v="86.205053820902364"/>
  </r>
  <r>
    <x v="0"/>
    <x v="1"/>
    <x v="43"/>
    <x v="50"/>
    <n v="282.3"/>
    <n v="564.6"/>
    <n v="86.205053820902364"/>
  </r>
  <r>
    <x v="0"/>
    <x v="1"/>
    <x v="44"/>
    <x v="12"/>
    <n v="67"/>
    <n v="134"/>
    <m/>
  </r>
  <r>
    <x v="0"/>
    <x v="1"/>
    <x v="45"/>
    <x v="50"/>
    <n v="67"/>
    <n v="134"/>
    <m/>
  </r>
  <r>
    <x v="0"/>
    <x v="1"/>
    <x v="46"/>
    <x v="13"/>
    <n v="2220.21"/>
    <n v="4440.42"/>
    <m/>
  </r>
  <r>
    <x v="0"/>
    <x v="1"/>
    <x v="47"/>
    <x v="50"/>
    <n v="2220.21"/>
    <n v="4440.42"/>
    <m/>
  </r>
  <r>
    <x v="0"/>
    <x v="1"/>
    <x v="48"/>
    <x v="14"/>
    <n v="14883.3"/>
    <n v="29575.237000000001"/>
    <n v="93.344927685167235"/>
  </r>
  <r>
    <x v="0"/>
    <x v="1"/>
    <x v="49"/>
    <x v="50"/>
    <n v="14883.3"/>
    <n v="29575.237000000001"/>
    <n v="93.344927685167235"/>
  </r>
  <r>
    <x v="0"/>
    <x v="1"/>
    <x v="50"/>
    <x v="15"/>
    <n v="60357.1"/>
    <n v="120159.689"/>
    <n v="23.151103148296148"/>
  </r>
  <r>
    <x v="0"/>
    <x v="1"/>
    <x v="51"/>
    <x v="50"/>
    <m/>
    <m/>
    <m/>
  </r>
  <r>
    <x v="0"/>
    <x v="1"/>
    <x v="52"/>
    <x v="50"/>
    <m/>
    <m/>
    <m/>
  </r>
  <r>
    <x v="0"/>
    <x v="1"/>
    <x v="53"/>
    <x v="50"/>
    <n v="49251.1"/>
    <n v="97159.4"/>
    <n v="103.41662276009984"/>
  </r>
  <r>
    <x v="0"/>
    <x v="1"/>
    <x v="54"/>
    <x v="50"/>
    <n v="11106"/>
    <n v="23000.289000000001"/>
    <n v="50.039735401906491"/>
  </r>
  <r>
    <x v="0"/>
    <x v="1"/>
    <x v="55"/>
    <x v="50"/>
    <m/>
    <m/>
    <m/>
  </r>
  <r>
    <x v="0"/>
    <x v="1"/>
    <x v="56"/>
    <x v="16"/>
    <n v="21765.532999999999"/>
    <n v="63126.383000000002"/>
    <n v="15.236891285408896"/>
  </r>
  <r>
    <x v="0"/>
    <x v="1"/>
    <x v="57"/>
    <x v="50"/>
    <n v="530.53300000000002"/>
    <n v="1131.383"/>
    <n v="36.266669487521241"/>
  </r>
  <r>
    <x v="0"/>
    <x v="1"/>
    <x v="58"/>
    <x v="50"/>
    <n v="21235"/>
    <n v="61995"/>
    <n v="15.077338391945133"/>
  </r>
  <r>
    <x v="0"/>
    <x v="1"/>
    <x v="59"/>
    <x v="17"/>
    <n v="37030.550000000003"/>
    <n v="104611.727"/>
    <n v="437.54407940191834"/>
  </r>
  <r>
    <x v="0"/>
    <x v="1"/>
    <x v="60"/>
    <x v="50"/>
    <n v="5449.1329999999998"/>
    <n v="10898.266"/>
    <n v="157.20692039765544"/>
  </r>
  <r>
    <x v="0"/>
    <x v="1"/>
    <x v="61"/>
    <x v="50"/>
    <n v="21656.717000000001"/>
    <n v="54852.961000000003"/>
    <n v="513.34451493620884"/>
  </r>
  <r>
    <x v="0"/>
    <x v="1"/>
    <x v="62"/>
    <x v="50"/>
    <n v="9924.7000000000007"/>
    <n v="38860.5"/>
    <n v="617.71578445398188"/>
  </r>
  <r>
    <x v="0"/>
    <x v="1"/>
    <x v="63"/>
    <x v="50"/>
    <m/>
    <m/>
    <m/>
  </r>
  <r>
    <x v="0"/>
    <x v="1"/>
    <x v="64"/>
    <x v="50"/>
    <m/>
    <m/>
    <m/>
  </r>
  <r>
    <x v="0"/>
    <x v="1"/>
    <x v="65"/>
    <x v="50"/>
    <m/>
    <m/>
    <m/>
  </r>
  <r>
    <x v="0"/>
    <x v="1"/>
    <x v="66"/>
    <x v="50"/>
    <m/>
    <m/>
    <m/>
  </r>
  <r>
    <x v="0"/>
    <x v="1"/>
    <x v="67"/>
    <x v="18"/>
    <n v="3816.71"/>
    <n v="7633.42"/>
    <m/>
  </r>
  <r>
    <x v="0"/>
    <x v="1"/>
    <x v="68"/>
    <x v="50"/>
    <n v="3816.71"/>
    <n v="7633.42"/>
    <m/>
  </r>
  <r>
    <x v="0"/>
    <x v="1"/>
    <x v="69"/>
    <x v="19"/>
    <n v="25557.582999999999"/>
    <n v="45149.881000000001"/>
    <n v="147.86046166775381"/>
  </r>
  <r>
    <x v="0"/>
    <x v="1"/>
    <x v="70"/>
    <x v="50"/>
    <n v="25557.582999999999"/>
    <n v="45149.881000000001"/>
    <n v="147.86046166775381"/>
  </r>
  <r>
    <x v="0"/>
    <x v="1"/>
    <x v="71"/>
    <x v="20"/>
    <n v="46285.549800000001"/>
    <n v="89809.755799999999"/>
    <n v="102.82665883992725"/>
  </r>
  <r>
    <x v="0"/>
    <x v="1"/>
    <x v="72"/>
    <x v="50"/>
    <n v="46285.549800000001"/>
    <n v="89809.755799999999"/>
    <n v="102.82665883992725"/>
  </r>
  <r>
    <x v="0"/>
    <x v="1"/>
    <x v="73"/>
    <x v="50"/>
    <n v="1119773.1296000001"/>
    <n v="2329119.2568000001"/>
    <n v="125.02426810296947"/>
  </r>
  <r>
    <x v="0"/>
    <x v="1"/>
    <x v="74"/>
    <x v="21"/>
    <n v="534789.80000000005"/>
    <n v="1113665.3999999999"/>
    <n v="125.76843433818699"/>
  </r>
  <r>
    <x v="0"/>
    <x v="1"/>
    <x v="75"/>
    <x v="22"/>
    <n v="14943"/>
    <n v="29140"/>
    <n v="127.95854740262591"/>
  </r>
  <r>
    <x v="0"/>
    <x v="1"/>
    <x v="76"/>
    <x v="23"/>
    <n v="570040.32960000006"/>
    <n v="1186313.8568"/>
    <n v="124.26403499150135"/>
  </r>
  <r>
    <x v="0"/>
    <x v="1"/>
    <x v="77"/>
    <x v="24"/>
    <n v="23506"/>
    <n v="46849.489000000001"/>
    <n v="1112.8211001923075"/>
  </r>
  <r>
    <x v="0"/>
    <x v="1"/>
    <x v="78"/>
    <x v="50"/>
    <n v="23506"/>
    <n v="46849.489000000001"/>
    <n v="1112.8211001923075"/>
  </r>
  <r>
    <x v="0"/>
    <x v="1"/>
    <x v="79"/>
    <x v="25"/>
    <n v="13032.999599999999"/>
    <n v="27248.642199999998"/>
    <n v="42.400735822156683"/>
  </r>
  <r>
    <x v="0"/>
    <x v="1"/>
    <x v="80"/>
    <x v="50"/>
    <n v="13032.999599999999"/>
    <n v="27248.642199999998"/>
    <n v="42.400735822156683"/>
  </r>
  <r>
    <x v="0"/>
    <x v="1"/>
    <x v="81"/>
    <x v="26"/>
    <n v="29297.133000000002"/>
    <n v="59390.6"/>
    <n v="258.90830209267205"/>
  </r>
  <r>
    <x v="0"/>
    <x v="1"/>
    <x v="82"/>
    <x v="50"/>
    <n v="16433.633000000002"/>
    <n v="33285.599999999999"/>
    <n v="155.65616530634625"/>
  </r>
  <r>
    <x v="0"/>
    <x v="1"/>
    <x v="83"/>
    <x v="50"/>
    <n v="6884.4170000000004"/>
    <n v="13768.834000000001"/>
    <m/>
  </r>
  <r>
    <x v="0"/>
    <x v="1"/>
    <x v="84"/>
    <x v="50"/>
    <n v="5979.0829999999996"/>
    <n v="12336.165999999999"/>
    <n v="793.42462052997166"/>
  </r>
  <r>
    <x v="0"/>
    <x v="1"/>
    <x v="85"/>
    <x v="50"/>
    <n v="134275.53959999999"/>
    <n v="240900.93659999999"/>
    <n v="114.70197193920728"/>
  </r>
  <r>
    <x v="0"/>
    <x v="1"/>
    <x v="86"/>
    <x v="50"/>
    <n v="134275.53959999999"/>
    <n v="240900.93659999999"/>
    <n v="114.70197193920728"/>
  </r>
  <r>
    <x v="0"/>
    <x v="1"/>
    <x v="87"/>
    <x v="50"/>
    <n v="268212.52539999998"/>
    <n v="588201.15280000004"/>
    <n v="164.51534401441509"/>
  </r>
  <r>
    <x v="0"/>
    <x v="1"/>
    <x v="88"/>
    <x v="50"/>
    <n v="268004.1924"/>
    <n v="587784.48679999996"/>
    <n v="164.39880573494588"/>
  </r>
  <r>
    <x v="0"/>
    <x v="1"/>
    <x v="89"/>
    <x v="50"/>
    <n v="208.333"/>
    <n v="416.666"/>
    <m/>
  </r>
  <r>
    <x v="0"/>
    <x v="1"/>
    <x v="90"/>
    <x v="50"/>
    <n v="620954.89210000006"/>
    <n v="1194784.7722"/>
    <n v="181.13381213003089"/>
  </r>
  <r>
    <x v="0"/>
    <x v="1"/>
    <x v="91"/>
    <x v="50"/>
    <n v="585112.77709999995"/>
    <n v="1124113.2782000001"/>
    <n v="193.19519385793643"/>
  </r>
  <r>
    <x v="0"/>
    <x v="1"/>
    <x v="92"/>
    <x v="50"/>
    <n v="33125.25"/>
    <n v="65237.764000000003"/>
    <n v="360.98984772556702"/>
  </r>
  <r>
    <x v="0"/>
    <x v="1"/>
    <x v="93"/>
    <x v="50"/>
    <n v="1157.1569999999999"/>
    <n v="2314.3139999999999"/>
    <n v="23.732050841635179"/>
  </r>
  <r>
    <x v="0"/>
    <x v="1"/>
    <x v="94"/>
    <x v="50"/>
    <n v="1559.7080000000001"/>
    <n v="3119.4160000000002"/>
    <n v="6.2466992179290441"/>
  </r>
  <r>
    <x v="0"/>
    <x v="1"/>
    <x v="95"/>
    <x v="50"/>
    <n v="10723.997600000001"/>
    <n v="20831.242999999999"/>
    <n v="91.598693615859673"/>
  </r>
  <r>
    <x v="0"/>
    <x v="1"/>
    <x v="96"/>
    <x v="50"/>
    <n v="15.667"/>
    <n v="31.334"/>
    <n v="77.624733686766092"/>
  </r>
  <r>
    <x v="0"/>
    <x v="1"/>
    <x v="97"/>
    <x v="50"/>
    <n v="948.73299999999995"/>
    <n v="1897.4659999999999"/>
    <n v="24.008224308525445"/>
  </r>
  <r>
    <x v="0"/>
    <x v="1"/>
    <x v="98"/>
    <x v="50"/>
    <n v="9759.5975999999991"/>
    <n v="18902.442999999999"/>
    <n v="127.73569426865224"/>
  </r>
  <r>
    <x v="0"/>
    <x v="1"/>
    <x v="99"/>
    <x v="27"/>
    <n v="518292.11660000001"/>
    <n v="1045086.3101"/>
    <n v="112.23929109349443"/>
  </r>
  <r>
    <x v="0"/>
    <x v="1"/>
    <x v="100"/>
    <x v="50"/>
    <n v="3221.1849999999999"/>
    <n v="6435.0950000000003"/>
    <n v="24.488916065412717"/>
  </r>
  <r>
    <x v="0"/>
    <x v="1"/>
    <x v="101"/>
    <x v="50"/>
    <n v="5816.2"/>
    <n v="29179.48"/>
    <n v="1470.542759892071"/>
  </r>
  <r>
    <x v="0"/>
    <x v="1"/>
    <x v="102"/>
    <x v="50"/>
    <n v="211903.76800000001"/>
    <n v="427901.91399999999"/>
    <n v="116.54735898902304"/>
  </r>
  <r>
    <x v="0"/>
    <x v="1"/>
    <x v="103"/>
    <x v="50"/>
    <n v="767.55"/>
    <n v="1535.1"/>
    <n v="19.90146112583853"/>
  </r>
  <r>
    <x v="0"/>
    <x v="1"/>
    <x v="104"/>
    <x v="50"/>
    <n v="588.16700000000003"/>
    <n v="1176.3340000000001"/>
    <n v="99.001346574650739"/>
  </r>
  <r>
    <x v="0"/>
    <x v="1"/>
    <x v="105"/>
    <x v="50"/>
    <n v="42.823"/>
    <n v="85.646000000000001"/>
    <n v="4.7817542292445987"/>
  </r>
  <r>
    <x v="0"/>
    <x v="1"/>
    <x v="106"/>
    <x v="50"/>
    <n v="256762.58900000001"/>
    <n v="500643.23499999999"/>
    <n v="104.70142781284915"/>
  </r>
  <r>
    <x v="0"/>
    <x v="1"/>
    <x v="107"/>
    <x v="50"/>
    <n v="39189.834600000002"/>
    <n v="78129.506099999999"/>
    <n v="166.73864615857275"/>
  </r>
  <r>
    <x v="0"/>
    <x v="1"/>
    <x v="108"/>
    <x v="28"/>
    <n v="1474335.1214999999"/>
    <n v="2942286.6231999998"/>
    <n v="102.40017550273352"/>
  </r>
  <r>
    <x v="0"/>
    <x v="1"/>
    <x v="109"/>
    <x v="50"/>
    <n v="788749.67110000004"/>
    <n v="1562645.0359"/>
    <n v="96.682869313889114"/>
  </r>
  <r>
    <x v="0"/>
    <x v="1"/>
    <x v="110"/>
    <x v="50"/>
    <n v="209185.016"/>
    <n v="414352.92599999998"/>
    <n v="119.58935980477634"/>
  </r>
  <r>
    <x v="0"/>
    <x v="1"/>
    <x v="111"/>
    <x v="50"/>
    <n v="232103.39"/>
    <n v="467971.99699999997"/>
    <n v="100.35150507374708"/>
  </r>
  <r>
    <x v="0"/>
    <x v="1"/>
    <x v="112"/>
    <x v="50"/>
    <n v="94156.577999999994"/>
    <n v="192444.21"/>
    <n v="103.9246464511622"/>
  </r>
  <r>
    <x v="0"/>
    <x v="1"/>
    <x v="113"/>
    <x v="50"/>
    <n v="31829.383000000002"/>
    <n v="63658.766000000003"/>
    <n v="657.53773271719569"/>
  </r>
  <r>
    <x v="0"/>
    <x v="1"/>
    <x v="114"/>
    <x v="50"/>
    <n v="7130.9090999999999"/>
    <n v="14481.1963"/>
    <n v="108.27814731954092"/>
  </r>
  <r>
    <x v="0"/>
    <x v="1"/>
    <x v="115"/>
    <x v="50"/>
    <n v="111015.5073"/>
    <n v="226403.158"/>
    <n v="95.97017224220474"/>
  </r>
  <r>
    <x v="0"/>
    <x v="1"/>
    <x v="116"/>
    <x v="50"/>
    <n v="41.417000000000002"/>
    <n v="82.834000000000003"/>
    <n v="76.145389027798203"/>
  </r>
  <r>
    <x v="0"/>
    <x v="1"/>
    <x v="117"/>
    <x v="50"/>
    <n v="123.25"/>
    <n v="246.5"/>
    <m/>
  </r>
  <r>
    <x v="0"/>
    <x v="1"/>
    <x v="118"/>
    <x v="29"/>
    <n v="1367577.686"/>
    <n v="2656344.6334000002"/>
    <n v="124.09647574719678"/>
  </r>
  <r>
    <x v="0"/>
    <x v="1"/>
    <x v="119"/>
    <x v="50"/>
    <n v="8.9"/>
    <n v="20.3"/>
    <n v="166.39344262295083"/>
  </r>
  <r>
    <x v="0"/>
    <x v="1"/>
    <x v="120"/>
    <x v="50"/>
    <n v="1323866.544"/>
    <n v="2567926.361"/>
    <n v="124.79597634609884"/>
  </r>
  <r>
    <x v="0"/>
    <x v="1"/>
    <x v="121"/>
    <x v="50"/>
    <n v="16131.15"/>
    <n v="33170.7984"/>
    <n v="114.18506271576352"/>
  </r>
  <r>
    <x v="0"/>
    <x v="1"/>
    <x v="122"/>
    <x v="50"/>
    <n v="26929.092000000001"/>
    <n v="53890.173999999999"/>
    <n v="101.42653161190725"/>
  </r>
  <r>
    <x v="0"/>
    <x v="1"/>
    <x v="123"/>
    <x v="50"/>
    <n v="642"/>
    <n v="1337"/>
    <n v="204.46551460467961"/>
  </r>
  <r>
    <x v="0"/>
    <x v="1"/>
    <x v="124"/>
    <x v="30"/>
    <n v="54921.291799999999"/>
    <n v="84451.911699999997"/>
    <n v="150.12997512808829"/>
  </r>
  <r>
    <x v="0"/>
    <x v="1"/>
    <x v="125"/>
    <x v="50"/>
    <n v="24418.167000000001"/>
    <n v="48836.334000000003"/>
    <n v="2598.3989489847154"/>
  </r>
  <r>
    <x v="0"/>
    <x v="1"/>
    <x v="126"/>
    <x v="50"/>
    <n v="30503.124800000001"/>
    <n v="35615.577700000002"/>
    <n v="65.502257600808619"/>
  </r>
  <r>
    <x v="0"/>
    <x v="1"/>
    <x v="127"/>
    <x v="31"/>
    <n v="19333.341"/>
    <n v="34804.673000000003"/>
    <n v="113.91689221664988"/>
  </r>
  <r>
    <x v="0"/>
    <x v="1"/>
    <x v="128"/>
    <x v="50"/>
    <n v="18019.7"/>
    <n v="32259.5"/>
    <n v="109.64828686018974"/>
  </r>
  <r>
    <x v="0"/>
    <x v="1"/>
    <x v="129"/>
    <x v="50"/>
    <n v="1313.6410000000001"/>
    <n v="2545.1729999999998"/>
    <n v="224.87833539494611"/>
  </r>
  <r>
    <x v="0"/>
    <x v="1"/>
    <x v="130"/>
    <x v="50"/>
    <n v="551.51700000000005"/>
    <n v="1109.5619999999999"/>
    <n v="135.41796595151587"/>
  </r>
  <r>
    <x v="0"/>
    <x v="1"/>
    <x v="131"/>
    <x v="50"/>
    <n v="551.51700000000005"/>
    <n v="1109.5619999999999"/>
    <n v="135.41796595151587"/>
  </r>
  <r>
    <x v="0"/>
    <x v="1"/>
    <x v="132"/>
    <x v="50"/>
    <n v="61591.612800000003"/>
    <n v="119862.91039999999"/>
    <n v="80.434805586551349"/>
  </r>
  <r>
    <x v="0"/>
    <x v="1"/>
    <x v="133"/>
    <x v="50"/>
    <n v="36657.469799999999"/>
    <n v="73791.524399999995"/>
    <n v="72.998984643582475"/>
  </r>
  <r>
    <x v="0"/>
    <x v="1"/>
    <x v="134"/>
    <x v="50"/>
    <n v="23977"/>
    <n v="44157.1"/>
    <n v="100.32981753822177"/>
  </r>
  <r>
    <x v="0"/>
    <x v="1"/>
    <x v="135"/>
    <x v="50"/>
    <n v="957.14300000000003"/>
    <n v="1914.2860000000001"/>
    <n v="48.820326215913759"/>
  </r>
  <r>
    <x v="0"/>
    <x v="1"/>
    <x v="136"/>
    <x v="50"/>
    <n v="1177.1289999999999"/>
    <n v="2233.4960000000001"/>
    <n v="97.135411354960738"/>
  </r>
  <r>
    <x v="0"/>
    <x v="1"/>
    <x v="137"/>
    <x v="50"/>
    <n v="1177.1289999999999"/>
    <n v="2233.4960000000001"/>
    <n v="97.135411354960738"/>
  </r>
  <r>
    <x v="0"/>
    <x v="1"/>
    <x v="138"/>
    <x v="50"/>
    <n v="640.90700000000004"/>
    <n v="1281.8140000000001"/>
    <n v="83.282481632313619"/>
  </r>
  <r>
    <x v="0"/>
    <x v="1"/>
    <x v="139"/>
    <x v="50"/>
    <n v="640.90700000000004"/>
    <n v="1281.8140000000001"/>
    <n v="83.282481632313619"/>
  </r>
  <r>
    <x v="0"/>
    <x v="1"/>
    <x v="140"/>
    <x v="50"/>
    <n v="3014.9670000000001"/>
    <n v="6040.3339999999998"/>
    <n v="141.54931689827291"/>
  </r>
  <r>
    <x v="0"/>
    <x v="1"/>
    <x v="141"/>
    <x v="50"/>
    <n v="2598.8670000000002"/>
    <n v="5197.7340000000004"/>
    <n v="146.84938550642747"/>
  </r>
  <r>
    <x v="0"/>
    <x v="1"/>
    <x v="142"/>
    <x v="50"/>
    <n v="416.1"/>
    <n v="842.6"/>
    <n v="115.77356416597966"/>
  </r>
  <r>
    <x v="0"/>
    <x v="1"/>
    <x v="143"/>
    <x v="50"/>
    <n v="101203.46799999999"/>
    <n v="201409.23800000001"/>
    <n v="90.076717392963516"/>
  </r>
  <r>
    <x v="0"/>
    <x v="1"/>
    <x v="144"/>
    <x v="50"/>
    <n v="35936.767999999996"/>
    <n v="71331.838000000003"/>
    <n v="91.809195783712951"/>
  </r>
  <r>
    <x v="0"/>
    <x v="1"/>
    <x v="145"/>
    <x v="50"/>
    <n v="65266.7"/>
    <n v="130077.4"/>
    <n v="89.154135969628868"/>
  </r>
  <r>
    <x v="0"/>
    <x v="1"/>
    <x v="146"/>
    <x v="50"/>
    <n v="3938.346"/>
    <n v="8068.5201999999999"/>
    <n v="90.526146384243745"/>
  </r>
  <r>
    <x v="0"/>
    <x v="1"/>
    <x v="147"/>
    <x v="50"/>
    <n v="3938.346"/>
    <n v="8068.5201999999999"/>
    <n v="90.526146384243745"/>
  </r>
  <r>
    <x v="0"/>
    <x v="1"/>
    <x v="148"/>
    <x v="50"/>
    <n v="5975.04"/>
    <n v="12691.812"/>
    <n v="77.282608252863568"/>
  </r>
  <r>
    <x v="0"/>
    <x v="1"/>
    <x v="149"/>
    <x v="50"/>
    <n v="5968.44"/>
    <n v="12678.611999999999"/>
    <n v="77.202231201191381"/>
  </r>
  <r>
    <x v="0"/>
    <x v="1"/>
    <x v="150"/>
    <x v="50"/>
    <n v="6.6"/>
    <n v="13.2"/>
    <m/>
  </r>
  <r>
    <x v="0"/>
    <x v="1"/>
    <x v="151"/>
    <x v="50"/>
    <n v="754.68299999999999"/>
    <n v="1509.366"/>
    <n v="13.993470926226584"/>
  </r>
  <r>
    <x v="0"/>
    <x v="1"/>
    <x v="152"/>
    <x v="50"/>
    <n v="293.58999999999997"/>
    <n v="587.17999999999995"/>
    <m/>
  </r>
  <r>
    <x v="0"/>
    <x v="1"/>
    <x v="153"/>
    <x v="50"/>
    <n v="461.09300000000002"/>
    <n v="922.18600000000004"/>
    <n v="8.5496711729117987"/>
  </r>
  <r>
    <x v="0"/>
    <x v="1"/>
    <x v="154"/>
    <x v="50"/>
    <n v="64413.0576"/>
    <n v="128188.2892"/>
    <n v="89.068951622672301"/>
  </r>
  <r>
    <x v="0"/>
    <x v="1"/>
    <x v="155"/>
    <x v="50"/>
    <n v="480.93299999999999"/>
    <n v="961.86599999999999"/>
    <m/>
  </r>
  <r>
    <x v="0"/>
    <x v="1"/>
    <x v="156"/>
    <x v="50"/>
    <n v="9318.4753999999994"/>
    <n v="18663.665799999999"/>
    <n v="140.70496136658386"/>
  </r>
  <r>
    <x v="0"/>
    <x v="1"/>
    <x v="157"/>
    <x v="50"/>
    <n v="54613.6492"/>
    <n v="108562.7574"/>
    <n v="83.09059741612532"/>
  </r>
  <r>
    <x v="0"/>
    <x v="1"/>
    <x v="158"/>
    <x v="50"/>
    <n v="13874.724200000001"/>
    <n v="26618.445599999999"/>
    <n v="100.06444195561066"/>
  </r>
  <r>
    <x v="0"/>
    <x v="1"/>
    <x v="159"/>
    <x v="50"/>
    <n v="6622.125"/>
    <n v="12893.145"/>
    <n v="102.22670620265636"/>
  </r>
  <r>
    <x v="0"/>
    <x v="1"/>
    <x v="160"/>
    <x v="50"/>
    <n v="7252.5991999999997"/>
    <n v="13725.3006"/>
    <n v="98.114971386226316"/>
  </r>
  <r>
    <x v="0"/>
    <x v="1"/>
    <x v="161"/>
    <x v="50"/>
    <n v="3552.8"/>
    <n v="7384.2219999999998"/>
    <n v="245.87134030147635"/>
  </r>
  <r>
    <x v="0"/>
    <x v="1"/>
    <x v="162"/>
    <x v="50"/>
    <n v="80.882999999999996"/>
    <n v="161.76599999999999"/>
    <n v="35.762511772274472"/>
  </r>
  <r>
    <x v="0"/>
    <x v="1"/>
    <x v="163"/>
    <x v="50"/>
    <n v="3471.9169999999999"/>
    <n v="7222.4560000000001"/>
    <n v="283.12775656783953"/>
  </r>
  <r>
    <x v="0"/>
    <x v="1"/>
    <x v="164"/>
    <x v="50"/>
    <n v="4534.8508000000002"/>
    <n v="8838.6839999999993"/>
    <n v="43.844414079485887"/>
  </r>
  <r>
    <x v="0"/>
    <x v="1"/>
    <x v="165"/>
    <x v="50"/>
    <n v="4307.7299999999996"/>
    <n v="8354.9509999999991"/>
    <n v="43.000182809748786"/>
  </r>
  <r>
    <x v="0"/>
    <x v="1"/>
    <x v="166"/>
    <x v="50"/>
    <n v="227.1208"/>
    <n v="483.733"/>
    <n v="66.340586368536108"/>
  </r>
  <r>
    <x v="0"/>
    <x v="1"/>
    <x v="167"/>
    <x v="50"/>
    <n v="5988.64"/>
    <n v="11977.28"/>
    <n v="102.4620077327622"/>
  </r>
  <r>
    <x v="0"/>
    <x v="1"/>
    <x v="168"/>
    <x v="50"/>
    <n v="5791.0569999999998"/>
    <n v="11582.114"/>
    <n v="100.53932366572731"/>
  </r>
  <r>
    <x v="0"/>
    <x v="1"/>
    <x v="169"/>
    <x v="50"/>
    <n v="197.583"/>
    <n v="395.166"/>
    <n v="233.13628318584071"/>
  </r>
  <r>
    <x v="0"/>
    <x v="1"/>
    <x v="170"/>
    <x v="50"/>
    <n v="296.83300000000003"/>
    <n v="656.72199999999998"/>
    <n v="115.21539662628619"/>
  </r>
  <r>
    <x v="0"/>
    <x v="1"/>
    <x v="171"/>
    <x v="50"/>
    <n v="296.83300000000003"/>
    <n v="656.72199999999998"/>
    <n v="115.21539662628619"/>
  </r>
  <r>
    <x v="0"/>
    <x v="1"/>
    <x v="172"/>
    <x v="50"/>
    <n v="673.7"/>
    <n v="1355.9"/>
    <n v="104.40122099919029"/>
  </r>
  <r>
    <x v="0"/>
    <x v="1"/>
    <x v="173"/>
    <x v="50"/>
    <n v="673.7"/>
    <n v="1355.9"/>
    <n v="104.40122099919029"/>
  </r>
  <r>
    <x v="0"/>
    <x v="1"/>
    <x v="174"/>
    <x v="50"/>
    <n v="12619.0317"/>
    <n v="26667.808300000001"/>
    <n v="77.031215431766114"/>
  </r>
  <r>
    <x v="0"/>
    <x v="1"/>
    <x v="175"/>
    <x v="50"/>
    <m/>
    <m/>
    <m/>
  </r>
  <r>
    <x v="0"/>
    <x v="1"/>
    <x v="176"/>
    <x v="50"/>
    <m/>
    <m/>
    <m/>
  </r>
  <r>
    <x v="0"/>
    <x v="1"/>
    <x v="177"/>
    <x v="50"/>
    <n v="12619.0317"/>
    <n v="26667.808300000001"/>
    <n v="93.575197201285661"/>
  </r>
  <r>
    <x v="0"/>
    <x v="1"/>
    <x v="178"/>
    <x v="50"/>
    <n v="2972.46"/>
    <n v="5944.92"/>
    <n v="138.24321552698001"/>
  </r>
  <r>
    <x v="0"/>
    <x v="1"/>
    <x v="179"/>
    <x v="50"/>
    <n v="2972.46"/>
    <n v="5944.92"/>
    <n v="138.24321552698001"/>
  </r>
  <r>
    <x v="0"/>
    <x v="1"/>
    <x v="180"/>
    <x v="50"/>
    <n v="16850.497500000001"/>
    <n v="33869.2742"/>
    <n v="93.249548346720005"/>
  </r>
  <r>
    <x v="0"/>
    <x v="1"/>
    <x v="181"/>
    <x v="50"/>
    <n v="16685.780500000001"/>
    <n v="33539.840199999999"/>
    <n v="96.429289764076429"/>
  </r>
  <r>
    <x v="0"/>
    <x v="1"/>
    <x v="182"/>
    <x v="50"/>
    <n v="164.71700000000001"/>
    <n v="329.43400000000003"/>
    <n v="21.401323704814345"/>
  </r>
  <r>
    <x v="0"/>
    <x v="1"/>
    <x v="183"/>
    <x v="50"/>
    <n v="15529.117"/>
    <n v="30852.473000000002"/>
    <n v="102.91201307881825"/>
  </r>
  <r>
    <x v="0"/>
    <x v="1"/>
    <x v="184"/>
    <x v="50"/>
    <n v="594"/>
    <n v="1188"/>
    <n v="366.66666666666669"/>
  </r>
  <r>
    <x v="0"/>
    <x v="1"/>
    <x v="185"/>
    <x v="50"/>
    <n v="14935.117"/>
    <n v="29664.473000000002"/>
    <n v="100.03036876809257"/>
  </r>
  <r>
    <x v="0"/>
    <x v="1"/>
    <x v="186"/>
    <x v="50"/>
    <n v="22.806999999999999"/>
    <n v="350.81400000000002"/>
    <n v="25.149456942521589"/>
  </r>
  <r>
    <x v="0"/>
    <x v="1"/>
    <x v="187"/>
    <x v="50"/>
    <n v="22.806999999999999"/>
    <n v="45.613999999999997"/>
    <m/>
  </r>
  <r>
    <x v="0"/>
    <x v="1"/>
    <x v="188"/>
    <x v="50"/>
    <m/>
    <n v="305.2"/>
    <n v="21.879441125090757"/>
  </r>
  <r>
    <x v="0"/>
    <x v="1"/>
    <x v="189"/>
    <x v="50"/>
    <n v="5391.0010000000002"/>
    <n v="10722.7693"/>
    <n v="125.38118606582464"/>
  </r>
  <r>
    <x v="0"/>
    <x v="1"/>
    <x v="190"/>
    <x v="50"/>
    <n v="486.75"/>
    <n v="1004.5667999999999"/>
    <n v="112.42464300694715"/>
  </r>
  <r>
    <x v="0"/>
    <x v="1"/>
    <x v="191"/>
    <x v="50"/>
    <n v="4904.2510000000002"/>
    <n v="9718.2024999999994"/>
    <n v="126.89285846257059"/>
  </r>
  <r>
    <x v="0"/>
    <x v="1"/>
    <x v="192"/>
    <x v="50"/>
    <n v="18915.504000000001"/>
    <n v="34647.755400000002"/>
    <n v="101.80446186002807"/>
  </r>
  <r>
    <x v="0"/>
    <x v="1"/>
    <x v="193"/>
    <x v="50"/>
    <n v="8277.6355999999996"/>
    <n v="15212.262000000001"/>
    <n v="101.32616291450375"/>
  </r>
  <r>
    <x v="0"/>
    <x v="1"/>
    <x v="194"/>
    <x v="50"/>
    <n v="7191.7"/>
    <n v="13206.2"/>
    <n v="91.500034642832404"/>
  </r>
  <r>
    <x v="0"/>
    <x v="1"/>
    <x v="195"/>
    <x v="50"/>
    <n v="3446.1684"/>
    <n v="6229.2933999999996"/>
    <n v="135.78934438459905"/>
  </r>
  <r>
    <x v="0"/>
    <x v="1"/>
    <x v="196"/>
    <x v="50"/>
    <n v="401308.20480000001"/>
    <n v="665177.99879999994"/>
    <n v="124.77004266397063"/>
  </r>
  <r>
    <x v="0"/>
    <x v="1"/>
    <x v="197"/>
    <x v="50"/>
    <n v="295213.446"/>
    <n v="465308.58659999998"/>
    <n v="135.84324727088676"/>
  </r>
  <r>
    <x v="0"/>
    <x v="1"/>
    <x v="198"/>
    <x v="50"/>
    <n v="57854.698799999998"/>
    <n v="96009.373800000001"/>
    <n v="92.544660606090247"/>
  </r>
  <r>
    <x v="0"/>
    <x v="1"/>
    <x v="199"/>
    <x v="50"/>
    <n v="48240.06"/>
    <n v="103860.0384"/>
    <n v="119.59122766267188"/>
  </r>
  <r>
    <x v="0"/>
    <x v="1"/>
    <x v="200"/>
    <x v="50"/>
    <n v="9049.9"/>
    <n v="18292.099999999999"/>
    <n v="113.52738557020946"/>
  </r>
  <r>
    <x v="0"/>
    <x v="1"/>
    <x v="201"/>
    <x v="50"/>
    <n v="9049.9"/>
    <n v="18292.099999999999"/>
    <n v="113.52738557020946"/>
  </r>
  <r>
    <x v="0"/>
    <x v="1"/>
    <x v="202"/>
    <x v="50"/>
    <n v="840.1"/>
    <n v="1674.1"/>
    <n v="173.87827170751973"/>
  </r>
  <r>
    <x v="0"/>
    <x v="1"/>
    <x v="203"/>
    <x v="50"/>
    <n v="840.1"/>
    <n v="1674.1"/>
    <n v="173.87827170751973"/>
  </r>
  <r>
    <x v="0"/>
    <x v="1"/>
    <x v="204"/>
    <x v="50"/>
    <n v="1322.2260000000001"/>
    <n v="4498.8710000000001"/>
    <n v="277.24385698367041"/>
  </r>
  <r>
    <x v="0"/>
    <x v="1"/>
    <x v="205"/>
    <x v="50"/>
    <n v="1322.2260000000001"/>
    <n v="4498.8710000000001"/>
    <n v="277.24385698367041"/>
  </r>
  <r>
    <x v="0"/>
    <x v="1"/>
    <x v="206"/>
    <x v="50"/>
    <n v="109.08799999999999"/>
    <n v="195.8835"/>
    <n v="115.40922467809072"/>
  </r>
  <r>
    <x v="0"/>
    <x v="1"/>
    <x v="207"/>
    <x v="50"/>
    <n v="109.08799999999999"/>
    <n v="195.8835"/>
    <n v="115.40922467809072"/>
  </r>
  <r>
    <x v="0"/>
    <x v="1"/>
    <x v="208"/>
    <x v="50"/>
    <n v="5424.9587000000001"/>
    <n v="14759.4769"/>
    <n v="304.35739761820349"/>
  </r>
  <r>
    <x v="0"/>
    <x v="1"/>
    <x v="209"/>
    <x v="50"/>
    <n v="2564.1587"/>
    <n v="5541.2214999999997"/>
    <n v="276.38532669549585"/>
  </r>
  <r>
    <x v="0"/>
    <x v="1"/>
    <x v="210"/>
    <x v="50"/>
    <n v="2860.8"/>
    <n v="9218.2554"/>
    <n v="324.07296185621374"/>
  </r>
  <r>
    <x v="0"/>
    <x v="1"/>
    <x v="211"/>
    <x v="50"/>
    <n v="2151.4920000000002"/>
    <n v="4153.3"/>
    <n v="98.714357968071425"/>
  </r>
  <r>
    <x v="0"/>
    <x v="1"/>
    <x v="212"/>
    <x v="50"/>
    <n v="200.72499999999999"/>
    <n v="455.7"/>
    <n v="140.82287282368864"/>
  </r>
  <r>
    <x v="0"/>
    <x v="1"/>
    <x v="213"/>
    <x v="50"/>
    <n v="1950.7670000000001"/>
    <n v="3697.6"/>
    <n v="95.205873432010037"/>
  </r>
  <r>
    <x v="0"/>
    <x v="1"/>
    <x v="214"/>
    <x v="50"/>
    <n v="1988.8162"/>
    <n v="3980.4657999999999"/>
    <n v="164.01772502720604"/>
  </r>
  <r>
    <x v="0"/>
    <x v="1"/>
    <x v="215"/>
    <x v="50"/>
    <n v="808.87220000000002"/>
    <n v="1620.5778"/>
    <n v="108.48569804735118"/>
  </r>
  <r>
    <x v="0"/>
    <x v="1"/>
    <x v="216"/>
    <x v="50"/>
    <n v="1179.944"/>
    <n v="2359.8879999999999"/>
    <n v="252.92625992193211"/>
  </r>
  <r>
    <x v="0"/>
    <x v="1"/>
    <x v="217"/>
    <x v="50"/>
    <n v="7938.9939999999997"/>
    <n v="15987.94"/>
    <n v="101.44090146250944"/>
  </r>
  <r>
    <x v="0"/>
    <x v="1"/>
    <x v="218"/>
    <x v="50"/>
    <n v="7938.9939999999997"/>
    <n v="15987.94"/>
    <n v="101.44090146250944"/>
  </r>
  <r>
    <x v="0"/>
    <x v="1"/>
    <x v="219"/>
    <x v="32"/>
    <n v="97770.697"/>
    <n v="200087.81700000001"/>
    <n v="75.926512512815918"/>
  </r>
  <r>
    <x v="0"/>
    <x v="1"/>
    <x v="220"/>
    <x v="33"/>
    <n v="916892.924"/>
    <n v="2528046.304"/>
    <n v="55.457348831810378"/>
  </r>
  <r>
    <x v="0"/>
    <x v="1"/>
    <x v="221"/>
    <x v="34"/>
    <n v="289972.6078"/>
    <n v="659500.68680000002"/>
    <n v="50.767212108522614"/>
  </r>
  <r>
    <x v="0"/>
    <x v="1"/>
    <x v="222"/>
    <x v="35"/>
    <n v="1119773.1296000001"/>
    <n v="2329119.2568000001"/>
    <n v="125.02426810296947"/>
  </r>
  <r>
    <x v="0"/>
    <x v="1"/>
    <x v="223"/>
    <x v="36"/>
    <n v="65836.132599999997"/>
    <n v="133488.73120000001"/>
    <n v="146.02756282279998"/>
  </r>
  <r>
    <x v="0"/>
    <x v="1"/>
    <x v="224"/>
    <x v="37"/>
    <n v="1023442.9571"/>
    <n v="2023886.8615999999"/>
    <n v="164.92262922913838"/>
  </r>
  <r>
    <x v="0"/>
    <x v="1"/>
    <x v="225"/>
    <x v="38"/>
    <n v="2003351.2357000001"/>
    <n v="4008204.1762999999"/>
    <n v="104.72976765503238"/>
  </r>
  <r>
    <x v="0"/>
    <x v="1"/>
    <x v="226"/>
    <x v="39"/>
    <n v="1441832.3188"/>
    <n v="2775601.2181000002"/>
    <n v="124.61432652725752"/>
  </r>
  <r>
    <x v="0"/>
    <x v="1"/>
    <x v="227"/>
    <x v="40"/>
    <n v="62143.129800000002"/>
    <n v="120972.4724"/>
    <n v="80.735470542316818"/>
  </r>
  <r>
    <x v="0"/>
    <x v="1"/>
    <x v="228"/>
    <x v="41"/>
    <n v="115949.857"/>
    <n v="231725.21419999999"/>
    <n v="90.151864128508336"/>
  </r>
  <r>
    <x v="0"/>
    <x v="1"/>
    <x v="229"/>
    <x v="50"/>
    <n v="754.68299999999999"/>
    <n v="1509.366"/>
    <n v="13.993470926226584"/>
  </r>
  <r>
    <x v="0"/>
    <x v="1"/>
    <x v="230"/>
    <x v="42"/>
    <n v="64413.0576"/>
    <n v="128188.2892"/>
    <n v="89.068951622672301"/>
  </r>
  <r>
    <x v="0"/>
    <x v="1"/>
    <x v="231"/>
    <x v="43"/>
    <n v="28921.547999999999"/>
    <n v="56831.253599999996"/>
    <n v="89.74960346647741"/>
  </r>
  <r>
    <x v="0"/>
    <x v="1"/>
    <x v="232"/>
    <x v="44"/>
    <n v="47993.913200000003"/>
    <n v="97685.289499999999"/>
    <n v="91.624069682544913"/>
  </r>
  <r>
    <x v="0"/>
    <x v="1"/>
    <x v="233"/>
    <x v="45"/>
    <n v="5391.0010000000002"/>
    <n v="10722.7693"/>
    <n v="125.38118606582464"/>
  </r>
  <r>
    <x v="0"/>
    <x v="1"/>
    <x v="234"/>
    <x v="46"/>
    <n v="18915.504000000001"/>
    <n v="34647.755400000002"/>
    <n v="101.80446186002807"/>
  </r>
  <r>
    <x v="0"/>
    <x v="1"/>
    <x v="235"/>
    <x v="47"/>
    <n v="411198.20480000001"/>
    <n v="685144.19880000001"/>
    <n v="124.52673789608765"/>
  </r>
  <r>
    <x v="0"/>
    <x v="1"/>
    <x v="236"/>
    <x v="48"/>
    <n v="6856.2727000000004"/>
    <n v="19454.231400000001"/>
    <n v="292.90459921298822"/>
  </r>
  <r>
    <x v="0"/>
    <x v="1"/>
    <x v="237"/>
    <x v="49"/>
    <n v="12079.3022"/>
    <n v="24121.7058"/>
    <n v="107.70982121934185"/>
  </r>
  <r>
    <x v="2"/>
    <x v="1"/>
    <x v="0"/>
    <x v="0"/>
    <n v="1452.5"/>
    <n v="3264.0830000000001"/>
    <n v="4.1825974107484409"/>
  </r>
  <r>
    <x v="2"/>
    <x v="1"/>
    <x v="1"/>
    <x v="50"/>
    <n v="1452.5"/>
    <n v="3264.0830000000001"/>
    <n v="4.3388002110804527"/>
  </r>
  <r>
    <x v="2"/>
    <x v="1"/>
    <x v="2"/>
    <x v="50"/>
    <n v="1452.5"/>
    <n v="3264.0830000000001"/>
    <n v="4.3388002110804527"/>
  </r>
  <r>
    <x v="2"/>
    <x v="1"/>
    <x v="3"/>
    <x v="50"/>
    <n v="1077.25"/>
    <n v="2513.5830000000001"/>
    <n v="3.3411939742243804"/>
  </r>
  <r>
    <x v="2"/>
    <x v="1"/>
    <x v="4"/>
    <x v="50"/>
    <n v="375.25"/>
    <n v="750.5"/>
    <m/>
  </r>
  <r>
    <x v="2"/>
    <x v="1"/>
    <x v="8"/>
    <x v="50"/>
    <m/>
    <m/>
    <m/>
  </r>
  <r>
    <x v="2"/>
    <x v="1"/>
    <x v="9"/>
    <x v="2"/>
    <n v="1932.9670000000001"/>
    <n v="2514.3449999999998"/>
    <m/>
  </r>
  <r>
    <x v="2"/>
    <x v="1"/>
    <x v="10"/>
    <x v="50"/>
    <n v="1932.9670000000001"/>
    <n v="2514.3449999999998"/>
    <m/>
  </r>
  <r>
    <x v="2"/>
    <x v="1"/>
    <x v="14"/>
    <x v="3"/>
    <n v="3783.6669999999999"/>
    <n v="7567.3339999999998"/>
    <m/>
  </r>
  <r>
    <x v="2"/>
    <x v="1"/>
    <x v="16"/>
    <x v="50"/>
    <n v="3783.6669999999999"/>
    <n v="7567.3339999999998"/>
    <m/>
  </r>
  <r>
    <x v="2"/>
    <x v="1"/>
    <x v="17"/>
    <x v="4"/>
    <m/>
    <m/>
    <m/>
  </r>
  <r>
    <x v="2"/>
    <x v="1"/>
    <x v="18"/>
    <x v="50"/>
    <m/>
    <m/>
    <m/>
  </r>
  <r>
    <x v="2"/>
    <x v="1"/>
    <x v="20"/>
    <x v="5"/>
    <n v="755.91700000000003"/>
    <n v="1511.8340000000001"/>
    <n v="61.71592372184616"/>
  </r>
  <r>
    <x v="2"/>
    <x v="1"/>
    <x v="23"/>
    <x v="50"/>
    <n v="733.16700000000003"/>
    <n v="1466.3340000000001"/>
    <m/>
  </r>
  <r>
    <x v="2"/>
    <x v="1"/>
    <x v="24"/>
    <x v="50"/>
    <n v="17.75"/>
    <n v="35.5"/>
    <n v="6.8776323895800964"/>
  </r>
  <r>
    <x v="2"/>
    <x v="1"/>
    <x v="25"/>
    <x v="50"/>
    <m/>
    <m/>
    <m/>
  </r>
  <r>
    <x v="2"/>
    <x v="1"/>
    <x v="26"/>
    <x v="50"/>
    <n v="5"/>
    <n v="10"/>
    <m/>
  </r>
  <r>
    <x v="2"/>
    <x v="1"/>
    <x v="28"/>
    <x v="6"/>
    <n v="2463139.7168999999"/>
    <n v="4967972.6398999998"/>
    <n v="110.64789535847537"/>
  </r>
  <r>
    <x v="2"/>
    <x v="1"/>
    <x v="31"/>
    <x v="50"/>
    <n v="129598.4458"/>
    <n v="272666.64279999997"/>
    <n v="213.40356030833118"/>
  </r>
  <r>
    <x v="2"/>
    <x v="1"/>
    <x v="32"/>
    <x v="50"/>
    <n v="404773.42879999999"/>
    <n v="853366.5588"/>
    <n v="141.26063576144867"/>
  </r>
  <r>
    <x v="2"/>
    <x v="1"/>
    <x v="33"/>
    <x v="7"/>
    <m/>
    <m/>
    <m/>
  </r>
  <r>
    <x v="2"/>
    <x v="1"/>
    <x v="34"/>
    <x v="50"/>
    <m/>
    <m/>
    <m/>
  </r>
  <r>
    <x v="2"/>
    <x v="1"/>
    <x v="35"/>
    <x v="50"/>
    <m/>
    <m/>
    <m/>
  </r>
  <r>
    <x v="2"/>
    <x v="1"/>
    <x v="38"/>
    <x v="9"/>
    <n v="14856"/>
    <n v="29712"/>
    <m/>
  </r>
  <r>
    <x v="2"/>
    <x v="1"/>
    <x v="39"/>
    <x v="50"/>
    <n v="2295.0830000000001"/>
    <n v="4590.1660000000002"/>
    <m/>
  </r>
  <r>
    <x v="2"/>
    <x v="1"/>
    <x v="40"/>
    <x v="50"/>
    <n v="12560.916999999999"/>
    <n v="25121.833999999999"/>
    <m/>
  </r>
  <r>
    <x v="2"/>
    <x v="1"/>
    <x v="42"/>
    <x v="11"/>
    <m/>
    <m/>
    <m/>
  </r>
  <r>
    <x v="2"/>
    <x v="1"/>
    <x v="43"/>
    <x v="50"/>
    <m/>
    <m/>
    <m/>
  </r>
  <r>
    <x v="2"/>
    <x v="1"/>
    <x v="48"/>
    <x v="14"/>
    <n v="1153.7919999999999"/>
    <n v="2308.348"/>
    <n v="68.904182701090477"/>
  </r>
  <r>
    <x v="2"/>
    <x v="1"/>
    <x v="49"/>
    <x v="50"/>
    <n v="1153.7919999999999"/>
    <n v="2308.348"/>
    <n v="68.904182701090477"/>
  </r>
  <r>
    <x v="2"/>
    <x v="1"/>
    <x v="50"/>
    <x v="15"/>
    <n v="92"/>
    <n v="460"/>
    <n v="2.973292208823878"/>
  </r>
  <r>
    <x v="2"/>
    <x v="1"/>
    <x v="52"/>
    <x v="50"/>
    <m/>
    <m/>
    <m/>
  </r>
  <r>
    <x v="2"/>
    <x v="1"/>
    <x v="53"/>
    <x v="50"/>
    <n v="92"/>
    <n v="460"/>
    <n v="335.76642335766422"/>
  </r>
  <r>
    <x v="2"/>
    <x v="1"/>
    <x v="54"/>
    <x v="50"/>
    <m/>
    <m/>
    <m/>
  </r>
  <r>
    <x v="2"/>
    <x v="1"/>
    <x v="59"/>
    <x v="17"/>
    <n v="19589.650000000001"/>
    <n v="60704.455000000002"/>
    <n v="506.79569834661481"/>
  </r>
  <r>
    <x v="2"/>
    <x v="1"/>
    <x v="60"/>
    <x v="50"/>
    <n v="103.18300000000001"/>
    <n v="206.36600000000001"/>
    <m/>
  </r>
  <r>
    <x v="2"/>
    <x v="1"/>
    <x v="61"/>
    <x v="50"/>
    <n v="9561.7669999999998"/>
    <n v="21637.589"/>
    <n v="380.46841865754942"/>
  </r>
  <r>
    <x v="2"/>
    <x v="1"/>
    <x v="62"/>
    <x v="50"/>
    <n v="9924.7000000000007"/>
    <n v="38860.5"/>
    <n v="617.71578445398188"/>
  </r>
  <r>
    <x v="2"/>
    <x v="1"/>
    <x v="63"/>
    <x v="50"/>
    <m/>
    <m/>
    <m/>
  </r>
  <r>
    <x v="2"/>
    <x v="1"/>
    <x v="64"/>
    <x v="50"/>
    <m/>
    <m/>
    <m/>
  </r>
  <r>
    <x v="2"/>
    <x v="1"/>
    <x v="69"/>
    <x v="19"/>
    <n v="1774.4580000000001"/>
    <n v="2713.1689999999999"/>
    <n v="245.1037854567563"/>
  </r>
  <r>
    <x v="2"/>
    <x v="1"/>
    <x v="70"/>
    <x v="50"/>
    <n v="1774.4580000000001"/>
    <n v="2713.1689999999999"/>
    <n v="245.1037854567563"/>
  </r>
  <r>
    <x v="2"/>
    <x v="1"/>
    <x v="71"/>
    <x v="20"/>
    <n v="34348.561800000003"/>
    <n v="64968.252800000002"/>
    <n v="95.987296016745717"/>
  </r>
  <r>
    <x v="2"/>
    <x v="1"/>
    <x v="72"/>
    <x v="50"/>
    <n v="34348.561800000003"/>
    <n v="64968.252800000002"/>
    <n v="95.987296016745717"/>
  </r>
  <r>
    <x v="2"/>
    <x v="1"/>
    <x v="73"/>
    <x v="50"/>
    <n v="322956.3"/>
    <n v="672495"/>
    <n v="134.61692442579701"/>
  </r>
  <r>
    <x v="2"/>
    <x v="1"/>
    <x v="74"/>
    <x v="21"/>
    <n v="321240.3"/>
    <n v="668502"/>
    <n v="134.17295715510025"/>
  </r>
  <r>
    <x v="2"/>
    <x v="1"/>
    <x v="75"/>
    <x v="22"/>
    <n v="1716"/>
    <n v="3993"/>
    <n v="520.59973924380699"/>
  </r>
  <r>
    <x v="2"/>
    <x v="1"/>
    <x v="76"/>
    <x v="23"/>
    <m/>
    <m/>
    <m/>
  </r>
  <r>
    <x v="2"/>
    <x v="1"/>
    <x v="81"/>
    <x v="26"/>
    <n v="5463.0829999999996"/>
    <n v="10926.165999999999"/>
    <m/>
  </r>
  <r>
    <x v="2"/>
    <x v="1"/>
    <x v="84"/>
    <x v="50"/>
    <n v="5463.0829999999996"/>
    <n v="10926.165999999999"/>
    <m/>
  </r>
  <r>
    <x v="2"/>
    <x v="1"/>
    <x v="85"/>
    <x v="50"/>
    <n v="720.65800000000002"/>
    <n v="1509.895"/>
    <n v="41.902476997131842"/>
  </r>
  <r>
    <x v="2"/>
    <x v="1"/>
    <x v="86"/>
    <x v="50"/>
    <n v="720.65800000000002"/>
    <n v="1509.895"/>
    <n v="41.902476997131842"/>
  </r>
  <r>
    <x v="2"/>
    <x v="1"/>
    <x v="87"/>
    <x v="50"/>
    <n v="229.29300000000001"/>
    <n v="458.58600000000001"/>
    <n v="24.386386599308693"/>
  </r>
  <r>
    <x v="2"/>
    <x v="1"/>
    <x v="88"/>
    <x v="50"/>
    <n v="20.96"/>
    <n v="41.92"/>
    <n v="2.2291943632012763"/>
  </r>
  <r>
    <x v="2"/>
    <x v="1"/>
    <x v="89"/>
    <x v="50"/>
    <n v="208.333"/>
    <n v="416.666"/>
    <m/>
  </r>
  <r>
    <x v="2"/>
    <x v="1"/>
    <x v="90"/>
    <x v="50"/>
    <n v="31506.048999999999"/>
    <n v="64359.311999999998"/>
    <n v="468.16721342528211"/>
  </r>
  <r>
    <x v="2"/>
    <x v="1"/>
    <x v="91"/>
    <x v="50"/>
    <n v="13773.983"/>
    <n v="30093.491000000002"/>
    <n v="353.21297316127556"/>
  </r>
  <r>
    <x v="2"/>
    <x v="1"/>
    <x v="92"/>
    <x v="50"/>
    <n v="16457.733"/>
    <n v="31717.154999999999"/>
    <n v="2810.9323348251874"/>
  </r>
  <r>
    <x v="2"/>
    <x v="1"/>
    <x v="93"/>
    <x v="50"/>
    <m/>
    <m/>
    <m/>
  </r>
  <r>
    <x v="2"/>
    <x v="1"/>
    <x v="94"/>
    <x v="50"/>
    <n v="1274.3330000000001"/>
    <n v="2548.6660000000002"/>
    <n v="90.764458689458692"/>
  </r>
  <r>
    <x v="2"/>
    <x v="1"/>
    <x v="95"/>
    <x v="50"/>
    <n v="9777.1406000000006"/>
    <n v="18937.528999999999"/>
    <n v="117.00613169887268"/>
  </r>
  <r>
    <x v="2"/>
    <x v="1"/>
    <x v="97"/>
    <x v="50"/>
    <n v="17.542999999999999"/>
    <n v="35.085999999999999"/>
    <n v="2.5296614813148528"/>
  </r>
  <r>
    <x v="2"/>
    <x v="1"/>
    <x v="98"/>
    <x v="50"/>
    <n v="9759.5975999999991"/>
    <n v="18902.442999999999"/>
    <n v="127.73569426865224"/>
  </r>
  <r>
    <x v="2"/>
    <x v="1"/>
    <x v="99"/>
    <x v="27"/>
    <n v="496948.48959999997"/>
    <n v="1002019.6501"/>
    <n v="110.99467976488974"/>
  </r>
  <r>
    <x v="2"/>
    <x v="1"/>
    <x v="100"/>
    <x v="50"/>
    <n v="574.34299999999996"/>
    <n v="1148.6859999999999"/>
    <n v="4.3869070824417085"/>
  </r>
  <r>
    <x v="2"/>
    <x v="1"/>
    <x v="101"/>
    <x v="50"/>
    <n v="5816.2"/>
    <n v="29179.48"/>
    <n v="1470.542759892071"/>
  </r>
  <r>
    <x v="2"/>
    <x v="1"/>
    <x v="102"/>
    <x v="50"/>
    <n v="198982.56"/>
    <n v="401672.81699999998"/>
    <n v="118.25211113755532"/>
  </r>
  <r>
    <x v="2"/>
    <x v="1"/>
    <x v="103"/>
    <x v="50"/>
    <n v="693.56700000000001"/>
    <n v="1387.134"/>
    <n v="18.105055038227082"/>
  </r>
  <r>
    <x v="2"/>
    <x v="1"/>
    <x v="104"/>
    <x v="50"/>
    <n v="204.9"/>
    <n v="409.8"/>
    <n v="35.580638159322767"/>
  </r>
  <r>
    <x v="2"/>
    <x v="1"/>
    <x v="105"/>
    <x v="50"/>
    <n v="42.823"/>
    <n v="85.646000000000001"/>
    <n v="4.7817542292445987"/>
  </r>
  <r>
    <x v="2"/>
    <x v="1"/>
    <x v="106"/>
    <x v="50"/>
    <n v="256115.079"/>
    <n v="499348.21500000003"/>
    <n v="104.58471364451511"/>
  </r>
  <r>
    <x v="2"/>
    <x v="1"/>
    <x v="107"/>
    <x v="50"/>
    <n v="34519.017599999999"/>
    <n v="68787.872099999993"/>
    <n v="146.80237004701939"/>
  </r>
  <r>
    <x v="2"/>
    <x v="1"/>
    <x v="108"/>
    <x v="28"/>
    <n v="1444758.5208999999"/>
    <n v="2882553.6030000001"/>
    <n v="102.36473662379771"/>
  </r>
  <r>
    <x v="2"/>
    <x v="1"/>
    <x v="109"/>
    <x v="50"/>
    <n v="764487.35010000004"/>
    <n v="1513578.6509"/>
    <n v="96.560014863684572"/>
  </r>
  <r>
    <x v="2"/>
    <x v="1"/>
    <x v="110"/>
    <x v="50"/>
    <n v="209125.416"/>
    <n v="414233.72600000002"/>
    <n v="119.55495664072403"/>
  </r>
  <r>
    <x v="2"/>
    <x v="1"/>
    <x v="111"/>
    <x v="50"/>
    <n v="232103.39"/>
    <n v="467971.99699999997"/>
    <n v="100.35150507374708"/>
  </r>
  <r>
    <x v="2"/>
    <x v="1"/>
    <x v="112"/>
    <x v="50"/>
    <n v="92670.577999999994"/>
    <n v="189399.21"/>
    <n v="104.14464993394981"/>
  </r>
  <r>
    <x v="2"/>
    <x v="1"/>
    <x v="113"/>
    <x v="50"/>
    <n v="30713.183000000001"/>
    <n v="61426.366000000002"/>
    <n v="636.0558229732145"/>
  </r>
  <r>
    <x v="2"/>
    <x v="1"/>
    <x v="114"/>
    <x v="50"/>
    <n v="7107.6360999999997"/>
    <n v="14412.756100000001"/>
    <n v="107.98180178038655"/>
  </r>
  <r>
    <x v="2"/>
    <x v="1"/>
    <x v="115"/>
    <x v="50"/>
    <n v="108386.30070000001"/>
    <n v="221201.56299999999"/>
    <n v="95.893069734568911"/>
  </r>
  <r>
    <x v="2"/>
    <x v="1"/>
    <x v="116"/>
    <x v="50"/>
    <n v="41.417000000000002"/>
    <n v="82.834000000000003"/>
    <n v="76.145389027798203"/>
  </r>
  <r>
    <x v="2"/>
    <x v="1"/>
    <x v="117"/>
    <x v="50"/>
    <n v="123.25"/>
    <n v="246.5"/>
    <m/>
  </r>
  <r>
    <x v="2"/>
    <x v="1"/>
    <x v="118"/>
    <x v="29"/>
    <n v="17440.25"/>
    <n v="34880.5"/>
    <n v="417.22587050394134"/>
  </r>
  <r>
    <x v="2"/>
    <x v="1"/>
    <x v="122"/>
    <x v="50"/>
    <n v="17440.25"/>
    <n v="34880.5"/>
    <n v="417.22587050394134"/>
  </r>
  <r>
    <x v="2"/>
    <x v="1"/>
    <x v="124"/>
    <x v="30"/>
    <n v="26067.667000000001"/>
    <n v="52139.334000000003"/>
    <m/>
  </r>
  <r>
    <x v="2"/>
    <x v="1"/>
    <x v="125"/>
    <x v="50"/>
    <n v="24418.167000000001"/>
    <n v="48836.334000000003"/>
    <m/>
  </r>
  <r>
    <x v="2"/>
    <x v="1"/>
    <x v="126"/>
    <x v="50"/>
    <n v="1649.5"/>
    <n v="3303"/>
    <m/>
  </r>
  <r>
    <x v="2"/>
    <x v="1"/>
    <x v="127"/>
    <x v="31"/>
    <n v="4291.8999999999996"/>
    <n v="4790"/>
    <n v="50.95202638017232"/>
  </r>
  <r>
    <x v="2"/>
    <x v="1"/>
    <x v="128"/>
    <x v="50"/>
    <n v="4291.8999999999996"/>
    <n v="4790"/>
    <n v="50.95202638017232"/>
  </r>
  <r>
    <x v="2"/>
    <x v="1"/>
    <x v="130"/>
    <x v="50"/>
    <n v="258.267"/>
    <n v="516.53399999999999"/>
    <m/>
  </r>
  <r>
    <x v="2"/>
    <x v="1"/>
    <x v="131"/>
    <x v="50"/>
    <n v="258.267"/>
    <n v="516.53399999999999"/>
    <m/>
  </r>
  <r>
    <x v="2"/>
    <x v="1"/>
    <x v="132"/>
    <x v="50"/>
    <n v="9355.9169999999995"/>
    <n v="18286.25"/>
    <n v="135.96651905561146"/>
  </r>
  <r>
    <x v="2"/>
    <x v="1"/>
    <x v="133"/>
    <x v="50"/>
    <n v="9355.9169999999995"/>
    <n v="18286.25"/>
    <n v="135.96651905561146"/>
  </r>
  <r>
    <x v="2"/>
    <x v="1"/>
    <x v="136"/>
    <x v="50"/>
    <n v="15.074999999999999"/>
    <n v="28.108000000000001"/>
    <n v="95.136232865121002"/>
  </r>
  <r>
    <x v="2"/>
    <x v="1"/>
    <x v="137"/>
    <x v="50"/>
    <n v="15.074999999999999"/>
    <n v="28.108000000000001"/>
    <n v="95.136232865121002"/>
  </r>
  <r>
    <x v="2"/>
    <x v="1"/>
    <x v="143"/>
    <x v="50"/>
    <n v="1750"/>
    <n v="4397.8999999999996"/>
    <n v="48.836266818468957"/>
  </r>
  <r>
    <x v="2"/>
    <x v="1"/>
    <x v="144"/>
    <x v="50"/>
    <n v="460.8"/>
    <n v="1089.0999999999999"/>
    <n v="36.665125234413061"/>
  </r>
  <r>
    <x v="2"/>
    <x v="1"/>
    <x v="145"/>
    <x v="50"/>
    <n v="1289.2"/>
    <n v="3308.8"/>
    <n v="54.826843413421706"/>
  </r>
  <r>
    <x v="2"/>
    <x v="1"/>
    <x v="146"/>
    <x v="50"/>
    <n v="753.14200000000005"/>
    <n v="1508.9290000000001"/>
    <n v="2007.4354437452605"/>
  </r>
  <r>
    <x v="2"/>
    <x v="1"/>
    <x v="147"/>
    <x v="50"/>
    <n v="753.14200000000005"/>
    <n v="1508.9290000000001"/>
    <n v="2007.4354437452605"/>
  </r>
  <r>
    <x v="2"/>
    <x v="1"/>
    <x v="148"/>
    <x v="50"/>
    <m/>
    <m/>
    <m/>
  </r>
  <r>
    <x v="2"/>
    <x v="1"/>
    <x v="149"/>
    <x v="50"/>
    <m/>
    <m/>
    <m/>
  </r>
  <r>
    <x v="2"/>
    <x v="1"/>
    <x v="154"/>
    <x v="50"/>
    <n v="1482.617"/>
    <n v="2965.2339999999999"/>
    <n v="1345.1311456074613"/>
  </r>
  <r>
    <x v="2"/>
    <x v="1"/>
    <x v="156"/>
    <x v="50"/>
    <n v="1482.617"/>
    <n v="2965.2339999999999"/>
    <n v="1758.2384611735686"/>
  </r>
  <r>
    <x v="2"/>
    <x v="1"/>
    <x v="157"/>
    <x v="50"/>
    <m/>
    <m/>
    <m/>
  </r>
  <r>
    <x v="2"/>
    <x v="1"/>
    <x v="158"/>
    <x v="50"/>
    <n v="5427.5829999999996"/>
    <n v="10856.415999999999"/>
    <n v="525.73443099273607"/>
  </r>
  <r>
    <x v="2"/>
    <x v="1"/>
    <x v="159"/>
    <x v="50"/>
    <n v="5427.5829999999996"/>
    <n v="10856.415999999999"/>
    <n v="525.73443099273607"/>
  </r>
  <r>
    <x v="2"/>
    <x v="1"/>
    <x v="164"/>
    <x v="50"/>
    <m/>
    <m/>
    <m/>
  </r>
  <r>
    <x v="2"/>
    <x v="1"/>
    <x v="165"/>
    <x v="50"/>
    <m/>
    <m/>
    <m/>
  </r>
  <r>
    <x v="2"/>
    <x v="1"/>
    <x v="172"/>
    <x v="50"/>
    <n v="17"/>
    <n v="55"/>
    <n v="114.58333333333333"/>
  </r>
  <r>
    <x v="2"/>
    <x v="1"/>
    <x v="173"/>
    <x v="50"/>
    <n v="17"/>
    <n v="55"/>
    <n v="114.58333333333333"/>
  </r>
  <r>
    <x v="2"/>
    <x v="1"/>
    <x v="174"/>
    <x v="50"/>
    <n v="83.5"/>
    <n v="425.3"/>
    <n v="44.329789451740673"/>
  </r>
  <r>
    <x v="2"/>
    <x v="1"/>
    <x v="177"/>
    <x v="50"/>
    <n v="83.5"/>
    <n v="425.3"/>
    <n v="44.329789451740673"/>
  </r>
  <r>
    <x v="2"/>
    <x v="1"/>
    <x v="196"/>
    <x v="50"/>
    <n v="3520.75"/>
    <n v="6978.8609999999999"/>
    <n v="107.84094542187603"/>
  </r>
  <r>
    <x v="2"/>
    <x v="1"/>
    <x v="198"/>
    <x v="50"/>
    <n v="3520.75"/>
    <n v="6978.8609999999999"/>
    <n v="108.52890255795231"/>
  </r>
  <r>
    <x v="2"/>
    <x v="1"/>
    <x v="199"/>
    <x v="50"/>
    <m/>
    <m/>
    <m/>
  </r>
  <r>
    <x v="2"/>
    <x v="1"/>
    <x v="208"/>
    <x v="50"/>
    <n v="21.25"/>
    <n v="42.5"/>
    <m/>
  </r>
  <r>
    <x v="2"/>
    <x v="1"/>
    <x v="209"/>
    <x v="50"/>
    <n v="21.25"/>
    <n v="42.5"/>
    <m/>
  </r>
  <r>
    <x v="2"/>
    <x v="1"/>
    <x v="211"/>
    <x v="50"/>
    <n v="1.325"/>
    <n v="1.958"/>
    <n v="5.3323892262861188"/>
  </r>
  <r>
    <x v="2"/>
    <x v="1"/>
    <x v="213"/>
    <x v="50"/>
    <n v="1.325"/>
    <n v="1.958"/>
    <n v="5.3323892262861188"/>
  </r>
  <r>
    <x v="2"/>
    <x v="1"/>
    <x v="214"/>
    <x v="50"/>
    <n v="545.92700000000002"/>
    <n v="1091.854"/>
    <n v="1925.125185132943"/>
  </r>
  <r>
    <x v="2"/>
    <x v="1"/>
    <x v="215"/>
    <x v="50"/>
    <n v="10.25"/>
    <n v="20.5"/>
    <n v="36.145003173707593"/>
  </r>
  <r>
    <x v="2"/>
    <x v="1"/>
    <x v="216"/>
    <x v="50"/>
    <n v="535.67700000000002"/>
    <n v="1071.354"/>
    <m/>
  </r>
  <r>
    <x v="2"/>
    <x v="1"/>
    <x v="217"/>
    <x v="50"/>
    <n v="8.5"/>
    <n v="24.4"/>
    <n v="65.836692623592199"/>
  </r>
  <r>
    <x v="2"/>
    <x v="1"/>
    <x v="218"/>
    <x v="50"/>
    <n v="8.5"/>
    <n v="24.4"/>
    <n v="65.836692623592199"/>
  </r>
  <r>
    <x v="2"/>
    <x v="1"/>
    <x v="219"/>
    <x v="32"/>
    <n v="3385.4670000000001"/>
    <n v="5778.4279999999999"/>
    <n v="7.4044802141968482"/>
  </r>
  <r>
    <x v="2"/>
    <x v="1"/>
    <x v="220"/>
    <x v="33"/>
    <n v="3783.6669999999999"/>
    <n v="7567.3339999999998"/>
    <n v="1440.8041643818924"/>
  </r>
  <r>
    <x v="2"/>
    <x v="1"/>
    <x v="221"/>
    <x v="34"/>
    <n v="72570.378800000006"/>
    <n v="162378.0588"/>
    <n v="156.10181036792628"/>
  </r>
  <r>
    <x v="2"/>
    <x v="1"/>
    <x v="222"/>
    <x v="35"/>
    <n v="322956.3"/>
    <n v="672495"/>
    <n v="134.61692442579701"/>
  </r>
  <r>
    <x v="2"/>
    <x v="1"/>
    <x v="223"/>
    <x v="36"/>
    <n v="5463.0829999999996"/>
    <n v="10926.165999999999"/>
    <m/>
  </r>
  <r>
    <x v="2"/>
    <x v="1"/>
    <x v="224"/>
    <x v="37"/>
    <n v="32456"/>
    <n v="66327.793000000005"/>
    <n v="344.90158641809006"/>
  </r>
  <r>
    <x v="2"/>
    <x v="1"/>
    <x v="225"/>
    <x v="38"/>
    <n v="1951484.1510999999"/>
    <n v="3903510.7821"/>
    <n v="104.51412347648902"/>
  </r>
  <r>
    <x v="2"/>
    <x v="1"/>
    <x v="226"/>
    <x v="39"/>
    <n v="47799.817000000003"/>
    <n v="91809.834000000003"/>
    <n v="516.91524736643566"/>
  </r>
  <r>
    <x v="2"/>
    <x v="1"/>
    <x v="227"/>
    <x v="40"/>
    <n v="9614.1839999999993"/>
    <n v="18802.784"/>
    <n v="139.80718239303008"/>
  </r>
  <r>
    <x v="2"/>
    <x v="1"/>
    <x v="228"/>
    <x v="41"/>
    <n v="2518.2170000000001"/>
    <n v="5934.9369999999999"/>
    <n v="64.881067531949157"/>
  </r>
  <r>
    <x v="2"/>
    <x v="1"/>
    <x v="230"/>
    <x v="42"/>
    <n v="1482.617"/>
    <n v="2965.2339999999999"/>
    <n v="1345.1311456074613"/>
  </r>
  <r>
    <x v="2"/>
    <x v="1"/>
    <x v="231"/>
    <x v="43"/>
    <n v="5444.5829999999996"/>
    <n v="10911.415999999999"/>
    <n v="199.71476159970715"/>
  </r>
  <r>
    <x v="2"/>
    <x v="1"/>
    <x v="232"/>
    <x v="44"/>
    <n v="83.5"/>
    <n v="425.3"/>
    <n v="44.329789451740673"/>
  </r>
  <r>
    <x v="2"/>
    <x v="1"/>
    <x v="235"/>
    <x v="47"/>
    <n v="3520.75"/>
    <n v="6978.8609999999999"/>
    <n v="107.84094542187603"/>
  </r>
  <r>
    <x v="2"/>
    <x v="1"/>
    <x v="236"/>
    <x v="48"/>
    <n v="21.25"/>
    <n v="42.5"/>
    <m/>
  </r>
  <r>
    <x v="2"/>
    <x v="1"/>
    <x v="237"/>
    <x v="49"/>
    <n v="555.75199999999995"/>
    <n v="1118.212"/>
    <n v="856.89107132457298"/>
  </r>
  <r>
    <x v="1"/>
    <x v="1"/>
    <x v="0"/>
    <x v="0"/>
    <n v="24896.517"/>
    <n v="47393.802000000003"/>
    <n v="59.517818511764006"/>
  </r>
  <r>
    <x v="1"/>
    <x v="1"/>
    <x v="1"/>
    <x v="50"/>
    <n v="24600.017"/>
    <n v="47076.601999999999"/>
    <n v="60.377593945429339"/>
  </r>
  <r>
    <x v="1"/>
    <x v="1"/>
    <x v="2"/>
    <x v="50"/>
    <n v="18611.517"/>
    <n v="36342.269"/>
    <n v="65.595585075456114"/>
  </r>
  <r>
    <x v="1"/>
    <x v="1"/>
    <x v="3"/>
    <x v="50"/>
    <n v="18611.517"/>
    <n v="36342.269"/>
    <n v="65.786560557916303"/>
  </r>
  <r>
    <x v="1"/>
    <x v="1"/>
    <x v="4"/>
    <x v="50"/>
    <m/>
    <m/>
    <m/>
  </r>
  <r>
    <x v="1"/>
    <x v="1"/>
    <x v="5"/>
    <x v="50"/>
    <m/>
    <m/>
    <m/>
  </r>
  <r>
    <x v="1"/>
    <x v="1"/>
    <x v="6"/>
    <x v="50"/>
    <n v="5988.5"/>
    <n v="10734.333000000001"/>
    <n v="58.291331733149974"/>
  </r>
  <r>
    <x v="1"/>
    <x v="1"/>
    <x v="7"/>
    <x v="50"/>
    <n v="296.5"/>
    <n v="317.2"/>
    <n v="59.190147415562606"/>
  </r>
  <r>
    <x v="1"/>
    <x v="1"/>
    <x v="8"/>
    <x v="50"/>
    <m/>
    <m/>
    <m/>
  </r>
  <r>
    <x v="1"/>
    <x v="1"/>
    <x v="9"/>
    <x v="2"/>
    <n v="69488.713000000003"/>
    <n v="146915.587"/>
    <n v="138.78416634733793"/>
  </r>
  <r>
    <x v="1"/>
    <x v="1"/>
    <x v="10"/>
    <x v="50"/>
    <n v="65582.824999999997"/>
    <n v="138648.80799999999"/>
    <n v="134.38876400787615"/>
  </r>
  <r>
    <x v="1"/>
    <x v="1"/>
    <x v="11"/>
    <x v="50"/>
    <n v="3905.8879999999999"/>
    <n v="8266.7790000000005"/>
    <n v="307.41805808634859"/>
  </r>
  <r>
    <x v="1"/>
    <x v="1"/>
    <x v="12"/>
    <x v="50"/>
    <n v="171.983"/>
    <n v="343.96600000000001"/>
    <n v="401.77780892642301"/>
  </r>
  <r>
    <x v="1"/>
    <x v="1"/>
    <x v="13"/>
    <x v="50"/>
    <n v="171.983"/>
    <n v="343.96600000000001"/>
    <n v="401.77780892642301"/>
  </r>
  <r>
    <x v="1"/>
    <x v="1"/>
    <x v="14"/>
    <x v="3"/>
    <n v="789803.08299999998"/>
    <n v="2272135.1660000002"/>
    <n v="51.206115476443209"/>
  </r>
  <r>
    <x v="1"/>
    <x v="1"/>
    <x v="15"/>
    <x v="50"/>
    <n v="779350"/>
    <n v="2251229"/>
    <n v="50.734962366194793"/>
  </r>
  <r>
    <x v="1"/>
    <x v="1"/>
    <x v="16"/>
    <x v="50"/>
    <n v="10453.083000000001"/>
    <n v="20906.166000000001"/>
    <m/>
  </r>
  <r>
    <x v="1"/>
    <x v="1"/>
    <x v="17"/>
    <x v="4"/>
    <n v="123134.19100000001"/>
    <n v="247999.83799999999"/>
    <n v="205.47350115061093"/>
  </r>
  <r>
    <x v="1"/>
    <x v="1"/>
    <x v="18"/>
    <x v="50"/>
    <n v="9249.8770000000004"/>
    <n v="18499.754000000001"/>
    <n v="114.97135932134923"/>
  </r>
  <r>
    <x v="1"/>
    <x v="1"/>
    <x v="19"/>
    <x v="50"/>
    <n v="113884.314"/>
    <n v="229500.084"/>
    <n v="219.39476129476321"/>
  </r>
  <r>
    <x v="1"/>
    <x v="1"/>
    <x v="20"/>
    <x v="5"/>
    <n v="7954.8339999999998"/>
    <n v="15887.442999999999"/>
    <n v="60.162498212632507"/>
  </r>
  <r>
    <x v="1"/>
    <x v="1"/>
    <x v="21"/>
    <x v="50"/>
    <n v="212.69300000000001"/>
    <n v="425.38600000000002"/>
    <n v="77.385119155903226"/>
  </r>
  <r>
    <x v="1"/>
    <x v="1"/>
    <x v="22"/>
    <x v="50"/>
    <n v="133.5"/>
    <n v="267"/>
    <m/>
  </r>
  <r>
    <x v="1"/>
    <x v="1"/>
    <x v="23"/>
    <x v="50"/>
    <n v="6125.5829999999996"/>
    <n v="12251.165999999999"/>
    <m/>
  </r>
  <r>
    <x v="1"/>
    <x v="1"/>
    <x v="24"/>
    <x v="50"/>
    <n v="767.91700000000003"/>
    <n v="1535.8340000000001"/>
    <n v="4297.9627245760339"/>
  </r>
  <r>
    <x v="1"/>
    <x v="1"/>
    <x v="25"/>
    <x v="50"/>
    <n v="34.725000000000001"/>
    <n v="47.225000000000001"/>
    <n v="0.26606883951617782"/>
  </r>
  <r>
    <x v="1"/>
    <x v="1"/>
    <x v="26"/>
    <x v="50"/>
    <n v="445.58300000000003"/>
    <n v="891.16600000000005"/>
    <n v="11.093879311117506"/>
  </r>
  <r>
    <x v="1"/>
    <x v="1"/>
    <x v="27"/>
    <x v="50"/>
    <n v="234.833"/>
    <n v="469.666"/>
    <n v="1174.165"/>
  </r>
  <r>
    <x v="1"/>
    <x v="1"/>
    <x v="28"/>
    <x v="6"/>
    <n v="5270348.7589999996"/>
    <n v="11100964.9575"/>
    <n v="90.837782172109883"/>
  </r>
  <r>
    <x v="1"/>
    <x v="1"/>
    <x v="29"/>
    <x v="50"/>
    <n v="3.4670000000000001"/>
    <n v="6.9340000000000002"/>
    <n v="2.1438907492567341E-2"/>
  </r>
  <r>
    <x v="1"/>
    <x v="1"/>
    <x v="30"/>
    <x v="50"/>
    <n v="3.4670000000000001"/>
    <n v="6.9340000000000002"/>
    <n v="2.1438907492567341E-2"/>
  </r>
  <r>
    <x v="1"/>
    <x v="1"/>
    <x v="31"/>
    <x v="50"/>
    <n v="2548775.6357999998"/>
    <n v="5748822.1857000003"/>
    <n v="71.580212976334224"/>
  </r>
  <r>
    <x v="1"/>
    <x v="1"/>
    <x v="32"/>
    <x v="50"/>
    <n v="1987701.3651999999"/>
    <n v="4796788.42"/>
    <n v="66.5495130592804"/>
  </r>
  <r>
    <x v="1"/>
    <x v="1"/>
    <x v="33"/>
    <x v="7"/>
    <n v="11013.875"/>
    <n v="21691.907999999999"/>
    <n v="124.92981882738135"/>
  </r>
  <r>
    <x v="1"/>
    <x v="1"/>
    <x v="34"/>
    <x v="50"/>
    <n v="3765.8330000000001"/>
    <n v="7407.366"/>
    <n v="112.49834837439035"/>
  </r>
  <r>
    <x v="1"/>
    <x v="1"/>
    <x v="35"/>
    <x v="50"/>
    <n v="7248.0420000000004"/>
    <n v="14284.541999999999"/>
    <n v="132.52376667535961"/>
  </r>
  <r>
    <x v="1"/>
    <x v="1"/>
    <x v="36"/>
    <x v="8"/>
    <n v="4552.6670000000004"/>
    <n v="7551.6670000000004"/>
    <n v="94.275377136863369"/>
  </r>
  <r>
    <x v="1"/>
    <x v="1"/>
    <x v="37"/>
    <x v="50"/>
    <n v="4552.6670000000004"/>
    <n v="7551.6670000000004"/>
    <n v="94.275377136863369"/>
  </r>
  <r>
    <x v="1"/>
    <x v="1"/>
    <x v="38"/>
    <x v="9"/>
    <n v="38570.012000000002"/>
    <n v="117933.788"/>
    <n v="122.05426125709529"/>
  </r>
  <r>
    <x v="1"/>
    <x v="1"/>
    <x v="39"/>
    <x v="50"/>
    <n v="33092.635999999999"/>
    <n v="106979.03599999999"/>
    <n v="122.07748901582546"/>
  </r>
  <r>
    <x v="1"/>
    <x v="1"/>
    <x v="40"/>
    <x v="50"/>
    <n v="5477.3760000000002"/>
    <n v="10954.752"/>
    <n v="121.82789349187443"/>
  </r>
  <r>
    <x v="1"/>
    <x v="1"/>
    <x v="42"/>
    <x v="11"/>
    <n v="282.3"/>
    <n v="564.6"/>
    <n v="90.730277493877395"/>
  </r>
  <r>
    <x v="1"/>
    <x v="1"/>
    <x v="43"/>
    <x v="50"/>
    <n v="282.3"/>
    <n v="564.6"/>
    <n v="90.730277493877395"/>
  </r>
  <r>
    <x v="1"/>
    <x v="1"/>
    <x v="44"/>
    <x v="12"/>
    <n v="67"/>
    <n v="134"/>
    <m/>
  </r>
  <r>
    <x v="1"/>
    <x v="1"/>
    <x v="45"/>
    <x v="50"/>
    <n v="67"/>
    <n v="134"/>
    <m/>
  </r>
  <r>
    <x v="1"/>
    <x v="1"/>
    <x v="46"/>
    <x v="13"/>
    <n v="2220.21"/>
    <n v="4440.42"/>
    <m/>
  </r>
  <r>
    <x v="1"/>
    <x v="1"/>
    <x v="47"/>
    <x v="50"/>
    <n v="2220.21"/>
    <n v="4440.42"/>
    <m/>
  </r>
  <r>
    <x v="1"/>
    <x v="1"/>
    <x v="48"/>
    <x v="14"/>
    <n v="13729.508"/>
    <n v="27266.888999999999"/>
    <n v="96.23471795140027"/>
  </r>
  <r>
    <x v="1"/>
    <x v="1"/>
    <x v="49"/>
    <x v="50"/>
    <n v="13729.508"/>
    <n v="27266.888999999999"/>
    <n v="96.23471795140027"/>
  </r>
  <r>
    <x v="1"/>
    <x v="1"/>
    <x v="50"/>
    <x v="15"/>
    <n v="60265.1"/>
    <n v="119699.689"/>
    <n v="23.771042923596926"/>
  </r>
  <r>
    <x v="1"/>
    <x v="1"/>
    <x v="51"/>
    <x v="50"/>
    <m/>
    <m/>
    <m/>
  </r>
  <r>
    <x v="1"/>
    <x v="1"/>
    <x v="53"/>
    <x v="50"/>
    <n v="49159.1"/>
    <n v="96699.4"/>
    <n v="103.07730846102598"/>
  </r>
  <r>
    <x v="1"/>
    <x v="1"/>
    <x v="54"/>
    <x v="50"/>
    <n v="11106"/>
    <n v="23000.289000000001"/>
    <n v="52.627001660017825"/>
  </r>
  <r>
    <x v="1"/>
    <x v="1"/>
    <x v="55"/>
    <x v="50"/>
    <m/>
    <m/>
    <m/>
  </r>
  <r>
    <x v="1"/>
    <x v="1"/>
    <x v="56"/>
    <x v="16"/>
    <n v="21765.532999999999"/>
    <n v="63126.383000000002"/>
    <n v="15.236891285408896"/>
  </r>
  <r>
    <x v="1"/>
    <x v="1"/>
    <x v="57"/>
    <x v="50"/>
    <n v="530.53300000000002"/>
    <n v="1131.383"/>
    <n v="36.266669487521241"/>
  </r>
  <r>
    <x v="1"/>
    <x v="1"/>
    <x v="58"/>
    <x v="50"/>
    <n v="21235"/>
    <n v="61995"/>
    <n v="15.077338391945133"/>
  </r>
  <r>
    <x v="1"/>
    <x v="1"/>
    <x v="59"/>
    <x v="17"/>
    <n v="17440.900000000001"/>
    <n v="43907.271999999997"/>
    <n v="368.01767131004578"/>
  </r>
  <r>
    <x v="1"/>
    <x v="1"/>
    <x v="60"/>
    <x v="50"/>
    <n v="5345.95"/>
    <n v="10691.9"/>
    <n v="154.23010157759887"/>
  </r>
  <r>
    <x v="1"/>
    <x v="1"/>
    <x v="61"/>
    <x v="50"/>
    <n v="12094.95"/>
    <n v="33215.372000000003"/>
    <n v="664.53112117538763"/>
  </r>
  <r>
    <x v="1"/>
    <x v="1"/>
    <x v="63"/>
    <x v="50"/>
    <m/>
    <m/>
    <m/>
  </r>
  <r>
    <x v="1"/>
    <x v="1"/>
    <x v="64"/>
    <x v="50"/>
    <m/>
    <m/>
    <m/>
  </r>
  <r>
    <x v="1"/>
    <x v="1"/>
    <x v="65"/>
    <x v="50"/>
    <m/>
    <m/>
    <m/>
  </r>
  <r>
    <x v="1"/>
    <x v="1"/>
    <x v="66"/>
    <x v="50"/>
    <m/>
    <m/>
    <m/>
  </r>
  <r>
    <x v="1"/>
    <x v="1"/>
    <x v="67"/>
    <x v="18"/>
    <n v="3816.71"/>
    <n v="7633.42"/>
    <m/>
  </r>
  <r>
    <x v="1"/>
    <x v="1"/>
    <x v="68"/>
    <x v="50"/>
    <n v="3816.71"/>
    <n v="7633.42"/>
    <m/>
  </r>
  <r>
    <x v="1"/>
    <x v="1"/>
    <x v="69"/>
    <x v="19"/>
    <n v="23783.125"/>
    <n v="42436.712"/>
    <n v="144.20267632224375"/>
  </r>
  <r>
    <x v="1"/>
    <x v="1"/>
    <x v="70"/>
    <x v="50"/>
    <n v="23783.125"/>
    <n v="42436.712"/>
    <n v="144.20267632224375"/>
  </r>
  <r>
    <x v="1"/>
    <x v="1"/>
    <x v="71"/>
    <x v="20"/>
    <n v="11936.987999999999"/>
    <n v="24841.503000000001"/>
    <n v="126.37673629298288"/>
  </r>
  <r>
    <x v="1"/>
    <x v="1"/>
    <x v="72"/>
    <x v="50"/>
    <n v="11936.987999999999"/>
    <n v="24841.503000000001"/>
    <n v="126.37673629298288"/>
  </r>
  <r>
    <x v="1"/>
    <x v="1"/>
    <x v="73"/>
    <x v="50"/>
    <n v="796816.82960000006"/>
    <n v="1656624.2568000001"/>
    <n v="121.50935981728385"/>
  </r>
  <r>
    <x v="1"/>
    <x v="1"/>
    <x v="74"/>
    <x v="21"/>
    <n v="213549.5"/>
    <n v="445163.4"/>
    <n v="114.95510133252489"/>
  </r>
  <r>
    <x v="1"/>
    <x v="1"/>
    <x v="75"/>
    <x v="22"/>
    <n v="13227"/>
    <n v="25147"/>
    <n v="114.2733799872762"/>
  </r>
  <r>
    <x v="1"/>
    <x v="1"/>
    <x v="76"/>
    <x v="23"/>
    <n v="570040.32960000006"/>
    <n v="1186313.8568"/>
    <n v="124.3364484179376"/>
  </r>
  <r>
    <x v="1"/>
    <x v="1"/>
    <x v="77"/>
    <x v="24"/>
    <n v="23506"/>
    <n v="46849.489000000001"/>
    <n v="1112.8211001923075"/>
  </r>
  <r>
    <x v="1"/>
    <x v="1"/>
    <x v="78"/>
    <x v="50"/>
    <n v="23506"/>
    <n v="46849.489000000001"/>
    <n v="1112.8211001923075"/>
  </r>
  <r>
    <x v="1"/>
    <x v="1"/>
    <x v="79"/>
    <x v="25"/>
    <n v="13032.999599999999"/>
    <n v="27248.642199999998"/>
    <n v="42.400735822156683"/>
  </r>
  <r>
    <x v="1"/>
    <x v="1"/>
    <x v="80"/>
    <x v="50"/>
    <n v="13032.999599999999"/>
    <n v="27248.642199999998"/>
    <n v="42.400735822156683"/>
  </r>
  <r>
    <x v="1"/>
    <x v="1"/>
    <x v="81"/>
    <x v="26"/>
    <n v="23834.05"/>
    <n v="48464.434000000001"/>
    <n v="211.27660469539566"/>
  </r>
  <r>
    <x v="1"/>
    <x v="1"/>
    <x v="82"/>
    <x v="50"/>
    <n v="16433.633000000002"/>
    <n v="33285.599999999999"/>
    <n v="155.65616530634625"/>
  </r>
  <r>
    <x v="1"/>
    <x v="1"/>
    <x v="83"/>
    <x v="50"/>
    <n v="6884.4170000000004"/>
    <n v="13768.834000000001"/>
    <m/>
  </r>
  <r>
    <x v="1"/>
    <x v="1"/>
    <x v="84"/>
    <x v="50"/>
    <n v="516"/>
    <n v="1410"/>
    <n v="90.686905068175975"/>
  </r>
  <r>
    <x v="1"/>
    <x v="1"/>
    <x v="85"/>
    <x v="50"/>
    <n v="133554.88159999999"/>
    <n v="239391.0416"/>
    <n v="115.97279073812254"/>
  </r>
  <r>
    <x v="1"/>
    <x v="1"/>
    <x v="86"/>
    <x v="50"/>
    <n v="133554.88159999999"/>
    <n v="239391.0416"/>
    <n v="115.97279073812254"/>
  </r>
  <r>
    <x v="1"/>
    <x v="1"/>
    <x v="87"/>
    <x v="50"/>
    <n v="267983.23239999998"/>
    <n v="587742.56680000003"/>
    <n v="165.25626520636774"/>
  </r>
  <r>
    <x v="1"/>
    <x v="1"/>
    <x v="88"/>
    <x v="50"/>
    <n v="267983.23239999998"/>
    <n v="587742.56680000003"/>
    <n v="165.25626520636774"/>
  </r>
  <r>
    <x v="1"/>
    <x v="1"/>
    <x v="90"/>
    <x v="50"/>
    <n v="589448.84310000006"/>
    <n v="1130425.4602000001"/>
    <n v="175.02439893395982"/>
  </r>
  <r>
    <x v="1"/>
    <x v="1"/>
    <x v="91"/>
    <x v="50"/>
    <n v="571338.79410000006"/>
    <n v="1094019.7871999999"/>
    <n v="190.81727691879857"/>
  </r>
  <r>
    <x v="1"/>
    <x v="1"/>
    <x v="92"/>
    <x v="50"/>
    <n v="16667.517"/>
    <n v="33520.608999999997"/>
    <n v="197.83685967784459"/>
  </r>
  <r>
    <x v="1"/>
    <x v="1"/>
    <x v="93"/>
    <x v="50"/>
    <n v="1157.1569999999999"/>
    <n v="2314.3139999999999"/>
    <n v="27.35256262520609"/>
  </r>
  <r>
    <x v="1"/>
    <x v="1"/>
    <x v="94"/>
    <x v="50"/>
    <n v="285.375"/>
    <n v="570.75"/>
    <n v="1.2110370447055041"/>
  </r>
  <r>
    <x v="1"/>
    <x v="1"/>
    <x v="95"/>
    <x v="50"/>
    <n v="946.85699999999997"/>
    <n v="1893.7139999999999"/>
    <n v="28.881759375254507"/>
  </r>
  <r>
    <x v="1"/>
    <x v="1"/>
    <x v="96"/>
    <x v="50"/>
    <n v="15.667"/>
    <n v="31.334"/>
    <n v="77.624733686766092"/>
  </r>
  <r>
    <x v="1"/>
    <x v="1"/>
    <x v="97"/>
    <x v="50"/>
    <n v="931.19"/>
    <n v="1862.38"/>
    <n v="28.579820563941897"/>
  </r>
  <r>
    <x v="1"/>
    <x v="1"/>
    <x v="99"/>
    <x v="27"/>
    <n v="21343.627"/>
    <n v="43066.66"/>
    <n v="151.85849259289517"/>
  </r>
  <r>
    <x v="1"/>
    <x v="1"/>
    <x v="100"/>
    <x v="50"/>
    <n v="2646.8420000000001"/>
    <n v="5286.4089999999997"/>
    <n v="5674.1826417362554"/>
  </r>
  <r>
    <x v="1"/>
    <x v="1"/>
    <x v="102"/>
    <x v="50"/>
    <n v="12921.208000000001"/>
    <n v="26229.097000000002"/>
    <n v="95.470311023353219"/>
  </r>
  <r>
    <x v="1"/>
    <x v="1"/>
    <x v="103"/>
    <x v="50"/>
    <n v="73.983000000000004"/>
    <n v="147.96600000000001"/>
    <n v="284.98844375963017"/>
  </r>
  <r>
    <x v="1"/>
    <x v="1"/>
    <x v="104"/>
    <x v="50"/>
    <n v="383.267"/>
    <n v="766.53399999999999"/>
    <n v="2102.973936899863"/>
  </r>
  <r>
    <x v="1"/>
    <x v="1"/>
    <x v="106"/>
    <x v="50"/>
    <n v="647.51"/>
    <n v="1295.02"/>
    <n v="183.78697502664517"/>
  </r>
  <r>
    <x v="1"/>
    <x v="1"/>
    <x v="107"/>
    <x v="50"/>
    <n v="4670.817"/>
    <n v="9341.634"/>
    <m/>
  </r>
  <r>
    <x v="1"/>
    <x v="1"/>
    <x v="108"/>
    <x v="28"/>
    <n v="29576.600600000002"/>
    <n v="59733.020199999999"/>
    <n v="104.14001895140933"/>
  </r>
  <r>
    <x v="1"/>
    <x v="1"/>
    <x v="109"/>
    <x v="50"/>
    <n v="24262.321"/>
    <n v="49066.385000000002"/>
    <n v="100.63246472510717"/>
  </r>
  <r>
    <x v="1"/>
    <x v="1"/>
    <x v="110"/>
    <x v="50"/>
    <n v="59.6"/>
    <n v="119.2"/>
    <m/>
  </r>
  <r>
    <x v="1"/>
    <x v="1"/>
    <x v="112"/>
    <x v="50"/>
    <n v="1486"/>
    <n v="3045"/>
    <n v="91.855203619909503"/>
  </r>
  <r>
    <x v="1"/>
    <x v="1"/>
    <x v="113"/>
    <x v="50"/>
    <n v="1116.2"/>
    <n v="2232.4"/>
    <n v="9301.6666666666661"/>
  </r>
  <r>
    <x v="1"/>
    <x v="1"/>
    <x v="114"/>
    <x v="50"/>
    <n v="23.273"/>
    <n v="68.440200000000004"/>
    <n v="256.54748963542175"/>
  </r>
  <r>
    <x v="1"/>
    <x v="1"/>
    <x v="115"/>
    <x v="50"/>
    <n v="2629.2066"/>
    <n v="5201.5950000000003"/>
    <n v="99.367822816548269"/>
  </r>
  <r>
    <x v="1"/>
    <x v="1"/>
    <x v="118"/>
    <x v="29"/>
    <n v="1350137.436"/>
    <n v="2621464.1334000002"/>
    <n v="122.94714409136201"/>
  </r>
  <r>
    <x v="1"/>
    <x v="1"/>
    <x v="119"/>
    <x v="50"/>
    <n v="8.9"/>
    <n v="20.3"/>
    <n v="166.39344262295083"/>
  </r>
  <r>
    <x v="1"/>
    <x v="1"/>
    <x v="120"/>
    <x v="50"/>
    <n v="1323866.544"/>
    <n v="2567926.361"/>
    <n v="124.79597634609884"/>
  </r>
  <r>
    <x v="1"/>
    <x v="1"/>
    <x v="121"/>
    <x v="50"/>
    <n v="16131.15"/>
    <n v="33170.7984"/>
    <n v="114.18506271576352"/>
  </r>
  <r>
    <x v="1"/>
    <x v="1"/>
    <x v="122"/>
    <x v="50"/>
    <n v="9488.8420000000006"/>
    <n v="19009.673999999999"/>
    <n v="42.458725323876735"/>
  </r>
  <r>
    <x v="1"/>
    <x v="1"/>
    <x v="123"/>
    <x v="50"/>
    <n v="642"/>
    <n v="1337"/>
    <n v="204.46551460467961"/>
  </r>
  <r>
    <x v="1"/>
    <x v="1"/>
    <x v="124"/>
    <x v="30"/>
    <n v="28853.624800000001"/>
    <n v="32312.577700000002"/>
    <n v="57.441997330481037"/>
  </r>
  <r>
    <x v="1"/>
    <x v="1"/>
    <x v="125"/>
    <x v="50"/>
    <m/>
    <m/>
    <m/>
  </r>
  <r>
    <x v="1"/>
    <x v="1"/>
    <x v="126"/>
    <x v="50"/>
    <n v="28853.624800000001"/>
    <n v="32312.577700000002"/>
    <n v="59.427557404229439"/>
  </r>
  <r>
    <x v="1"/>
    <x v="1"/>
    <x v="127"/>
    <x v="31"/>
    <n v="15041.441000000001"/>
    <n v="30014.672999999999"/>
    <n v="141.90202018058292"/>
  </r>
  <r>
    <x v="1"/>
    <x v="1"/>
    <x v="128"/>
    <x v="50"/>
    <n v="13727.8"/>
    <n v="27469.5"/>
    <n v="137.21105526847521"/>
  </r>
  <r>
    <x v="1"/>
    <x v="1"/>
    <x v="129"/>
    <x v="50"/>
    <n v="1313.6410000000001"/>
    <n v="2545.1729999999998"/>
    <n v="224.87833539494611"/>
  </r>
  <r>
    <x v="1"/>
    <x v="1"/>
    <x v="130"/>
    <x v="50"/>
    <n v="293.25"/>
    <n v="593.02800000000002"/>
    <n v="72.376888819458088"/>
  </r>
  <r>
    <x v="1"/>
    <x v="1"/>
    <x v="131"/>
    <x v="50"/>
    <n v="293.25"/>
    <n v="593.02800000000002"/>
    <n v="72.376888819458088"/>
  </r>
  <r>
    <x v="1"/>
    <x v="1"/>
    <x v="132"/>
    <x v="50"/>
    <n v="52235.695800000001"/>
    <n v="101576.66039999999"/>
    <n v="74.925823706564884"/>
  </r>
  <r>
    <x v="1"/>
    <x v="1"/>
    <x v="133"/>
    <x v="50"/>
    <n v="27301.552800000001"/>
    <n v="55505.274400000002"/>
    <n v="63.335721034280617"/>
  </r>
  <r>
    <x v="1"/>
    <x v="1"/>
    <x v="134"/>
    <x v="50"/>
    <n v="23977"/>
    <n v="44157.1"/>
    <n v="100.32981753822177"/>
  </r>
  <r>
    <x v="1"/>
    <x v="1"/>
    <x v="135"/>
    <x v="50"/>
    <n v="957.14300000000003"/>
    <n v="1914.2860000000001"/>
    <n v="48.820326215913759"/>
  </r>
  <r>
    <x v="1"/>
    <x v="1"/>
    <x v="136"/>
    <x v="50"/>
    <n v="1162.0540000000001"/>
    <n v="2205.3879999999999"/>
    <n v="97.161433582591172"/>
  </r>
  <r>
    <x v="1"/>
    <x v="1"/>
    <x v="137"/>
    <x v="50"/>
    <n v="1162.0540000000001"/>
    <n v="2205.3879999999999"/>
    <n v="97.161433582591172"/>
  </r>
  <r>
    <x v="1"/>
    <x v="1"/>
    <x v="138"/>
    <x v="50"/>
    <n v="640.90700000000004"/>
    <n v="1281.8140000000001"/>
    <n v="83.282481632313619"/>
  </r>
  <r>
    <x v="1"/>
    <x v="1"/>
    <x v="139"/>
    <x v="50"/>
    <n v="640.90700000000004"/>
    <n v="1281.8140000000001"/>
    <n v="83.282481632313619"/>
  </r>
  <r>
    <x v="1"/>
    <x v="1"/>
    <x v="140"/>
    <x v="50"/>
    <n v="3014.9670000000001"/>
    <n v="6040.3339999999998"/>
    <n v="141.54931689827291"/>
  </r>
  <r>
    <x v="1"/>
    <x v="1"/>
    <x v="141"/>
    <x v="50"/>
    <n v="2598.8670000000002"/>
    <n v="5197.7340000000004"/>
    <n v="146.84938550642747"/>
  </r>
  <r>
    <x v="1"/>
    <x v="1"/>
    <x v="142"/>
    <x v="50"/>
    <n v="416.1"/>
    <n v="842.6"/>
    <n v="115.77356416597966"/>
  </r>
  <r>
    <x v="1"/>
    <x v="1"/>
    <x v="143"/>
    <x v="50"/>
    <n v="99453.467999999993"/>
    <n v="197011.33799999999"/>
    <n v="91.807381042141856"/>
  </r>
  <r>
    <x v="1"/>
    <x v="1"/>
    <x v="144"/>
    <x v="50"/>
    <n v="35475.968000000001"/>
    <n v="70242.737999999998"/>
    <n v="94.001220605912565"/>
  </r>
  <r>
    <x v="1"/>
    <x v="1"/>
    <x v="145"/>
    <x v="50"/>
    <n v="63977.5"/>
    <n v="126768.6"/>
    <n v="90.635297751358976"/>
  </r>
  <r>
    <x v="1"/>
    <x v="1"/>
    <x v="146"/>
    <x v="50"/>
    <n v="3185.2040000000002"/>
    <n v="6559.5911999999998"/>
    <n v="74.222412652795256"/>
  </r>
  <r>
    <x v="1"/>
    <x v="1"/>
    <x v="147"/>
    <x v="50"/>
    <n v="3185.2040000000002"/>
    <n v="6559.5911999999998"/>
    <n v="74.222412652795256"/>
  </r>
  <r>
    <x v="1"/>
    <x v="1"/>
    <x v="148"/>
    <x v="50"/>
    <n v="5975.04"/>
    <n v="12691.812"/>
    <n v="77.458536777656022"/>
  </r>
  <r>
    <x v="1"/>
    <x v="1"/>
    <x v="149"/>
    <x v="50"/>
    <n v="5968.44"/>
    <n v="12678.611999999999"/>
    <n v="77.377976753172121"/>
  </r>
  <r>
    <x v="1"/>
    <x v="1"/>
    <x v="150"/>
    <x v="50"/>
    <n v="6.6"/>
    <n v="13.2"/>
    <m/>
  </r>
  <r>
    <x v="1"/>
    <x v="1"/>
    <x v="151"/>
    <x v="50"/>
    <n v="754.68299999999999"/>
    <n v="1509.366"/>
    <n v="13.993470926226584"/>
  </r>
  <r>
    <x v="1"/>
    <x v="1"/>
    <x v="152"/>
    <x v="50"/>
    <n v="293.58999999999997"/>
    <n v="587.17999999999995"/>
    <m/>
  </r>
  <r>
    <x v="1"/>
    <x v="1"/>
    <x v="153"/>
    <x v="50"/>
    <n v="461.09300000000002"/>
    <n v="922.18600000000004"/>
    <n v="8.5496711729117987"/>
  </r>
  <r>
    <x v="1"/>
    <x v="1"/>
    <x v="154"/>
    <x v="50"/>
    <n v="62930.440600000002"/>
    <n v="125223.0552"/>
    <n v="87.142095921229227"/>
  </r>
  <r>
    <x v="1"/>
    <x v="1"/>
    <x v="155"/>
    <x v="50"/>
    <n v="480.93299999999999"/>
    <n v="961.86599999999999"/>
    <m/>
  </r>
  <r>
    <x v="1"/>
    <x v="1"/>
    <x v="156"/>
    <x v="50"/>
    <n v="7835.8584000000001"/>
    <n v="15698.4318"/>
    <n v="119.87424958286849"/>
  </r>
  <r>
    <x v="1"/>
    <x v="1"/>
    <x v="157"/>
    <x v="50"/>
    <n v="54613.6492"/>
    <n v="108562.7574"/>
    <n v="83.123548867266976"/>
  </r>
  <r>
    <x v="1"/>
    <x v="1"/>
    <x v="158"/>
    <x v="50"/>
    <n v="8447.1412"/>
    <n v="15762.0296"/>
    <n v="64.239626774745759"/>
  </r>
  <r>
    <x v="1"/>
    <x v="1"/>
    <x v="159"/>
    <x v="50"/>
    <n v="1194.5419999999999"/>
    <n v="2036.729"/>
    <n v="19.31041917244081"/>
  </r>
  <r>
    <x v="1"/>
    <x v="1"/>
    <x v="160"/>
    <x v="50"/>
    <n v="7252.5991999999997"/>
    <n v="13725.3006"/>
    <n v="98.114971386226316"/>
  </r>
  <r>
    <x v="1"/>
    <x v="1"/>
    <x v="161"/>
    <x v="50"/>
    <n v="3552.8"/>
    <n v="7384.2219999999998"/>
    <n v="245.87134030147635"/>
  </r>
  <r>
    <x v="1"/>
    <x v="1"/>
    <x v="162"/>
    <x v="50"/>
    <n v="80.882999999999996"/>
    <n v="161.76599999999999"/>
    <n v="35.762511772274472"/>
  </r>
  <r>
    <x v="1"/>
    <x v="1"/>
    <x v="163"/>
    <x v="50"/>
    <n v="3471.9169999999999"/>
    <n v="7222.4560000000001"/>
    <n v="283.12775656783953"/>
  </r>
  <r>
    <x v="1"/>
    <x v="1"/>
    <x v="164"/>
    <x v="50"/>
    <n v="4534.8508000000002"/>
    <n v="8838.6839999999993"/>
    <n v="52.583977037608257"/>
  </r>
  <r>
    <x v="1"/>
    <x v="1"/>
    <x v="165"/>
    <x v="50"/>
    <n v="4307.7299999999996"/>
    <n v="8354.9509999999991"/>
    <n v="51.960149845119908"/>
  </r>
  <r>
    <x v="1"/>
    <x v="1"/>
    <x v="166"/>
    <x v="50"/>
    <n v="227.1208"/>
    <n v="483.733"/>
    <n v="66.340586368536108"/>
  </r>
  <r>
    <x v="1"/>
    <x v="1"/>
    <x v="167"/>
    <x v="50"/>
    <n v="5988.64"/>
    <n v="11977.28"/>
    <n v="102.4620077327622"/>
  </r>
  <r>
    <x v="1"/>
    <x v="1"/>
    <x v="168"/>
    <x v="50"/>
    <n v="5791.0569999999998"/>
    <n v="11582.114"/>
    <n v="100.53932366572731"/>
  </r>
  <r>
    <x v="1"/>
    <x v="1"/>
    <x v="169"/>
    <x v="50"/>
    <n v="197.583"/>
    <n v="395.166"/>
    <n v="233.13628318584071"/>
  </r>
  <r>
    <x v="1"/>
    <x v="1"/>
    <x v="170"/>
    <x v="50"/>
    <n v="296.83300000000003"/>
    <n v="656.72199999999998"/>
    <n v="115.21539662628619"/>
  </r>
  <r>
    <x v="1"/>
    <x v="1"/>
    <x v="171"/>
    <x v="50"/>
    <n v="296.83300000000003"/>
    <n v="656.72199999999998"/>
    <n v="115.21539662628619"/>
  </r>
  <r>
    <x v="1"/>
    <x v="1"/>
    <x v="172"/>
    <x v="50"/>
    <n v="656.7"/>
    <n v="1300.9000000000001"/>
    <n v="104.0104590915647"/>
  </r>
  <r>
    <x v="1"/>
    <x v="1"/>
    <x v="173"/>
    <x v="50"/>
    <n v="656.7"/>
    <n v="1300.9000000000001"/>
    <n v="104.0104590915647"/>
  </r>
  <r>
    <x v="1"/>
    <x v="1"/>
    <x v="174"/>
    <x v="50"/>
    <n v="12535.5317"/>
    <n v="26242.508300000001"/>
    <n v="77.963291219127044"/>
  </r>
  <r>
    <x v="1"/>
    <x v="1"/>
    <x v="175"/>
    <x v="50"/>
    <m/>
    <m/>
    <m/>
  </r>
  <r>
    <x v="1"/>
    <x v="1"/>
    <x v="176"/>
    <x v="50"/>
    <m/>
    <m/>
    <m/>
  </r>
  <r>
    <x v="1"/>
    <x v="1"/>
    <x v="177"/>
    <x v="50"/>
    <n v="12535.5317"/>
    <n v="26242.508300000001"/>
    <n v="95.290777213737414"/>
  </r>
  <r>
    <x v="1"/>
    <x v="1"/>
    <x v="178"/>
    <x v="50"/>
    <n v="2972.46"/>
    <n v="5944.92"/>
    <n v="138.24321552698001"/>
  </r>
  <r>
    <x v="1"/>
    <x v="1"/>
    <x v="179"/>
    <x v="50"/>
    <n v="2972.46"/>
    <n v="5944.92"/>
    <n v="138.24321552698001"/>
  </r>
  <r>
    <x v="1"/>
    <x v="1"/>
    <x v="180"/>
    <x v="50"/>
    <n v="16850.497500000001"/>
    <n v="33869.2742"/>
    <n v="93.249548346720005"/>
  </r>
  <r>
    <x v="1"/>
    <x v="1"/>
    <x v="181"/>
    <x v="50"/>
    <n v="16685.780500000001"/>
    <n v="33539.840199999999"/>
    <n v="96.429289764076429"/>
  </r>
  <r>
    <x v="1"/>
    <x v="1"/>
    <x v="182"/>
    <x v="50"/>
    <n v="164.71700000000001"/>
    <n v="329.43400000000003"/>
    <n v="21.401323704814345"/>
  </r>
  <r>
    <x v="1"/>
    <x v="1"/>
    <x v="183"/>
    <x v="50"/>
    <n v="15529.117"/>
    <n v="30852.473000000002"/>
    <n v="102.91201307881825"/>
  </r>
  <r>
    <x v="1"/>
    <x v="1"/>
    <x v="184"/>
    <x v="50"/>
    <n v="594"/>
    <n v="1188"/>
    <n v="366.66666666666669"/>
  </r>
  <r>
    <x v="1"/>
    <x v="1"/>
    <x v="185"/>
    <x v="50"/>
    <n v="14935.117"/>
    <n v="29664.473000000002"/>
    <n v="100.03036876809257"/>
  </r>
  <r>
    <x v="1"/>
    <x v="1"/>
    <x v="186"/>
    <x v="50"/>
    <n v="22.806999999999999"/>
    <n v="350.81400000000002"/>
    <n v="25.149456942521589"/>
  </r>
  <r>
    <x v="1"/>
    <x v="1"/>
    <x v="187"/>
    <x v="50"/>
    <n v="22.806999999999999"/>
    <n v="45.613999999999997"/>
    <m/>
  </r>
  <r>
    <x v="1"/>
    <x v="1"/>
    <x v="188"/>
    <x v="50"/>
    <m/>
    <n v="305.2"/>
    <n v="21.879441125090757"/>
  </r>
  <r>
    <x v="1"/>
    <x v="1"/>
    <x v="189"/>
    <x v="50"/>
    <n v="5391.0010000000002"/>
    <n v="10722.7693"/>
    <n v="125.38118606582464"/>
  </r>
  <r>
    <x v="1"/>
    <x v="1"/>
    <x v="190"/>
    <x v="50"/>
    <n v="486.75"/>
    <n v="1004.5667999999999"/>
    <n v="112.42464300694715"/>
  </r>
  <r>
    <x v="1"/>
    <x v="1"/>
    <x v="191"/>
    <x v="50"/>
    <n v="4904.2510000000002"/>
    <n v="9718.2024999999994"/>
    <n v="126.89285846257059"/>
  </r>
  <r>
    <x v="1"/>
    <x v="1"/>
    <x v="192"/>
    <x v="50"/>
    <n v="18915.504000000001"/>
    <n v="34647.755400000002"/>
    <n v="101.80446186002807"/>
  </r>
  <r>
    <x v="1"/>
    <x v="1"/>
    <x v="193"/>
    <x v="50"/>
    <n v="8277.6355999999996"/>
    <n v="15212.262000000001"/>
    <n v="101.32616291450375"/>
  </r>
  <r>
    <x v="1"/>
    <x v="1"/>
    <x v="194"/>
    <x v="50"/>
    <n v="7191.7"/>
    <n v="13206.2"/>
    <n v="91.500034642832404"/>
  </r>
  <r>
    <x v="1"/>
    <x v="1"/>
    <x v="195"/>
    <x v="50"/>
    <n v="3446.1684"/>
    <n v="6229.2933999999996"/>
    <n v="135.78934438459905"/>
  </r>
  <r>
    <x v="1"/>
    <x v="1"/>
    <x v="196"/>
    <x v="50"/>
    <n v="397787.45480000001"/>
    <n v="658199.13780000003"/>
    <n v="124.97806556599321"/>
  </r>
  <r>
    <x v="1"/>
    <x v="1"/>
    <x v="197"/>
    <x v="50"/>
    <n v="295213.446"/>
    <n v="465308.58659999998"/>
    <n v="135.84324727088676"/>
  </r>
  <r>
    <x v="1"/>
    <x v="1"/>
    <x v="198"/>
    <x v="50"/>
    <n v="54333.948799999998"/>
    <n v="89030.512799999997"/>
    <n v="91.488430639364509"/>
  </r>
  <r>
    <x v="1"/>
    <x v="1"/>
    <x v="199"/>
    <x v="50"/>
    <n v="48240.06"/>
    <n v="103860.0384"/>
    <n v="119.64774376320555"/>
  </r>
  <r>
    <x v="1"/>
    <x v="1"/>
    <x v="200"/>
    <x v="50"/>
    <n v="9049.9"/>
    <n v="18292.099999999999"/>
    <n v="113.52738557020946"/>
  </r>
  <r>
    <x v="1"/>
    <x v="1"/>
    <x v="201"/>
    <x v="50"/>
    <n v="9049.9"/>
    <n v="18292.099999999999"/>
    <n v="113.52738557020946"/>
  </r>
  <r>
    <x v="1"/>
    <x v="1"/>
    <x v="202"/>
    <x v="50"/>
    <n v="840.1"/>
    <n v="1674.1"/>
    <n v="173.87827170751973"/>
  </r>
  <r>
    <x v="1"/>
    <x v="1"/>
    <x v="203"/>
    <x v="50"/>
    <n v="840.1"/>
    <n v="1674.1"/>
    <n v="173.87827170751973"/>
  </r>
  <r>
    <x v="1"/>
    <x v="1"/>
    <x v="204"/>
    <x v="50"/>
    <n v="1322.2260000000001"/>
    <n v="4498.8710000000001"/>
    <n v="277.24385698367041"/>
  </r>
  <r>
    <x v="1"/>
    <x v="1"/>
    <x v="205"/>
    <x v="50"/>
    <n v="1322.2260000000001"/>
    <n v="4498.8710000000001"/>
    <n v="277.24385698367041"/>
  </r>
  <r>
    <x v="1"/>
    <x v="1"/>
    <x v="206"/>
    <x v="50"/>
    <n v="109.08799999999999"/>
    <n v="195.8835"/>
    <n v="115.40922467809072"/>
  </r>
  <r>
    <x v="1"/>
    <x v="1"/>
    <x v="207"/>
    <x v="50"/>
    <n v="109.08799999999999"/>
    <n v="195.8835"/>
    <n v="115.40922467809072"/>
  </r>
  <r>
    <x v="1"/>
    <x v="1"/>
    <x v="208"/>
    <x v="50"/>
    <n v="5403.7087000000001"/>
    <n v="14716.9769"/>
    <n v="303.48099871284842"/>
  </r>
  <r>
    <x v="1"/>
    <x v="1"/>
    <x v="209"/>
    <x v="50"/>
    <n v="2542.9087"/>
    <n v="5498.7214999999997"/>
    <n v="274.26550954244419"/>
  </r>
  <r>
    <x v="1"/>
    <x v="1"/>
    <x v="210"/>
    <x v="50"/>
    <n v="2860.8"/>
    <n v="9218.2554"/>
    <n v="324.07296185621374"/>
  </r>
  <r>
    <x v="1"/>
    <x v="1"/>
    <x v="211"/>
    <x v="50"/>
    <n v="2150.1669999999999"/>
    <n v="4151.3419999999996"/>
    <n v="99.536501662921069"/>
  </r>
  <r>
    <x v="1"/>
    <x v="1"/>
    <x v="212"/>
    <x v="50"/>
    <n v="200.72499999999999"/>
    <n v="455.7"/>
    <n v="140.82287282368864"/>
  </r>
  <r>
    <x v="1"/>
    <x v="1"/>
    <x v="213"/>
    <x v="50"/>
    <n v="1949.442"/>
    <n v="3695.6419999999998"/>
    <n v="96.063684747502975"/>
  </r>
  <r>
    <x v="1"/>
    <x v="1"/>
    <x v="214"/>
    <x v="50"/>
    <n v="1442.8892000000001"/>
    <n v="2888.6118000000001"/>
    <n v="121.87541216006683"/>
  </r>
  <r>
    <x v="1"/>
    <x v="1"/>
    <x v="215"/>
    <x v="50"/>
    <n v="798.62220000000002"/>
    <n v="1600.0778"/>
    <n v="111.34066429568972"/>
  </r>
  <r>
    <x v="1"/>
    <x v="1"/>
    <x v="216"/>
    <x v="50"/>
    <n v="644.26700000000005"/>
    <n v="1288.5340000000001"/>
    <n v="138.10150541137835"/>
  </r>
  <r>
    <x v="1"/>
    <x v="1"/>
    <x v="217"/>
    <x v="50"/>
    <n v="7930.4939999999997"/>
    <n v="15963.54"/>
    <n v="101.5248216007901"/>
  </r>
  <r>
    <x v="1"/>
    <x v="1"/>
    <x v="218"/>
    <x v="50"/>
    <n v="7930.4939999999997"/>
    <n v="15963.54"/>
    <n v="101.5248216007901"/>
  </r>
  <r>
    <x v="1"/>
    <x v="1"/>
    <x v="219"/>
    <x v="32"/>
    <n v="94385.23"/>
    <n v="194309.389"/>
    <n v="104.75541050727382"/>
  </r>
  <r>
    <x v="1"/>
    <x v="1"/>
    <x v="220"/>
    <x v="33"/>
    <n v="913109.25699999998"/>
    <n v="2520478.9700000002"/>
    <n v="55.297716602470089"/>
  </r>
  <r>
    <x v="1"/>
    <x v="1"/>
    <x v="221"/>
    <x v="34"/>
    <n v="217402.22899999999"/>
    <n v="497122.62800000003"/>
    <n v="41.598564850405175"/>
  </r>
  <r>
    <x v="1"/>
    <x v="1"/>
    <x v="222"/>
    <x v="35"/>
    <n v="796816.82960000006"/>
    <n v="1656624.2568000001"/>
    <n v="121.50935981728385"/>
  </r>
  <r>
    <x v="1"/>
    <x v="1"/>
    <x v="223"/>
    <x v="36"/>
    <n v="60373.049599999998"/>
    <n v="122562.5652"/>
    <n v="134.07508280718844"/>
  </r>
  <r>
    <x v="1"/>
    <x v="1"/>
    <x v="224"/>
    <x v="37"/>
    <n v="990986.9571"/>
    <n v="1957559.0686000001"/>
    <n v="162.05729170641013"/>
  </r>
  <r>
    <x v="1"/>
    <x v="1"/>
    <x v="225"/>
    <x v="38"/>
    <n v="51867.084600000002"/>
    <n v="104693.3942"/>
    <n v="113.45816730716362"/>
  </r>
  <r>
    <x v="1"/>
    <x v="1"/>
    <x v="226"/>
    <x v="39"/>
    <n v="1394032.5018"/>
    <n v="2683791.3840999999"/>
    <n v="121.46094097120661"/>
  </r>
  <r>
    <x v="1"/>
    <x v="1"/>
    <x v="227"/>
    <x v="40"/>
    <n v="52528.945800000001"/>
    <n v="102169.6884"/>
    <n v="74.91051090268769"/>
  </r>
  <r>
    <x v="1"/>
    <x v="1"/>
    <x v="228"/>
    <x v="41"/>
    <n v="113431.64"/>
    <n v="225790.27720000001"/>
    <n v="91.084378906278232"/>
  </r>
  <r>
    <x v="1"/>
    <x v="1"/>
    <x v="229"/>
    <x v="50"/>
    <n v="754.68299999999999"/>
    <n v="1509.366"/>
    <n v="13.993470926226584"/>
  </r>
  <r>
    <x v="1"/>
    <x v="1"/>
    <x v="230"/>
    <x v="42"/>
    <n v="62930.440600000002"/>
    <n v="125223.0552"/>
    <n v="87.142095921229227"/>
  </r>
  <r>
    <x v="1"/>
    <x v="1"/>
    <x v="231"/>
    <x v="43"/>
    <n v="23476.965"/>
    <n v="45919.837599999999"/>
    <n v="79.365744062669521"/>
  </r>
  <r>
    <x v="1"/>
    <x v="1"/>
    <x v="232"/>
    <x v="44"/>
    <n v="47910.413200000003"/>
    <n v="97259.989499999996"/>
    <n v="92.053521577650187"/>
  </r>
  <r>
    <x v="1"/>
    <x v="1"/>
    <x v="233"/>
    <x v="45"/>
    <n v="5391.0010000000002"/>
    <n v="10722.7693"/>
    <n v="125.38118606582464"/>
  </r>
  <r>
    <x v="1"/>
    <x v="1"/>
    <x v="234"/>
    <x v="46"/>
    <n v="18915.504000000001"/>
    <n v="34647.755400000002"/>
    <n v="101.80446186002807"/>
  </r>
  <r>
    <x v="1"/>
    <x v="1"/>
    <x v="235"/>
    <x v="47"/>
    <n v="407677.45480000001"/>
    <n v="678165.33779999998"/>
    <n v="124.72533219664334"/>
  </r>
  <r>
    <x v="1"/>
    <x v="1"/>
    <x v="236"/>
    <x v="48"/>
    <n v="6835.0227000000004"/>
    <n v="19411.731400000001"/>
    <n v="292.26471551824858"/>
  </r>
  <r>
    <x v="1"/>
    <x v="1"/>
    <x v="237"/>
    <x v="49"/>
    <n v="11523.5502"/>
    <n v="23003.4938"/>
    <n v="103.31874718151089"/>
  </r>
  <r>
    <x v="0"/>
    <x v="2"/>
    <x v="0"/>
    <x v="0"/>
    <n v="26515.816999999999"/>
    <n v="77173.702000000005"/>
    <n v="32.703044072575373"/>
  </r>
  <r>
    <x v="0"/>
    <x v="2"/>
    <x v="1"/>
    <x v="50"/>
    <n v="26052.517"/>
    <n v="76393.202000000005"/>
    <n v="33.318598282212356"/>
  </r>
  <r>
    <x v="0"/>
    <x v="2"/>
    <x v="2"/>
    <x v="50"/>
    <n v="20064.017"/>
    <n v="59670.368999999999"/>
    <n v="30.550783756643476"/>
  </r>
  <r>
    <x v="0"/>
    <x v="2"/>
    <x v="3"/>
    <x v="50"/>
    <n v="19688.767"/>
    <n v="58544.618999999999"/>
    <n v="30.011477946366995"/>
  </r>
  <r>
    <x v="0"/>
    <x v="2"/>
    <x v="4"/>
    <x v="50"/>
    <n v="375.25"/>
    <n v="1125.75"/>
    <n v="466.63019013392693"/>
  </r>
  <r>
    <x v="0"/>
    <x v="2"/>
    <x v="5"/>
    <x v="50"/>
    <m/>
    <m/>
    <m/>
  </r>
  <r>
    <x v="0"/>
    <x v="2"/>
    <x v="6"/>
    <x v="50"/>
    <n v="5988.5"/>
    <n v="16722.832999999999"/>
    <n v="60.288771063696629"/>
  </r>
  <r>
    <x v="0"/>
    <x v="2"/>
    <x v="7"/>
    <x v="50"/>
    <n v="463.3"/>
    <n v="780.5"/>
    <n v="97.210113339145593"/>
  </r>
  <r>
    <x v="0"/>
    <x v="2"/>
    <x v="8"/>
    <x v="50"/>
    <m/>
    <m/>
    <m/>
  </r>
  <r>
    <x v="0"/>
    <x v="2"/>
    <x v="9"/>
    <x v="2"/>
    <n v="73200.399000000005"/>
    <n v="222630.33100000001"/>
    <n v="138.49508696454578"/>
  </r>
  <r>
    <x v="0"/>
    <x v="2"/>
    <x v="10"/>
    <x v="50"/>
    <n v="68598.375"/>
    <n v="209761.52799999999"/>
    <n v="136.80323569330909"/>
  </r>
  <r>
    <x v="0"/>
    <x v="2"/>
    <x v="11"/>
    <x v="50"/>
    <n v="4602.0240000000003"/>
    <n v="12868.803"/>
    <n v="173.46205585809025"/>
  </r>
  <r>
    <x v="0"/>
    <x v="2"/>
    <x v="12"/>
    <x v="50"/>
    <n v="171.983"/>
    <n v="515.94899999999996"/>
    <n v="401.95152733306844"/>
  </r>
  <r>
    <x v="0"/>
    <x v="2"/>
    <x v="13"/>
    <x v="50"/>
    <n v="171.983"/>
    <n v="515.94899999999996"/>
    <n v="401.95152733306844"/>
  </r>
  <r>
    <x v="0"/>
    <x v="2"/>
    <x v="14"/>
    <x v="3"/>
    <n v="2724302.75"/>
    <n v="5004005.25"/>
    <n v="58.532107178211483"/>
  </r>
  <r>
    <x v="0"/>
    <x v="2"/>
    <x v="15"/>
    <x v="50"/>
    <n v="2710066"/>
    <n v="4961295"/>
    <n v="58.032523183848525"/>
  </r>
  <r>
    <x v="0"/>
    <x v="2"/>
    <x v="16"/>
    <x v="50"/>
    <n v="14236.75"/>
    <n v="42710.25"/>
    <m/>
  </r>
  <r>
    <x v="0"/>
    <x v="2"/>
    <x v="17"/>
    <x v="4"/>
    <n v="129858.613"/>
    <n v="377858.451"/>
    <n v="196.69580970357723"/>
  </r>
  <r>
    <x v="0"/>
    <x v="2"/>
    <x v="18"/>
    <x v="50"/>
    <n v="9249.8770000000004"/>
    <n v="27749.631000000001"/>
    <n v="111.3372162653679"/>
  </r>
  <r>
    <x v="0"/>
    <x v="2"/>
    <x v="19"/>
    <x v="50"/>
    <n v="120608.736"/>
    <n v="350108.82"/>
    <n v="209.42153021611566"/>
  </r>
  <r>
    <x v="0"/>
    <x v="2"/>
    <x v="20"/>
    <x v="5"/>
    <n v="8710.7510000000002"/>
    <n v="26110.027999999998"/>
    <n v="64.876470586627519"/>
  </r>
  <r>
    <x v="0"/>
    <x v="2"/>
    <x v="21"/>
    <x v="50"/>
    <n v="212.69300000000001"/>
    <n v="638.07899999999995"/>
    <n v="77.385119155903226"/>
  </r>
  <r>
    <x v="0"/>
    <x v="2"/>
    <x v="22"/>
    <x v="50"/>
    <n v="133.5"/>
    <n v="400.5"/>
    <m/>
  </r>
  <r>
    <x v="0"/>
    <x v="2"/>
    <x v="23"/>
    <x v="50"/>
    <n v="6858.75"/>
    <n v="20576.25"/>
    <m/>
  </r>
  <r>
    <x v="0"/>
    <x v="2"/>
    <x v="24"/>
    <x v="50"/>
    <n v="785.66700000000003"/>
    <n v="2357.0010000000002"/>
    <n v="284.71353506069943"/>
  </r>
  <r>
    <x v="0"/>
    <x v="2"/>
    <x v="25"/>
    <x v="50"/>
    <n v="34.725000000000001"/>
    <n v="81.95"/>
    <n v="0.27757079926740275"/>
  </r>
  <r>
    <x v="0"/>
    <x v="2"/>
    <x v="26"/>
    <x v="50"/>
    <n v="450.58300000000003"/>
    <n v="1351.749"/>
    <n v="15.003829350808493"/>
  </r>
  <r>
    <x v="0"/>
    <x v="2"/>
    <x v="27"/>
    <x v="50"/>
    <n v="234.833"/>
    <n v="704.49900000000002"/>
    <n v="1174.165"/>
  </r>
  <r>
    <x v="0"/>
    <x v="2"/>
    <x v="28"/>
    <x v="6"/>
    <n v="9633073.0894000009"/>
    <n v="25702010.686799999"/>
    <n v="96.055097322093474"/>
  </r>
  <r>
    <x v="0"/>
    <x v="2"/>
    <x v="29"/>
    <x v="50"/>
    <n v="3.4670000000000001"/>
    <n v="10.401"/>
    <n v="2.1438907492567341E-2"/>
  </r>
  <r>
    <x v="0"/>
    <x v="2"/>
    <x v="30"/>
    <x v="50"/>
    <n v="3.4670000000000001"/>
    <n v="10.401"/>
    <n v="2.1438907492567341E-2"/>
  </r>
  <r>
    <x v="0"/>
    <x v="2"/>
    <x v="31"/>
    <x v="50"/>
    <n v="4640246.3186999997"/>
    <n v="10661735.1472"/>
    <n v="76.111920278064716"/>
  </r>
  <r>
    <x v="0"/>
    <x v="2"/>
    <x v="32"/>
    <x v="50"/>
    <n v="4183425.8717999998"/>
    <n v="9833580.8506000005"/>
    <n v="73.839187082574483"/>
  </r>
  <r>
    <x v="0"/>
    <x v="2"/>
    <x v="33"/>
    <x v="7"/>
    <n v="11013.875"/>
    <n v="32705.782999999999"/>
    <n v="122.30813732588196"/>
  </r>
  <r>
    <x v="0"/>
    <x v="2"/>
    <x v="34"/>
    <x v="50"/>
    <n v="3765.8330000000001"/>
    <n v="11173.199000000001"/>
    <n v="106.15534203253884"/>
  </r>
  <r>
    <x v="0"/>
    <x v="2"/>
    <x v="35"/>
    <x v="50"/>
    <n v="7248.0420000000004"/>
    <n v="21532.583999999999"/>
    <n v="132.79299095025388"/>
  </r>
  <r>
    <x v="0"/>
    <x v="2"/>
    <x v="36"/>
    <x v="8"/>
    <n v="4552.6670000000004"/>
    <n v="12104.334000000001"/>
    <n v="95.919811855279193"/>
  </r>
  <r>
    <x v="0"/>
    <x v="2"/>
    <x v="37"/>
    <x v="50"/>
    <n v="4552.6670000000004"/>
    <n v="12104.334000000001"/>
    <n v="95.919811855279193"/>
  </r>
  <r>
    <x v="0"/>
    <x v="2"/>
    <x v="38"/>
    <x v="9"/>
    <n v="83593.535999999993"/>
    <n v="231239.32399999999"/>
    <n v="134.46499944218144"/>
  </r>
  <r>
    <x v="0"/>
    <x v="2"/>
    <x v="39"/>
    <x v="50"/>
    <n v="62013.826999999997"/>
    <n v="173583.02900000001"/>
    <n v="109.1150409019438"/>
  </r>
  <r>
    <x v="0"/>
    <x v="2"/>
    <x v="40"/>
    <x v="50"/>
    <n v="21579.708999999999"/>
    <n v="57656.294999999998"/>
    <n v="447.38802417540415"/>
  </r>
  <r>
    <x v="0"/>
    <x v="2"/>
    <x v="42"/>
    <x v="11"/>
    <n v="282.3"/>
    <n v="846.9"/>
    <n v="86.205053820902364"/>
  </r>
  <r>
    <x v="0"/>
    <x v="2"/>
    <x v="43"/>
    <x v="50"/>
    <n v="282.3"/>
    <n v="846.9"/>
    <n v="86.205053820902364"/>
  </r>
  <r>
    <x v="0"/>
    <x v="2"/>
    <x v="44"/>
    <x v="12"/>
    <n v="67"/>
    <n v="201"/>
    <m/>
  </r>
  <r>
    <x v="0"/>
    <x v="2"/>
    <x v="45"/>
    <x v="50"/>
    <n v="67"/>
    <n v="201"/>
    <m/>
  </r>
  <r>
    <x v="0"/>
    <x v="2"/>
    <x v="46"/>
    <x v="13"/>
    <n v="2220.21"/>
    <n v="6660.63"/>
    <m/>
  </r>
  <r>
    <x v="0"/>
    <x v="2"/>
    <x v="47"/>
    <x v="50"/>
    <n v="2220.21"/>
    <n v="6660.63"/>
    <m/>
  </r>
  <r>
    <x v="0"/>
    <x v="2"/>
    <x v="48"/>
    <x v="14"/>
    <n v="14883.3"/>
    <n v="44458.536999999997"/>
    <n v="93.835820071429012"/>
  </r>
  <r>
    <x v="0"/>
    <x v="2"/>
    <x v="49"/>
    <x v="50"/>
    <n v="14883.3"/>
    <n v="44458.536999999997"/>
    <n v="93.835820071429012"/>
  </r>
  <r>
    <x v="0"/>
    <x v="2"/>
    <x v="50"/>
    <x v="15"/>
    <n v="122521.1"/>
    <n v="242680.78899999999"/>
    <n v="28.917407952262288"/>
  </r>
  <r>
    <x v="0"/>
    <x v="2"/>
    <x v="51"/>
    <x v="50"/>
    <m/>
    <m/>
    <m/>
  </r>
  <r>
    <x v="0"/>
    <x v="2"/>
    <x v="52"/>
    <x v="50"/>
    <m/>
    <m/>
    <m/>
  </r>
  <r>
    <x v="0"/>
    <x v="2"/>
    <x v="53"/>
    <x v="50"/>
    <n v="111415.1"/>
    <n v="208574.5"/>
    <n v="93.510702590643845"/>
  </r>
  <r>
    <x v="0"/>
    <x v="2"/>
    <x v="54"/>
    <x v="50"/>
    <n v="11106"/>
    <n v="34106.288999999997"/>
    <n v="49.538508965099993"/>
  </r>
  <r>
    <x v="0"/>
    <x v="2"/>
    <x v="55"/>
    <x v="50"/>
    <m/>
    <m/>
    <m/>
  </r>
  <r>
    <x v="0"/>
    <x v="2"/>
    <x v="56"/>
    <x v="16"/>
    <n v="530.53300000000002"/>
    <n v="63656.915999999997"/>
    <n v="15.295065440930994"/>
  </r>
  <r>
    <x v="0"/>
    <x v="2"/>
    <x v="57"/>
    <x v="50"/>
    <n v="530.53300000000002"/>
    <n v="1661.9159999999999"/>
    <n v="33.155398348729825"/>
  </r>
  <r>
    <x v="0"/>
    <x v="2"/>
    <x v="58"/>
    <x v="50"/>
    <m/>
    <n v="61995"/>
    <n v="15.077338391945133"/>
  </r>
  <r>
    <x v="0"/>
    <x v="2"/>
    <x v="59"/>
    <x v="17"/>
    <n v="34405.550000000003"/>
    <n v="139017.277"/>
    <n v="405.81006041585692"/>
  </r>
  <r>
    <x v="0"/>
    <x v="2"/>
    <x v="60"/>
    <x v="50"/>
    <n v="5449.1329999999998"/>
    <n v="16347.398999999999"/>
    <n v="157.20692039765544"/>
  </r>
  <r>
    <x v="0"/>
    <x v="2"/>
    <x v="61"/>
    <x v="50"/>
    <n v="21656.717000000001"/>
    <n v="76509.678"/>
    <n v="474.29672862202801"/>
  </r>
  <r>
    <x v="0"/>
    <x v="2"/>
    <x v="62"/>
    <x v="50"/>
    <n v="7299.7"/>
    <n v="46160.2"/>
    <n v="597.39610969470289"/>
  </r>
  <r>
    <x v="0"/>
    <x v="2"/>
    <x v="63"/>
    <x v="50"/>
    <m/>
    <m/>
    <m/>
  </r>
  <r>
    <x v="0"/>
    <x v="2"/>
    <x v="64"/>
    <x v="50"/>
    <m/>
    <m/>
    <m/>
  </r>
  <r>
    <x v="0"/>
    <x v="2"/>
    <x v="65"/>
    <x v="50"/>
    <m/>
    <m/>
    <m/>
  </r>
  <r>
    <x v="0"/>
    <x v="2"/>
    <x v="66"/>
    <x v="50"/>
    <m/>
    <m/>
    <m/>
  </r>
  <r>
    <x v="0"/>
    <x v="2"/>
    <x v="67"/>
    <x v="18"/>
    <n v="3816.71"/>
    <n v="11450.13"/>
    <m/>
  </r>
  <r>
    <x v="0"/>
    <x v="2"/>
    <x v="68"/>
    <x v="50"/>
    <n v="3816.71"/>
    <n v="11450.13"/>
    <m/>
  </r>
  <r>
    <x v="0"/>
    <x v="2"/>
    <x v="69"/>
    <x v="19"/>
    <n v="25557.582999999999"/>
    <n v="70707.464000000007"/>
    <n v="151.05630190570201"/>
  </r>
  <r>
    <x v="0"/>
    <x v="2"/>
    <x v="70"/>
    <x v="50"/>
    <n v="25557.582999999999"/>
    <n v="70707.464000000007"/>
    <n v="151.05630190570201"/>
  </r>
  <r>
    <x v="0"/>
    <x v="2"/>
    <x v="71"/>
    <x v="20"/>
    <n v="38370.025800000003"/>
    <n v="128179.7816"/>
    <n v="96.994139239087957"/>
  </r>
  <r>
    <x v="0"/>
    <x v="2"/>
    <x v="72"/>
    <x v="50"/>
    <n v="38370.025800000003"/>
    <n v="128179.7816"/>
    <n v="96.994139239087957"/>
  </r>
  <r>
    <x v="0"/>
    <x v="2"/>
    <x v="73"/>
    <x v="50"/>
    <n v="924364.81299999997"/>
    <n v="3253484.0698000002"/>
    <n v="124.93202452797705"/>
  </r>
  <r>
    <x v="0"/>
    <x v="2"/>
    <x v="74"/>
    <x v="21"/>
    <n v="482197.8"/>
    <n v="1595863.2"/>
    <n v="124.28627201977287"/>
  </r>
  <r>
    <x v="0"/>
    <x v="2"/>
    <x v="75"/>
    <x v="22"/>
    <n v="14966"/>
    <n v="44106"/>
    <n v="122.8510946465378"/>
  </r>
  <r>
    <x v="0"/>
    <x v="2"/>
    <x v="76"/>
    <x v="23"/>
    <n v="427201.01299999998"/>
    <n v="1613514.8698"/>
    <n v="125.63582004511922"/>
  </r>
  <r>
    <x v="0"/>
    <x v="2"/>
    <x v="77"/>
    <x v="24"/>
    <n v="21271.124"/>
    <n v="68120.612999999998"/>
    <n v="799.43722801320666"/>
  </r>
  <r>
    <x v="0"/>
    <x v="2"/>
    <x v="78"/>
    <x v="50"/>
    <n v="21271.124"/>
    <n v="68120.612999999998"/>
    <n v="799.43722801320666"/>
  </r>
  <r>
    <x v="0"/>
    <x v="2"/>
    <x v="79"/>
    <x v="25"/>
    <n v="2604.848"/>
    <n v="29853.4902"/>
    <n v="30.587749744368562"/>
  </r>
  <r>
    <x v="0"/>
    <x v="2"/>
    <x v="80"/>
    <x v="50"/>
    <n v="2604.848"/>
    <n v="29853.4902"/>
    <n v="30.587749744368562"/>
  </r>
  <r>
    <x v="0"/>
    <x v="2"/>
    <x v="81"/>
    <x v="26"/>
    <n v="30323.133000000002"/>
    <n v="89713.732999999993"/>
    <n v="244.38635005254864"/>
  </r>
  <r>
    <x v="0"/>
    <x v="2"/>
    <x v="82"/>
    <x v="50"/>
    <n v="16433.633000000002"/>
    <n v="49719.233"/>
    <n v="152.00987394573244"/>
  </r>
  <r>
    <x v="0"/>
    <x v="2"/>
    <x v="83"/>
    <x v="50"/>
    <n v="6884.4170000000004"/>
    <n v="20653.251"/>
    <m/>
  </r>
  <r>
    <x v="0"/>
    <x v="2"/>
    <x v="84"/>
    <x v="50"/>
    <n v="7005.0829999999996"/>
    <n v="19341.249"/>
    <n v="483.30165671306128"/>
  </r>
  <r>
    <x v="0"/>
    <x v="2"/>
    <x v="85"/>
    <x v="50"/>
    <n v="185881.34280000001"/>
    <n v="426782.2794"/>
    <n v="133.5482036455974"/>
  </r>
  <r>
    <x v="0"/>
    <x v="2"/>
    <x v="86"/>
    <x v="50"/>
    <n v="185881.34280000001"/>
    <n v="426782.2794"/>
    <n v="133.5482036455974"/>
  </r>
  <r>
    <x v="0"/>
    <x v="2"/>
    <x v="87"/>
    <x v="50"/>
    <n v="251085.0177"/>
    <n v="839286.17050000001"/>
    <n v="149.67720978626366"/>
  </r>
  <r>
    <x v="0"/>
    <x v="2"/>
    <x v="88"/>
    <x v="50"/>
    <n v="250876.68470000001"/>
    <n v="838661.17150000005"/>
    <n v="149.5657482732216"/>
  </r>
  <r>
    <x v="0"/>
    <x v="2"/>
    <x v="89"/>
    <x v="50"/>
    <n v="208.333"/>
    <n v="624.99900000000002"/>
    <m/>
  </r>
  <r>
    <x v="0"/>
    <x v="2"/>
    <x v="90"/>
    <x v="50"/>
    <n v="628425.24040000001"/>
    <n v="1823210.0126"/>
    <n v="186.50817527801169"/>
  </r>
  <r>
    <x v="0"/>
    <x v="2"/>
    <x v="91"/>
    <x v="50"/>
    <n v="592583.12540000002"/>
    <n v="1716696.4036000001"/>
    <n v="199.53528484661729"/>
  </r>
  <r>
    <x v="0"/>
    <x v="2"/>
    <x v="92"/>
    <x v="50"/>
    <n v="33125.25"/>
    <n v="98363.013999999996"/>
    <n v="363.68355338854059"/>
  </r>
  <r>
    <x v="0"/>
    <x v="2"/>
    <x v="93"/>
    <x v="50"/>
    <n v="1157.1569999999999"/>
    <n v="3471.471"/>
    <n v="23.732050841635179"/>
  </r>
  <r>
    <x v="0"/>
    <x v="2"/>
    <x v="94"/>
    <x v="50"/>
    <n v="1559.7080000000001"/>
    <n v="4679.1239999999998"/>
    <n v="6.19519543880463"/>
  </r>
  <r>
    <x v="0"/>
    <x v="2"/>
    <x v="95"/>
    <x v="50"/>
    <n v="13345.063399999999"/>
    <n v="34176.306400000001"/>
    <n v="98.505549664023164"/>
  </r>
  <r>
    <x v="0"/>
    <x v="2"/>
    <x v="96"/>
    <x v="50"/>
    <n v="15.667"/>
    <n v="47.000999999999998"/>
    <n v="77.624733686766092"/>
  </r>
  <r>
    <x v="0"/>
    <x v="2"/>
    <x v="97"/>
    <x v="50"/>
    <n v="948.73299999999995"/>
    <n v="2846.1990000000001"/>
    <n v="24.008224308525445"/>
  </r>
  <r>
    <x v="0"/>
    <x v="2"/>
    <x v="98"/>
    <x v="50"/>
    <n v="12380.663399999999"/>
    <n v="31283.106400000001"/>
    <n v="137.33216957925654"/>
  </r>
  <r>
    <x v="0"/>
    <x v="2"/>
    <x v="99"/>
    <x v="27"/>
    <n v="540860.18389999995"/>
    <n v="1585946.4939999999"/>
    <n v="111.13447698499007"/>
  </r>
  <r>
    <x v="0"/>
    <x v="2"/>
    <x v="100"/>
    <x v="50"/>
    <n v="3221.1849999999999"/>
    <n v="9656.2800000000007"/>
    <n v="24.498144463976935"/>
  </r>
  <r>
    <x v="0"/>
    <x v="2"/>
    <x v="101"/>
    <x v="50"/>
    <n v="5816.2"/>
    <n v="34995.68"/>
    <n v="1175.7724686777547"/>
  </r>
  <r>
    <x v="0"/>
    <x v="2"/>
    <x v="102"/>
    <x v="50"/>
    <n v="221673.43299999999"/>
    <n v="649575.34699999995"/>
    <n v="115.56172709672529"/>
  </r>
  <r>
    <x v="0"/>
    <x v="2"/>
    <x v="103"/>
    <x v="50"/>
    <n v="767.55"/>
    <n v="2302.65"/>
    <n v="19.90146112583853"/>
  </r>
  <r>
    <x v="0"/>
    <x v="2"/>
    <x v="104"/>
    <x v="50"/>
    <n v="588.16700000000003"/>
    <n v="1764.501"/>
    <n v="99.001346574650739"/>
  </r>
  <r>
    <x v="0"/>
    <x v="2"/>
    <x v="105"/>
    <x v="50"/>
    <n v="42.823"/>
    <n v="128.46899999999999"/>
    <n v="4.7817542292445987"/>
  </r>
  <r>
    <x v="0"/>
    <x v="2"/>
    <x v="106"/>
    <x v="50"/>
    <n v="268716.65000000002"/>
    <n v="769359.88500000001"/>
    <n v="104.96665736754663"/>
  </r>
  <r>
    <x v="0"/>
    <x v="2"/>
    <x v="107"/>
    <x v="50"/>
    <n v="40034.175900000002"/>
    <n v="118163.682"/>
    <n v="160.63397710305784"/>
  </r>
  <r>
    <x v="0"/>
    <x v="2"/>
    <x v="108"/>
    <x v="28"/>
    <n v="1617404.5929"/>
    <n v="4559691.2160999998"/>
    <n v="105.40224928928991"/>
  </r>
  <r>
    <x v="0"/>
    <x v="2"/>
    <x v="109"/>
    <x v="50"/>
    <n v="882155.80940000003"/>
    <n v="2444800.8453000002"/>
    <n v="100.96237052178176"/>
  </r>
  <r>
    <x v="0"/>
    <x v="2"/>
    <x v="110"/>
    <x v="50"/>
    <n v="224692.9816"/>
    <n v="639045.90760000004"/>
    <n v="121.17116621322832"/>
  </r>
  <r>
    <x v="0"/>
    <x v="2"/>
    <x v="111"/>
    <x v="50"/>
    <n v="238402.353"/>
    <n v="706374.35"/>
    <n v="100.34330485236777"/>
  </r>
  <r>
    <x v="0"/>
    <x v="2"/>
    <x v="112"/>
    <x v="50"/>
    <n v="105355.622"/>
    <n v="297799.83199999999"/>
    <n v="110.26586317982557"/>
  </r>
  <r>
    <x v="0"/>
    <x v="2"/>
    <x v="113"/>
    <x v="50"/>
    <n v="31829.383000000002"/>
    <n v="95488.149000000005"/>
    <n v="657.53773271719569"/>
  </r>
  <r>
    <x v="0"/>
    <x v="2"/>
    <x v="114"/>
    <x v="50"/>
    <n v="7665.0753000000004"/>
    <n v="22146.2716"/>
    <n v="114.62662994159921"/>
  </r>
  <r>
    <x v="0"/>
    <x v="2"/>
    <x v="115"/>
    <x v="50"/>
    <n v="127138.7016"/>
    <n v="353541.85960000003"/>
    <n v="95.79400994080757"/>
  </r>
  <r>
    <x v="0"/>
    <x v="2"/>
    <x v="116"/>
    <x v="50"/>
    <n v="41.417000000000002"/>
    <n v="124.251"/>
    <n v="76.145389027798203"/>
  </r>
  <r>
    <x v="0"/>
    <x v="2"/>
    <x v="117"/>
    <x v="50"/>
    <n v="123.25"/>
    <n v="369.75"/>
    <m/>
  </r>
  <r>
    <x v="0"/>
    <x v="2"/>
    <x v="118"/>
    <x v="29"/>
    <n v="1298827.3162"/>
    <n v="3955171.9495999999"/>
    <n v="123.96724198063475"/>
  </r>
  <r>
    <x v="0"/>
    <x v="2"/>
    <x v="119"/>
    <x v="50"/>
    <n v="21.5"/>
    <n v="41.8"/>
    <n v="161.3899613899614"/>
  </r>
  <r>
    <x v="0"/>
    <x v="2"/>
    <x v="120"/>
    <x v="50"/>
    <n v="1252669.4180000001"/>
    <n v="3820595.7790000001"/>
    <n v="124.73280731407297"/>
  </r>
  <r>
    <x v="0"/>
    <x v="2"/>
    <x v="121"/>
    <x v="50"/>
    <n v="18448.0062"/>
    <n v="51618.804600000003"/>
    <n v="113.25635467445932"/>
  </r>
  <r>
    <x v="0"/>
    <x v="2"/>
    <x v="122"/>
    <x v="50"/>
    <n v="26929.092000000001"/>
    <n v="80819.266000000003"/>
    <n v="100.40155395984679"/>
  </r>
  <r>
    <x v="0"/>
    <x v="2"/>
    <x v="123"/>
    <x v="50"/>
    <n v="759.3"/>
    <n v="2096.3000000000002"/>
    <n v="152.48036077974979"/>
  </r>
  <r>
    <x v="0"/>
    <x v="2"/>
    <x v="124"/>
    <x v="30"/>
    <n v="83067.209600000002"/>
    <n v="167519.1213"/>
    <n v="195.24124076906878"/>
  </r>
  <r>
    <x v="0"/>
    <x v="2"/>
    <x v="125"/>
    <x v="50"/>
    <n v="24418.167000000001"/>
    <n v="73254.501000000004"/>
    <n v="2590.0815130775522"/>
  </r>
  <r>
    <x v="0"/>
    <x v="2"/>
    <x v="126"/>
    <x v="50"/>
    <n v="58649.042600000001"/>
    <n v="94264.620299999995"/>
    <n v="113.60902933612687"/>
  </r>
  <r>
    <x v="0"/>
    <x v="2"/>
    <x v="127"/>
    <x v="31"/>
    <n v="20714.599900000001"/>
    <n v="55519.272900000004"/>
    <n v="117.39755084610128"/>
  </r>
  <r>
    <x v="0"/>
    <x v="2"/>
    <x v="128"/>
    <x v="50"/>
    <n v="19392.8"/>
    <n v="51652.3"/>
    <n v="114.42872182340352"/>
  </r>
  <r>
    <x v="0"/>
    <x v="2"/>
    <x v="129"/>
    <x v="50"/>
    <n v="1321.7999"/>
    <n v="3866.9729000000002"/>
    <n v="179.65865545437651"/>
  </r>
  <r>
    <x v="0"/>
    <x v="2"/>
    <x v="130"/>
    <x v="50"/>
    <n v="551.51700000000005"/>
    <n v="1661.079"/>
    <n v="134.15337176565222"/>
  </r>
  <r>
    <x v="0"/>
    <x v="2"/>
    <x v="131"/>
    <x v="50"/>
    <n v="551.51700000000005"/>
    <n v="1661.079"/>
    <n v="134.15337176565222"/>
  </r>
  <r>
    <x v="0"/>
    <x v="2"/>
    <x v="132"/>
    <x v="50"/>
    <n v="63349.467499999999"/>
    <n v="183212.37789999999"/>
    <n v="88.731349826231295"/>
  </r>
  <r>
    <x v="0"/>
    <x v="2"/>
    <x v="133"/>
    <x v="50"/>
    <n v="37603.824500000002"/>
    <n v="111395.3489"/>
    <n v="81.700809943919467"/>
  </r>
  <r>
    <x v="0"/>
    <x v="2"/>
    <x v="134"/>
    <x v="50"/>
    <n v="24788.5"/>
    <n v="68945.600000000006"/>
    <n v="107.30368097463447"/>
  </r>
  <r>
    <x v="0"/>
    <x v="2"/>
    <x v="135"/>
    <x v="50"/>
    <n v="957.14300000000003"/>
    <n v="2871.4290000000001"/>
    <n v="48.820326215913759"/>
  </r>
  <r>
    <x v="0"/>
    <x v="2"/>
    <x v="136"/>
    <x v="50"/>
    <n v="1130.451"/>
    <n v="3363.9470000000001"/>
    <n v="95.064264200751992"/>
  </r>
  <r>
    <x v="0"/>
    <x v="2"/>
    <x v="137"/>
    <x v="50"/>
    <n v="1130.451"/>
    <n v="3363.9470000000001"/>
    <n v="95.064264200751992"/>
  </r>
  <r>
    <x v="0"/>
    <x v="2"/>
    <x v="138"/>
    <x v="50"/>
    <n v="640.90700000000004"/>
    <n v="1922.721"/>
    <n v="83.282481632313619"/>
  </r>
  <r>
    <x v="0"/>
    <x v="2"/>
    <x v="139"/>
    <x v="50"/>
    <n v="640.90700000000004"/>
    <n v="1922.721"/>
    <n v="83.282481632313619"/>
  </r>
  <r>
    <x v="0"/>
    <x v="2"/>
    <x v="140"/>
    <x v="50"/>
    <n v="3233.7669999999998"/>
    <n v="9274.1010000000006"/>
    <n v="144.86142719910029"/>
  </r>
  <r>
    <x v="0"/>
    <x v="2"/>
    <x v="141"/>
    <x v="50"/>
    <n v="2598.8670000000002"/>
    <n v="7796.6009999999997"/>
    <n v="146.84938550642747"/>
  </r>
  <r>
    <x v="0"/>
    <x v="2"/>
    <x v="142"/>
    <x v="50"/>
    <n v="634.9"/>
    <n v="1477.5"/>
    <n v="135.20314787701318"/>
  </r>
  <r>
    <x v="0"/>
    <x v="2"/>
    <x v="143"/>
    <x v="50"/>
    <n v="100816.796"/>
    <n v="302226.03399999999"/>
    <n v="93.326002234629868"/>
  </r>
  <r>
    <x v="0"/>
    <x v="2"/>
    <x v="144"/>
    <x v="50"/>
    <n v="37022.296000000002"/>
    <n v="108354.13400000001"/>
    <n v="96.470815874584773"/>
  </r>
  <r>
    <x v="0"/>
    <x v="2"/>
    <x v="145"/>
    <x v="50"/>
    <n v="63794.5"/>
    <n v="193871.9"/>
    <n v="91.656100339918964"/>
  </r>
  <r>
    <x v="0"/>
    <x v="2"/>
    <x v="146"/>
    <x v="50"/>
    <n v="4227.9285"/>
    <n v="12296.448700000001"/>
    <n v="90.392400070220631"/>
  </r>
  <r>
    <x v="0"/>
    <x v="2"/>
    <x v="147"/>
    <x v="50"/>
    <n v="4227.9285"/>
    <n v="12296.448700000001"/>
    <n v="90.392400070220631"/>
  </r>
  <r>
    <x v="0"/>
    <x v="2"/>
    <x v="148"/>
    <x v="50"/>
    <n v="6369.0630000000001"/>
    <n v="19060.875"/>
    <n v="76.303438181974457"/>
  </r>
  <r>
    <x v="0"/>
    <x v="2"/>
    <x v="149"/>
    <x v="50"/>
    <n v="6362.4629999999997"/>
    <n v="19041.075000000001"/>
    <n v="76.224175919565042"/>
  </r>
  <r>
    <x v="0"/>
    <x v="2"/>
    <x v="150"/>
    <x v="50"/>
    <n v="6.6"/>
    <n v="19.8"/>
    <m/>
  </r>
  <r>
    <x v="0"/>
    <x v="2"/>
    <x v="151"/>
    <x v="50"/>
    <n v="754.68299999999999"/>
    <n v="2264.049"/>
    <n v="13.993470926226584"/>
  </r>
  <r>
    <x v="0"/>
    <x v="2"/>
    <x v="152"/>
    <x v="50"/>
    <n v="293.58999999999997"/>
    <n v="880.77"/>
    <m/>
  </r>
  <r>
    <x v="0"/>
    <x v="2"/>
    <x v="153"/>
    <x v="50"/>
    <n v="461.09300000000002"/>
    <n v="1383.279"/>
    <n v="8.5496711729117987"/>
  </r>
  <r>
    <x v="0"/>
    <x v="2"/>
    <x v="154"/>
    <x v="50"/>
    <n v="64099.43"/>
    <n v="192287.71919999999"/>
    <n v="88.828058596222505"/>
  </r>
  <r>
    <x v="0"/>
    <x v="2"/>
    <x v="155"/>
    <x v="50"/>
    <n v="480.93299999999999"/>
    <n v="1442.799"/>
    <m/>
  </r>
  <r>
    <x v="0"/>
    <x v="2"/>
    <x v="156"/>
    <x v="50"/>
    <n v="9283.6324999999997"/>
    <n v="27947.298299999999"/>
    <n v="140.52256206516194"/>
  </r>
  <r>
    <x v="0"/>
    <x v="2"/>
    <x v="157"/>
    <x v="50"/>
    <n v="54334.864500000003"/>
    <n v="162897.6219"/>
    <n v="82.864255571444048"/>
  </r>
  <r>
    <x v="0"/>
    <x v="2"/>
    <x v="158"/>
    <x v="50"/>
    <n v="15909.284"/>
    <n v="42527.729599999999"/>
    <n v="101.75613791731985"/>
  </r>
  <r>
    <x v="0"/>
    <x v="2"/>
    <x v="159"/>
    <x v="50"/>
    <n v="6622.125"/>
    <n v="19515.27"/>
    <n v="102.21915420594965"/>
  </r>
  <r>
    <x v="0"/>
    <x v="2"/>
    <x v="160"/>
    <x v="50"/>
    <n v="9287.1589999999997"/>
    <n v="23012.459599999998"/>
    <n v="101.36676021526448"/>
  </r>
  <r>
    <x v="0"/>
    <x v="2"/>
    <x v="161"/>
    <x v="50"/>
    <n v="3552.8"/>
    <n v="10937.022000000001"/>
    <n v="242.8724399293302"/>
  </r>
  <r>
    <x v="0"/>
    <x v="2"/>
    <x v="162"/>
    <x v="50"/>
    <n v="80.882999999999996"/>
    <n v="242.649"/>
    <n v="35.762511772274472"/>
  </r>
  <r>
    <x v="0"/>
    <x v="2"/>
    <x v="163"/>
    <x v="50"/>
    <n v="3471.9169999999999"/>
    <n v="10694.373"/>
    <n v="279.61374697851721"/>
  </r>
  <r>
    <x v="0"/>
    <x v="2"/>
    <x v="164"/>
    <x v="50"/>
    <n v="5360.1992"/>
    <n v="14198.8832"/>
    <n v="46.127841999065026"/>
  </r>
  <r>
    <x v="0"/>
    <x v="2"/>
    <x v="165"/>
    <x v="50"/>
    <n v="5029.1192000000001"/>
    <n v="13384.0702"/>
    <n v="45.082665997840664"/>
  </r>
  <r>
    <x v="0"/>
    <x v="2"/>
    <x v="166"/>
    <x v="50"/>
    <n v="331.08"/>
    <n v="814.81299999999999"/>
    <n v="74.497256683206103"/>
  </r>
  <r>
    <x v="0"/>
    <x v="2"/>
    <x v="167"/>
    <x v="50"/>
    <n v="5988.64"/>
    <n v="17965.919999999998"/>
    <n v="102.4620077327622"/>
  </r>
  <r>
    <x v="0"/>
    <x v="2"/>
    <x v="168"/>
    <x v="50"/>
    <n v="5791.0569999999998"/>
    <n v="17373.170999999998"/>
    <n v="100.53932366572731"/>
  </r>
  <r>
    <x v="0"/>
    <x v="2"/>
    <x v="169"/>
    <x v="50"/>
    <n v="197.583"/>
    <n v="592.74900000000002"/>
    <n v="233.13628318584071"/>
  </r>
  <r>
    <x v="0"/>
    <x v="2"/>
    <x v="170"/>
    <x v="50"/>
    <n v="296.83300000000003"/>
    <n v="953.55499999999995"/>
    <n v="110.79217353921945"/>
  </r>
  <r>
    <x v="0"/>
    <x v="2"/>
    <x v="171"/>
    <x v="50"/>
    <n v="296.83300000000003"/>
    <n v="953.55499999999995"/>
    <n v="110.79217353921945"/>
  </r>
  <r>
    <x v="0"/>
    <x v="2"/>
    <x v="172"/>
    <x v="50"/>
    <n v="912.8"/>
    <n v="2268.6999999999998"/>
    <n v="103.26194314698817"/>
  </r>
  <r>
    <x v="0"/>
    <x v="2"/>
    <x v="173"/>
    <x v="50"/>
    <n v="912.8"/>
    <n v="2268.6999999999998"/>
    <n v="103.26194314698817"/>
  </r>
  <r>
    <x v="0"/>
    <x v="2"/>
    <x v="174"/>
    <x v="50"/>
    <n v="14209.7947"/>
    <n v="40877.603000000003"/>
    <n v="79.618805887491376"/>
  </r>
  <r>
    <x v="0"/>
    <x v="2"/>
    <x v="175"/>
    <x v="50"/>
    <m/>
    <m/>
    <m/>
  </r>
  <r>
    <x v="0"/>
    <x v="2"/>
    <x v="176"/>
    <x v="50"/>
    <m/>
    <m/>
    <m/>
  </r>
  <r>
    <x v="0"/>
    <x v="2"/>
    <x v="177"/>
    <x v="50"/>
    <n v="14209.7947"/>
    <n v="40877.603000000003"/>
    <n v="98.831273421822488"/>
  </r>
  <r>
    <x v="0"/>
    <x v="2"/>
    <x v="178"/>
    <x v="50"/>
    <n v="2972.46"/>
    <n v="8917.3799999999992"/>
    <n v="138.24321552698001"/>
  </r>
  <r>
    <x v="0"/>
    <x v="2"/>
    <x v="179"/>
    <x v="50"/>
    <n v="2972.46"/>
    <n v="8917.3799999999992"/>
    <n v="138.24321552698001"/>
  </r>
  <r>
    <x v="0"/>
    <x v="2"/>
    <x v="180"/>
    <x v="50"/>
    <n v="16885.352599999998"/>
    <n v="50754.626799999998"/>
    <n v="94.246152728815616"/>
  </r>
  <r>
    <x v="0"/>
    <x v="2"/>
    <x v="181"/>
    <x v="50"/>
    <n v="16720.635600000001"/>
    <n v="50260.4758"/>
    <n v="97.50930419307457"/>
  </r>
  <r>
    <x v="0"/>
    <x v="2"/>
    <x v="182"/>
    <x v="50"/>
    <n v="164.71700000000001"/>
    <n v="494.15100000000001"/>
    <n v="21.401323704814345"/>
  </r>
  <r>
    <x v="0"/>
    <x v="2"/>
    <x v="183"/>
    <x v="50"/>
    <n v="15529.117"/>
    <n v="46381.59"/>
    <n v="98.854107464755288"/>
  </r>
  <r>
    <x v="0"/>
    <x v="2"/>
    <x v="184"/>
    <x v="50"/>
    <n v="594"/>
    <n v="1782"/>
    <n v="366.66666666666669"/>
  </r>
  <r>
    <x v="0"/>
    <x v="2"/>
    <x v="185"/>
    <x v="50"/>
    <n v="14935.117"/>
    <n v="44599.59"/>
    <n v="96.051009498929147"/>
  </r>
  <r>
    <x v="0"/>
    <x v="2"/>
    <x v="186"/>
    <x v="50"/>
    <n v="22.806999999999999"/>
    <n v="373.62099999999998"/>
    <n v="17.789339775480297"/>
  </r>
  <r>
    <x v="0"/>
    <x v="2"/>
    <x v="187"/>
    <x v="50"/>
    <n v="22.806999999999999"/>
    <n v="68.421000000000006"/>
    <m/>
  </r>
  <r>
    <x v="0"/>
    <x v="2"/>
    <x v="188"/>
    <x v="50"/>
    <m/>
    <n v="305.2"/>
    <n v="14.5315881587935"/>
  </r>
  <r>
    <x v="0"/>
    <x v="2"/>
    <x v="189"/>
    <x v="50"/>
    <n v="5627.9485999999997"/>
    <n v="16350.7179"/>
    <n v="126.04821856550767"/>
  </r>
  <r>
    <x v="0"/>
    <x v="2"/>
    <x v="190"/>
    <x v="50"/>
    <n v="552.74400000000003"/>
    <n v="1557.3108"/>
    <n v="140.11664879793651"/>
  </r>
  <r>
    <x v="0"/>
    <x v="2"/>
    <x v="191"/>
    <x v="50"/>
    <n v="5075.2046"/>
    <n v="14793.4071"/>
    <n v="124.72986037275622"/>
  </r>
  <r>
    <x v="0"/>
    <x v="2"/>
    <x v="192"/>
    <x v="50"/>
    <n v="22790.972699999998"/>
    <n v="57438.7281"/>
    <n v="104.79678534726925"/>
  </r>
  <r>
    <x v="0"/>
    <x v="2"/>
    <x v="193"/>
    <x v="50"/>
    <n v="10463.5584"/>
    <n v="25675.820400000001"/>
    <n v="107.69360600771113"/>
  </r>
  <r>
    <x v="0"/>
    <x v="2"/>
    <x v="194"/>
    <x v="50"/>
    <n v="8263.6"/>
    <n v="21469.8"/>
    <n v="93.822186291432686"/>
  </r>
  <r>
    <x v="0"/>
    <x v="2"/>
    <x v="195"/>
    <x v="50"/>
    <n v="4063.8143"/>
    <n v="10293.1077"/>
    <n v="127.31774595993032"/>
  </r>
  <r>
    <x v="0"/>
    <x v="2"/>
    <x v="196"/>
    <x v="50"/>
    <n v="326204.75199999998"/>
    <n v="991382.75080000004"/>
    <n v="114.89247575197423"/>
  </r>
  <r>
    <x v="0"/>
    <x v="2"/>
    <x v="197"/>
    <x v="50"/>
    <n v="221130.95490000001"/>
    <n v="686439.54150000005"/>
    <n v="121.64153768116064"/>
  </r>
  <r>
    <x v="0"/>
    <x v="2"/>
    <x v="198"/>
    <x v="50"/>
    <n v="52312.700199999999"/>
    <n v="148322.07399999999"/>
    <n v="96.685355111272926"/>
  </r>
  <r>
    <x v="0"/>
    <x v="2"/>
    <x v="199"/>
    <x v="50"/>
    <n v="52761.096899999997"/>
    <n v="156621.13529999999"/>
    <n v="107.89675549078558"/>
  </r>
  <r>
    <x v="0"/>
    <x v="2"/>
    <x v="200"/>
    <x v="50"/>
    <n v="9280.7999999999993"/>
    <n v="27572.9"/>
    <n v="112.28671026804258"/>
  </r>
  <r>
    <x v="0"/>
    <x v="2"/>
    <x v="201"/>
    <x v="50"/>
    <n v="9280.7999999999993"/>
    <n v="27572.9"/>
    <n v="112.28671026804258"/>
  </r>
  <r>
    <x v="0"/>
    <x v="2"/>
    <x v="202"/>
    <x v="50"/>
    <n v="984.7"/>
    <n v="2658.8"/>
    <n v="151.94879414790262"/>
  </r>
  <r>
    <x v="0"/>
    <x v="2"/>
    <x v="203"/>
    <x v="50"/>
    <n v="984.7"/>
    <n v="2658.8"/>
    <n v="151.94879414790262"/>
  </r>
  <r>
    <x v="0"/>
    <x v="2"/>
    <x v="204"/>
    <x v="50"/>
    <n v="1306.3295000000001"/>
    <n v="5805.2004999999999"/>
    <n v="245.41564195259386"/>
  </r>
  <r>
    <x v="0"/>
    <x v="2"/>
    <x v="205"/>
    <x v="50"/>
    <n v="1306.3295000000001"/>
    <n v="5805.2004999999999"/>
    <n v="245.41564195259386"/>
  </r>
  <r>
    <x v="0"/>
    <x v="2"/>
    <x v="206"/>
    <x v="50"/>
    <n v="186.63300000000001"/>
    <n v="382.51650000000001"/>
    <n v="136.03982220628936"/>
  </r>
  <r>
    <x v="0"/>
    <x v="2"/>
    <x v="207"/>
    <x v="50"/>
    <n v="186.63300000000001"/>
    <n v="382.51650000000001"/>
    <n v="136.03982220628936"/>
  </r>
  <r>
    <x v="0"/>
    <x v="2"/>
    <x v="208"/>
    <x v="50"/>
    <n v="5035.4578000000001"/>
    <n v="19794.934700000002"/>
    <n v="277.02388376394958"/>
  </r>
  <r>
    <x v="0"/>
    <x v="2"/>
    <x v="209"/>
    <x v="50"/>
    <n v="2788.5178000000001"/>
    <n v="8329.7392999999993"/>
    <n v="263.17712055440677"/>
  </r>
  <r>
    <x v="0"/>
    <x v="2"/>
    <x v="210"/>
    <x v="50"/>
    <n v="2246.94"/>
    <n v="11465.195400000001"/>
    <n v="288.03405099861828"/>
  </r>
  <r>
    <x v="0"/>
    <x v="2"/>
    <x v="211"/>
    <x v="50"/>
    <n v="2151.4920000000002"/>
    <n v="6304.7920000000004"/>
    <n v="97.91191488324182"/>
  </r>
  <r>
    <x v="0"/>
    <x v="2"/>
    <x v="212"/>
    <x v="50"/>
    <n v="200.72499999999999"/>
    <n v="656.42499999999995"/>
    <n v="127.71610126621684"/>
  </r>
  <r>
    <x v="0"/>
    <x v="2"/>
    <x v="213"/>
    <x v="50"/>
    <n v="1950.7670000000001"/>
    <n v="5648.3670000000002"/>
    <n v="95.32663198699403"/>
  </r>
  <r>
    <x v="0"/>
    <x v="2"/>
    <x v="214"/>
    <x v="50"/>
    <n v="1986.1157000000001"/>
    <n v="5966.5815000000002"/>
    <n v="161.11342178658452"/>
  </r>
  <r>
    <x v="0"/>
    <x v="2"/>
    <x v="215"/>
    <x v="50"/>
    <n v="806.17169999999999"/>
    <n v="2426.7494999999999"/>
    <n v="105.3372108836421"/>
  </r>
  <r>
    <x v="0"/>
    <x v="2"/>
    <x v="216"/>
    <x v="50"/>
    <n v="1179.944"/>
    <n v="3539.8319999999999"/>
    <n v="252.92625992193211"/>
  </r>
  <r>
    <x v="0"/>
    <x v="2"/>
    <x v="217"/>
    <x v="50"/>
    <n v="7951.1360000000004"/>
    <n v="23939.076000000001"/>
    <n v="100.51124410289232"/>
  </r>
  <r>
    <x v="0"/>
    <x v="2"/>
    <x v="218"/>
    <x v="50"/>
    <n v="7951.1360000000004"/>
    <n v="23939.076000000001"/>
    <n v="100.51124410289232"/>
  </r>
  <r>
    <x v="0"/>
    <x v="2"/>
    <x v="219"/>
    <x v="32"/>
    <n v="99716.216"/>
    <n v="299804.033"/>
    <n v="75.568238170790934"/>
  </r>
  <r>
    <x v="0"/>
    <x v="2"/>
    <x v="220"/>
    <x v="33"/>
    <n v="2854333.3459999999"/>
    <n v="5382379.6500000004"/>
    <n v="61.57346824914022"/>
  </r>
  <r>
    <x v="0"/>
    <x v="2"/>
    <x v="221"/>
    <x v="34"/>
    <n v="350528.6078"/>
    <n v="1010029.2946"/>
    <n v="55.218937423933205"/>
  </r>
  <r>
    <x v="0"/>
    <x v="2"/>
    <x v="222"/>
    <x v="35"/>
    <n v="924364.81299999997"/>
    <n v="3253484.0698000002"/>
    <n v="124.93202452797705"/>
  </r>
  <r>
    <x v="0"/>
    <x v="2"/>
    <x v="223"/>
    <x v="36"/>
    <n v="54199.105000000003"/>
    <n v="187687.83619999999"/>
    <n v="131.40611593154225"/>
  </r>
  <r>
    <x v="0"/>
    <x v="2"/>
    <x v="224"/>
    <x v="37"/>
    <n v="1065391.6009"/>
    <n v="3089278.4624999999"/>
    <n v="166.282257520954"/>
  </r>
  <r>
    <x v="0"/>
    <x v="2"/>
    <x v="225"/>
    <x v="38"/>
    <n v="2171609.8402"/>
    <n v="6179814.0164999999"/>
    <n v="106.77427188399651"/>
  </r>
  <r>
    <x v="0"/>
    <x v="2"/>
    <x v="226"/>
    <x v="39"/>
    <n v="1402609.1257"/>
    <n v="4178210.3437999999"/>
    <n v="125.71375542666617"/>
  </r>
  <r>
    <x v="0"/>
    <x v="2"/>
    <x v="227"/>
    <x v="40"/>
    <n v="63900.984499999999"/>
    <n v="184873.45689999999"/>
    <n v="89.002107570167524"/>
  </r>
  <r>
    <x v="0"/>
    <x v="2"/>
    <x v="228"/>
    <x v="41"/>
    <n v="116418.91250000001"/>
    <n v="348144.12670000002"/>
    <n v="92.91967196915455"/>
  </r>
  <r>
    <x v="0"/>
    <x v="2"/>
    <x v="229"/>
    <x v="50"/>
    <n v="754.68299999999999"/>
    <n v="2264.049"/>
    <n v="13.993470926226584"/>
  </r>
  <r>
    <x v="0"/>
    <x v="2"/>
    <x v="230"/>
    <x v="42"/>
    <n v="64099.43"/>
    <n v="192287.71919999999"/>
    <n v="88.828058596222505"/>
  </r>
  <r>
    <x v="0"/>
    <x v="2"/>
    <x v="231"/>
    <x v="43"/>
    <n v="32020.556199999999"/>
    <n v="88851.809800000003"/>
    <n v="90.970988716035848"/>
  </r>
  <r>
    <x v="0"/>
    <x v="2"/>
    <x v="232"/>
    <x v="44"/>
    <n v="49619.531300000002"/>
    <n v="147304.82079999999"/>
    <n v="91.684511537088994"/>
  </r>
  <r>
    <x v="0"/>
    <x v="2"/>
    <x v="233"/>
    <x v="45"/>
    <n v="5627.9485999999997"/>
    <n v="16350.7179"/>
    <n v="126.04821856550767"/>
  </r>
  <r>
    <x v="0"/>
    <x v="2"/>
    <x v="234"/>
    <x v="46"/>
    <n v="22790.972699999998"/>
    <n v="57438.7281"/>
    <n v="104.79678534726925"/>
  </r>
  <r>
    <x v="0"/>
    <x v="2"/>
    <x v="235"/>
    <x v="47"/>
    <n v="336470.25199999998"/>
    <n v="1021614.4508"/>
    <n v="114.8934367336485"/>
  </r>
  <r>
    <x v="0"/>
    <x v="2"/>
    <x v="236"/>
    <x v="48"/>
    <n v="6528.4202999999998"/>
    <n v="25982.651699999999"/>
    <n v="265.34012289631039"/>
  </r>
  <r>
    <x v="0"/>
    <x v="2"/>
    <x v="237"/>
    <x v="49"/>
    <n v="12088.743700000001"/>
    <n v="36210.449500000002"/>
    <n v="106.6270708131328"/>
  </r>
  <r>
    <x v="2"/>
    <x v="2"/>
    <x v="0"/>
    <x v="0"/>
    <n v="1452.5"/>
    <n v="4716.5829999999996"/>
    <n v="4.028129918017533"/>
  </r>
  <r>
    <x v="2"/>
    <x v="2"/>
    <x v="1"/>
    <x v="50"/>
    <n v="1452.5"/>
    <n v="4716.5829999999996"/>
    <n v="4.1785217343934518"/>
  </r>
  <r>
    <x v="2"/>
    <x v="2"/>
    <x v="2"/>
    <x v="50"/>
    <n v="1452.5"/>
    <n v="4716.5829999999996"/>
    <n v="4.1785217343934518"/>
  </r>
  <r>
    <x v="2"/>
    <x v="2"/>
    <x v="3"/>
    <x v="50"/>
    <n v="1077.25"/>
    <n v="3590.8330000000001"/>
    <n v="3.1811957374814015"/>
  </r>
  <r>
    <x v="2"/>
    <x v="2"/>
    <x v="4"/>
    <x v="50"/>
    <n v="375.25"/>
    <n v="1125.75"/>
    <m/>
  </r>
  <r>
    <x v="2"/>
    <x v="2"/>
    <x v="8"/>
    <x v="50"/>
    <m/>
    <m/>
    <m/>
  </r>
  <r>
    <x v="2"/>
    <x v="2"/>
    <x v="9"/>
    <x v="2"/>
    <n v="1932.9670000000001"/>
    <n v="4447.3119999999999"/>
    <m/>
  </r>
  <r>
    <x v="2"/>
    <x v="2"/>
    <x v="10"/>
    <x v="50"/>
    <n v="1932.9670000000001"/>
    <n v="4447.3119999999999"/>
    <m/>
  </r>
  <r>
    <x v="2"/>
    <x v="2"/>
    <x v="14"/>
    <x v="3"/>
    <n v="3783.6669999999999"/>
    <n v="11351.001"/>
    <m/>
  </r>
  <r>
    <x v="2"/>
    <x v="2"/>
    <x v="16"/>
    <x v="50"/>
    <n v="3783.6669999999999"/>
    <n v="11351.001"/>
    <m/>
  </r>
  <r>
    <x v="2"/>
    <x v="2"/>
    <x v="17"/>
    <x v="4"/>
    <m/>
    <m/>
    <m/>
  </r>
  <r>
    <x v="2"/>
    <x v="2"/>
    <x v="18"/>
    <x v="50"/>
    <m/>
    <m/>
    <m/>
  </r>
  <r>
    <x v="2"/>
    <x v="2"/>
    <x v="20"/>
    <x v="5"/>
    <n v="755.91700000000003"/>
    <n v="2267.7510000000002"/>
    <n v="61.71592372184616"/>
  </r>
  <r>
    <x v="2"/>
    <x v="2"/>
    <x v="23"/>
    <x v="50"/>
    <n v="733.16700000000003"/>
    <n v="2199.5010000000002"/>
    <m/>
  </r>
  <r>
    <x v="2"/>
    <x v="2"/>
    <x v="24"/>
    <x v="50"/>
    <n v="17.75"/>
    <n v="53.25"/>
    <n v="6.8776323895800964"/>
  </r>
  <r>
    <x v="2"/>
    <x v="2"/>
    <x v="25"/>
    <x v="50"/>
    <m/>
    <m/>
    <m/>
  </r>
  <r>
    <x v="2"/>
    <x v="2"/>
    <x v="26"/>
    <x v="50"/>
    <n v="5"/>
    <n v="15"/>
    <m/>
  </r>
  <r>
    <x v="2"/>
    <x v="2"/>
    <x v="28"/>
    <x v="6"/>
    <n v="2565480.9534999998"/>
    <n v="7533453.5933999997"/>
    <n v="111.75601170359273"/>
  </r>
  <r>
    <x v="2"/>
    <x v="2"/>
    <x v="31"/>
    <x v="50"/>
    <n v="118778.98420000001"/>
    <n v="391445.62699999998"/>
    <n v="208.94076047569246"/>
  </r>
  <r>
    <x v="2"/>
    <x v="2"/>
    <x v="32"/>
    <x v="50"/>
    <n v="342438.96720000001"/>
    <n v="1195805.5260000001"/>
    <n v="136.65532673938958"/>
  </r>
  <r>
    <x v="2"/>
    <x v="2"/>
    <x v="33"/>
    <x v="7"/>
    <m/>
    <m/>
    <m/>
  </r>
  <r>
    <x v="2"/>
    <x v="2"/>
    <x v="34"/>
    <x v="50"/>
    <m/>
    <m/>
    <m/>
  </r>
  <r>
    <x v="2"/>
    <x v="2"/>
    <x v="35"/>
    <x v="50"/>
    <m/>
    <m/>
    <m/>
  </r>
  <r>
    <x v="2"/>
    <x v="2"/>
    <x v="38"/>
    <x v="9"/>
    <n v="14856"/>
    <n v="44568"/>
    <m/>
  </r>
  <r>
    <x v="2"/>
    <x v="2"/>
    <x v="39"/>
    <x v="50"/>
    <n v="2295.0830000000001"/>
    <n v="6885.2489999999998"/>
    <m/>
  </r>
  <r>
    <x v="2"/>
    <x v="2"/>
    <x v="40"/>
    <x v="50"/>
    <n v="12560.916999999999"/>
    <n v="37682.750999999997"/>
    <m/>
  </r>
  <r>
    <x v="2"/>
    <x v="2"/>
    <x v="42"/>
    <x v="11"/>
    <m/>
    <m/>
    <m/>
  </r>
  <r>
    <x v="2"/>
    <x v="2"/>
    <x v="43"/>
    <x v="50"/>
    <m/>
    <m/>
    <m/>
  </r>
  <r>
    <x v="2"/>
    <x v="2"/>
    <x v="48"/>
    <x v="14"/>
    <n v="1153.7919999999999"/>
    <n v="3462.14"/>
    <n v="68.89658090165301"/>
  </r>
  <r>
    <x v="2"/>
    <x v="2"/>
    <x v="49"/>
    <x v="50"/>
    <n v="1153.7919999999999"/>
    <n v="3462.14"/>
    <n v="68.89658090165301"/>
  </r>
  <r>
    <x v="2"/>
    <x v="2"/>
    <x v="50"/>
    <x v="15"/>
    <n v="16"/>
    <n v="476"/>
    <n v="2.0509197707330213"/>
  </r>
  <r>
    <x v="2"/>
    <x v="2"/>
    <x v="52"/>
    <x v="50"/>
    <m/>
    <m/>
    <m/>
  </r>
  <r>
    <x v="2"/>
    <x v="2"/>
    <x v="53"/>
    <x v="50"/>
    <n v="16"/>
    <n v="476"/>
    <n v="228.84615384615384"/>
  </r>
  <r>
    <x v="2"/>
    <x v="2"/>
    <x v="54"/>
    <x v="50"/>
    <m/>
    <m/>
    <m/>
  </r>
  <r>
    <x v="2"/>
    <x v="2"/>
    <x v="59"/>
    <x v="17"/>
    <n v="16964.650000000001"/>
    <n v="77669.104999999996"/>
    <n v="489.98518545809156"/>
  </r>
  <r>
    <x v="2"/>
    <x v="2"/>
    <x v="60"/>
    <x v="50"/>
    <n v="103.18300000000001"/>
    <n v="309.54899999999998"/>
    <m/>
  </r>
  <r>
    <x v="2"/>
    <x v="2"/>
    <x v="61"/>
    <x v="50"/>
    <n v="9561.7669999999998"/>
    <n v="31199.356"/>
    <n v="384.01962873151388"/>
  </r>
  <r>
    <x v="2"/>
    <x v="2"/>
    <x v="62"/>
    <x v="50"/>
    <n v="7299.7"/>
    <n v="46160.2"/>
    <n v="597.39610969470289"/>
  </r>
  <r>
    <x v="2"/>
    <x v="2"/>
    <x v="63"/>
    <x v="50"/>
    <m/>
    <m/>
    <m/>
  </r>
  <r>
    <x v="2"/>
    <x v="2"/>
    <x v="64"/>
    <x v="50"/>
    <m/>
    <m/>
    <m/>
  </r>
  <r>
    <x v="2"/>
    <x v="2"/>
    <x v="69"/>
    <x v="19"/>
    <n v="1774.4580000000001"/>
    <n v="4487.6270000000004"/>
    <n v="265.88539552851188"/>
  </r>
  <r>
    <x v="2"/>
    <x v="2"/>
    <x v="70"/>
    <x v="50"/>
    <n v="1774.4580000000001"/>
    <n v="4487.6270000000004"/>
    <n v="265.88539552851188"/>
  </r>
  <r>
    <x v="2"/>
    <x v="2"/>
    <x v="71"/>
    <x v="20"/>
    <n v="26424.100200000001"/>
    <n v="91392.353000000003"/>
    <n v="88.390191033539338"/>
  </r>
  <r>
    <x v="2"/>
    <x v="2"/>
    <x v="72"/>
    <x v="50"/>
    <n v="26424.100200000001"/>
    <n v="91392.353000000003"/>
    <n v="88.390191033539338"/>
  </r>
  <r>
    <x v="2"/>
    <x v="2"/>
    <x v="73"/>
    <x v="50"/>
    <n v="271247.3"/>
    <n v="943742.3"/>
    <n v="131.35819566998097"/>
  </r>
  <r>
    <x v="2"/>
    <x v="2"/>
    <x v="74"/>
    <x v="21"/>
    <n v="269460.3"/>
    <n v="937962.3"/>
    <n v="131.22694429695977"/>
  </r>
  <r>
    <x v="2"/>
    <x v="2"/>
    <x v="75"/>
    <x v="22"/>
    <n v="1787"/>
    <n v="5780"/>
    <n v="184.96"/>
  </r>
  <r>
    <x v="2"/>
    <x v="2"/>
    <x v="76"/>
    <x v="23"/>
    <m/>
    <m/>
    <m/>
  </r>
  <r>
    <x v="2"/>
    <x v="2"/>
    <x v="81"/>
    <x v="26"/>
    <n v="5463.0829999999996"/>
    <n v="16389.249"/>
    <m/>
  </r>
  <r>
    <x v="2"/>
    <x v="2"/>
    <x v="84"/>
    <x v="50"/>
    <n v="5463.0829999999996"/>
    <n v="16389.249"/>
    <m/>
  </r>
  <r>
    <x v="2"/>
    <x v="2"/>
    <x v="85"/>
    <x v="50"/>
    <n v="720.65800000000002"/>
    <n v="2230.5529999999999"/>
    <n v="40.68832317563129"/>
  </r>
  <r>
    <x v="2"/>
    <x v="2"/>
    <x v="86"/>
    <x v="50"/>
    <n v="720.65800000000002"/>
    <n v="2230.5529999999999"/>
    <n v="40.68832317563129"/>
  </r>
  <r>
    <x v="2"/>
    <x v="2"/>
    <x v="87"/>
    <x v="50"/>
    <n v="229.29300000000001"/>
    <n v="687.87900000000002"/>
    <n v="24.386386599308693"/>
  </r>
  <r>
    <x v="2"/>
    <x v="2"/>
    <x v="88"/>
    <x v="50"/>
    <n v="20.96"/>
    <n v="62.88"/>
    <n v="2.2291943632012763"/>
  </r>
  <r>
    <x v="2"/>
    <x v="2"/>
    <x v="89"/>
    <x v="50"/>
    <n v="208.333"/>
    <n v="624.99900000000002"/>
    <m/>
  </r>
  <r>
    <x v="2"/>
    <x v="2"/>
    <x v="90"/>
    <x v="50"/>
    <n v="31506.048999999999"/>
    <n v="95865.361000000004"/>
    <n v="460.46456479982248"/>
  </r>
  <r>
    <x v="2"/>
    <x v="2"/>
    <x v="91"/>
    <x v="50"/>
    <n v="13773.983"/>
    <n v="43867.474000000002"/>
    <n v="337.99993758930606"/>
  </r>
  <r>
    <x v="2"/>
    <x v="2"/>
    <x v="92"/>
    <x v="50"/>
    <n v="16457.733"/>
    <n v="48174.887999999999"/>
    <n v="2846.332432312669"/>
  </r>
  <r>
    <x v="2"/>
    <x v="2"/>
    <x v="93"/>
    <x v="50"/>
    <m/>
    <m/>
    <m/>
  </r>
  <r>
    <x v="2"/>
    <x v="2"/>
    <x v="94"/>
    <x v="50"/>
    <n v="1274.3330000000001"/>
    <n v="3822.9989999999998"/>
    <n v="90.764458689458692"/>
  </r>
  <r>
    <x v="2"/>
    <x v="2"/>
    <x v="95"/>
    <x v="50"/>
    <n v="12398.206399999999"/>
    <n v="31335.735400000001"/>
    <n v="126.05069101993875"/>
  </r>
  <r>
    <x v="2"/>
    <x v="2"/>
    <x v="97"/>
    <x v="50"/>
    <n v="17.542999999999999"/>
    <n v="52.628999999999998"/>
    <n v="2.5296614813148528"/>
  </r>
  <r>
    <x v="2"/>
    <x v="2"/>
    <x v="98"/>
    <x v="50"/>
    <n v="12380.663399999999"/>
    <n v="31283.106400000001"/>
    <n v="137.33216957925654"/>
  </r>
  <r>
    <x v="2"/>
    <x v="2"/>
    <x v="99"/>
    <x v="27"/>
    <n v="519516.55690000003"/>
    <n v="1521536.2069999999"/>
    <n v="109.92253403476076"/>
  </r>
  <r>
    <x v="2"/>
    <x v="2"/>
    <x v="100"/>
    <x v="50"/>
    <n v="574.34299999999996"/>
    <n v="1723.029"/>
    <n v="4.3869070824417085"/>
  </r>
  <r>
    <x v="2"/>
    <x v="2"/>
    <x v="101"/>
    <x v="50"/>
    <n v="5816.2"/>
    <n v="34995.68"/>
    <n v="1175.7724686777547"/>
  </r>
  <r>
    <x v="2"/>
    <x v="2"/>
    <x v="102"/>
    <x v="50"/>
    <n v="208752.22500000001"/>
    <n v="610425.04200000002"/>
    <n v="117.26667272497848"/>
  </r>
  <r>
    <x v="2"/>
    <x v="2"/>
    <x v="103"/>
    <x v="50"/>
    <n v="693.56700000000001"/>
    <n v="2080.701"/>
    <n v="18.105055038227082"/>
  </r>
  <r>
    <x v="2"/>
    <x v="2"/>
    <x v="104"/>
    <x v="50"/>
    <n v="204.9"/>
    <n v="614.70000000000005"/>
    <n v="35.580638159322767"/>
  </r>
  <r>
    <x v="2"/>
    <x v="2"/>
    <x v="105"/>
    <x v="50"/>
    <n v="42.823"/>
    <n v="128.46899999999999"/>
    <n v="4.7817542292445987"/>
  </r>
  <r>
    <x v="2"/>
    <x v="2"/>
    <x v="106"/>
    <x v="50"/>
    <n v="268069.14"/>
    <n v="767417.35499999998"/>
    <n v="104.84922556098572"/>
  </r>
  <r>
    <x v="2"/>
    <x v="2"/>
    <x v="107"/>
    <x v="50"/>
    <n v="35363.358899999999"/>
    <n v="104151.231"/>
    <n v="141.58518228730625"/>
  </r>
  <r>
    <x v="2"/>
    <x v="2"/>
    <x v="108"/>
    <x v="28"/>
    <n v="1584138.2860000001"/>
    <n v="4466691.8890000004"/>
    <n v="105.42440786736992"/>
  </r>
  <r>
    <x v="2"/>
    <x v="2"/>
    <x v="109"/>
    <x v="50"/>
    <n v="854484.81079999998"/>
    <n v="2368063.4616999999"/>
    <n v="100.98022864736564"/>
  </r>
  <r>
    <x v="2"/>
    <x v="2"/>
    <x v="110"/>
    <x v="50"/>
    <n v="224633.38159999999"/>
    <n v="638867.10759999999"/>
    <n v="121.13726347750736"/>
  </r>
  <r>
    <x v="2"/>
    <x v="2"/>
    <x v="111"/>
    <x v="50"/>
    <n v="238402.353"/>
    <n v="706374.35"/>
    <n v="100.34330485236777"/>
  </r>
  <r>
    <x v="2"/>
    <x v="2"/>
    <x v="112"/>
    <x v="50"/>
    <n v="103725.622"/>
    <n v="293124.83199999999"/>
    <n v="110.3498174226637"/>
  </r>
  <r>
    <x v="2"/>
    <x v="2"/>
    <x v="113"/>
    <x v="50"/>
    <n v="30713.183000000001"/>
    <n v="92139.548999999999"/>
    <n v="636.0558229732145"/>
  </r>
  <r>
    <x v="2"/>
    <x v="2"/>
    <x v="114"/>
    <x v="50"/>
    <n v="7654.9071000000004"/>
    <n v="22067.663199999999"/>
    <n v="114.44939847931106"/>
  </r>
  <r>
    <x v="2"/>
    <x v="2"/>
    <x v="115"/>
    <x v="50"/>
    <n v="124359.3615"/>
    <n v="345560.92450000002"/>
    <n v="95.755426700114157"/>
  </r>
  <r>
    <x v="2"/>
    <x v="2"/>
    <x v="116"/>
    <x v="50"/>
    <n v="41.417000000000002"/>
    <n v="124.251"/>
    <n v="76.145389027798203"/>
  </r>
  <r>
    <x v="2"/>
    <x v="2"/>
    <x v="117"/>
    <x v="50"/>
    <n v="123.25"/>
    <n v="369.75"/>
    <m/>
  </r>
  <r>
    <x v="2"/>
    <x v="2"/>
    <x v="118"/>
    <x v="29"/>
    <n v="17440.25"/>
    <n v="52320.75"/>
    <n v="417.22587050394134"/>
  </r>
  <r>
    <x v="2"/>
    <x v="2"/>
    <x v="122"/>
    <x v="50"/>
    <n v="17440.25"/>
    <n v="52320.75"/>
    <n v="417.22587050394134"/>
  </r>
  <r>
    <x v="2"/>
    <x v="2"/>
    <x v="124"/>
    <x v="30"/>
    <n v="26067.667000000001"/>
    <n v="78207.001000000004"/>
    <n v="58363.43358208955"/>
  </r>
  <r>
    <x v="2"/>
    <x v="2"/>
    <x v="125"/>
    <x v="50"/>
    <n v="24418.167000000001"/>
    <n v="73254.501000000004"/>
    <m/>
  </r>
  <r>
    <x v="2"/>
    <x v="2"/>
    <x v="126"/>
    <x v="50"/>
    <n v="1649.5"/>
    <n v="4952.5"/>
    <n v="3695.8955223880598"/>
  </r>
  <r>
    <x v="2"/>
    <x v="2"/>
    <x v="127"/>
    <x v="31"/>
    <n v="4058.9"/>
    <n v="8848.9"/>
    <n v="88.171582303706657"/>
  </r>
  <r>
    <x v="2"/>
    <x v="2"/>
    <x v="128"/>
    <x v="50"/>
    <n v="4058.9"/>
    <n v="8848.9"/>
    <n v="88.171582303706657"/>
  </r>
  <r>
    <x v="2"/>
    <x v="2"/>
    <x v="130"/>
    <x v="50"/>
    <n v="258.267"/>
    <n v="774.80100000000004"/>
    <m/>
  </r>
  <r>
    <x v="2"/>
    <x v="2"/>
    <x v="131"/>
    <x v="50"/>
    <n v="258.267"/>
    <n v="774.80100000000004"/>
    <m/>
  </r>
  <r>
    <x v="2"/>
    <x v="2"/>
    <x v="132"/>
    <x v="50"/>
    <n v="9355.9169999999995"/>
    <n v="27642.167000000001"/>
    <n v="137.92234971721399"/>
  </r>
  <r>
    <x v="2"/>
    <x v="2"/>
    <x v="133"/>
    <x v="50"/>
    <n v="9355.9169999999995"/>
    <n v="27642.167000000001"/>
    <n v="137.92234971721399"/>
  </r>
  <r>
    <x v="2"/>
    <x v="2"/>
    <x v="136"/>
    <x v="50"/>
    <n v="15.074999999999999"/>
    <n v="43.183"/>
    <n v="97.232729892821766"/>
  </r>
  <r>
    <x v="2"/>
    <x v="2"/>
    <x v="137"/>
    <x v="50"/>
    <n v="15.074999999999999"/>
    <n v="43.183"/>
    <n v="97.232729892821766"/>
  </r>
  <r>
    <x v="2"/>
    <x v="2"/>
    <x v="143"/>
    <x v="50"/>
    <n v="1711.3"/>
    <n v="6109.2"/>
    <n v="54.517376650821184"/>
  </r>
  <r>
    <x v="2"/>
    <x v="2"/>
    <x v="144"/>
    <x v="50"/>
    <n v="448"/>
    <n v="1537.1"/>
    <n v="42.403128258993924"/>
  </r>
  <r>
    <x v="2"/>
    <x v="2"/>
    <x v="145"/>
    <x v="50"/>
    <n v="1263.3"/>
    <n v="4572.1000000000004"/>
    <n v="60.309985490040894"/>
  </r>
  <r>
    <x v="2"/>
    <x v="2"/>
    <x v="146"/>
    <x v="50"/>
    <n v="753.14200000000005"/>
    <n v="2262.0709999999999"/>
    <n v="2015.3516508971686"/>
  </r>
  <r>
    <x v="2"/>
    <x v="2"/>
    <x v="147"/>
    <x v="50"/>
    <n v="753.14200000000005"/>
    <n v="2262.0709999999999"/>
    <n v="2015.3516508971686"/>
  </r>
  <r>
    <x v="2"/>
    <x v="2"/>
    <x v="148"/>
    <x v="50"/>
    <m/>
    <m/>
    <m/>
  </r>
  <r>
    <x v="2"/>
    <x v="2"/>
    <x v="149"/>
    <x v="50"/>
    <m/>
    <m/>
    <m/>
  </r>
  <r>
    <x v="2"/>
    <x v="2"/>
    <x v="154"/>
    <x v="50"/>
    <n v="1482.617"/>
    <n v="4447.8509999999997"/>
    <n v="1351.3183998736135"/>
  </r>
  <r>
    <x v="2"/>
    <x v="2"/>
    <x v="156"/>
    <x v="50"/>
    <n v="1482.617"/>
    <n v="4447.8509999999997"/>
    <n v="1758.2384611735686"/>
  </r>
  <r>
    <x v="2"/>
    <x v="2"/>
    <x v="157"/>
    <x v="50"/>
    <m/>
    <m/>
    <m/>
  </r>
  <r>
    <x v="2"/>
    <x v="2"/>
    <x v="158"/>
    <x v="50"/>
    <n v="5427.5829999999996"/>
    <n v="16283.999"/>
    <n v="551.99996610169489"/>
  </r>
  <r>
    <x v="2"/>
    <x v="2"/>
    <x v="159"/>
    <x v="50"/>
    <n v="5427.5829999999996"/>
    <n v="16283.999"/>
    <n v="551.99996610169489"/>
  </r>
  <r>
    <x v="2"/>
    <x v="2"/>
    <x v="164"/>
    <x v="50"/>
    <m/>
    <m/>
    <m/>
  </r>
  <r>
    <x v="2"/>
    <x v="2"/>
    <x v="165"/>
    <x v="50"/>
    <m/>
    <m/>
    <m/>
  </r>
  <r>
    <x v="2"/>
    <x v="2"/>
    <x v="172"/>
    <x v="50"/>
    <n v="56"/>
    <n v="111"/>
    <n v="188.13559322033899"/>
  </r>
  <r>
    <x v="2"/>
    <x v="2"/>
    <x v="173"/>
    <x v="50"/>
    <n v="56"/>
    <n v="111"/>
    <n v="188.13559322033899"/>
  </r>
  <r>
    <x v="2"/>
    <x v="2"/>
    <x v="174"/>
    <x v="50"/>
    <n v="421.4"/>
    <n v="846.7"/>
    <n v="70.918837423569812"/>
  </r>
  <r>
    <x v="2"/>
    <x v="2"/>
    <x v="177"/>
    <x v="50"/>
    <n v="421.4"/>
    <n v="846.7"/>
    <n v="70.918837423569812"/>
  </r>
  <r>
    <x v="2"/>
    <x v="2"/>
    <x v="196"/>
    <x v="50"/>
    <n v="3520.75"/>
    <n v="10499.611000000001"/>
    <n v="106.64820805581341"/>
  </r>
  <r>
    <x v="2"/>
    <x v="2"/>
    <x v="198"/>
    <x v="50"/>
    <n v="3520.75"/>
    <n v="10499.611000000001"/>
    <n v="107.31591521278877"/>
  </r>
  <r>
    <x v="2"/>
    <x v="2"/>
    <x v="199"/>
    <x v="50"/>
    <m/>
    <m/>
    <m/>
  </r>
  <r>
    <x v="2"/>
    <x v="2"/>
    <x v="208"/>
    <x v="50"/>
    <n v="21.25"/>
    <n v="63.75"/>
    <m/>
  </r>
  <r>
    <x v="2"/>
    <x v="2"/>
    <x v="209"/>
    <x v="50"/>
    <n v="21.25"/>
    <n v="63.75"/>
    <m/>
  </r>
  <r>
    <x v="2"/>
    <x v="2"/>
    <x v="211"/>
    <x v="50"/>
    <n v="1.325"/>
    <n v="3.2829999999999999"/>
    <n v="6.2501189864260285"/>
  </r>
  <r>
    <x v="2"/>
    <x v="2"/>
    <x v="213"/>
    <x v="50"/>
    <n v="1.325"/>
    <n v="3.2829999999999999"/>
    <n v="6.2501189864260285"/>
  </r>
  <r>
    <x v="2"/>
    <x v="2"/>
    <x v="214"/>
    <x v="50"/>
    <n v="545.92700000000002"/>
    <n v="1637.7809999999999"/>
    <n v="1925.125185132943"/>
  </r>
  <r>
    <x v="2"/>
    <x v="2"/>
    <x v="215"/>
    <x v="50"/>
    <n v="10.25"/>
    <n v="30.75"/>
    <n v="36.145003173707593"/>
  </r>
  <r>
    <x v="2"/>
    <x v="2"/>
    <x v="216"/>
    <x v="50"/>
    <n v="535.67700000000002"/>
    <n v="1607.0309999999999"/>
    <m/>
  </r>
  <r>
    <x v="2"/>
    <x v="2"/>
    <x v="217"/>
    <x v="50"/>
    <n v="10.1"/>
    <n v="34.5"/>
    <n v="63.890663629545266"/>
  </r>
  <r>
    <x v="2"/>
    <x v="2"/>
    <x v="218"/>
    <x v="50"/>
    <n v="10.1"/>
    <n v="34.5"/>
    <n v="63.890663629545266"/>
  </r>
  <r>
    <x v="2"/>
    <x v="2"/>
    <x v="219"/>
    <x v="32"/>
    <n v="3385.4670000000001"/>
    <n v="9163.8950000000004"/>
    <n v="7.8262928088133474"/>
  </r>
  <r>
    <x v="2"/>
    <x v="2"/>
    <x v="220"/>
    <x v="33"/>
    <n v="3783.6669999999999"/>
    <n v="11351.001"/>
    <n v="1440.8041643818924"/>
  </r>
  <r>
    <x v="2"/>
    <x v="2"/>
    <x v="221"/>
    <x v="34"/>
    <n v="61944.917200000004"/>
    <n v="224322.976"/>
    <n v="143.96756867533355"/>
  </r>
  <r>
    <x v="2"/>
    <x v="2"/>
    <x v="222"/>
    <x v="35"/>
    <n v="271247.3"/>
    <n v="943742.3"/>
    <n v="131.35819566998097"/>
  </r>
  <r>
    <x v="2"/>
    <x v="2"/>
    <x v="223"/>
    <x v="36"/>
    <n v="5463.0829999999996"/>
    <n v="16389.249"/>
    <m/>
  </r>
  <r>
    <x v="2"/>
    <x v="2"/>
    <x v="224"/>
    <x v="37"/>
    <n v="32456"/>
    <n v="98783.793000000005"/>
    <n v="339.2059808117329"/>
  </r>
  <r>
    <x v="2"/>
    <x v="2"/>
    <x v="225"/>
    <x v="38"/>
    <n v="2116053.0493000001"/>
    <n v="6019563.8313999996"/>
    <n v="106.6180176884973"/>
  </r>
  <r>
    <x v="2"/>
    <x v="2"/>
    <x v="226"/>
    <x v="39"/>
    <n v="47566.817000000003"/>
    <n v="139376.65100000001"/>
    <n v="613.71964077736163"/>
  </r>
  <r>
    <x v="2"/>
    <x v="2"/>
    <x v="227"/>
    <x v="40"/>
    <n v="9614.1839999999993"/>
    <n v="28416.968000000001"/>
    <n v="141.78826856804963"/>
  </r>
  <r>
    <x v="2"/>
    <x v="2"/>
    <x v="228"/>
    <x v="41"/>
    <n v="2479.5169999999998"/>
    <n v="8414.4539999999997"/>
    <n v="73.457743002632668"/>
  </r>
  <r>
    <x v="2"/>
    <x v="2"/>
    <x v="230"/>
    <x v="42"/>
    <n v="1482.617"/>
    <n v="4447.8509999999997"/>
    <n v="1351.3183998736135"/>
  </r>
  <r>
    <x v="2"/>
    <x v="2"/>
    <x v="231"/>
    <x v="43"/>
    <n v="5483.5829999999996"/>
    <n v="16394.999"/>
    <n v="204.0511403590653"/>
  </r>
  <r>
    <x v="2"/>
    <x v="2"/>
    <x v="232"/>
    <x v="44"/>
    <n v="421.4"/>
    <n v="846.7"/>
    <n v="70.918837423569812"/>
  </r>
  <r>
    <x v="2"/>
    <x v="2"/>
    <x v="235"/>
    <x v="47"/>
    <n v="3520.75"/>
    <n v="10499.611000000001"/>
    <n v="106.64820805581341"/>
  </r>
  <r>
    <x v="2"/>
    <x v="2"/>
    <x v="236"/>
    <x v="48"/>
    <n v="21.25"/>
    <n v="63.75"/>
    <m/>
  </r>
  <r>
    <x v="2"/>
    <x v="2"/>
    <x v="237"/>
    <x v="49"/>
    <n v="557.35199999999998"/>
    <n v="1675.5640000000001"/>
    <n v="874.51376438873797"/>
  </r>
  <r>
    <x v="1"/>
    <x v="2"/>
    <x v="0"/>
    <x v="0"/>
    <n v="25063.316999999999"/>
    <n v="72457.119000000006"/>
    <n v="60.943592695975781"/>
  </r>
  <r>
    <x v="1"/>
    <x v="2"/>
    <x v="1"/>
    <x v="50"/>
    <n v="24600.017"/>
    <n v="71676.619000000006"/>
    <n v="61.575668189152779"/>
  </r>
  <r>
    <x v="1"/>
    <x v="2"/>
    <x v="2"/>
    <x v="50"/>
    <n v="18611.517"/>
    <n v="54953.786"/>
    <n v="66.660331439990912"/>
  </r>
  <r>
    <x v="1"/>
    <x v="2"/>
    <x v="3"/>
    <x v="50"/>
    <n v="18611.517"/>
    <n v="54953.786"/>
    <n v="66.855981163946794"/>
  </r>
  <r>
    <x v="1"/>
    <x v="2"/>
    <x v="4"/>
    <x v="50"/>
    <m/>
    <m/>
    <m/>
  </r>
  <r>
    <x v="1"/>
    <x v="2"/>
    <x v="5"/>
    <x v="50"/>
    <m/>
    <m/>
    <m/>
  </r>
  <r>
    <x v="1"/>
    <x v="2"/>
    <x v="6"/>
    <x v="50"/>
    <n v="5988.5"/>
    <n v="16722.832999999999"/>
    <n v="60.288771063696629"/>
  </r>
  <r>
    <x v="1"/>
    <x v="2"/>
    <x v="7"/>
    <x v="50"/>
    <n v="463.3"/>
    <n v="780.5"/>
    <n v="97.210113339145593"/>
  </r>
  <r>
    <x v="1"/>
    <x v="2"/>
    <x v="8"/>
    <x v="50"/>
    <m/>
    <m/>
    <m/>
  </r>
  <r>
    <x v="1"/>
    <x v="2"/>
    <x v="9"/>
    <x v="2"/>
    <n v="71267.432000000001"/>
    <n v="218183.019"/>
    <n v="135.72847893125643"/>
  </r>
  <r>
    <x v="1"/>
    <x v="2"/>
    <x v="10"/>
    <x v="50"/>
    <n v="66665.407999999996"/>
    <n v="205314.21599999999"/>
    <n v="133.90276734938246"/>
  </r>
  <r>
    <x v="1"/>
    <x v="2"/>
    <x v="11"/>
    <x v="50"/>
    <n v="4602.0240000000003"/>
    <n v="12868.803"/>
    <n v="173.46205585809025"/>
  </r>
  <r>
    <x v="1"/>
    <x v="2"/>
    <x v="12"/>
    <x v="50"/>
    <n v="171.983"/>
    <n v="515.94899999999996"/>
    <n v="401.95152733306844"/>
  </r>
  <r>
    <x v="1"/>
    <x v="2"/>
    <x v="13"/>
    <x v="50"/>
    <n v="171.983"/>
    <n v="515.94899999999996"/>
    <n v="401.95152733306844"/>
  </r>
  <r>
    <x v="1"/>
    <x v="2"/>
    <x v="14"/>
    <x v="3"/>
    <n v="2720519.0830000001"/>
    <n v="4992654.2489999998"/>
    <n v="58.39933393479572"/>
  </r>
  <r>
    <x v="1"/>
    <x v="2"/>
    <x v="15"/>
    <x v="50"/>
    <n v="2710066"/>
    <n v="4961295"/>
    <n v="58.032523183848525"/>
  </r>
  <r>
    <x v="1"/>
    <x v="2"/>
    <x v="16"/>
    <x v="50"/>
    <n v="10453.083000000001"/>
    <n v="31359.249"/>
    <m/>
  </r>
  <r>
    <x v="1"/>
    <x v="2"/>
    <x v="17"/>
    <x v="4"/>
    <n v="129858.613"/>
    <n v="377858.451"/>
    <n v="197.50579103455621"/>
  </r>
  <r>
    <x v="1"/>
    <x v="2"/>
    <x v="18"/>
    <x v="50"/>
    <n v="9249.8770000000004"/>
    <n v="27749.631000000001"/>
    <n v="114.97135932134923"/>
  </r>
  <r>
    <x v="1"/>
    <x v="2"/>
    <x v="19"/>
    <x v="50"/>
    <n v="120608.736"/>
    <n v="350108.82"/>
    <n v="209.42153021611566"/>
  </r>
  <r>
    <x v="1"/>
    <x v="2"/>
    <x v="20"/>
    <x v="5"/>
    <n v="7954.8339999999998"/>
    <n v="23842.276999999998"/>
    <n v="65.194026675591701"/>
  </r>
  <r>
    <x v="1"/>
    <x v="2"/>
    <x v="21"/>
    <x v="50"/>
    <n v="212.69300000000001"/>
    <n v="638.07899999999995"/>
    <n v="77.385119155903226"/>
  </r>
  <r>
    <x v="1"/>
    <x v="2"/>
    <x v="22"/>
    <x v="50"/>
    <n v="133.5"/>
    <n v="400.5"/>
    <m/>
  </r>
  <r>
    <x v="1"/>
    <x v="2"/>
    <x v="23"/>
    <x v="50"/>
    <n v="6125.5829999999996"/>
    <n v="18376.749"/>
    <m/>
  </r>
  <r>
    <x v="1"/>
    <x v="2"/>
    <x v="24"/>
    <x v="50"/>
    <n v="767.91700000000003"/>
    <n v="2303.7510000000002"/>
    <n v="4297.9627245760339"/>
  </r>
  <r>
    <x v="1"/>
    <x v="2"/>
    <x v="25"/>
    <x v="50"/>
    <n v="34.725000000000001"/>
    <n v="81.95"/>
    <n v="0.30780788986554825"/>
  </r>
  <r>
    <x v="1"/>
    <x v="2"/>
    <x v="26"/>
    <x v="50"/>
    <n v="445.58300000000003"/>
    <n v="1336.749"/>
    <n v="14.837335837395775"/>
  </r>
  <r>
    <x v="1"/>
    <x v="2"/>
    <x v="27"/>
    <x v="50"/>
    <n v="234.833"/>
    <n v="704.49900000000002"/>
    <n v="1174.165"/>
  </r>
  <r>
    <x v="1"/>
    <x v="2"/>
    <x v="28"/>
    <x v="6"/>
    <n v="7067592.1359000001"/>
    <n v="18168557.093400002"/>
    <n v="90.767503104605765"/>
  </r>
  <r>
    <x v="1"/>
    <x v="2"/>
    <x v="29"/>
    <x v="50"/>
    <n v="3.4670000000000001"/>
    <n v="10.401"/>
    <n v="2.1438907492567341E-2"/>
  </r>
  <r>
    <x v="1"/>
    <x v="2"/>
    <x v="30"/>
    <x v="50"/>
    <n v="3.4670000000000001"/>
    <n v="10.401"/>
    <n v="2.1438907492567341E-2"/>
  </r>
  <r>
    <x v="1"/>
    <x v="2"/>
    <x v="31"/>
    <x v="50"/>
    <n v="4521467.3344999999"/>
    <n v="10270289.520199999"/>
    <n v="74.311337682845917"/>
  </r>
  <r>
    <x v="1"/>
    <x v="2"/>
    <x v="32"/>
    <x v="50"/>
    <n v="3840986.9046"/>
    <n v="8637775.3245999999"/>
    <n v="69.421477295230389"/>
  </r>
  <r>
    <x v="1"/>
    <x v="2"/>
    <x v="33"/>
    <x v="7"/>
    <n v="11013.875"/>
    <n v="32705.782999999999"/>
    <n v="125.02270366353051"/>
  </r>
  <r>
    <x v="1"/>
    <x v="2"/>
    <x v="34"/>
    <x v="50"/>
    <n v="3765.8330000000001"/>
    <n v="11173.199000000001"/>
    <n v="112.30722761986897"/>
  </r>
  <r>
    <x v="1"/>
    <x v="2"/>
    <x v="35"/>
    <x v="50"/>
    <n v="7248.0420000000004"/>
    <n v="21532.583999999999"/>
    <n v="132.82621562577975"/>
  </r>
  <r>
    <x v="1"/>
    <x v="2"/>
    <x v="36"/>
    <x v="8"/>
    <n v="4552.6670000000004"/>
    <n v="12104.334000000001"/>
    <n v="95.919811855279193"/>
  </r>
  <r>
    <x v="1"/>
    <x v="2"/>
    <x v="37"/>
    <x v="50"/>
    <n v="4552.6670000000004"/>
    <n v="12104.334000000001"/>
    <n v="95.919811855279193"/>
  </r>
  <r>
    <x v="1"/>
    <x v="2"/>
    <x v="38"/>
    <x v="9"/>
    <n v="68737.535999999993"/>
    <n v="186671.32399999999"/>
    <n v="108.54883608607709"/>
  </r>
  <r>
    <x v="1"/>
    <x v="2"/>
    <x v="39"/>
    <x v="50"/>
    <n v="59718.743999999999"/>
    <n v="166697.78"/>
    <n v="104.78694367617717"/>
  </r>
  <r>
    <x v="1"/>
    <x v="2"/>
    <x v="40"/>
    <x v="50"/>
    <n v="9018.7919999999995"/>
    <n v="19973.544000000002"/>
    <n v="154.98610144721403"/>
  </r>
  <r>
    <x v="1"/>
    <x v="2"/>
    <x v="42"/>
    <x v="11"/>
    <n v="282.3"/>
    <n v="846.9"/>
    <n v="90.730277493877395"/>
  </r>
  <r>
    <x v="1"/>
    <x v="2"/>
    <x v="43"/>
    <x v="50"/>
    <n v="282.3"/>
    <n v="846.9"/>
    <n v="90.730277493877395"/>
  </r>
  <r>
    <x v="1"/>
    <x v="2"/>
    <x v="44"/>
    <x v="12"/>
    <n v="67"/>
    <n v="201"/>
    <m/>
  </r>
  <r>
    <x v="1"/>
    <x v="2"/>
    <x v="45"/>
    <x v="50"/>
    <n v="67"/>
    <n v="201"/>
    <m/>
  </r>
  <r>
    <x v="1"/>
    <x v="2"/>
    <x v="46"/>
    <x v="13"/>
    <n v="2220.21"/>
    <n v="6660.63"/>
    <m/>
  </r>
  <r>
    <x v="1"/>
    <x v="2"/>
    <x v="47"/>
    <x v="50"/>
    <n v="2220.21"/>
    <n v="6660.63"/>
    <m/>
  </r>
  <r>
    <x v="1"/>
    <x v="2"/>
    <x v="48"/>
    <x v="14"/>
    <n v="13729.508"/>
    <n v="40996.396999999997"/>
    <n v="96.794761158241187"/>
  </r>
  <r>
    <x v="1"/>
    <x v="2"/>
    <x v="49"/>
    <x v="50"/>
    <n v="13729.508"/>
    <n v="40996.396999999997"/>
    <n v="96.794761158241187"/>
  </r>
  <r>
    <x v="1"/>
    <x v="2"/>
    <x v="50"/>
    <x v="15"/>
    <n v="122505.1"/>
    <n v="242204.78899999999"/>
    <n v="29.681548077662733"/>
  </r>
  <r>
    <x v="1"/>
    <x v="2"/>
    <x v="51"/>
    <x v="50"/>
    <m/>
    <m/>
    <m/>
  </r>
  <r>
    <x v="1"/>
    <x v="2"/>
    <x v="53"/>
    <x v="50"/>
    <n v="111399.1"/>
    <n v="208098.5"/>
    <n v="93.384380239166262"/>
  </r>
  <r>
    <x v="1"/>
    <x v="2"/>
    <x v="54"/>
    <x v="50"/>
    <n v="11106"/>
    <n v="34106.288999999997"/>
    <n v="52.103696017519994"/>
  </r>
  <r>
    <x v="1"/>
    <x v="2"/>
    <x v="55"/>
    <x v="50"/>
    <m/>
    <m/>
    <m/>
  </r>
  <r>
    <x v="1"/>
    <x v="2"/>
    <x v="56"/>
    <x v="16"/>
    <n v="530.53300000000002"/>
    <n v="63656.915999999997"/>
    <n v="15.295065440930994"/>
  </r>
  <r>
    <x v="1"/>
    <x v="2"/>
    <x v="57"/>
    <x v="50"/>
    <n v="530.53300000000002"/>
    <n v="1661.9159999999999"/>
    <n v="33.155398348729825"/>
  </r>
  <r>
    <x v="1"/>
    <x v="2"/>
    <x v="58"/>
    <x v="50"/>
    <m/>
    <n v="61995"/>
    <n v="15.077338391945133"/>
  </r>
  <r>
    <x v="1"/>
    <x v="2"/>
    <x v="59"/>
    <x v="17"/>
    <n v="17440.900000000001"/>
    <n v="61348.171999999999"/>
    <n v="333.31583124056186"/>
  </r>
  <r>
    <x v="1"/>
    <x v="2"/>
    <x v="60"/>
    <x v="50"/>
    <n v="5345.95"/>
    <n v="16037.85"/>
    <n v="154.23010157759887"/>
  </r>
  <r>
    <x v="1"/>
    <x v="2"/>
    <x v="61"/>
    <x v="50"/>
    <n v="12094.95"/>
    <n v="45310.322"/>
    <n v="565.90034404647963"/>
  </r>
  <r>
    <x v="1"/>
    <x v="2"/>
    <x v="63"/>
    <x v="50"/>
    <m/>
    <m/>
    <m/>
  </r>
  <r>
    <x v="1"/>
    <x v="2"/>
    <x v="64"/>
    <x v="50"/>
    <m/>
    <m/>
    <m/>
  </r>
  <r>
    <x v="1"/>
    <x v="2"/>
    <x v="65"/>
    <x v="50"/>
    <m/>
    <m/>
    <m/>
  </r>
  <r>
    <x v="1"/>
    <x v="2"/>
    <x v="66"/>
    <x v="50"/>
    <m/>
    <m/>
    <m/>
  </r>
  <r>
    <x v="1"/>
    <x v="2"/>
    <x v="67"/>
    <x v="18"/>
    <n v="3816.71"/>
    <n v="11450.13"/>
    <m/>
  </r>
  <r>
    <x v="1"/>
    <x v="2"/>
    <x v="68"/>
    <x v="50"/>
    <n v="3816.71"/>
    <n v="11450.13"/>
    <m/>
  </r>
  <r>
    <x v="1"/>
    <x v="2"/>
    <x v="69"/>
    <x v="19"/>
    <n v="23783.125"/>
    <n v="66219.837"/>
    <n v="146.76097053698669"/>
  </r>
  <r>
    <x v="1"/>
    <x v="2"/>
    <x v="70"/>
    <x v="50"/>
    <n v="23783.125"/>
    <n v="66219.837"/>
    <n v="146.76097053698669"/>
  </r>
  <r>
    <x v="1"/>
    <x v="2"/>
    <x v="71"/>
    <x v="20"/>
    <n v="11945.9256"/>
    <n v="36787.428599999999"/>
    <n v="127.93134702516066"/>
  </r>
  <r>
    <x v="1"/>
    <x v="2"/>
    <x v="72"/>
    <x v="50"/>
    <n v="11945.9256"/>
    <n v="36787.428599999999"/>
    <n v="127.93134702516066"/>
  </r>
  <r>
    <x v="1"/>
    <x v="2"/>
    <x v="73"/>
    <x v="50"/>
    <n v="653117.51300000004"/>
    <n v="2309741.7697999999"/>
    <n v="122.48373084195264"/>
  </r>
  <r>
    <x v="1"/>
    <x v="2"/>
    <x v="74"/>
    <x v="21"/>
    <n v="212737.5"/>
    <n v="657900.9"/>
    <n v="115.57153462415852"/>
  </r>
  <r>
    <x v="1"/>
    <x v="2"/>
    <x v="75"/>
    <x v="22"/>
    <n v="13179"/>
    <n v="38326"/>
    <n v="116.92955426060958"/>
  </r>
  <r>
    <x v="1"/>
    <x v="2"/>
    <x v="76"/>
    <x v="23"/>
    <n v="427201.01299999998"/>
    <n v="1613514.8698"/>
    <n v="125.69072437523262"/>
  </r>
  <r>
    <x v="1"/>
    <x v="2"/>
    <x v="77"/>
    <x v="24"/>
    <n v="21271.124"/>
    <n v="68120.612999999998"/>
    <n v="799.43722801320666"/>
  </r>
  <r>
    <x v="1"/>
    <x v="2"/>
    <x v="78"/>
    <x v="50"/>
    <n v="21271.124"/>
    <n v="68120.612999999998"/>
    <n v="799.43722801320666"/>
  </r>
  <r>
    <x v="1"/>
    <x v="2"/>
    <x v="79"/>
    <x v="25"/>
    <n v="2604.848"/>
    <n v="29853.4902"/>
    <n v="30.587749744368562"/>
  </r>
  <r>
    <x v="1"/>
    <x v="2"/>
    <x v="80"/>
    <x v="50"/>
    <n v="2604.848"/>
    <n v="29853.4902"/>
    <n v="30.587749744368562"/>
  </r>
  <r>
    <x v="1"/>
    <x v="2"/>
    <x v="81"/>
    <x v="26"/>
    <n v="24860.05"/>
    <n v="73324.483999999997"/>
    <n v="199.74091384923759"/>
  </r>
  <r>
    <x v="1"/>
    <x v="2"/>
    <x v="82"/>
    <x v="50"/>
    <n v="16433.633000000002"/>
    <n v="49719.233"/>
    <n v="152.00987394573244"/>
  </r>
  <r>
    <x v="1"/>
    <x v="2"/>
    <x v="83"/>
    <x v="50"/>
    <n v="6884.4170000000004"/>
    <n v="20653.251"/>
    <m/>
  </r>
  <r>
    <x v="1"/>
    <x v="2"/>
    <x v="84"/>
    <x v="50"/>
    <n v="1542"/>
    <n v="2952"/>
    <n v="73.764961643219465"/>
  </r>
  <r>
    <x v="1"/>
    <x v="2"/>
    <x v="85"/>
    <x v="50"/>
    <n v="185160.68479999999"/>
    <n v="424551.72639999999"/>
    <n v="135.16895812273529"/>
  </r>
  <r>
    <x v="1"/>
    <x v="2"/>
    <x v="86"/>
    <x v="50"/>
    <n v="185160.68479999999"/>
    <n v="424551.72639999999"/>
    <n v="135.16895812273529"/>
  </r>
  <r>
    <x v="1"/>
    <x v="2"/>
    <x v="87"/>
    <x v="50"/>
    <n v="250855.72469999999"/>
    <n v="838598.29150000005"/>
    <n v="150.31067051832696"/>
  </r>
  <r>
    <x v="1"/>
    <x v="2"/>
    <x v="88"/>
    <x v="50"/>
    <n v="250855.72469999999"/>
    <n v="838598.29150000005"/>
    <n v="150.31067051832696"/>
  </r>
  <r>
    <x v="1"/>
    <x v="2"/>
    <x v="89"/>
    <x v="50"/>
    <m/>
    <m/>
    <m/>
  </r>
  <r>
    <x v="1"/>
    <x v="2"/>
    <x v="90"/>
    <x v="50"/>
    <n v="596919.19140000001"/>
    <n v="1727344.6516"/>
    <n v="180.5466503097783"/>
  </r>
  <r>
    <x v="1"/>
    <x v="2"/>
    <x v="91"/>
    <x v="50"/>
    <n v="578809.14240000001"/>
    <n v="1672828.9295999999"/>
    <n v="197.41452012633363"/>
  </r>
  <r>
    <x v="1"/>
    <x v="2"/>
    <x v="92"/>
    <x v="50"/>
    <n v="16667.517"/>
    <n v="50188.125999999997"/>
    <n v="197.95114687766258"/>
  </r>
  <r>
    <x v="1"/>
    <x v="2"/>
    <x v="93"/>
    <x v="50"/>
    <n v="1157.1569999999999"/>
    <n v="3471.471"/>
    <n v="27.35256262520609"/>
  </r>
  <r>
    <x v="1"/>
    <x v="2"/>
    <x v="94"/>
    <x v="50"/>
    <n v="285.375"/>
    <n v="856.125"/>
    <n v="1.2004623741474088"/>
  </r>
  <r>
    <x v="1"/>
    <x v="2"/>
    <x v="95"/>
    <x v="50"/>
    <n v="946.85699999999997"/>
    <n v="2840.5709999999999"/>
    <n v="28.881759375254507"/>
  </r>
  <r>
    <x v="1"/>
    <x v="2"/>
    <x v="96"/>
    <x v="50"/>
    <n v="15.667"/>
    <n v="47.000999999999998"/>
    <n v="77.624733686766092"/>
  </r>
  <r>
    <x v="1"/>
    <x v="2"/>
    <x v="97"/>
    <x v="50"/>
    <n v="931.19"/>
    <n v="2793.57"/>
    <n v="28.579820563941897"/>
  </r>
  <r>
    <x v="1"/>
    <x v="2"/>
    <x v="99"/>
    <x v="27"/>
    <n v="21343.627"/>
    <n v="64410.286999999997"/>
    <n v="150.27288136478992"/>
  </r>
  <r>
    <x v="1"/>
    <x v="2"/>
    <x v="100"/>
    <x v="50"/>
    <n v="2646.8420000000001"/>
    <n v="7933.2510000000002"/>
    <n v="5676.7855226155461"/>
  </r>
  <r>
    <x v="1"/>
    <x v="2"/>
    <x v="102"/>
    <x v="50"/>
    <n v="12921.208000000001"/>
    <n v="39150.305"/>
    <n v="94.206107256150233"/>
  </r>
  <r>
    <x v="1"/>
    <x v="2"/>
    <x v="103"/>
    <x v="50"/>
    <n v="73.983000000000004"/>
    <n v="221.94900000000001"/>
    <n v="284.98844375963017"/>
  </r>
  <r>
    <x v="1"/>
    <x v="2"/>
    <x v="104"/>
    <x v="50"/>
    <n v="383.267"/>
    <n v="1149.8009999999999"/>
    <n v="2102.973936899863"/>
  </r>
  <r>
    <x v="1"/>
    <x v="2"/>
    <x v="106"/>
    <x v="50"/>
    <n v="647.51"/>
    <n v="1942.53"/>
    <n v="188.27106349943253"/>
  </r>
  <r>
    <x v="1"/>
    <x v="2"/>
    <x v="107"/>
    <x v="50"/>
    <n v="4670.817"/>
    <n v="14012.450999999999"/>
    <m/>
  </r>
  <r>
    <x v="1"/>
    <x v="2"/>
    <x v="108"/>
    <x v="28"/>
    <n v="33266.306900000003"/>
    <n v="92999.327099999995"/>
    <n v="104.34884626895611"/>
  </r>
  <r>
    <x v="1"/>
    <x v="2"/>
    <x v="109"/>
    <x v="50"/>
    <n v="27670.998599999999"/>
    <n v="76737.383600000001"/>
    <n v="100.41436903607914"/>
  </r>
  <r>
    <x v="1"/>
    <x v="2"/>
    <x v="110"/>
    <x v="50"/>
    <n v="59.6"/>
    <n v="178.8"/>
    <m/>
  </r>
  <r>
    <x v="1"/>
    <x v="2"/>
    <x v="112"/>
    <x v="50"/>
    <n v="1630"/>
    <n v="4675"/>
    <n v="105.24538496172894"/>
  </r>
  <r>
    <x v="1"/>
    <x v="2"/>
    <x v="113"/>
    <x v="50"/>
    <n v="1116.2"/>
    <n v="3348.6"/>
    <n v="9301.6666666666661"/>
  </r>
  <r>
    <x v="1"/>
    <x v="2"/>
    <x v="114"/>
    <x v="50"/>
    <n v="10.168200000000001"/>
    <n v="78.608400000000003"/>
    <n v="202.78032157625506"/>
  </r>
  <r>
    <x v="1"/>
    <x v="2"/>
    <x v="115"/>
    <x v="50"/>
    <n v="2779.3400999999999"/>
    <n v="7980.9350999999997"/>
    <n v="97.494947073470712"/>
  </r>
  <r>
    <x v="1"/>
    <x v="2"/>
    <x v="118"/>
    <x v="29"/>
    <n v="1281387.0662"/>
    <n v="3902851.1995999999"/>
    <n v="122.81004992141641"/>
  </r>
  <r>
    <x v="1"/>
    <x v="2"/>
    <x v="119"/>
    <x v="50"/>
    <n v="21.5"/>
    <n v="41.8"/>
    <n v="161.3899613899614"/>
  </r>
  <r>
    <x v="1"/>
    <x v="2"/>
    <x v="120"/>
    <x v="50"/>
    <n v="1252669.4180000001"/>
    <n v="3820595.7790000001"/>
    <n v="124.73280731407297"/>
  </r>
  <r>
    <x v="1"/>
    <x v="2"/>
    <x v="121"/>
    <x v="50"/>
    <n v="18448.0062"/>
    <n v="51618.804600000003"/>
    <n v="113.25635467445932"/>
  </r>
  <r>
    <x v="1"/>
    <x v="2"/>
    <x v="122"/>
    <x v="50"/>
    <n v="9488.8420000000006"/>
    <n v="28498.516"/>
    <n v="41.936791313175675"/>
  </r>
  <r>
    <x v="1"/>
    <x v="2"/>
    <x v="123"/>
    <x v="50"/>
    <n v="759.3"/>
    <n v="2096.3000000000002"/>
    <n v="152.48036077974979"/>
  </r>
  <r>
    <x v="1"/>
    <x v="2"/>
    <x v="124"/>
    <x v="30"/>
    <n v="56999.542600000001"/>
    <n v="89312.120299999995"/>
    <n v="104.25487280212926"/>
  </r>
  <r>
    <x v="1"/>
    <x v="2"/>
    <x v="125"/>
    <x v="50"/>
    <m/>
    <m/>
    <m/>
  </r>
  <r>
    <x v="1"/>
    <x v="2"/>
    <x v="126"/>
    <x v="50"/>
    <n v="56999.542600000001"/>
    <n v="89312.120299999995"/>
    <n v="107.81432625909443"/>
  </r>
  <r>
    <x v="1"/>
    <x v="2"/>
    <x v="127"/>
    <x v="31"/>
    <n v="16655.6999"/>
    <n v="46670.372900000002"/>
    <n v="125.27049339243018"/>
  </r>
  <r>
    <x v="1"/>
    <x v="2"/>
    <x v="128"/>
    <x v="50"/>
    <n v="15333.9"/>
    <n v="42803.4"/>
    <n v="121.93561746753059"/>
  </r>
  <r>
    <x v="1"/>
    <x v="2"/>
    <x v="129"/>
    <x v="50"/>
    <n v="1321.7999"/>
    <n v="3866.9729000000002"/>
    <n v="179.65865545437651"/>
  </r>
  <r>
    <x v="1"/>
    <x v="2"/>
    <x v="130"/>
    <x v="50"/>
    <n v="293.25"/>
    <n v="886.27800000000002"/>
    <n v="71.578282563152456"/>
  </r>
  <r>
    <x v="1"/>
    <x v="2"/>
    <x v="131"/>
    <x v="50"/>
    <n v="293.25"/>
    <n v="886.27800000000002"/>
    <n v="71.578282563152456"/>
  </r>
  <r>
    <x v="1"/>
    <x v="2"/>
    <x v="132"/>
    <x v="50"/>
    <n v="53993.550499999998"/>
    <n v="155570.21090000001"/>
    <n v="83.443384944757142"/>
  </r>
  <r>
    <x v="1"/>
    <x v="2"/>
    <x v="133"/>
    <x v="50"/>
    <n v="28247.907500000001"/>
    <n v="83753.181899999996"/>
    <n v="72.012525101580749"/>
  </r>
  <r>
    <x v="1"/>
    <x v="2"/>
    <x v="134"/>
    <x v="50"/>
    <n v="24788.5"/>
    <n v="68945.600000000006"/>
    <n v="107.30368097463447"/>
  </r>
  <r>
    <x v="1"/>
    <x v="2"/>
    <x v="135"/>
    <x v="50"/>
    <n v="957.14300000000003"/>
    <n v="2871.4290000000001"/>
    <n v="48.820326215913759"/>
  </r>
  <r>
    <x v="1"/>
    <x v="2"/>
    <x v="136"/>
    <x v="50"/>
    <n v="1115.376"/>
    <n v="3320.7640000000001"/>
    <n v="95.036702486020303"/>
  </r>
  <r>
    <x v="1"/>
    <x v="2"/>
    <x v="137"/>
    <x v="50"/>
    <n v="1115.376"/>
    <n v="3320.7640000000001"/>
    <n v="95.036702486020303"/>
  </r>
  <r>
    <x v="1"/>
    <x v="2"/>
    <x v="138"/>
    <x v="50"/>
    <n v="640.90700000000004"/>
    <n v="1922.721"/>
    <n v="83.282481632313619"/>
  </r>
  <r>
    <x v="1"/>
    <x v="2"/>
    <x v="139"/>
    <x v="50"/>
    <n v="640.90700000000004"/>
    <n v="1922.721"/>
    <n v="83.282481632313619"/>
  </r>
  <r>
    <x v="1"/>
    <x v="2"/>
    <x v="140"/>
    <x v="50"/>
    <n v="3233.7669999999998"/>
    <n v="9274.1010000000006"/>
    <n v="144.86142719910029"/>
  </r>
  <r>
    <x v="1"/>
    <x v="2"/>
    <x v="141"/>
    <x v="50"/>
    <n v="2598.8670000000002"/>
    <n v="7796.6009999999997"/>
    <n v="146.84938550642747"/>
  </r>
  <r>
    <x v="1"/>
    <x v="2"/>
    <x v="142"/>
    <x v="50"/>
    <n v="634.9"/>
    <n v="1477.5"/>
    <n v="135.20314787701318"/>
  </r>
  <r>
    <x v="1"/>
    <x v="2"/>
    <x v="143"/>
    <x v="50"/>
    <n v="99105.495999999999"/>
    <n v="296116.83399999997"/>
    <n v="94.717052206774781"/>
  </r>
  <r>
    <x v="1"/>
    <x v="2"/>
    <x v="144"/>
    <x v="50"/>
    <n v="36574.296000000002"/>
    <n v="106817.034"/>
    <n v="98.27400027160148"/>
  </r>
  <r>
    <x v="1"/>
    <x v="2"/>
    <x v="145"/>
    <x v="50"/>
    <n v="62531.199999999997"/>
    <n v="189299.8"/>
    <n v="92.821319996077278"/>
  </r>
  <r>
    <x v="1"/>
    <x v="2"/>
    <x v="146"/>
    <x v="50"/>
    <n v="3474.7865000000002"/>
    <n v="10034.377699999999"/>
    <n v="74.377383591823801"/>
  </r>
  <r>
    <x v="1"/>
    <x v="2"/>
    <x v="147"/>
    <x v="50"/>
    <n v="3474.7865000000002"/>
    <n v="10034.377699999999"/>
    <n v="74.377383591823801"/>
  </r>
  <r>
    <x v="1"/>
    <x v="2"/>
    <x v="148"/>
    <x v="50"/>
    <n v="6369.0630000000001"/>
    <n v="19060.875"/>
    <n v="76.586109800258086"/>
  </r>
  <r>
    <x v="1"/>
    <x v="2"/>
    <x v="149"/>
    <x v="50"/>
    <n v="6362.4629999999997"/>
    <n v="19041.075000000001"/>
    <n v="76.506553905051547"/>
  </r>
  <r>
    <x v="1"/>
    <x v="2"/>
    <x v="150"/>
    <x v="50"/>
    <n v="6.6"/>
    <n v="19.8"/>
    <m/>
  </r>
  <r>
    <x v="1"/>
    <x v="2"/>
    <x v="151"/>
    <x v="50"/>
    <n v="754.68299999999999"/>
    <n v="2264.049"/>
    <n v="13.993470926226584"/>
  </r>
  <r>
    <x v="1"/>
    <x v="2"/>
    <x v="152"/>
    <x v="50"/>
    <n v="293.58999999999997"/>
    <n v="880.77"/>
    <m/>
  </r>
  <r>
    <x v="1"/>
    <x v="2"/>
    <x v="153"/>
    <x v="50"/>
    <n v="461.09300000000002"/>
    <n v="1383.279"/>
    <n v="8.5496711729117987"/>
  </r>
  <r>
    <x v="1"/>
    <x v="2"/>
    <x v="154"/>
    <x v="50"/>
    <n v="62616.813000000002"/>
    <n v="187839.8682"/>
    <n v="86.905497805357967"/>
  </r>
  <r>
    <x v="1"/>
    <x v="2"/>
    <x v="155"/>
    <x v="50"/>
    <n v="480.93299999999999"/>
    <n v="1442.799"/>
    <m/>
  </r>
  <r>
    <x v="1"/>
    <x v="2"/>
    <x v="156"/>
    <x v="50"/>
    <n v="7801.0155000000004"/>
    <n v="23499.4473"/>
    <n v="119.68050938934013"/>
  </r>
  <r>
    <x v="1"/>
    <x v="2"/>
    <x v="157"/>
    <x v="50"/>
    <n v="54334.864500000003"/>
    <n v="162897.6219"/>
    <n v="82.896378261763246"/>
  </r>
  <r>
    <x v="1"/>
    <x v="2"/>
    <x v="158"/>
    <x v="50"/>
    <n v="10481.700999999999"/>
    <n v="26243.730599999999"/>
    <n v="67.562258685100502"/>
  </r>
  <r>
    <x v="1"/>
    <x v="2"/>
    <x v="159"/>
    <x v="50"/>
    <n v="1194.5419999999999"/>
    <n v="3231.2710000000002"/>
    <n v="20.01828443503549"/>
  </r>
  <r>
    <x v="1"/>
    <x v="2"/>
    <x v="160"/>
    <x v="50"/>
    <n v="9287.1589999999997"/>
    <n v="23012.459599999998"/>
    <n v="101.36676021526448"/>
  </r>
  <r>
    <x v="1"/>
    <x v="2"/>
    <x v="161"/>
    <x v="50"/>
    <n v="3552.8"/>
    <n v="10937.022000000001"/>
    <n v="242.8724399293302"/>
  </r>
  <r>
    <x v="1"/>
    <x v="2"/>
    <x v="162"/>
    <x v="50"/>
    <n v="80.882999999999996"/>
    <n v="242.649"/>
    <n v="35.762511772274472"/>
  </r>
  <r>
    <x v="1"/>
    <x v="2"/>
    <x v="163"/>
    <x v="50"/>
    <n v="3471.9169999999999"/>
    <n v="10694.373"/>
    <n v="279.61374697851721"/>
  </r>
  <r>
    <x v="1"/>
    <x v="2"/>
    <x v="164"/>
    <x v="50"/>
    <n v="5360.1992"/>
    <n v="14198.8832"/>
    <n v="55.128790984879544"/>
  </r>
  <r>
    <x v="1"/>
    <x v="2"/>
    <x v="165"/>
    <x v="50"/>
    <n v="5029.1192000000001"/>
    <n v="13384.0702"/>
    <n v="54.269811104013847"/>
  </r>
  <r>
    <x v="1"/>
    <x v="2"/>
    <x v="166"/>
    <x v="50"/>
    <n v="331.08"/>
    <n v="814.81299999999999"/>
    <n v="74.497256683206103"/>
  </r>
  <r>
    <x v="1"/>
    <x v="2"/>
    <x v="167"/>
    <x v="50"/>
    <n v="5988.64"/>
    <n v="17965.919999999998"/>
    <n v="102.4620077327622"/>
  </r>
  <r>
    <x v="1"/>
    <x v="2"/>
    <x v="168"/>
    <x v="50"/>
    <n v="5791.0569999999998"/>
    <n v="17373.170999999998"/>
    <n v="100.53932366572731"/>
  </r>
  <r>
    <x v="1"/>
    <x v="2"/>
    <x v="169"/>
    <x v="50"/>
    <n v="197.583"/>
    <n v="592.74900000000002"/>
    <n v="233.13628318584071"/>
  </r>
  <r>
    <x v="1"/>
    <x v="2"/>
    <x v="170"/>
    <x v="50"/>
    <n v="296.83300000000003"/>
    <n v="953.55499999999995"/>
    <n v="110.79217353921945"/>
  </r>
  <r>
    <x v="1"/>
    <x v="2"/>
    <x v="171"/>
    <x v="50"/>
    <n v="296.83300000000003"/>
    <n v="953.55499999999995"/>
    <n v="110.79217353921945"/>
  </r>
  <r>
    <x v="1"/>
    <x v="2"/>
    <x v="172"/>
    <x v="50"/>
    <n v="856.8"/>
    <n v="2157.6999999999998"/>
    <n v="100.91981699074944"/>
  </r>
  <r>
    <x v="1"/>
    <x v="2"/>
    <x v="173"/>
    <x v="50"/>
    <n v="856.8"/>
    <n v="2157.6999999999998"/>
    <n v="100.91981699074944"/>
  </r>
  <r>
    <x v="1"/>
    <x v="2"/>
    <x v="174"/>
    <x v="50"/>
    <n v="13788.394700000001"/>
    <n v="40030.902999999998"/>
    <n v="79.825931707087861"/>
  </r>
  <r>
    <x v="1"/>
    <x v="2"/>
    <x v="175"/>
    <x v="50"/>
    <m/>
    <m/>
    <m/>
  </r>
  <r>
    <x v="1"/>
    <x v="2"/>
    <x v="176"/>
    <x v="50"/>
    <m/>
    <m/>
    <m/>
  </r>
  <r>
    <x v="1"/>
    <x v="2"/>
    <x v="177"/>
    <x v="50"/>
    <n v="13788.394700000001"/>
    <n v="40030.902999999998"/>
    <n v="99.660923990031648"/>
  </r>
  <r>
    <x v="1"/>
    <x v="2"/>
    <x v="178"/>
    <x v="50"/>
    <n v="2972.46"/>
    <n v="8917.3799999999992"/>
    <n v="138.24321552698001"/>
  </r>
  <r>
    <x v="1"/>
    <x v="2"/>
    <x v="179"/>
    <x v="50"/>
    <n v="2972.46"/>
    <n v="8917.3799999999992"/>
    <n v="138.24321552698001"/>
  </r>
  <r>
    <x v="1"/>
    <x v="2"/>
    <x v="180"/>
    <x v="50"/>
    <n v="16885.352599999998"/>
    <n v="50754.626799999998"/>
    <n v="94.246152728815616"/>
  </r>
  <r>
    <x v="1"/>
    <x v="2"/>
    <x v="181"/>
    <x v="50"/>
    <n v="16720.635600000001"/>
    <n v="50260.4758"/>
    <n v="97.50930419307457"/>
  </r>
  <r>
    <x v="1"/>
    <x v="2"/>
    <x v="182"/>
    <x v="50"/>
    <n v="164.71700000000001"/>
    <n v="494.15100000000001"/>
    <n v="21.401323704814345"/>
  </r>
  <r>
    <x v="1"/>
    <x v="2"/>
    <x v="183"/>
    <x v="50"/>
    <n v="15529.117"/>
    <n v="46381.59"/>
    <n v="98.854107464755288"/>
  </r>
  <r>
    <x v="1"/>
    <x v="2"/>
    <x v="184"/>
    <x v="50"/>
    <n v="594"/>
    <n v="1782"/>
    <n v="366.66666666666669"/>
  </r>
  <r>
    <x v="1"/>
    <x v="2"/>
    <x v="185"/>
    <x v="50"/>
    <n v="14935.117"/>
    <n v="44599.59"/>
    <n v="96.051009498929147"/>
  </r>
  <r>
    <x v="1"/>
    <x v="2"/>
    <x v="186"/>
    <x v="50"/>
    <n v="22.806999999999999"/>
    <n v="373.62099999999998"/>
    <n v="17.789339775480297"/>
  </r>
  <r>
    <x v="1"/>
    <x v="2"/>
    <x v="187"/>
    <x v="50"/>
    <n v="22.806999999999999"/>
    <n v="68.421000000000006"/>
    <m/>
  </r>
  <r>
    <x v="1"/>
    <x v="2"/>
    <x v="188"/>
    <x v="50"/>
    <m/>
    <n v="305.2"/>
    <n v="14.5315881587935"/>
  </r>
  <r>
    <x v="1"/>
    <x v="2"/>
    <x v="189"/>
    <x v="50"/>
    <n v="5627.9485999999997"/>
    <n v="16350.7179"/>
    <n v="126.04821856550767"/>
  </r>
  <r>
    <x v="1"/>
    <x v="2"/>
    <x v="190"/>
    <x v="50"/>
    <n v="552.74400000000003"/>
    <n v="1557.3108"/>
    <n v="140.11664879793651"/>
  </r>
  <r>
    <x v="1"/>
    <x v="2"/>
    <x v="191"/>
    <x v="50"/>
    <n v="5075.2046"/>
    <n v="14793.4071"/>
    <n v="124.72986037275622"/>
  </r>
  <r>
    <x v="1"/>
    <x v="2"/>
    <x v="192"/>
    <x v="50"/>
    <n v="22790.972699999998"/>
    <n v="57438.7281"/>
    <n v="104.79678534726925"/>
  </r>
  <r>
    <x v="1"/>
    <x v="2"/>
    <x v="193"/>
    <x v="50"/>
    <n v="10463.5584"/>
    <n v="25675.820400000001"/>
    <n v="107.69360600771113"/>
  </r>
  <r>
    <x v="1"/>
    <x v="2"/>
    <x v="194"/>
    <x v="50"/>
    <n v="8263.6"/>
    <n v="21469.8"/>
    <n v="93.822186291432686"/>
  </r>
  <r>
    <x v="1"/>
    <x v="2"/>
    <x v="195"/>
    <x v="50"/>
    <n v="4063.8143"/>
    <n v="10293.1077"/>
    <n v="127.31774595993032"/>
  </r>
  <r>
    <x v="1"/>
    <x v="2"/>
    <x v="196"/>
    <x v="50"/>
    <n v="322684.00199999998"/>
    <n v="980883.1398"/>
    <n v="114.98762504509872"/>
  </r>
  <r>
    <x v="1"/>
    <x v="2"/>
    <x v="197"/>
    <x v="50"/>
    <n v="221130.95490000001"/>
    <n v="686439.54150000005"/>
    <n v="121.64153768116064"/>
  </r>
  <r>
    <x v="1"/>
    <x v="2"/>
    <x v="198"/>
    <x v="50"/>
    <n v="48791.950199999999"/>
    <n v="137822.46299999999"/>
    <n v="95.96118463261827"/>
  </r>
  <r>
    <x v="1"/>
    <x v="2"/>
    <x v="199"/>
    <x v="50"/>
    <n v="52761.096899999997"/>
    <n v="156621.13529999999"/>
    <n v="107.94230579196199"/>
  </r>
  <r>
    <x v="1"/>
    <x v="2"/>
    <x v="200"/>
    <x v="50"/>
    <n v="9280.7999999999993"/>
    <n v="27572.9"/>
    <n v="112.28671026804258"/>
  </r>
  <r>
    <x v="1"/>
    <x v="2"/>
    <x v="201"/>
    <x v="50"/>
    <n v="9280.7999999999993"/>
    <n v="27572.9"/>
    <n v="112.28671026804258"/>
  </r>
  <r>
    <x v="1"/>
    <x v="2"/>
    <x v="202"/>
    <x v="50"/>
    <n v="984.7"/>
    <n v="2658.8"/>
    <n v="151.94879414790262"/>
  </r>
  <r>
    <x v="1"/>
    <x v="2"/>
    <x v="203"/>
    <x v="50"/>
    <n v="984.7"/>
    <n v="2658.8"/>
    <n v="151.94879414790262"/>
  </r>
  <r>
    <x v="1"/>
    <x v="2"/>
    <x v="204"/>
    <x v="50"/>
    <n v="1306.3295000000001"/>
    <n v="5805.2004999999999"/>
    <n v="245.41564195259386"/>
  </r>
  <r>
    <x v="1"/>
    <x v="2"/>
    <x v="205"/>
    <x v="50"/>
    <n v="1306.3295000000001"/>
    <n v="5805.2004999999999"/>
    <n v="245.41564195259386"/>
  </r>
  <r>
    <x v="1"/>
    <x v="2"/>
    <x v="206"/>
    <x v="50"/>
    <n v="186.63300000000001"/>
    <n v="382.51650000000001"/>
    <n v="136.03982220628936"/>
  </r>
  <r>
    <x v="1"/>
    <x v="2"/>
    <x v="207"/>
    <x v="50"/>
    <n v="186.63300000000001"/>
    <n v="382.51650000000001"/>
    <n v="136.03982220628936"/>
  </r>
  <r>
    <x v="1"/>
    <x v="2"/>
    <x v="208"/>
    <x v="50"/>
    <n v="5014.2078000000001"/>
    <n v="19731.184700000002"/>
    <n v="276.13172256930051"/>
  </r>
  <r>
    <x v="1"/>
    <x v="2"/>
    <x v="209"/>
    <x v="50"/>
    <n v="2767.2678000000001"/>
    <n v="8265.9892999999993"/>
    <n v="261.16294690129575"/>
  </r>
  <r>
    <x v="1"/>
    <x v="2"/>
    <x v="210"/>
    <x v="50"/>
    <n v="2246.94"/>
    <n v="11465.195400000001"/>
    <n v="288.03405099861828"/>
  </r>
  <r>
    <x v="1"/>
    <x v="2"/>
    <x v="211"/>
    <x v="50"/>
    <n v="2150.1669999999999"/>
    <n v="6301.509"/>
    <n v="98.665778782918693"/>
  </r>
  <r>
    <x v="1"/>
    <x v="2"/>
    <x v="212"/>
    <x v="50"/>
    <n v="200.72499999999999"/>
    <n v="656.42499999999995"/>
    <n v="127.71610126621684"/>
  </r>
  <r>
    <x v="1"/>
    <x v="2"/>
    <x v="213"/>
    <x v="50"/>
    <n v="1949.442"/>
    <n v="5645.0839999999998"/>
    <n v="96.123349367843005"/>
  </r>
  <r>
    <x v="1"/>
    <x v="2"/>
    <x v="214"/>
    <x v="50"/>
    <n v="1440.1886999999999"/>
    <n v="4328.8005000000003"/>
    <n v="119.63735525085301"/>
  </r>
  <r>
    <x v="1"/>
    <x v="2"/>
    <x v="215"/>
    <x v="50"/>
    <n v="795.92169999999999"/>
    <n v="2395.9994999999999"/>
    <n v="107.99030142325928"/>
  </r>
  <r>
    <x v="1"/>
    <x v="2"/>
    <x v="216"/>
    <x v="50"/>
    <n v="644.26700000000005"/>
    <n v="1932.8009999999999"/>
    <n v="138.10150541137835"/>
  </r>
  <r>
    <x v="1"/>
    <x v="2"/>
    <x v="217"/>
    <x v="50"/>
    <n v="7941.0360000000001"/>
    <n v="23904.576000000001"/>
    <n v="100.59445878019811"/>
  </r>
  <r>
    <x v="1"/>
    <x v="2"/>
    <x v="218"/>
    <x v="50"/>
    <n v="7941.0360000000001"/>
    <n v="23904.576000000001"/>
    <n v="100.59445878019811"/>
  </r>
  <r>
    <x v="1"/>
    <x v="2"/>
    <x v="219"/>
    <x v="32"/>
    <n v="96330.748999999996"/>
    <n v="290640.13799999998"/>
    <n v="103.93303657995652"/>
  </r>
  <r>
    <x v="1"/>
    <x v="2"/>
    <x v="220"/>
    <x v="33"/>
    <n v="2850549.679"/>
    <n v="5371028.6490000002"/>
    <n v="61.449152957553707"/>
  </r>
  <r>
    <x v="1"/>
    <x v="2"/>
    <x v="221"/>
    <x v="34"/>
    <n v="288583.69059999997"/>
    <n v="785706.3186"/>
    <n v="46.954913748040347"/>
  </r>
  <r>
    <x v="1"/>
    <x v="2"/>
    <x v="222"/>
    <x v="35"/>
    <n v="653117.51300000004"/>
    <n v="2309741.7697999999"/>
    <n v="122.48373084195264"/>
  </r>
  <r>
    <x v="1"/>
    <x v="2"/>
    <x v="223"/>
    <x v="36"/>
    <n v="48736.021999999997"/>
    <n v="171298.58720000001"/>
    <n v="119.93149084273263"/>
  </r>
  <r>
    <x v="1"/>
    <x v="2"/>
    <x v="224"/>
    <x v="37"/>
    <n v="1032935.6009"/>
    <n v="2990494.6694999998"/>
    <n v="163.5284906536867"/>
  </r>
  <r>
    <x v="1"/>
    <x v="2"/>
    <x v="225"/>
    <x v="38"/>
    <n v="55556.7909"/>
    <n v="160250.1851"/>
    <n v="112.99478132953642"/>
  </r>
  <r>
    <x v="1"/>
    <x v="2"/>
    <x v="226"/>
    <x v="39"/>
    <n v="1355042.3086999999"/>
    <n v="4038833.6927999998"/>
    <n v="122.35626108603181"/>
  </r>
  <r>
    <x v="1"/>
    <x v="2"/>
    <x v="227"/>
    <x v="40"/>
    <n v="54286.800499999998"/>
    <n v="156456.4889"/>
    <n v="83.365104928624376"/>
  </r>
  <r>
    <x v="1"/>
    <x v="2"/>
    <x v="228"/>
    <x v="41"/>
    <n v="113939.3955"/>
    <n v="339729.6727"/>
    <n v="93.533444845397824"/>
  </r>
  <r>
    <x v="1"/>
    <x v="2"/>
    <x v="229"/>
    <x v="50"/>
    <n v="754.68299999999999"/>
    <n v="2264.049"/>
    <n v="13.993470926226584"/>
  </r>
  <r>
    <x v="1"/>
    <x v="2"/>
    <x v="230"/>
    <x v="42"/>
    <n v="62616.813000000002"/>
    <n v="187839.8682"/>
    <n v="86.905497805357967"/>
  </r>
  <r>
    <x v="1"/>
    <x v="2"/>
    <x v="231"/>
    <x v="43"/>
    <n v="26536.9732"/>
    <n v="72456.810800000007"/>
    <n v="80.834733294825398"/>
  </r>
  <r>
    <x v="1"/>
    <x v="2"/>
    <x v="232"/>
    <x v="44"/>
    <n v="49198.131300000001"/>
    <n v="146458.1208"/>
    <n v="91.839976415823529"/>
  </r>
  <r>
    <x v="1"/>
    <x v="2"/>
    <x v="233"/>
    <x v="45"/>
    <n v="5627.9485999999997"/>
    <n v="16350.7179"/>
    <n v="126.04821856550767"/>
  </r>
  <r>
    <x v="1"/>
    <x v="2"/>
    <x v="234"/>
    <x v="46"/>
    <n v="22790.972699999998"/>
    <n v="57438.7281"/>
    <n v="104.79678534726925"/>
  </r>
  <r>
    <x v="1"/>
    <x v="2"/>
    <x v="235"/>
    <x v="47"/>
    <n v="332949.50199999998"/>
    <n v="1011114.8398"/>
    <n v="114.98575037684245"/>
  </r>
  <r>
    <x v="1"/>
    <x v="2"/>
    <x v="236"/>
    <x v="48"/>
    <n v="6507.1702999999998"/>
    <n v="25918.901699999999"/>
    <n v="264.68909493234622"/>
  </r>
  <r>
    <x v="1"/>
    <x v="2"/>
    <x v="237"/>
    <x v="49"/>
    <n v="11531.3917"/>
    <n v="34534.885499999997"/>
    <n v="102.27012383613045"/>
  </r>
  <r>
    <x v="0"/>
    <x v="3"/>
    <x v="0"/>
    <x v="0"/>
    <n v="26292.116999999998"/>
    <n v="103465.819"/>
    <n v="32.915073277490606"/>
  </r>
  <r>
    <x v="0"/>
    <x v="3"/>
    <x v="1"/>
    <x v="50"/>
    <n v="26052.517"/>
    <n v="102445.719"/>
    <n v="33.548994429779476"/>
  </r>
  <r>
    <x v="0"/>
    <x v="3"/>
    <x v="2"/>
    <x v="50"/>
    <n v="20064.017"/>
    <n v="79734.385999999999"/>
    <n v="30.667415957133056"/>
  </r>
  <r>
    <x v="0"/>
    <x v="3"/>
    <x v="3"/>
    <x v="50"/>
    <n v="19688.767"/>
    <n v="78233.385999999999"/>
    <n v="30.127375325007666"/>
  </r>
  <r>
    <x v="0"/>
    <x v="3"/>
    <x v="4"/>
    <x v="50"/>
    <n v="375.25"/>
    <n v="1501"/>
    <n v="466.63019013392693"/>
  </r>
  <r>
    <x v="0"/>
    <x v="3"/>
    <x v="5"/>
    <x v="50"/>
    <m/>
    <m/>
    <m/>
  </r>
  <r>
    <x v="0"/>
    <x v="3"/>
    <x v="6"/>
    <x v="50"/>
    <n v="5988.5"/>
    <n v="22711.332999999999"/>
    <n v="61.281269455357517"/>
  </r>
  <r>
    <x v="0"/>
    <x v="3"/>
    <x v="7"/>
    <x v="50"/>
    <n v="239.6"/>
    <n v="1020.1"/>
    <n v="91.538047379755923"/>
  </r>
  <r>
    <x v="0"/>
    <x v="3"/>
    <x v="8"/>
    <x v="50"/>
    <m/>
    <m/>
    <m/>
  </r>
  <r>
    <x v="0"/>
    <x v="3"/>
    <x v="9"/>
    <x v="2"/>
    <n v="72689.930999999997"/>
    <n v="295320.26199999999"/>
    <n v="139.16887657224794"/>
  </r>
  <r>
    <x v="0"/>
    <x v="3"/>
    <x v="10"/>
    <x v="50"/>
    <n v="68598.375"/>
    <n v="278359.90299999999"/>
    <n v="136.79176790588673"/>
  </r>
  <r>
    <x v="0"/>
    <x v="3"/>
    <x v="11"/>
    <x v="50"/>
    <n v="4091.556"/>
    <n v="16960.359"/>
    <n v="194.69824706409065"/>
  </r>
  <r>
    <x v="0"/>
    <x v="3"/>
    <x v="12"/>
    <x v="50"/>
    <n v="171.983"/>
    <n v="687.93200000000002"/>
    <n v="402.03844288210576"/>
  </r>
  <r>
    <x v="0"/>
    <x v="3"/>
    <x v="13"/>
    <x v="50"/>
    <n v="171.983"/>
    <n v="687.93200000000002"/>
    <n v="402.03844288210576"/>
  </r>
  <r>
    <x v="0"/>
    <x v="3"/>
    <x v="14"/>
    <x v="3"/>
    <n v="2791555.75"/>
    <n v="7795561"/>
    <n v="73.611910994826189"/>
  </r>
  <r>
    <x v="0"/>
    <x v="3"/>
    <x v="15"/>
    <x v="50"/>
    <n v="2777319"/>
    <n v="7738614"/>
    <n v="73.074171953925571"/>
  </r>
  <r>
    <x v="0"/>
    <x v="3"/>
    <x v="16"/>
    <x v="50"/>
    <n v="14236.75"/>
    <n v="56947"/>
    <m/>
  </r>
  <r>
    <x v="0"/>
    <x v="3"/>
    <x v="17"/>
    <x v="4"/>
    <n v="131598.08499999999"/>
    <n v="509456.53600000002"/>
    <n v="191.03383251451385"/>
  </r>
  <r>
    <x v="0"/>
    <x v="3"/>
    <x v="18"/>
    <x v="50"/>
    <n v="9249.8770000000004"/>
    <n v="36999.508000000002"/>
    <n v="111.3372162653679"/>
  </r>
  <r>
    <x v="0"/>
    <x v="3"/>
    <x v="19"/>
    <x v="50"/>
    <n v="122348.208"/>
    <n v="472457.02799999999"/>
    <n v="202.37865942463546"/>
  </r>
  <r>
    <x v="0"/>
    <x v="3"/>
    <x v="20"/>
    <x v="5"/>
    <n v="8710.7510000000002"/>
    <n v="34820.779000000002"/>
    <n v="67.43730233585039"/>
  </r>
  <r>
    <x v="0"/>
    <x v="3"/>
    <x v="21"/>
    <x v="50"/>
    <n v="212.69300000000001"/>
    <n v="850.77200000000005"/>
    <n v="77.385119155903226"/>
  </r>
  <r>
    <x v="0"/>
    <x v="3"/>
    <x v="22"/>
    <x v="50"/>
    <n v="133.5"/>
    <n v="534"/>
    <m/>
  </r>
  <r>
    <x v="0"/>
    <x v="3"/>
    <x v="23"/>
    <x v="50"/>
    <n v="6858.75"/>
    <n v="27435"/>
    <m/>
  </r>
  <r>
    <x v="0"/>
    <x v="3"/>
    <x v="24"/>
    <x v="50"/>
    <n v="785.66700000000003"/>
    <n v="3142.6680000000001"/>
    <n v="284.71353506069943"/>
  </r>
  <r>
    <x v="0"/>
    <x v="3"/>
    <x v="25"/>
    <x v="50"/>
    <n v="34.725000000000001"/>
    <n v="116.675"/>
    <n v="0.29639023494073413"/>
  </r>
  <r>
    <x v="0"/>
    <x v="3"/>
    <x v="26"/>
    <x v="50"/>
    <n v="450.58300000000003"/>
    <n v="1802.3320000000001"/>
    <n v="18.049007347256616"/>
  </r>
  <r>
    <x v="0"/>
    <x v="3"/>
    <x v="27"/>
    <x v="50"/>
    <n v="234.833"/>
    <n v="939.33199999999999"/>
    <n v="1174.165"/>
  </r>
  <r>
    <x v="0"/>
    <x v="3"/>
    <x v="28"/>
    <x v="6"/>
    <n v="9960444.6104000006"/>
    <n v="35662455.297200002"/>
    <n v="102.58066611182221"/>
  </r>
  <r>
    <x v="0"/>
    <x v="3"/>
    <x v="29"/>
    <x v="50"/>
    <n v="3.4670000000000001"/>
    <n v="13.868"/>
    <n v="2.1438907492567341E-2"/>
  </r>
  <r>
    <x v="0"/>
    <x v="3"/>
    <x v="30"/>
    <x v="50"/>
    <n v="3.4670000000000001"/>
    <n v="13.868"/>
    <n v="2.1438907492567341E-2"/>
  </r>
  <r>
    <x v="0"/>
    <x v="3"/>
    <x v="31"/>
    <x v="50"/>
    <n v="4894763.4221999999"/>
    <n v="15556498.569399999"/>
    <n v="87.07645264116303"/>
  </r>
  <r>
    <x v="0"/>
    <x v="3"/>
    <x v="32"/>
    <x v="50"/>
    <n v="4266735.7925000004"/>
    <n v="14100316.643100001"/>
    <n v="85.12323111891709"/>
  </r>
  <r>
    <x v="0"/>
    <x v="3"/>
    <x v="33"/>
    <x v="7"/>
    <n v="11013.875"/>
    <n v="43719.658000000003"/>
    <n v="122.35955968125813"/>
  </r>
  <r>
    <x v="0"/>
    <x v="3"/>
    <x v="34"/>
    <x v="50"/>
    <n v="3765.8330000000001"/>
    <n v="14939.031999999999"/>
    <n v="106.08698986711282"/>
  </r>
  <r>
    <x v="0"/>
    <x v="3"/>
    <x v="35"/>
    <x v="50"/>
    <n v="7248.0420000000004"/>
    <n v="28780.626"/>
    <n v="132.94445232280503"/>
  </r>
  <r>
    <x v="0"/>
    <x v="3"/>
    <x v="36"/>
    <x v="8"/>
    <n v="4552.6670000000004"/>
    <n v="16657.001"/>
    <n v="96.684387976890477"/>
  </r>
  <r>
    <x v="0"/>
    <x v="3"/>
    <x v="37"/>
    <x v="50"/>
    <n v="4552.6670000000004"/>
    <n v="16657.001"/>
    <n v="96.684387976890477"/>
  </r>
  <r>
    <x v="0"/>
    <x v="3"/>
    <x v="38"/>
    <x v="9"/>
    <n v="100750.5629"/>
    <n v="331989.88689999998"/>
    <n v="157.25828755863029"/>
  </r>
  <r>
    <x v="0"/>
    <x v="3"/>
    <x v="39"/>
    <x v="50"/>
    <n v="79170.853900000002"/>
    <n v="252753.8829"/>
    <n v="132.80795762548064"/>
  </r>
  <r>
    <x v="0"/>
    <x v="3"/>
    <x v="40"/>
    <x v="50"/>
    <n v="21579.708999999999"/>
    <n v="79236.004000000001"/>
    <n v="381.01736902663242"/>
  </r>
  <r>
    <x v="0"/>
    <x v="3"/>
    <x v="42"/>
    <x v="11"/>
    <n v="282.3"/>
    <n v="1129.2"/>
    <n v="86.205053820902364"/>
  </r>
  <r>
    <x v="0"/>
    <x v="3"/>
    <x v="43"/>
    <x v="50"/>
    <n v="282.3"/>
    <n v="1129.2"/>
    <n v="86.205053820902364"/>
  </r>
  <r>
    <x v="0"/>
    <x v="3"/>
    <x v="44"/>
    <x v="12"/>
    <n v="67"/>
    <n v="268"/>
    <m/>
  </r>
  <r>
    <x v="0"/>
    <x v="3"/>
    <x v="45"/>
    <x v="50"/>
    <n v="67"/>
    <n v="268"/>
    <m/>
  </r>
  <r>
    <x v="0"/>
    <x v="3"/>
    <x v="46"/>
    <x v="13"/>
    <n v="2220.21"/>
    <n v="8880.84"/>
    <m/>
  </r>
  <r>
    <x v="0"/>
    <x v="3"/>
    <x v="47"/>
    <x v="50"/>
    <n v="2220.21"/>
    <n v="8880.84"/>
    <m/>
  </r>
  <r>
    <x v="0"/>
    <x v="3"/>
    <x v="48"/>
    <x v="14"/>
    <n v="14883.3"/>
    <n v="59341.837"/>
    <n v="94.082407676607772"/>
  </r>
  <r>
    <x v="0"/>
    <x v="3"/>
    <x v="49"/>
    <x v="50"/>
    <n v="14883.3"/>
    <n v="59341.837"/>
    <n v="94.082407676607772"/>
  </r>
  <r>
    <x v="0"/>
    <x v="3"/>
    <x v="50"/>
    <x v="15"/>
    <n v="149566"/>
    <n v="392246.78899999999"/>
    <n v="35.377282154617703"/>
  </r>
  <r>
    <x v="0"/>
    <x v="3"/>
    <x v="51"/>
    <x v="50"/>
    <m/>
    <m/>
    <m/>
  </r>
  <r>
    <x v="0"/>
    <x v="3"/>
    <x v="52"/>
    <x v="50"/>
    <m/>
    <m/>
    <m/>
  </r>
  <r>
    <x v="0"/>
    <x v="3"/>
    <x v="53"/>
    <x v="50"/>
    <n v="137103"/>
    <n v="345677.5"/>
    <n v="109.43414086233511"/>
  </r>
  <r>
    <x v="0"/>
    <x v="3"/>
    <x v="54"/>
    <x v="50"/>
    <n v="11106"/>
    <n v="45212.288999999997"/>
    <n v="49.287360042321538"/>
  </r>
  <r>
    <x v="0"/>
    <x v="3"/>
    <x v="55"/>
    <x v="50"/>
    <n v="1357"/>
    <n v="1357"/>
    <n v="0.20719518488772984"/>
  </r>
  <r>
    <x v="0"/>
    <x v="3"/>
    <x v="56"/>
    <x v="16"/>
    <n v="16057.532999999999"/>
    <n v="79714.448999999993"/>
    <n v="19.066547477617181"/>
  </r>
  <r>
    <x v="0"/>
    <x v="3"/>
    <x v="57"/>
    <x v="50"/>
    <n v="530.53300000000002"/>
    <n v="2192.4490000000001"/>
    <n v="31.749830711902067"/>
  </r>
  <r>
    <x v="0"/>
    <x v="3"/>
    <x v="58"/>
    <x v="50"/>
    <n v="15527"/>
    <n v="77522"/>
    <n v="18.853543460285032"/>
  </r>
  <r>
    <x v="0"/>
    <x v="3"/>
    <x v="59"/>
    <x v="17"/>
    <n v="39417.15"/>
    <n v="178434.427"/>
    <n v="378.39396898705434"/>
  </r>
  <r>
    <x v="0"/>
    <x v="3"/>
    <x v="60"/>
    <x v="50"/>
    <n v="5449.1329999999998"/>
    <n v="21796.531999999999"/>
    <n v="157.20692039765544"/>
  </r>
  <r>
    <x v="0"/>
    <x v="3"/>
    <x v="61"/>
    <x v="50"/>
    <n v="21656.717000000001"/>
    <n v="98166.395000000004"/>
    <n v="454.95936197496599"/>
  </r>
  <r>
    <x v="0"/>
    <x v="3"/>
    <x v="62"/>
    <x v="50"/>
    <n v="12311.3"/>
    <n v="58471.5"/>
    <n v="499.16338708713579"/>
  </r>
  <r>
    <x v="0"/>
    <x v="3"/>
    <x v="63"/>
    <x v="50"/>
    <m/>
    <m/>
    <m/>
  </r>
  <r>
    <x v="0"/>
    <x v="3"/>
    <x v="64"/>
    <x v="50"/>
    <m/>
    <m/>
    <m/>
  </r>
  <r>
    <x v="0"/>
    <x v="3"/>
    <x v="65"/>
    <x v="50"/>
    <m/>
    <m/>
    <m/>
  </r>
  <r>
    <x v="0"/>
    <x v="3"/>
    <x v="66"/>
    <x v="50"/>
    <m/>
    <m/>
    <m/>
  </r>
  <r>
    <x v="0"/>
    <x v="3"/>
    <x v="67"/>
    <x v="18"/>
    <n v="3816.71"/>
    <n v="15266.84"/>
    <m/>
  </r>
  <r>
    <x v="0"/>
    <x v="3"/>
    <x v="68"/>
    <x v="50"/>
    <n v="3816.71"/>
    <n v="15266.84"/>
    <m/>
  </r>
  <r>
    <x v="0"/>
    <x v="3"/>
    <x v="69"/>
    <x v="19"/>
    <n v="25557.582999999999"/>
    <n v="96265.047000000006"/>
    <n v="152.60328248208384"/>
  </r>
  <r>
    <x v="0"/>
    <x v="3"/>
    <x v="70"/>
    <x v="50"/>
    <n v="25557.582999999999"/>
    <n v="96265.047000000006"/>
    <n v="152.60328248208384"/>
  </r>
  <r>
    <x v="0"/>
    <x v="3"/>
    <x v="71"/>
    <x v="20"/>
    <n v="37638.231099999997"/>
    <n v="165818.01269999999"/>
    <n v="97.514237383075013"/>
  </r>
  <r>
    <x v="0"/>
    <x v="3"/>
    <x v="72"/>
    <x v="50"/>
    <n v="37638.231099999997"/>
    <n v="165818.01269999999"/>
    <n v="97.514237383075013"/>
  </r>
  <r>
    <x v="0"/>
    <x v="3"/>
    <x v="73"/>
    <x v="50"/>
    <n v="872516.08499999996"/>
    <n v="4126000.1548000001"/>
    <n v="127.19595963979189"/>
  </r>
  <r>
    <x v="0"/>
    <x v="3"/>
    <x v="74"/>
    <x v="21"/>
    <n v="419156.7"/>
    <n v="2015019.9"/>
    <n v="122.66091446430612"/>
  </r>
  <r>
    <x v="0"/>
    <x v="3"/>
    <x v="75"/>
    <x v="22"/>
    <n v="14930"/>
    <n v="59036"/>
    <n v="120.05287239450941"/>
  </r>
  <r>
    <x v="0"/>
    <x v="3"/>
    <x v="76"/>
    <x v="23"/>
    <n v="438429.38500000001"/>
    <n v="2051944.2548"/>
    <n v="132.22290923118598"/>
  </r>
  <r>
    <x v="0"/>
    <x v="3"/>
    <x v="77"/>
    <x v="24"/>
    <n v="23080.754000000001"/>
    <n v="91201.366999999998"/>
    <n v="832.03642360014408"/>
  </r>
  <r>
    <x v="0"/>
    <x v="3"/>
    <x v="78"/>
    <x v="50"/>
    <n v="23080.754000000001"/>
    <n v="91201.366999999998"/>
    <n v="832.03642360014408"/>
  </r>
  <r>
    <x v="0"/>
    <x v="3"/>
    <x v="79"/>
    <x v="25"/>
    <n v="2711.6624999999999"/>
    <n v="32565.152699999999"/>
    <n v="24.695547978012634"/>
  </r>
  <r>
    <x v="0"/>
    <x v="3"/>
    <x v="80"/>
    <x v="50"/>
    <n v="2711.6624999999999"/>
    <n v="32565.152699999999"/>
    <n v="24.695547978012634"/>
  </r>
  <r>
    <x v="0"/>
    <x v="3"/>
    <x v="81"/>
    <x v="26"/>
    <n v="30564.133000000002"/>
    <n v="120277.86599999999"/>
    <n v="226.73556875924299"/>
  </r>
  <r>
    <x v="0"/>
    <x v="3"/>
    <x v="82"/>
    <x v="50"/>
    <n v="16433.633000000002"/>
    <n v="66152.865999999995"/>
    <n v="150.23904915497431"/>
  </r>
  <r>
    <x v="0"/>
    <x v="3"/>
    <x v="83"/>
    <x v="50"/>
    <n v="6884.4170000000004"/>
    <n v="27537.668000000001"/>
    <m/>
  </r>
  <r>
    <x v="0"/>
    <x v="3"/>
    <x v="84"/>
    <x v="50"/>
    <n v="7246.0829999999996"/>
    <n v="26587.331999999999"/>
    <n v="294.89382091638106"/>
  </r>
  <r>
    <x v="0"/>
    <x v="3"/>
    <x v="85"/>
    <x v="50"/>
    <n v="173299.6286"/>
    <n v="600081.90800000005"/>
    <n v="139.84009663906158"/>
  </r>
  <r>
    <x v="0"/>
    <x v="3"/>
    <x v="86"/>
    <x v="50"/>
    <n v="173299.6286"/>
    <n v="600081.90800000005"/>
    <n v="139.84009663906158"/>
  </r>
  <r>
    <x v="0"/>
    <x v="3"/>
    <x v="87"/>
    <x v="50"/>
    <n v="343300.81189999997"/>
    <n v="1182586.9824000001"/>
    <n v="127.12066271605316"/>
  </r>
  <r>
    <x v="0"/>
    <x v="3"/>
    <x v="88"/>
    <x v="50"/>
    <n v="343092.47889999999"/>
    <n v="1181753.6503999999"/>
    <n v="132.90715471182276"/>
  </r>
  <r>
    <x v="0"/>
    <x v="3"/>
    <x v="89"/>
    <x v="50"/>
    <n v="208.333"/>
    <n v="833.33199999999999"/>
    <n v="2.026107654565922"/>
  </r>
  <r>
    <x v="0"/>
    <x v="3"/>
    <x v="90"/>
    <x v="50"/>
    <n v="685764.74399999995"/>
    <n v="2508974.7566"/>
    <n v="194.62376302330983"/>
  </r>
  <r>
    <x v="0"/>
    <x v="3"/>
    <x v="91"/>
    <x v="50"/>
    <n v="649922.62899999996"/>
    <n v="2366619.0326"/>
    <n v="205.27799855878118"/>
  </r>
  <r>
    <x v="0"/>
    <x v="3"/>
    <x v="92"/>
    <x v="50"/>
    <n v="33125.25"/>
    <n v="131488.264"/>
    <n v="365.03500887142008"/>
  </r>
  <r>
    <x v="0"/>
    <x v="3"/>
    <x v="93"/>
    <x v="50"/>
    <n v="1157.1569999999999"/>
    <n v="4628.6279999999997"/>
    <n v="23.732050841635179"/>
  </r>
  <r>
    <x v="0"/>
    <x v="3"/>
    <x v="94"/>
    <x v="50"/>
    <n v="1559.7080000000001"/>
    <n v="6238.8320000000003"/>
    <n v="7.7278593561584614"/>
  </r>
  <r>
    <x v="0"/>
    <x v="3"/>
    <x v="95"/>
    <x v="50"/>
    <n v="15138.476000000001"/>
    <n v="49314.782399999996"/>
    <n v="102.56951165332482"/>
  </r>
  <r>
    <x v="0"/>
    <x v="3"/>
    <x v="96"/>
    <x v="50"/>
    <n v="15.667"/>
    <n v="62.667999999999999"/>
    <n v="77.624733686766092"/>
  </r>
  <r>
    <x v="0"/>
    <x v="3"/>
    <x v="97"/>
    <x v="50"/>
    <n v="948.73299999999995"/>
    <n v="3794.9319999999998"/>
    <n v="24.008224308525445"/>
  </r>
  <r>
    <x v="0"/>
    <x v="3"/>
    <x v="98"/>
    <x v="50"/>
    <n v="14174.075999999999"/>
    <n v="45457.182399999998"/>
    <n v="141.2071352778498"/>
  </r>
  <r>
    <x v="0"/>
    <x v="3"/>
    <x v="99"/>
    <x v="27"/>
    <n v="542991.53489999997"/>
    <n v="2128938.0288999998"/>
    <n v="111.45985613490168"/>
  </r>
  <r>
    <x v="0"/>
    <x v="3"/>
    <x v="100"/>
    <x v="50"/>
    <n v="3221.1849999999999"/>
    <n v="12877.465"/>
    <n v="24.502758663259048"/>
  </r>
  <r>
    <x v="0"/>
    <x v="3"/>
    <x v="101"/>
    <x v="50"/>
    <n v="5816.2"/>
    <n v="40811.879999999997"/>
    <n v="1028.3873230705965"/>
  </r>
  <r>
    <x v="0"/>
    <x v="3"/>
    <x v="102"/>
    <x v="50"/>
    <n v="221411.62"/>
    <n v="870986.96699999995"/>
    <n v="115.21982451939908"/>
  </r>
  <r>
    <x v="0"/>
    <x v="3"/>
    <x v="103"/>
    <x v="50"/>
    <n v="767.55"/>
    <n v="3070.2"/>
    <n v="19.90146112583853"/>
  </r>
  <r>
    <x v="0"/>
    <x v="3"/>
    <x v="104"/>
    <x v="50"/>
    <n v="588.16700000000003"/>
    <n v="2352.6680000000001"/>
    <n v="99.001346574650739"/>
  </r>
  <r>
    <x v="0"/>
    <x v="3"/>
    <x v="105"/>
    <x v="50"/>
    <n v="42.823"/>
    <n v="171.292"/>
    <n v="4.7817542292445987"/>
  </r>
  <r>
    <x v="0"/>
    <x v="3"/>
    <x v="106"/>
    <x v="50"/>
    <n v="270649.98560000001"/>
    <n v="1040009.8706"/>
    <n v="106.47545888996339"/>
  </r>
  <r>
    <x v="0"/>
    <x v="3"/>
    <x v="107"/>
    <x v="50"/>
    <n v="40494.004300000001"/>
    <n v="158657.6863"/>
    <n v="159.54365615417254"/>
  </r>
  <r>
    <x v="0"/>
    <x v="3"/>
    <x v="108"/>
    <x v="28"/>
    <n v="1576832.5655"/>
    <n v="6136523.7816000003"/>
    <n v="107.53170864047321"/>
  </r>
  <r>
    <x v="0"/>
    <x v="3"/>
    <x v="109"/>
    <x v="50"/>
    <n v="873197.61369999999"/>
    <n v="3317998.4589999998"/>
    <n v="103.44180272127294"/>
  </r>
  <r>
    <x v="0"/>
    <x v="3"/>
    <x v="110"/>
    <x v="50"/>
    <n v="223052.88459999999"/>
    <n v="862098.79220000003"/>
    <n v="121.36044952700999"/>
  </r>
  <r>
    <x v="0"/>
    <x v="3"/>
    <x v="111"/>
    <x v="50"/>
    <n v="231330.5575"/>
    <n v="937704.90749999997"/>
    <n v="101.57906713893492"/>
  </r>
  <r>
    <x v="0"/>
    <x v="3"/>
    <x v="112"/>
    <x v="50"/>
    <n v="95122.452000000005"/>
    <n v="392922.28399999999"/>
    <n v="117.43308840224655"/>
  </r>
  <r>
    <x v="0"/>
    <x v="3"/>
    <x v="113"/>
    <x v="50"/>
    <n v="31829.383000000002"/>
    <n v="127317.53200000001"/>
    <n v="657.53773271719569"/>
  </r>
  <r>
    <x v="0"/>
    <x v="3"/>
    <x v="114"/>
    <x v="50"/>
    <n v="7473.9120000000003"/>
    <n v="29620.1836"/>
    <n v="119.56208498272586"/>
  </r>
  <r>
    <x v="0"/>
    <x v="3"/>
    <x v="115"/>
    <x v="50"/>
    <n v="114661.09570000001"/>
    <n v="468202.95529999997"/>
    <n v="96.204502210738696"/>
  </r>
  <r>
    <x v="0"/>
    <x v="3"/>
    <x v="116"/>
    <x v="50"/>
    <n v="41.417000000000002"/>
    <n v="165.66800000000001"/>
    <n v="76.145389027798203"/>
  </r>
  <r>
    <x v="0"/>
    <x v="3"/>
    <x v="117"/>
    <x v="50"/>
    <n v="123.25"/>
    <n v="493"/>
    <m/>
  </r>
  <r>
    <x v="0"/>
    <x v="3"/>
    <x v="118"/>
    <x v="29"/>
    <n v="1451210.1294"/>
    <n v="5406382.0789999999"/>
    <n v="122.81051473443246"/>
  </r>
  <r>
    <x v="0"/>
    <x v="3"/>
    <x v="119"/>
    <x v="50"/>
    <n v="46.1"/>
    <n v="87.9"/>
    <n v="228.90625"/>
  </r>
  <r>
    <x v="0"/>
    <x v="3"/>
    <x v="120"/>
    <x v="50"/>
    <n v="1404899.496"/>
    <n v="5225495.2750000004"/>
    <n v="123.50985637175549"/>
  </r>
  <r>
    <x v="0"/>
    <x v="3"/>
    <x v="121"/>
    <x v="50"/>
    <n v="18578.1414"/>
    <n v="70196.945999999996"/>
    <n v="115.48173454761464"/>
  </r>
  <r>
    <x v="0"/>
    <x v="3"/>
    <x v="122"/>
    <x v="50"/>
    <n v="26929.092000000001"/>
    <n v="107748.35799999999"/>
    <n v="99.337148829184386"/>
  </r>
  <r>
    <x v="0"/>
    <x v="3"/>
    <x v="123"/>
    <x v="50"/>
    <n v="757.3"/>
    <n v="2853.6"/>
    <n v="136.54895205282801"/>
  </r>
  <r>
    <x v="0"/>
    <x v="3"/>
    <x v="124"/>
    <x v="30"/>
    <n v="54835.506099999999"/>
    <n v="222354.6274"/>
    <n v="191.67887965163516"/>
  </r>
  <r>
    <x v="0"/>
    <x v="3"/>
    <x v="125"/>
    <x v="50"/>
    <n v="24418.167000000001"/>
    <n v="97672.668000000005"/>
    <n v="2591.5801656109015"/>
  </r>
  <r>
    <x v="0"/>
    <x v="3"/>
    <x v="126"/>
    <x v="50"/>
    <n v="30417.339100000001"/>
    <n v="124681.95940000001"/>
    <n v="111.09021382312423"/>
  </r>
  <r>
    <x v="0"/>
    <x v="3"/>
    <x v="127"/>
    <x v="31"/>
    <n v="18963.185300000001"/>
    <n v="74482.458199999994"/>
    <n v="108.34999996057749"/>
  </r>
  <r>
    <x v="0"/>
    <x v="3"/>
    <x v="128"/>
    <x v="50"/>
    <n v="17672.3"/>
    <n v="69324.600000000006"/>
    <n v="105.64897613717763"/>
  </r>
  <r>
    <x v="0"/>
    <x v="3"/>
    <x v="129"/>
    <x v="50"/>
    <n v="1290.8852999999999"/>
    <n v="5157.8581999999997"/>
    <n v="165.07259169173653"/>
  </r>
  <r>
    <x v="0"/>
    <x v="3"/>
    <x v="130"/>
    <x v="50"/>
    <n v="551.51700000000005"/>
    <n v="2212.596"/>
    <n v="133.5280595910628"/>
  </r>
  <r>
    <x v="0"/>
    <x v="3"/>
    <x v="131"/>
    <x v="50"/>
    <n v="551.51700000000005"/>
    <n v="2212.596"/>
    <n v="133.5280595910628"/>
  </r>
  <r>
    <x v="0"/>
    <x v="3"/>
    <x v="132"/>
    <x v="50"/>
    <n v="64744.511299999998"/>
    <n v="247956.88920000001"/>
    <n v="93.893241285711341"/>
  </r>
  <r>
    <x v="0"/>
    <x v="3"/>
    <x v="133"/>
    <x v="50"/>
    <n v="37460.268300000003"/>
    <n v="148855.61720000001"/>
    <n v="89.057189690559667"/>
  </r>
  <r>
    <x v="0"/>
    <x v="3"/>
    <x v="134"/>
    <x v="50"/>
    <n v="26327.1"/>
    <n v="95272.7"/>
    <n v="106.93312978475646"/>
  </r>
  <r>
    <x v="0"/>
    <x v="3"/>
    <x v="135"/>
    <x v="50"/>
    <n v="957.14300000000003"/>
    <n v="3828.5720000000001"/>
    <n v="48.820326215913759"/>
  </r>
  <r>
    <x v="0"/>
    <x v="3"/>
    <x v="136"/>
    <x v="50"/>
    <n v="732.61900000000003"/>
    <n v="4096.5659999999998"/>
    <n v="83.033451229543147"/>
  </r>
  <r>
    <x v="0"/>
    <x v="3"/>
    <x v="137"/>
    <x v="50"/>
    <n v="732.61900000000003"/>
    <n v="4096.5659999999998"/>
    <n v="83.033451229543147"/>
  </r>
  <r>
    <x v="0"/>
    <x v="3"/>
    <x v="138"/>
    <x v="50"/>
    <n v="640.90700000000004"/>
    <n v="2563.6280000000002"/>
    <n v="83.282481632313619"/>
  </r>
  <r>
    <x v="0"/>
    <x v="3"/>
    <x v="139"/>
    <x v="50"/>
    <n v="640.90700000000004"/>
    <n v="2563.6280000000002"/>
    <n v="83.282481632313619"/>
  </r>
  <r>
    <x v="0"/>
    <x v="3"/>
    <x v="140"/>
    <x v="50"/>
    <n v="3217.8670000000002"/>
    <n v="12491.968000000001"/>
    <n v="145.22504592062126"/>
  </r>
  <r>
    <x v="0"/>
    <x v="3"/>
    <x v="141"/>
    <x v="50"/>
    <n v="2598.8670000000002"/>
    <n v="10395.468000000001"/>
    <n v="146.84938550642747"/>
  </r>
  <r>
    <x v="0"/>
    <x v="3"/>
    <x v="142"/>
    <x v="50"/>
    <n v="619"/>
    <n v="2096.5"/>
    <n v="137.67402153926977"/>
  </r>
  <r>
    <x v="0"/>
    <x v="3"/>
    <x v="143"/>
    <x v="50"/>
    <n v="103282.6992"/>
    <n v="405508.73320000002"/>
    <n v="94.030705447020821"/>
  </r>
  <r>
    <x v="0"/>
    <x v="3"/>
    <x v="144"/>
    <x v="50"/>
    <n v="36949.299200000001"/>
    <n v="145303.4332"/>
    <n v="96.943473006062234"/>
  </r>
  <r>
    <x v="0"/>
    <x v="3"/>
    <x v="145"/>
    <x v="50"/>
    <n v="66333.399999999994"/>
    <n v="260205.3"/>
    <n v="92.479067352319944"/>
  </r>
  <r>
    <x v="0"/>
    <x v="3"/>
    <x v="146"/>
    <x v="50"/>
    <n v="4030.8204999999998"/>
    <n v="16327.269200000001"/>
    <n v="91.416607007773933"/>
  </r>
  <r>
    <x v="0"/>
    <x v="3"/>
    <x v="147"/>
    <x v="50"/>
    <n v="4030.8204999999998"/>
    <n v="16327.269200000001"/>
    <n v="91.416607007773933"/>
  </r>
  <r>
    <x v="0"/>
    <x v="3"/>
    <x v="148"/>
    <x v="50"/>
    <n v="6277.8559999999998"/>
    <n v="25338.731"/>
    <n v="75.958582896429448"/>
  </r>
  <r>
    <x v="0"/>
    <x v="3"/>
    <x v="149"/>
    <x v="50"/>
    <n v="6271.2560000000003"/>
    <n v="25312.330999999998"/>
    <n v="75.879442919432748"/>
  </r>
  <r>
    <x v="0"/>
    <x v="3"/>
    <x v="150"/>
    <x v="50"/>
    <n v="6.6"/>
    <n v="26.4"/>
    <m/>
  </r>
  <r>
    <x v="0"/>
    <x v="3"/>
    <x v="151"/>
    <x v="50"/>
    <n v="754.68299999999999"/>
    <n v="3018.732"/>
    <n v="13.993470926226584"/>
  </r>
  <r>
    <x v="0"/>
    <x v="3"/>
    <x v="152"/>
    <x v="50"/>
    <n v="293.58999999999997"/>
    <n v="1174.3599999999999"/>
    <m/>
  </r>
  <r>
    <x v="0"/>
    <x v="3"/>
    <x v="153"/>
    <x v="50"/>
    <n v="461.09300000000002"/>
    <n v="1844.3720000000001"/>
    <n v="8.5496711729117987"/>
  </r>
  <r>
    <x v="0"/>
    <x v="3"/>
    <x v="154"/>
    <x v="50"/>
    <n v="63458.488899999997"/>
    <n v="255746.20809999999"/>
    <n v="88.643801428707349"/>
  </r>
  <r>
    <x v="0"/>
    <x v="3"/>
    <x v="155"/>
    <x v="50"/>
    <n v="480.93299999999999"/>
    <n v="1923.732"/>
    <m/>
  </r>
  <r>
    <x v="0"/>
    <x v="3"/>
    <x v="156"/>
    <x v="50"/>
    <n v="9379.1883999999991"/>
    <n v="37326.486700000001"/>
    <n v="140.34970549995296"/>
  </r>
  <r>
    <x v="0"/>
    <x v="3"/>
    <x v="157"/>
    <x v="50"/>
    <n v="53598.3675"/>
    <n v="216495.98939999999"/>
    <n v="82.658990666278541"/>
  </r>
  <r>
    <x v="0"/>
    <x v="3"/>
    <x v="158"/>
    <x v="50"/>
    <n v="15383.1504"/>
    <n v="57910.879999999997"/>
    <n v="101.68203854433068"/>
  </r>
  <r>
    <x v="0"/>
    <x v="3"/>
    <x v="159"/>
    <x v="50"/>
    <n v="6622.125"/>
    <n v="26137.395"/>
    <n v="102.21542934172412"/>
  </r>
  <r>
    <x v="0"/>
    <x v="3"/>
    <x v="160"/>
    <x v="50"/>
    <n v="8761.0254000000004"/>
    <n v="31773.485000000001"/>
    <n v="101.24741778493731"/>
  </r>
  <r>
    <x v="0"/>
    <x v="3"/>
    <x v="161"/>
    <x v="50"/>
    <n v="3552.8"/>
    <n v="14489.822"/>
    <n v="241.37212325954653"/>
  </r>
  <r>
    <x v="0"/>
    <x v="3"/>
    <x v="162"/>
    <x v="50"/>
    <n v="80.882999999999996"/>
    <n v="323.53199999999998"/>
    <n v="35.762511772274472"/>
  </r>
  <r>
    <x v="0"/>
    <x v="3"/>
    <x v="163"/>
    <x v="50"/>
    <n v="3471.9169999999999"/>
    <n v="14166.29"/>
    <n v="277.85554670970731"/>
  </r>
  <r>
    <x v="0"/>
    <x v="3"/>
    <x v="164"/>
    <x v="50"/>
    <n v="4695.3370000000004"/>
    <n v="18894.2202"/>
    <n v="45.896926813888918"/>
  </r>
  <r>
    <x v="0"/>
    <x v="3"/>
    <x v="165"/>
    <x v="50"/>
    <n v="4497.8040000000001"/>
    <n v="17881.874199999998"/>
    <n v="45.184270214449413"/>
  </r>
  <r>
    <x v="0"/>
    <x v="3"/>
    <x v="166"/>
    <x v="50"/>
    <n v="197.53299999999999"/>
    <n v="1012.346"/>
    <n v="63.621795385439249"/>
  </r>
  <r>
    <x v="0"/>
    <x v="3"/>
    <x v="167"/>
    <x v="50"/>
    <n v="5988.64"/>
    <n v="23954.560000000001"/>
    <n v="102.4620077327622"/>
  </r>
  <r>
    <x v="0"/>
    <x v="3"/>
    <x v="168"/>
    <x v="50"/>
    <n v="5791.0569999999998"/>
    <n v="23164.227999999999"/>
    <n v="100.53932366572731"/>
  </r>
  <r>
    <x v="0"/>
    <x v="3"/>
    <x v="169"/>
    <x v="50"/>
    <n v="197.583"/>
    <n v="790.33199999999999"/>
    <n v="233.13628318584071"/>
  </r>
  <r>
    <x v="0"/>
    <x v="3"/>
    <x v="170"/>
    <x v="50"/>
    <n v="296.83300000000003"/>
    <n v="1250.3879999999999"/>
    <n v="108.60237374548898"/>
  </r>
  <r>
    <x v="0"/>
    <x v="3"/>
    <x v="171"/>
    <x v="50"/>
    <n v="296.83300000000003"/>
    <n v="1250.3879999999999"/>
    <n v="108.60237374548898"/>
  </r>
  <r>
    <x v="0"/>
    <x v="3"/>
    <x v="172"/>
    <x v="50"/>
    <n v="1220"/>
    <n v="3488.7"/>
    <n v="107.54804333587784"/>
  </r>
  <r>
    <x v="0"/>
    <x v="3"/>
    <x v="173"/>
    <x v="50"/>
    <n v="1220"/>
    <n v="3488.7"/>
    <n v="107.54804333587784"/>
  </r>
  <r>
    <x v="0"/>
    <x v="3"/>
    <x v="174"/>
    <x v="50"/>
    <n v="16323.4424"/>
    <n v="57201.045400000003"/>
    <n v="84.775863612130948"/>
  </r>
  <r>
    <x v="0"/>
    <x v="3"/>
    <x v="175"/>
    <x v="50"/>
    <m/>
    <m/>
    <m/>
  </r>
  <r>
    <x v="0"/>
    <x v="3"/>
    <x v="176"/>
    <x v="50"/>
    <m/>
    <m/>
    <m/>
  </r>
  <r>
    <x v="0"/>
    <x v="3"/>
    <x v="177"/>
    <x v="50"/>
    <n v="16323.4424"/>
    <n v="57201.045400000003"/>
    <n v="105.87218092706799"/>
  </r>
  <r>
    <x v="0"/>
    <x v="3"/>
    <x v="178"/>
    <x v="50"/>
    <n v="2972.46"/>
    <n v="11889.84"/>
    <n v="138.24321552698001"/>
  </r>
  <r>
    <x v="0"/>
    <x v="3"/>
    <x v="179"/>
    <x v="50"/>
    <n v="2972.46"/>
    <n v="11889.84"/>
    <n v="138.24321552698001"/>
  </r>
  <r>
    <x v="0"/>
    <x v="3"/>
    <x v="180"/>
    <x v="50"/>
    <n v="16939.073"/>
    <n v="67693.699800000002"/>
    <n v="95.475976042591455"/>
  </r>
  <r>
    <x v="0"/>
    <x v="3"/>
    <x v="181"/>
    <x v="50"/>
    <n v="16774.356"/>
    <n v="67034.8318"/>
    <n v="98.838400898323968"/>
  </r>
  <r>
    <x v="0"/>
    <x v="3"/>
    <x v="182"/>
    <x v="50"/>
    <n v="164.71700000000001"/>
    <n v="658.86800000000005"/>
    <n v="21.401323704814345"/>
  </r>
  <r>
    <x v="0"/>
    <x v="3"/>
    <x v="183"/>
    <x v="50"/>
    <n v="15529.117"/>
    <n v="61910.707000000002"/>
    <n v="96.949069090510832"/>
  </r>
  <r>
    <x v="0"/>
    <x v="3"/>
    <x v="184"/>
    <x v="50"/>
    <n v="594"/>
    <n v="2376"/>
    <n v="366.66666666666669"/>
  </r>
  <r>
    <x v="0"/>
    <x v="3"/>
    <x v="185"/>
    <x v="50"/>
    <n v="14935.117"/>
    <n v="59534.707000000002"/>
    <n v="94.184091468508782"/>
  </r>
  <r>
    <x v="0"/>
    <x v="3"/>
    <x v="186"/>
    <x v="50"/>
    <n v="22.806999999999999"/>
    <n v="396.428"/>
    <n v="14.322998006519683"/>
  </r>
  <r>
    <x v="0"/>
    <x v="3"/>
    <x v="187"/>
    <x v="50"/>
    <n v="22.806999999999999"/>
    <n v="91.227999999999994"/>
    <m/>
  </r>
  <r>
    <x v="0"/>
    <x v="3"/>
    <x v="188"/>
    <x v="50"/>
    <m/>
    <n v="305.2"/>
    <n v="11.02691785542345"/>
  </r>
  <r>
    <x v="0"/>
    <x v="3"/>
    <x v="189"/>
    <x v="50"/>
    <n v="5441.9771000000001"/>
    <n v="21792.695"/>
    <n v="118.714892567075"/>
  </r>
  <r>
    <x v="0"/>
    <x v="3"/>
    <x v="190"/>
    <x v="50"/>
    <n v="407.69189999999998"/>
    <n v="1965.0027"/>
    <n v="104.8941963321993"/>
  </r>
  <r>
    <x v="0"/>
    <x v="3"/>
    <x v="191"/>
    <x v="50"/>
    <n v="5034.2852000000003"/>
    <n v="19827.692299999999"/>
    <n v="120.28555522961366"/>
  </r>
  <r>
    <x v="0"/>
    <x v="3"/>
    <x v="192"/>
    <x v="50"/>
    <n v="25766.254199999999"/>
    <n v="83204.982300000003"/>
    <n v="110.17309016436927"/>
  </r>
  <r>
    <x v="0"/>
    <x v="3"/>
    <x v="193"/>
    <x v="50"/>
    <n v="10948.23"/>
    <n v="36624.0504"/>
    <n v="112.07522533610479"/>
  </r>
  <r>
    <x v="0"/>
    <x v="3"/>
    <x v="194"/>
    <x v="50"/>
    <n v="8458.2999999999993"/>
    <n v="29928.1"/>
    <n v="100.34332806941664"/>
  </r>
  <r>
    <x v="0"/>
    <x v="3"/>
    <x v="195"/>
    <x v="50"/>
    <n v="6359.7241999999997"/>
    <n v="16652.831900000001"/>
    <n v="127.91904069445108"/>
  </r>
  <r>
    <x v="0"/>
    <x v="3"/>
    <x v="196"/>
    <x v="50"/>
    <n v="340246.08899999998"/>
    <n v="1331628.8398"/>
    <n v="114.32655183120154"/>
  </r>
  <r>
    <x v="0"/>
    <x v="3"/>
    <x v="197"/>
    <x v="50"/>
    <n v="222441.891"/>
    <n v="908881.4325"/>
    <n v="119.9663204748025"/>
  </r>
  <r>
    <x v="0"/>
    <x v="3"/>
    <x v="198"/>
    <x v="50"/>
    <n v="52289.925000000003"/>
    <n v="200611.99900000001"/>
    <n v="95.858668541866081"/>
  </r>
  <r>
    <x v="0"/>
    <x v="3"/>
    <x v="199"/>
    <x v="50"/>
    <n v="65514.273000000001"/>
    <n v="222135.40830000001"/>
    <n v="112.26542342470027"/>
  </r>
  <r>
    <x v="0"/>
    <x v="3"/>
    <x v="200"/>
    <x v="50"/>
    <n v="9267.2999999999993"/>
    <n v="36840.199999999997"/>
    <n v="111.54063914498084"/>
  </r>
  <r>
    <x v="0"/>
    <x v="3"/>
    <x v="201"/>
    <x v="50"/>
    <n v="9267.2999999999993"/>
    <n v="36840.199999999997"/>
    <n v="111.54063914498084"/>
  </r>
  <r>
    <x v="0"/>
    <x v="3"/>
    <x v="202"/>
    <x v="50"/>
    <n v="826.6"/>
    <n v="3485.4"/>
    <n v="145.37643378519292"/>
  </r>
  <r>
    <x v="0"/>
    <x v="3"/>
    <x v="203"/>
    <x v="50"/>
    <n v="826.6"/>
    <n v="3485.4"/>
    <n v="145.37643378519292"/>
  </r>
  <r>
    <x v="0"/>
    <x v="3"/>
    <x v="204"/>
    <x v="50"/>
    <n v="2636.7102"/>
    <n v="8441.9107000000004"/>
    <n v="204.30198660251713"/>
  </r>
  <r>
    <x v="0"/>
    <x v="3"/>
    <x v="205"/>
    <x v="50"/>
    <n v="2636.7102"/>
    <n v="8441.9107000000004"/>
    <n v="204.30198660251713"/>
  </r>
  <r>
    <x v="0"/>
    <x v="3"/>
    <x v="206"/>
    <x v="50"/>
    <n v="164.905"/>
    <n v="547.42150000000004"/>
    <n v="138.04525608482314"/>
  </r>
  <r>
    <x v="0"/>
    <x v="3"/>
    <x v="207"/>
    <x v="50"/>
    <n v="164.905"/>
    <n v="547.42150000000004"/>
    <n v="138.04525608482314"/>
  </r>
  <r>
    <x v="0"/>
    <x v="3"/>
    <x v="208"/>
    <x v="50"/>
    <n v="5099.8873999999996"/>
    <n v="24894.822100000001"/>
    <n v="269.77528874506356"/>
  </r>
  <r>
    <x v="0"/>
    <x v="3"/>
    <x v="209"/>
    <x v="50"/>
    <n v="2816.0691999999999"/>
    <n v="11145.808499999999"/>
    <n v="257.69555593072261"/>
  </r>
  <r>
    <x v="0"/>
    <x v="3"/>
    <x v="210"/>
    <x v="50"/>
    <n v="2283.8182000000002"/>
    <n v="13749.0136"/>
    <n v="280.43186750428328"/>
  </r>
  <r>
    <x v="0"/>
    <x v="3"/>
    <x v="211"/>
    <x v="50"/>
    <n v="2235.527"/>
    <n v="8540.3189999999995"/>
    <n v="98.231044589477435"/>
  </r>
  <r>
    <x v="0"/>
    <x v="3"/>
    <x v="212"/>
    <x v="50"/>
    <n v="284.76"/>
    <n v="941.18499999999995"/>
    <n v="129.39847722017063"/>
  </r>
  <r>
    <x v="0"/>
    <x v="3"/>
    <x v="213"/>
    <x v="50"/>
    <n v="1950.7670000000001"/>
    <n v="7599.134"/>
    <n v="95.385501759812016"/>
  </r>
  <r>
    <x v="0"/>
    <x v="3"/>
    <x v="214"/>
    <x v="50"/>
    <n v="2147.9463999999998"/>
    <n v="8114.5279"/>
    <n v="159.15484780822197"/>
  </r>
  <r>
    <x v="0"/>
    <x v="3"/>
    <x v="215"/>
    <x v="50"/>
    <n v="968.00239999999997"/>
    <n v="3394.7519000000002"/>
    <n v="105.02123579398902"/>
  </r>
  <r>
    <x v="0"/>
    <x v="3"/>
    <x v="216"/>
    <x v="50"/>
    <n v="1179.944"/>
    <n v="4719.7759999999998"/>
    <n v="252.92625992193211"/>
  </r>
  <r>
    <x v="0"/>
    <x v="3"/>
    <x v="217"/>
    <x v="50"/>
    <n v="7941.3631999999998"/>
    <n v="31880.439200000001"/>
    <n v="100.33337444490216"/>
  </r>
  <r>
    <x v="0"/>
    <x v="3"/>
    <x v="218"/>
    <x v="50"/>
    <n v="7941.3631999999998"/>
    <n v="31880.439200000001"/>
    <n v="100.33337444490216"/>
  </r>
  <r>
    <x v="0"/>
    <x v="3"/>
    <x v="219"/>
    <x v="32"/>
    <n v="98982.047999999995"/>
    <n v="398786.08100000001"/>
    <n v="75.736435257866319"/>
  </r>
  <r>
    <x v="0"/>
    <x v="3"/>
    <x v="220"/>
    <x v="33"/>
    <n v="2923325.818"/>
    <n v="8305705.4680000003"/>
    <n v="76.501376033757666"/>
  </r>
  <r>
    <x v="0"/>
    <x v="3"/>
    <x v="221"/>
    <x v="34"/>
    <n v="414537.34"/>
    <n v="1424566.6346"/>
    <n v="62.812477626264815"/>
  </r>
  <r>
    <x v="0"/>
    <x v="3"/>
    <x v="222"/>
    <x v="35"/>
    <n v="872516.08499999996"/>
    <n v="4126000.1548000001"/>
    <n v="127.19595963979189"/>
  </r>
  <r>
    <x v="0"/>
    <x v="3"/>
    <x v="223"/>
    <x v="36"/>
    <n v="56356.549500000001"/>
    <n v="244044.38570000001"/>
    <n v="124.59167595069586"/>
  </r>
  <r>
    <x v="0"/>
    <x v="3"/>
    <x v="224"/>
    <x v="37"/>
    <n v="1202365.1845"/>
    <n v="4291643.6469999999"/>
    <n v="162.03759734088311"/>
  </r>
  <r>
    <x v="0"/>
    <x v="3"/>
    <x v="225"/>
    <x v="38"/>
    <n v="2134962.5764000001"/>
    <n v="8314776.5928999996"/>
    <n v="108.479461748303"/>
  </r>
  <r>
    <x v="0"/>
    <x v="3"/>
    <x v="226"/>
    <x v="39"/>
    <n v="1525008.8208000001"/>
    <n v="5703219.1645999998"/>
    <n v="124.33547554094027"/>
  </r>
  <r>
    <x v="0"/>
    <x v="3"/>
    <x v="227"/>
    <x v="40"/>
    <n v="65296.028299999998"/>
    <n v="250169.4852"/>
    <n v="94.140384156980431"/>
  </r>
  <r>
    <x v="0"/>
    <x v="3"/>
    <x v="228"/>
    <x v="41"/>
    <n v="118182.7687"/>
    <n v="466326.89539999998"/>
    <n v="93.436560951727344"/>
  </r>
  <r>
    <x v="0"/>
    <x v="3"/>
    <x v="229"/>
    <x v="50"/>
    <n v="754.68299999999999"/>
    <n v="3018.732"/>
    <n v="13.993470926226584"/>
  </r>
  <r>
    <x v="0"/>
    <x v="3"/>
    <x v="230"/>
    <x v="42"/>
    <n v="63458.488899999997"/>
    <n v="255746.20809999999"/>
    <n v="88.643801428707349"/>
  </r>
  <r>
    <x v="0"/>
    <x v="3"/>
    <x v="231"/>
    <x v="43"/>
    <n v="31136.760399999999"/>
    <n v="119988.5702"/>
    <n v="90.971544563918258"/>
  </r>
  <r>
    <x v="0"/>
    <x v="3"/>
    <x v="232"/>
    <x v="44"/>
    <n v="51786.899400000002"/>
    <n v="199091.72020000001"/>
    <n v="93.206861278065077"/>
  </r>
  <r>
    <x v="0"/>
    <x v="3"/>
    <x v="233"/>
    <x v="45"/>
    <n v="5441.9771000000001"/>
    <n v="21792.695"/>
    <n v="118.714892567075"/>
  </r>
  <r>
    <x v="0"/>
    <x v="3"/>
    <x v="234"/>
    <x v="46"/>
    <n v="25766.254199999999"/>
    <n v="83204.982300000003"/>
    <n v="110.17309016436927"/>
  </r>
  <r>
    <x v="0"/>
    <x v="3"/>
    <x v="235"/>
    <x v="47"/>
    <n v="350339.989"/>
    <n v="1371954.4398000001"/>
    <n v="114.31191040118362"/>
  </r>
  <r>
    <x v="0"/>
    <x v="3"/>
    <x v="236"/>
    <x v="48"/>
    <n v="7901.5025999999998"/>
    <n v="33884.154300000002"/>
    <n v="246.3117774315281"/>
  </r>
  <r>
    <x v="0"/>
    <x v="3"/>
    <x v="237"/>
    <x v="49"/>
    <n v="12324.836600000001"/>
    <n v="48535.286099999998"/>
    <n v="106.51379466540276"/>
  </r>
  <r>
    <x v="2"/>
    <x v="3"/>
    <x v="0"/>
    <x v="0"/>
    <n v="1452.5"/>
    <n v="6169.0829999999996"/>
    <n v="3.9509275399711257"/>
  </r>
  <r>
    <x v="2"/>
    <x v="3"/>
    <x v="1"/>
    <x v="50"/>
    <n v="1452.5"/>
    <n v="6169.0829999999996"/>
    <n v="4.0984162594641402"/>
  </r>
  <r>
    <x v="2"/>
    <x v="3"/>
    <x v="2"/>
    <x v="50"/>
    <n v="1452.5"/>
    <n v="6169.0829999999996"/>
    <n v="4.0984162594641402"/>
  </r>
  <r>
    <x v="2"/>
    <x v="3"/>
    <x v="3"/>
    <x v="50"/>
    <n v="1077.25"/>
    <n v="4668.0829999999996"/>
    <n v="3.1012303234902401"/>
  </r>
  <r>
    <x v="2"/>
    <x v="3"/>
    <x v="4"/>
    <x v="50"/>
    <n v="375.25"/>
    <n v="1501"/>
    <m/>
  </r>
  <r>
    <x v="2"/>
    <x v="3"/>
    <x v="8"/>
    <x v="50"/>
    <m/>
    <m/>
    <m/>
  </r>
  <r>
    <x v="2"/>
    <x v="3"/>
    <x v="9"/>
    <x v="2"/>
    <n v="1932.9670000000001"/>
    <n v="6380.2790000000005"/>
    <m/>
  </r>
  <r>
    <x v="2"/>
    <x v="3"/>
    <x v="10"/>
    <x v="50"/>
    <n v="1932.9670000000001"/>
    <n v="6380.2790000000005"/>
    <m/>
  </r>
  <r>
    <x v="2"/>
    <x v="3"/>
    <x v="14"/>
    <x v="3"/>
    <n v="3783.6669999999999"/>
    <n v="15134.668"/>
    <m/>
  </r>
  <r>
    <x v="2"/>
    <x v="3"/>
    <x v="16"/>
    <x v="50"/>
    <n v="3783.6669999999999"/>
    <n v="15134.668"/>
    <m/>
  </r>
  <r>
    <x v="2"/>
    <x v="3"/>
    <x v="17"/>
    <x v="4"/>
    <m/>
    <m/>
    <m/>
  </r>
  <r>
    <x v="2"/>
    <x v="3"/>
    <x v="18"/>
    <x v="50"/>
    <m/>
    <m/>
    <m/>
  </r>
  <r>
    <x v="2"/>
    <x v="3"/>
    <x v="20"/>
    <x v="5"/>
    <n v="755.91700000000003"/>
    <n v="3023.6680000000001"/>
    <n v="61.71592372184616"/>
  </r>
  <r>
    <x v="2"/>
    <x v="3"/>
    <x v="23"/>
    <x v="50"/>
    <n v="733.16700000000003"/>
    <n v="2932.6680000000001"/>
    <m/>
  </r>
  <r>
    <x v="2"/>
    <x v="3"/>
    <x v="24"/>
    <x v="50"/>
    <n v="17.75"/>
    <n v="71"/>
    <n v="6.8776323895800964"/>
  </r>
  <r>
    <x v="2"/>
    <x v="3"/>
    <x v="25"/>
    <x v="50"/>
    <m/>
    <m/>
    <m/>
  </r>
  <r>
    <x v="2"/>
    <x v="3"/>
    <x v="26"/>
    <x v="50"/>
    <n v="5"/>
    <n v="20"/>
    <m/>
  </r>
  <r>
    <x v="2"/>
    <x v="3"/>
    <x v="28"/>
    <x v="6"/>
    <n v="2487503.2793000001"/>
    <n v="10020956.8727"/>
    <n v="112.8528159202091"/>
  </r>
  <r>
    <x v="2"/>
    <x v="3"/>
    <x v="31"/>
    <x v="50"/>
    <n v="126444.1703"/>
    <n v="517889.79729999998"/>
    <n v="211.1989686132726"/>
  </r>
  <r>
    <x v="2"/>
    <x v="3"/>
    <x v="32"/>
    <x v="50"/>
    <n v="301774.75329999998"/>
    <n v="1497580.2793000001"/>
    <n v="134.80069516024497"/>
  </r>
  <r>
    <x v="2"/>
    <x v="3"/>
    <x v="33"/>
    <x v="7"/>
    <m/>
    <m/>
    <m/>
  </r>
  <r>
    <x v="2"/>
    <x v="3"/>
    <x v="34"/>
    <x v="50"/>
    <m/>
    <m/>
    <m/>
  </r>
  <r>
    <x v="2"/>
    <x v="3"/>
    <x v="35"/>
    <x v="50"/>
    <m/>
    <m/>
    <m/>
  </r>
  <r>
    <x v="2"/>
    <x v="3"/>
    <x v="38"/>
    <x v="9"/>
    <n v="17628"/>
    <n v="62196"/>
    <m/>
  </r>
  <r>
    <x v="2"/>
    <x v="3"/>
    <x v="39"/>
    <x v="50"/>
    <n v="5067.0829999999996"/>
    <n v="11952.332"/>
    <m/>
  </r>
  <r>
    <x v="2"/>
    <x v="3"/>
    <x v="40"/>
    <x v="50"/>
    <n v="12560.916999999999"/>
    <n v="50243.667999999998"/>
    <m/>
  </r>
  <r>
    <x v="2"/>
    <x v="3"/>
    <x v="42"/>
    <x v="11"/>
    <m/>
    <m/>
    <m/>
  </r>
  <r>
    <x v="2"/>
    <x v="3"/>
    <x v="43"/>
    <x v="50"/>
    <m/>
    <m/>
    <m/>
  </r>
  <r>
    <x v="2"/>
    <x v="3"/>
    <x v="48"/>
    <x v="14"/>
    <n v="1153.7919999999999"/>
    <n v="4615.9319999999998"/>
    <n v="68.892780001934284"/>
  </r>
  <r>
    <x v="2"/>
    <x v="3"/>
    <x v="49"/>
    <x v="50"/>
    <n v="1153.7919999999999"/>
    <n v="4615.9319999999998"/>
    <n v="68.892780001934284"/>
  </r>
  <r>
    <x v="2"/>
    <x v="3"/>
    <x v="50"/>
    <x v="15"/>
    <n v="306.8"/>
    <n v="782.8"/>
    <n v="2.5307017311318858"/>
  </r>
  <r>
    <x v="2"/>
    <x v="3"/>
    <x v="52"/>
    <x v="50"/>
    <m/>
    <m/>
    <m/>
  </r>
  <r>
    <x v="2"/>
    <x v="3"/>
    <x v="53"/>
    <x v="50"/>
    <n v="306.8"/>
    <n v="782.8"/>
    <n v="296.5151515151515"/>
  </r>
  <r>
    <x v="2"/>
    <x v="3"/>
    <x v="54"/>
    <x v="50"/>
    <m/>
    <m/>
    <m/>
  </r>
  <r>
    <x v="2"/>
    <x v="3"/>
    <x v="59"/>
    <x v="17"/>
    <n v="21976.25"/>
    <n v="99645.354999999996"/>
    <n v="447.3287683470582"/>
  </r>
  <r>
    <x v="2"/>
    <x v="3"/>
    <x v="60"/>
    <x v="50"/>
    <n v="103.18300000000001"/>
    <n v="412.73200000000003"/>
    <m/>
  </r>
  <r>
    <x v="2"/>
    <x v="3"/>
    <x v="61"/>
    <x v="50"/>
    <n v="9561.7669999999998"/>
    <n v="40761.123"/>
    <n v="385.93181882306914"/>
  </r>
  <r>
    <x v="2"/>
    <x v="3"/>
    <x v="62"/>
    <x v="50"/>
    <n v="12311.3"/>
    <n v="58471.5"/>
    <n v="499.16338708713579"/>
  </r>
  <r>
    <x v="2"/>
    <x v="3"/>
    <x v="63"/>
    <x v="50"/>
    <m/>
    <m/>
    <m/>
  </r>
  <r>
    <x v="2"/>
    <x v="3"/>
    <x v="64"/>
    <x v="50"/>
    <m/>
    <m/>
    <m/>
  </r>
  <r>
    <x v="2"/>
    <x v="3"/>
    <x v="69"/>
    <x v="19"/>
    <n v="1774.4580000000001"/>
    <n v="6262.085"/>
    <n v="276.02535061399601"/>
  </r>
  <r>
    <x v="2"/>
    <x v="3"/>
    <x v="70"/>
    <x v="50"/>
    <n v="1774.4580000000001"/>
    <n v="6262.085"/>
    <n v="276.02535061399601"/>
  </r>
  <r>
    <x v="2"/>
    <x v="3"/>
    <x v="71"/>
    <x v="20"/>
    <n v="25666.7863"/>
    <n v="117059.1393"/>
    <n v="89.462655164423694"/>
  </r>
  <r>
    <x v="2"/>
    <x v="3"/>
    <x v="72"/>
    <x v="50"/>
    <n v="25666.7863"/>
    <n v="117059.1393"/>
    <n v="89.462655164423694"/>
  </r>
  <r>
    <x v="2"/>
    <x v="3"/>
    <x v="73"/>
    <x v="50"/>
    <n v="223266"/>
    <n v="1167008.3"/>
    <n v="128.52161873534524"/>
  </r>
  <r>
    <x v="2"/>
    <x v="3"/>
    <x v="74"/>
    <x v="21"/>
    <n v="221969"/>
    <n v="1159931.3"/>
    <n v="128.56286248423211"/>
  </r>
  <r>
    <x v="2"/>
    <x v="3"/>
    <x v="75"/>
    <x v="22"/>
    <n v="1297"/>
    <n v="7077"/>
    <n v="135.31548757170171"/>
  </r>
  <r>
    <x v="2"/>
    <x v="3"/>
    <x v="76"/>
    <x v="23"/>
    <m/>
    <m/>
    <m/>
  </r>
  <r>
    <x v="2"/>
    <x v="3"/>
    <x v="81"/>
    <x v="26"/>
    <n v="5463.0829999999996"/>
    <n v="21852.331999999999"/>
    <m/>
  </r>
  <r>
    <x v="2"/>
    <x v="3"/>
    <x v="84"/>
    <x v="50"/>
    <n v="5463.0829999999996"/>
    <n v="21852.331999999999"/>
    <m/>
  </r>
  <r>
    <x v="2"/>
    <x v="3"/>
    <x v="85"/>
    <x v="50"/>
    <n v="720.65800000000002"/>
    <n v="2951.2109999999998"/>
    <n v="40.09394980585509"/>
  </r>
  <r>
    <x v="2"/>
    <x v="3"/>
    <x v="86"/>
    <x v="50"/>
    <n v="720.65800000000002"/>
    <n v="2951.2109999999998"/>
    <n v="40.09394980585509"/>
  </r>
  <r>
    <x v="2"/>
    <x v="3"/>
    <x v="87"/>
    <x v="50"/>
    <n v="229.29300000000001"/>
    <n v="917.17200000000003"/>
    <n v="24.386386599308693"/>
  </r>
  <r>
    <x v="2"/>
    <x v="3"/>
    <x v="88"/>
    <x v="50"/>
    <n v="20.96"/>
    <n v="83.84"/>
    <n v="2.2291943632012763"/>
  </r>
  <r>
    <x v="2"/>
    <x v="3"/>
    <x v="89"/>
    <x v="50"/>
    <n v="208.333"/>
    <n v="833.33199999999999"/>
    <m/>
  </r>
  <r>
    <x v="2"/>
    <x v="3"/>
    <x v="90"/>
    <x v="50"/>
    <n v="31506.048999999999"/>
    <n v="127371.41"/>
    <n v="456.66810151436306"/>
  </r>
  <r>
    <x v="2"/>
    <x v="3"/>
    <x v="91"/>
    <x v="50"/>
    <n v="13773.983"/>
    <n v="57641.457000000002"/>
    <n v="330.56673442616409"/>
  </r>
  <r>
    <x v="2"/>
    <x v="3"/>
    <x v="92"/>
    <x v="50"/>
    <n v="16457.733"/>
    <n v="64632.620999999999"/>
    <n v="2864.0324810564098"/>
  </r>
  <r>
    <x v="2"/>
    <x v="3"/>
    <x v="93"/>
    <x v="50"/>
    <m/>
    <m/>
    <m/>
  </r>
  <r>
    <x v="2"/>
    <x v="3"/>
    <x v="94"/>
    <x v="50"/>
    <n v="1274.3330000000001"/>
    <n v="5097.3320000000003"/>
    <n v="90.764458689458692"/>
  </r>
  <r>
    <x v="2"/>
    <x v="3"/>
    <x v="95"/>
    <x v="50"/>
    <n v="14191.619000000001"/>
    <n v="45527.354399999997"/>
    <n v="130.20533553614021"/>
  </r>
  <r>
    <x v="2"/>
    <x v="3"/>
    <x v="97"/>
    <x v="50"/>
    <n v="17.542999999999999"/>
    <n v="70.171999999999997"/>
    <n v="2.5296614813148528"/>
  </r>
  <r>
    <x v="2"/>
    <x v="3"/>
    <x v="98"/>
    <x v="50"/>
    <n v="14174.075999999999"/>
    <n v="45457.182399999998"/>
    <n v="141.2071352778498"/>
  </r>
  <r>
    <x v="2"/>
    <x v="3"/>
    <x v="99"/>
    <x v="27"/>
    <n v="521647.90789999999"/>
    <n v="2043184.1148999999"/>
    <n v="110.28235929423957"/>
  </r>
  <r>
    <x v="2"/>
    <x v="3"/>
    <x v="100"/>
    <x v="50"/>
    <n v="574.34299999999996"/>
    <n v="2297.3719999999998"/>
    <n v="4.3869070824417085"/>
  </r>
  <r>
    <x v="2"/>
    <x v="3"/>
    <x v="101"/>
    <x v="50"/>
    <n v="5816.2"/>
    <n v="40811.879999999997"/>
    <n v="1028.3873230705965"/>
  </r>
  <r>
    <x v="2"/>
    <x v="3"/>
    <x v="102"/>
    <x v="50"/>
    <n v="208490.41200000001"/>
    <n v="818915.45400000003"/>
    <n v="116.93909586801792"/>
  </r>
  <r>
    <x v="2"/>
    <x v="3"/>
    <x v="103"/>
    <x v="50"/>
    <n v="693.56700000000001"/>
    <n v="2774.268"/>
    <n v="18.105055038227082"/>
  </r>
  <r>
    <x v="2"/>
    <x v="3"/>
    <x v="104"/>
    <x v="50"/>
    <n v="204.9"/>
    <n v="819.6"/>
    <n v="35.580638159322767"/>
  </r>
  <r>
    <x v="2"/>
    <x v="3"/>
    <x v="105"/>
    <x v="50"/>
    <n v="42.823"/>
    <n v="171.292"/>
    <n v="4.7817542292445987"/>
  </r>
  <r>
    <x v="2"/>
    <x v="3"/>
    <x v="106"/>
    <x v="50"/>
    <n v="270002.47560000001"/>
    <n v="1037419.8306"/>
    <n v="106.35826311900291"/>
  </r>
  <r>
    <x v="2"/>
    <x v="3"/>
    <x v="107"/>
    <x v="50"/>
    <n v="35823.187299999998"/>
    <n v="139974.41829999999"/>
    <n v="140.75605780238533"/>
  </r>
  <r>
    <x v="2"/>
    <x v="3"/>
    <x v="108"/>
    <x v="28"/>
    <n v="1542413.6621000001"/>
    <n v="6009105.5510999998"/>
    <n v="107.57616813906726"/>
  </r>
  <r>
    <x v="2"/>
    <x v="3"/>
    <x v="109"/>
    <x v="50"/>
    <n v="845157.28949999996"/>
    <n v="3213220.7511999998"/>
    <n v="103.53908395481808"/>
  </r>
  <r>
    <x v="2"/>
    <x v="3"/>
    <x v="110"/>
    <x v="50"/>
    <n v="222993.28460000001"/>
    <n v="861860.3922"/>
    <n v="121.32688918400868"/>
  </r>
  <r>
    <x v="2"/>
    <x v="3"/>
    <x v="111"/>
    <x v="50"/>
    <n v="231330.35750000001"/>
    <n v="937704.70750000002"/>
    <n v="101.57904547346931"/>
  </r>
  <r>
    <x v="2"/>
    <x v="3"/>
    <x v="112"/>
    <x v="50"/>
    <n v="93545.452000000005"/>
    <n v="386670.28399999999"/>
    <n v="117.59491457763815"/>
  </r>
  <r>
    <x v="2"/>
    <x v="3"/>
    <x v="113"/>
    <x v="50"/>
    <n v="30713.183000000001"/>
    <n v="122852.732"/>
    <n v="636.0558229732145"/>
  </r>
  <r>
    <x v="2"/>
    <x v="3"/>
    <x v="114"/>
    <x v="50"/>
    <n v="7465.9440000000004"/>
    <n v="29533.607199999999"/>
    <n v="119.43127569576801"/>
  </r>
  <r>
    <x v="2"/>
    <x v="3"/>
    <x v="115"/>
    <x v="50"/>
    <n v="111043.48450000001"/>
    <n v="456604.40899999999"/>
    <n v="95.934989674786536"/>
  </r>
  <r>
    <x v="2"/>
    <x v="3"/>
    <x v="116"/>
    <x v="50"/>
    <n v="41.417000000000002"/>
    <n v="165.66800000000001"/>
    <n v="76.145389027798203"/>
  </r>
  <r>
    <x v="2"/>
    <x v="3"/>
    <x v="117"/>
    <x v="50"/>
    <n v="123.25"/>
    <n v="493"/>
    <m/>
  </r>
  <r>
    <x v="2"/>
    <x v="3"/>
    <x v="118"/>
    <x v="29"/>
    <n v="17440.25"/>
    <n v="69761"/>
    <n v="417.22587050394134"/>
  </r>
  <r>
    <x v="2"/>
    <x v="3"/>
    <x v="122"/>
    <x v="50"/>
    <n v="17440.25"/>
    <n v="69761"/>
    <n v="417.22587050394134"/>
  </r>
  <r>
    <x v="2"/>
    <x v="3"/>
    <x v="124"/>
    <x v="30"/>
    <n v="26067.667000000001"/>
    <n v="104274.66800000001"/>
    <n v="58254.004469273743"/>
  </r>
  <r>
    <x v="2"/>
    <x v="3"/>
    <x v="125"/>
    <x v="50"/>
    <n v="24418.167000000001"/>
    <n v="97672.668000000005"/>
    <m/>
  </r>
  <r>
    <x v="2"/>
    <x v="3"/>
    <x v="126"/>
    <x v="50"/>
    <n v="1649.5"/>
    <n v="6602"/>
    <n v="3688.2681564245809"/>
  </r>
  <r>
    <x v="2"/>
    <x v="3"/>
    <x v="127"/>
    <x v="31"/>
    <n v="4372"/>
    <n v="13220.9"/>
    <n v="89.968696835658392"/>
  </r>
  <r>
    <x v="2"/>
    <x v="3"/>
    <x v="128"/>
    <x v="50"/>
    <n v="4372"/>
    <n v="13220.9"/>
    <n v="89.968696835658392"/>
  </r>
  <r>
    <x v="2"/>
    <x v="3"/>
    <x v="130"/>
    <x v="50"/>
    <n v="258.267"/>
    <n v="1033.068"/>
    <m/>
  </r>
  <r>
    <x v="2"/>
    <x v="3"/>
    <x v="131"/>
    <x v="50"/>
    <n v="258.267"/>
    <n v="1033.068"/>
    <m/>
  </r>
  <r>
    <x v="2"/>
    <x v="3"/>
    <x v="132"/>
    <x v="50"/>
    <n v="9355.9169999999995"/>
    <n v="36998.084000000003"/>
    <n v="138.90994276125892"/>
  </r>
  <r>
    <x v="2"/>
    <x v="3"/>
    <x v="133"/>
    <x v="50"/>
    <n v="9355.9169999999995"/>
    <n v="36998.084000000003"/>
    <n v="138.90994276125892"/>
  </r>
  <r>
    <x v="2"/>
    <x v="3"/>
    <x v="136"/>
    <x v="50"/>
    <n v="15.074999999999999"/>
    <n v="58.258000000000003"/>
    <n v="98.277636262420074"/>
  </r>
  <r>
    <x v="2"/>
    <x v="3"/>
    <x v="137"/>
    <x v="50"/>
    <n v="15.074999999999999"/>
    <n v="58.258000000000003"/>
    <n v="98.277636262420074"/>
  </r>
  <r>
    <x v="2"/>
    <x v="3"/>
    <x v="143"/>
    <x v="50"/>
    <n v="2057.1"/>
    <n v="8166.3"/>
    <n v="53.5397471108923"/>
  </r>
  <r>
    <x v="2"/>
    <x v="3"/>
    <x v="144"/>
    <x v="50"/>
    <n v="422.4"/>
    <n v="1959.5"/>
    <n v="32.719517194511212"/>
  </r>
  <r>
    <x v="2"/>
    <x v="3"/>
    <x v="145"/>
    <x v="50"/>
    <n v="1634.7"/>
    <n v="6206.8"/>
    <n v="66.999136442141619"/>
  </r>
  <r>
    <x v="2"/>
    <x v="3"/>
    <x v="146"/>
    <x v="50"/>
    <n v="753.14200000000005"/>
    <n v="3015.2130000000002"/>
    <n v="2019.3367131672883"/>
  </r>
  <r>
    <x v="2"/>
    <x v="3"/>
    <x v="147"/>
    <x v="50"/>
    <n v="753.14200000000005"/>
    <n v="3015.2130000000002"/>
    <n v="2019.3367131672883"/>
  </r>
  <r>
    <x v="2"/>
    <x v="3"/>
    <x v="148"/>
    <x v="50"/>
    <m/>
    <m/>
    <m/>
  </r>
  <r>
    <x v="2"/>
    <x v="3"/>
    <x v="149"/>
    <x v="50"/>
    <m/>
    <m/>
    <m/>
  </r>
  <r>
    <x v="2"/>
    <x v="3"/>
    <x v="154"/>
    <x v="50"/>
    <n v="1482.617"/>
    <n v="5930.4679999999998"/>
    <n v="1354.4334210333991"/>
  </r>
  <r>
    <x v="2"/>
    <x v="3"/>
    <x v="156"/>
    <x v="50"/>
    <n v="1482.617"/>
    <n v="5930.4679999999998"/>
    <n v="1758.2384611735686"/>
  </r>
  <r>
    <x v="2"/>
    <x v="3"/>
    <x v="157"/>
    <x v="50"/>
    <m/>
    <m/>
    <m/>
  </r>
  <r>
    <x v="2"/>
    <x v="3"/>
    <x v="158"/>
    <x v="50"/>
    <n v="5427.5829999999996"/>
    <n v="21711.581999999999"/>
    <n v="566.14294654498042"/>
  </r>
  <r>
    <x v="2"/>
    <x v="3"/>
    <x v="159"/>
    <x v="50"/>
    <n v="5427.5829999999996"/>
    <n v="21711.581999999999"/>
    <n v="566.14294654498042"/>
  </r>
  <r>
    <x v="2"/>
    <x v="3"/>
    <x v="164"/>
    <x v="50"/>
    <m/>
    <m/>
    <m/>
  </r>
  <r>
    <x v="2"/>
    <x v="3"/>
    <x v="165"/>
    <x v="50"/>
    <m/>
    <m/>
    <m/>
  </r>
  <r>
    <x v="2"/>
    <x v="3"/>
    <x v="172"/>
    <x v="50"/>
    <n v="91"/>
    <n v="202"/>
    <n v="134.66666666666666"/>
  </r>
  <r>
    <x v="2"/>
    <x v="3"/>
    <x v="173"/>
    <x v="50"/>
    <n v="91"/>
    <n v="202"/>
    <n v="134.66666666666666"/>
  </r>
  <r>
    <x v="2"/>
    <x v="3"/>
    <x v="174"/>
    <x v="50"/>
    <n v="210.8"/>
    <n v="1057.5"/>
    <n v="66.76136363636364"/>
  </r>
  <r>
    <x v="2"/>
    <x v="3"/>
    <x v="177"/>
    <x v="50"/>
    <n v="210.8"/>
    <n v="1057.5"/>
    <n v="66.76136363636364"/>
  </r>
  <r>
    <x v="2"/>
    <x v="3"/>
    <x v="196"/>
    <x v="50"/>
    <n v="3520.75"/>
    <n v="14020.361000000001"/>
    <n v="106.06428495183997"/>
  </r>
  <r>
    <x v="2"/>
    <x v="3"/>
    <x v="198"/>
    <x v="50"/>
    <n v="3520.75"/>
    <n v="14020.361000000001"/>
    <n v="106.72218259360349"/>
  </r>
  <r>
    <x v="2"/>
    <x v="3"/>
    <x v="199"/>
    <x v="50"/>
    <m/>
    <m/>
    <m/>
  </r>
  <r>
    <x v="2"/>
    <x v="3"/>
    <x v="208"/>
    <x v="50"/>
    <n v="21.25"/>
    <n v="85"/>
    <m/>
  </r>
  <r>
    <x v="2"/>
    <x v="3"/>
    <x v="209"/>
    <x v="50"/>
    <n v="21.25"/>
    <n v="85"/>
    <m/>
  </r>
  <r>
    <x v="2"/>
    <x v="3"/>
    <x v="211"/>
    <x v="50"/>
    <n v="1.325"/>
    <n v="4.6079999999999997"/>
    <n v="6.7432501646301306"/>
  </r>
  <r>
    <x v="2"/>
    <x v="3"/>
    <x v="213"/>
    <x v="50"/>
    <n v="1.325"/>
    <n v="4.6079999999999997"/>
    <n v="6.7432501646301306"/>
  </r>
  <r>
    <x v="2"/>
    <x v="3"/>
    <x v="214"/>
    <x v="50"/>
    <n v="545.92700000000002"/>
    <n v="2183.7080000000001"/>
    <n v="1925.125185132943"/>
  </r>
  <r>
    <x v="2"/>
    <x v="3"/>
    <x v="215"/>
    <x v="50"/>
    <n v="10.25"/>
    <n v="41"/>
    <n v="36.145003173707593"/>
  </r>
  <r>
    <x v="2"/>
    <x v="3"/>
    <x v="216"/>
    <x v="50"/>
    <n v="535.67700000000002"/>
    <n v="2142.7080000000001"/>
    <m/>
  </r>
  <r>
    <x v="2"/>
    <x v="3"/>
    <x v="217"/>
    <x v="50"/>
    <n v="13.2"/>
    <n v="47.7"/>
    <n v="70.629625352037593"/>
  </r>
  <r>
    <x v="2"/>
    <x v="3"/>
    <x v="218"/>
    <x v="50"/>
    <n v="13.2"/>
    <n v="47.7"/>
    <n v="70.629625352037593"/>
  </r>
  <r>
    <x v="2"/>
    <x v="3"/>
    <x v="219"/>
    <x v="32"/>
    <n v="3385.4670000000001"/>
    <n v="12549.361999999999"/>
    <n v="8.0371134469850904"/>
  </r>
  <r>
    <x v="2"/>
    <x v="3"/>
    <x v="220"/>
    <x v="33"/>
    <n v="3783.6669999999999"/>
    <n v="15134.668"/>
    <n v="1440.8041643818924"/>
  </r>
  <r>
    <x v="2"/>
    <x v="3"/>
    <x v="221"/>
    <x v="34"/>
    <n v="69262.003299999997"/>
    <n v="293584.97930000001"/>
    <n v="145.42294168446207"/>
  </r>
  <r>
    <x v="2"/>
    <x v="3"/>
    <x v="222"/>
    <x v="35"/>
    <n v="223266"/>
    <n v="1167008.3"/>
    <n v="128.52161873534524"/>
  </r>
  <r>
    <x v="2"/>
    <x v="3"/>
    <x v="223"/>
    <x v="36"/>
    <n v="5463.0829999999996"/>
    <n v="21852.331999999999"/>
    <m/>
  </r>
  <r>
    <x v="2"/>
    <x v="3"/>
    <x v="224"/>
    <x v="37"/>
    <n v="32456"/>
    <n v="131239.79300000001"/>
    <n v="336.39842319014019"/>
  </r>
  <r>
    <x v="2"/>
    <x v="3"/>
    <x v="225"/>
    <x v="38"/>
    <n v="2078253.189"/>
    <n v="8097817.0203999998"/>
    <n v="108.35290198691273"/>
  </r>
  <r>
    <x v="2"/>
    <x v="3"/>
    <x v="226"/>
    <x v="39"/>
    <n v="47879.917000000001"/>
    <n v="187256.568"/>
    <n v="592.69286134796891"/>
  </r>
  <r>
    <x v="2"/>
    <x v="3"/>
    <x v="227"/>
    <x v="40"/>
    <n v="9614.1839999999993"/>
    <n v="38031.152000000002"/>
    <n v="142.78861433648126"/>
  </r>
  <r>
    <x v="2"/>
    <x v="3"/>
    <x v="228"/>
    <x v="41"/>
    <n v="2825.317"/>
    <n v="11239.771000000001"/>
    <n v="72.087353591947107"/>
  </r>
  <r>
    <x v="2"/>
    <x v="3"/>
    <x v="230"/>
    <x v="42"/>
    <n v="1482.617"/>
    <n v="5930.4679999999998"/>
    <n v="1354.4334210333991"/>
  </r>
  <r>
    <x v="2"/>
    <x v="3"/>
    <x v="231"/>
    <x v="43"/>
    <n v="5518.5829999999996"/>
    <n v="21913.581999999999"/>
    <n v="205.06814523675837"/>
  </r>
  <r>
    <x v="2"/>
    <x v="3"/>
    <x v="232"/>
    <x v="44"/>
    <n v="210.8"/>
    <n v="1057.5"/>
    <n v="66.76136363636364"/>
  </r>
  <r>
    <x v="2"/>
    <x v="3"/>
    <x v="235"/>
    <x v="47"/>
    <n v="3520.75"/>
    <n v="14020.361000000001"/>
    <n v="106.06428495183997"/>
  </r>
  <r>
    <x v="2"/>
    <x v="3"/>
    <x v="236"/>
    <x v="48"/>
    <n v="21.25"/>
    <n v="85"/>
    <m/>
  </r>
  <r>
    <x v="2"/>
    <x v="3"/>
    <x v="237"/>
    <x v="49"/>
    <n v="560.452"/>
    <n v="2236.0160000000001"/>
    <n v="896.90913525100439"/>
  </r>
  <r>
    <x v="1"/>
    <x v="3"/>
    <x v="0"/>
    <x v="0"/>
    <n v="24839.616999999998"/>
    <n v="97296.736000000004"/>
    <n v="61.502709901568089"/>
  </r>
  <r>
    <x v="1"/>
    <x v="3"/>
    <x v="1"/>
    <x v="50"/>
    <n v="24600.017"/>
    <n v="96276.635999999999"/>
    <n v="62.178971437593951"/>
  </r>
  <r>
    <x v="1"/>
    <x v="3"/>
    <x v="2"/>
    <x v="50"/>
    <n v="18611.517"/>
    <n v="73565.303"/>
    <n v="67.199189772845202"/>
  </r>
  <r>
    <x v="1"/>
    <x v="3"/>
    <x v="3"/>
    <x v="50"/>
    <n v="18611.517"/>
    <n v="73565.303"/>
    <n v="67.397224282883982"/>
  </r>
  <r>
    <x v="1"/>
    <x v="3"/>
    <x v="4"/>
    <x v="50"/>
    <m/>
    <m/>
    <m/>
  </r>
  <r>
    <x v="1"/>
    <x v="3"/>
    <x v="5"/>
    <x v="50"/>
    <m/>
    <m/>
    <m/>
  </r>
  <r>
    <x v="1"/>
    <x v="3"/>
    <x v="6"/>
    <x v="50"/>
    <n v="5988.5"/>
    <n v="22711.332999999999"/>
    <n v="61.281269455357517"/>
  </r>
  <r>
    <x v="1"/>
    <x v="3"/>
    <x v="7"/>
    <x v="50"/>
    <n v="239.6"/>
    <n v="1020.1"/>
    <n v="91.538047379755923"/>
  </r>
  <r>
    <x v="1"/>
    <x v="3"/>
    <x v="8"/>
    <x v="50"/>
    <m/>
    <m/>
    <m/>
  </r>
  <r>
    <x v="1"/>
    <x v="3"/>
    <x v="9"/>
    <x v="2"/>
    <n v="70756.964000000007"/>
    <n v="288939.98300000001"/>
    <n v="136.16218731010883"/>
  </r>
  <r>
    <x v="1"/>
    <x v="3"/>
    <x v="10"/>
    <x v="50"/>
    <n v="66665.407999999996"/>
    <n v="271979.62400000001"/>
    <n v="133.65636789052317"/>
  </r>
  <r>
    <x v="1"/>
    <x v="3"/>
    <x v="11"/>
    <x v="50"/>
    <n v="4091.556"/>
    <n v="16960.359"/>
    <n v="194.69824706409065"/>
  </r>
  <r>
    <x v="1"/>
    <x v="3"/>
    <x v="12"/>
    <x v="50"/>
    <n v="171.983"/>
    <n v="687.93200000000002"/>
    <n v="402.03844288210576"/>
  </r>
  <r>
    <x v="1"/>
    <x v="3"/>
    <x v="13"/>
    <x v="50"/>
    <n v="171.983"/>
    <n v="687.93200000000002"/>
    <n v="402.03844288210576"/>
  </r>
  <r>
    <x v="1"/>
    <x v="3"/>
    <x v="14"/>
    <x v="3"/>
    <n v="2787772.0830000001"/>
    <n v="7780426.3320000004"/>
    <n v="73.468997375940745"/>
  </r>
  <r>
    <x v="1"/>
    <x v="3"/>
    <x v="15"/>
    <x v="50"/>
    <n v="2777319"/>
    <n v="7738614"/>
    <n v="73.074171953925571"/>
  </r>
  <r>
    <x v="1"/>
    <x v="3"/>
    <x v="16"/>
    <x v="50"/>
    <n v="10453.083000000001"/>
    <n v="41812.332000000002"/>
    <m/>
  </r>
  <r>
    <x v="1"/>
    <x v="3"/>
    <x v="17"/>
    <x v="4"/>
    <n v="131598.08499999999"/>
    <n v="509456.53600000002"/>
    <n v="191.78926453177027"/>
  </r>
  <r>
    <x v="1"/>
    <x v="3"/>
    <x v="18"/>
    <x v="50"/>
    <n v="9249.8770000000004"/>
    <n v="36999.508000000002"/>
    <n v="114.97135932134923"/>
  </r>
  <r>
    <x v="1"/>
    <x v="3"/>
    <x v="19"/>
    <x v="50"/>
    <n v="122348.208"/>
    <n v="472457.02799999999"/>
    <n v="202.37865942463546"/>
  </r>
  <r>
    <x v="1"/>
    <x v="3"/>
    <x v="20"/>
    <x v="5"/>
    <n v="7954.8339999999998"/>
    <n v="31797.111000000001"/>
    <n v="68.037087347529578"/>
  </r>
  <r>
    <x v="1"/>
    <x v="3"/>
    <x v="21"/>
    <x v="50"/>
    <n v="212.69300000000001"/>
    <n v="850.77200000000005"/>
    <n v="77.385119155903226"/>
  </r>
  <r>
    <x v="1"/>
    <x v="3"/>
    <x v="22"/>
    <x v="50"/>
    <n v="133.5"/>
    <n v="534"/>
    <m/>
  </r>
  <r>
    <x v="1"/>
    <x v="3"/>
    <x v="23"/>
    <x v="50"/>
    <n v="6125.5829999999996"/>
    <n v="24502.331999999999"/>
    <m/>
  </r>
  <r>
    <x v="1"/>
    <x v="3"/>
    <x v="24"/>
    <x v="50"/>
    <n v="767.91700000000003"/>
    <n v="3071.6680000000001"/>
    <n v="4297.9627245760339"/>
  </r>
  <r>
    <x v="1"/>
    <x v="3"/>
    <x v="25"/>
    <x v="50"/>
    <n v="34.725000000000001"/>
    <n v="116.675"/>
    <n v="0.32867741504023346"/>
  </r>
  <r>
    <x v="1"/>
    <x v="3"/>
    <x v="26"/>
    <x v="50"/>
    <n v="445.58300000000003"/>
    <n v="1782.3320000000001"/>
    <n v="17.84872230157961"/>
  </r>
  <r>
    <x v="1"/>
    <x v="3"/>
    <x v="27"/>
    <x v="50"/>
    <n v="234.833"/>
    <n v="939.33199999999999"/>
    <n v="1174.165"/>
  </r>
  <r>
    <x v="1"/>
    <x v="3"/>
    <x v="28"/>
    <x v="6"/>
    <n v="7472941.3311000001"/>
    <n v="25641498.4245"/>
    <n v="99.056959587539197"/>
  </r>
  <r>
    <x v="1"/>
    <x v="3"/>
    <x v="29"/>
    <x v="50"/>
    <n v="3.4670000000000001"/>
    <n v="13.868"/>
    <n v="2.1438907492567341E-2"/>
  </r>
  <r>
    <x v="1"/>
    <x v="3"/>
    <x v="30"/>
    <x v="50"/>
    <n v="3.4670000000000001"/>
    <n v="13.868"/>
    <n v="2.1438907492567341E-2"/>
  </r>
  <r>
    <x v="1"/>
    <x v="3"/>
    <x v="31"/>
    <x v="50"/>
    <n v="4768319.2518999996"/>
    <n v="15038608.7721"/>
    <n v="85.349075016022866"/>
  </r>
  <r>
    <x v="1"/>
    <x v="3"/>
    <x v="32"/>
    <x v="50"/>
    <n v="3964961.0392"/>
    <n v="12602736.3638"/>
    <n v="81.551927474494761"/>
  </r>
  <r>
    <x v="1"/>
    <x v="3"/>
    <x v="33"/>
    <x v="7"/>
    <n v="11013.875"/>
    <n v="43719.658000000003"/>
    <n v="125.06884060821351"/>
  </r>
  <r>
    <x v="1"/>
    <x v="3"/>
    <x v="34"/>
    <x v="50"/>
    <n v="3765.8330000000001"/>
    <n v="14939.031999999999"/>
    <n v="112.21270297055435"/>
  </r>
  <r>
    <x v="1"/>
    <x v="3"/>
    <x v="35"/>
    <x v="50"/>
    <n v="7248.0420000000004"/>
    <n v="28780.626"/>
    <n v="132.97684178738243"/>
  </r>
  <r>
    <x v="1"/>
    <x v="3"/>
    <x v="36"/>
    <x v="8"/>
    <n v="4552.6670000000004"/>
    <n v="16657.001"/>
    <n v="96.684387976890477"/>
  </r>
  <r>
    <x v="1"/>
    <x v="3"/>
    <x v="37"/>
    <x v="50"/>
    <n v="4552.6670000000004"/>
    <n v="16657.001"/>
    <n v="96.684387976890477"/>
  </r>
  <r>
    <x v="1"/>
    <x v="3"/>
    <x v="38"/>
    <x v="9"/>
    <n v="83122.562900000004"/>
    <n v="269793.88689999998"/>
    <n v="127.79703937325199"/>
  </r>
  <r>
    <x v="1"/>
    <x v="3"/>
    <x v="39"/>
    <x v="50"/>
    <n v="74103.770900000003"/>
    <n v="240801.5509"/>
    <n v="126.52767902572633"/>
  </r>
  <r>
    <x v="1"/>
    <x v="3"/>
    <x v="40"/>
    <x v="50"/>
    <n v="9018.7919999999995"/>
    <n v="28992.335999999999"/>
    <n v="139.41368856329655"/>
  </r>
  <r>
    <x v="1"/>
    <x v="3"/>
    <x v="42"/>
    <x v="11"/>
    <n v="282.3"/>
    <n v="1129.2"/>
    <n v="90.730277493877395"/>
  </r>
  <r>
    <x v="1"/>
    <x v="3"/>
    <x v="43"/>
    <x v="50"/>
    <n v="282.3"/>
    <n v="1129.2"/>
    <n v="90.730277493877395"/>
  </r>
  <r>
    <x v="1"/>
    <x v="3"/>
    <x v="44"/>
    <x v="12"/>
    <n v="67"/>
    <n v="268"/>
    <m/>
  </r>
  <r>
    <x v="1"/>
    <x v="3"/>
    <x v="45"/>
    <x v="50"/>
    <n v="67"/>
    <n v="268"/>
    <m/>
  </r>
  <r>
    <x v="1"/>
    <x v="3"/>
    <x v="46"/>
    <x v="13"/>
    <n v="2220.21"/>
    <n v="8880.84"/>
    <m/>
  </r>
  <r>
    <x v="1"/>
    <x v="3"/>
    <x v="47"/>
    <x v="50"/>
    <n v="2220.21"/>
    <n v="8880.84"/>
    <m/>
  </r>
  <r>
    <x v="1"/>
    <x v="3"/>
    <x v="48"/>
    <x v="14"/>
    <n v="13729.508"/>
    <n v="54725.904999999999"/>
    <n v="97.076239730443831"/>
  </r>
  <r>
    <x v="1"/>
    <x v="3"/>
    <x v="49"/>
    <x v="50"/>
    <n v="13729.508"/>
    <n v="54725.904999999999"/>
    <n v="97.076239730443831"/>
  </r>
  <r>
    <x v="1"/>
    <x v="3"/>
    <x v="50"/>
    <x v="15"/>
    <n v="149259.20000000001"/>
    <n v="391463.989"/>
    <n v="36.31993829878185"/>
  </r>
  <r>
    <x v="1"/>
    <x v="3"/>
    <x v="51"/>
    <x v="50"/>
    <m/>
    <m/>
    <m/>
  </r>
  <r>
    <x v="1"/>
    <x v="3"/>
    <x v="53"/>
    <x v="50"/>
    <n v="136796.20000000001"/>
    <n v="344894.7"/>
    <n v="109.27765378634354"/>
  </r>
  <r>
    <x v="1"/>
    <x v="3"/>
    <x v="54"/>
    <x v="50"/>
    <n v="11106"/>
    <n v="45212.288999999997"/>
    <n v="51.841454910606053"/>
  </r>
  <r>
    <x v="1"/>
    <x v="3"/>
    <x v="55"/>
    <x v="50"/>
    <n v="1357"/>
    <n v="1357"/>
    <n v="0.20719518488772984"/>
  </r>
  <r>
    <x v="1"/>
    <x v="3"/>
    <x v="56"/>
    <x v="16"/>
    <n v="16057.532999999999"/>
    <n v="79714.448999999993"/>
    <n v="19.066547477617181"/>
  </r>
  <r>
    <x v="1"/>
    <x v="3"/>
    <x v="57"/>
    <x v="50"/>
    <n v="530.53300000000002"/>
    <n v="2192.4490000000001"/>
    <n v="31.749830711902067"/>
  </r>
  <r>
    <x v="1"/>
    <x v="3"/>
    <x v="58"/>
    <x v="50"/>
    <n v="15527"/>
    <n v="77522"/>
    <n v="18.853543460285032"/>
  </r>
  <r>
    <x v="1"/>
    <x v="3"/>
    <x v="59"/>
    <x v="17"/>
    <n v="17440.900000000001"/>
    <n v="78789.072"/>
    <n v="316.6752525162193"/>
  </r>
  <r>
    <x v="1"/>
    <x v="3"/>
    <x v="60"/>
    <x v="50"/>
    <n v="5345.95"/>
    <n v="21383.8"/>
    <n v="154.23010157759887"/>
  </r>
  <r>
    <x v="1"/>
    <x v="3"/>
    <x v="61"/>
    <x v="50"/>
    <n v="12094.95"/>
    <n v="57405.271999999997"/>
    <n v="521.1451758054335"/>
  </r>
  <r>
    <x v="1"/>
    <x v="3"/>
    <x v="63"/>
    <x v="50"/>
    <m/>
    <m/>
    <m/>
  </r>
  <r>
    <x v="1"/>
    <x v="3"/>
    <x v="64"/>
    <x v="50"/>
    <m/>
    <m/>
    <m/>
  </r>
  <r>
    <x v="1"/>
    <x v="3"/>
    <x v="65"/>
    <x v="50"/>
    <m/>
    <m/>
    <m/>
  </r>
  <r>
    <x v="1"/>
    <x v="3"/>
    <x v="66"/>
    <x v="50"/>
    <m/>
    <m/>
    <m/>
  </r>
  <r>
    <x v="1"/>
    <x v="3"/>
    <x v="67"/>
    <x v="18"/>
    <n v="3816.71"/>
    <n v="15266.84"/>
    <m/>
  </r>
  <r>
    <x v="1"/>
    <x v="3"/>
    <x v="68"/>
    <x v="50"/>
    <n v="3816.71"/>
    <n v="15266.84"/>
    <m/>
  </r>
  <r>
    <x v="1"/>
    <x v="3"/>
    <x v="69"/>
    <x v="19"/>
    <n v="23783.125"/>
    <n v="90002.962"/>
    <n v="147.99897094768926"/>
  </r>
  <r>
    <x v="1"/>
    <x v="3"/>
    <x v="70"/>
    <x v="50"/>
    <n v="23783.125"/>
    <n v="90002.962"/>
    <n v="147.99897094768926"/>
  </r>
  <r>
    <x v="1"/>
    <x v="3"/>
    <x v="71"/>
    <x v="20"/>
    <n v="11971.444799999999"/>
    <n v="48758.873399999997"/>
    <n v="124.39124601942004"/>
  </r>
  <r>
    <x v="1"/>
    <x v="3"/>
    <x v="72"/>
    <x v="50"/>
    <n v="11971.444799999999"/>
    <n v="48758.873399999997"/>
    <n v="124.39124601942004"/>
  </r>
  <r>
    <x v="1"/>
    <x v="3"/>
    <x v="73"/>
    <x v="50"/>
    <n v="649250.08499999996"/>
    <n v="2958991.8547999999"/>
    <n v="126.68061707516011"/>
  </r>
  <r>
    <x v="1"/>
    <x v="3"/>
    <x v="74"/>
    <x v="21"/>
    <n v="197187.7"/>
    <n v="855088.6"/>
    <n v="115.47021757736445"/>
  </r>
  <r>
    <x v="1"/>
    <x v="3"/>
    <x v="75"/>
    <x v="22"/>
    <n v="13633"/>
    <n v="51959"/>
    <n v="118.23643190351576"/>
  </r>
  <r>
    <x v="1"/>
    <x v="3"/>
    <x v="76"/>
    <x v="23"/>
    <n v="438429.38500000001"/>
    <n v="2051944.2548"/>
    <n v="132.27115094345868"/>
  </r>
  <r>
    <x v="1"/>
    <x v="3"/>
    <x v="77"/>
    <x v="24"/>
    <n v="23080.754000000001"/>
    <n v="91201.366999999998"/>
    <n v="832.03642360014408"/>
  </r>
  <r>
    <x v="1"/>
    <x v="3"/>
    <x v="78"/>
    <x v="50"/>
    <n v="23080.754000000001"/>
    <n v="91201.366999999998"/>
    <n v="832.03642360014408"/>
  </r>
  <r>
    <x v="1"/>
    <x v="3"/>
    <x v="79"/>
    <x v="25"/>
    <n v="2711.6624999999999"/>
    <n v="32565.152699999999"/>
    <n v="24.695547978012634"/>
  </r>
  <r>
    <x v="1"/>
    <x v="3"/>
    <x v="80"/>
    <x v="50"/>
    <n v="2711.6624999999999"/>
    <n v="32565.152699999999"/>
    <n v="24.695547978012634"/>
  </r>
  <r>
    <x v="1"/>
    <x v="3"/>
    <x v="81"/>
    <x v="26"/>
    <n v="25101.05"/>
    <n v="98425.534"/>
    <n v="185.54178066247209"/>
  </r>
  <r>
    <x v="1"/>
    <x v="3"/>
    <x v="82"/>
    <x v="50"/>
    <n v="16433.633000000002"/>
    <n v="66152.865999999995"/>
    <n v="150.23904915497431"/>
  </r>
  <r>
    <x v="1"/>
    <x v="3"/>
    <x v="83"/>
    <x v="50"/>
    <n v="6884.4170000000004"/>
    <n v="27537.668000000001"/>
    <m/>
  </r>
  <r>
    <x v="1"/>
    <x v="3"/>
    <x v="84"/>
    <x v="50"/>
    <n v="1783"/>
    <n v="4735"/>
    <n v="52.518328730354149"/>
  </r>
  <r>
    <x v="1"/>
    <x v="3"/>
    <x v="85"/>
    <x v="50"/>
    <n v="172578.9706"/>
    <n v="597130.69700000004"/>
    <n v="141.58091258502165"/>
  </r>
  <r>
    <x v="1"/>
    <x v="3"/>
    <x v="86"/>
    <x v="50"/>
    <n v="172578.9706"/>
    <n v="597130.69700000004"/>
    <n v="141.58091258502165"/>
  </r>
  <r>
    <x v="1"/>
    <x v="3"/>
    <x v="87"/>
    <x v="50"/>
    <n v="343071.51890000002"/>
    <n v="1181669.8104000001"/>
    <n v="127.53768675866492"/>
  </r>
  <r>
    <x v="1"/>
    <x v="3"/>
    <x v="88"/>
    <x v="50"/>
    <n v="343071.51890000002"/>
    <n v="1181669.8104000001"/>
    <n v="133.4622505670516"/>
  </r>
  <r>
    <x v="1"/>
    <x v="3"/>
    <x v="89"/>
    <x v="50"/>
    <m/>
    <m/>
    <m/>
  </r>
  <r>
    <x v="1"/>
    <x v="3"/>
    <x v="90"/>
    <x v="50"/>
    <n v="654258.69499999995"/>
    <n v="2381603.3465999998"/>
    <n v="188.82887518020192"/>
  </r>
  <r>
    <x v="1"/>
    <x v="3"/>
    <x v="91"/>
    <x v="50"/>
    <n v="636148.64599999995"/>
    <n v="2308977.5756000001"/>
    <n v="203.3539293781439"/>
  </r>
  <r>
    <x v="1"/>
    <x v="3"/>
    <x v="92"/>
    <x v="50"/>
    <n v="16667.517"/>
    <n v="66855.642999999996"/>
    <n v="198.00849880851001"/>
  </r>
  <r>
    <x v="1"/>
    <x v="3"/>
    <x v="93"/>
    <x v="50"/>
    <n v="1157.1569999999999"/>
    <n v="4628.6279999999997"/>
    <n v="27.35256262520609"/>
  </r>
  <r>
    <x v="1"/>
    <x v="3"/>
    <x v="94"/>
    <x v="50"/>
    <n v="285.375"/>
    <n v="1141.5"/>
    <n v="1.5196557385335852"/>
  </r>
  <r>
    <x v="1"/>
    <x v="3"/>
    <x v="95"/>
    <x v="50"/>
    <n v="946.85699999999997"/>
    <n v="3787.4279999999999"/>
    <n v="28.881759375254507"/>
  </r>
  <r>
    <x v="1"/>
    <x v="3"/>
    <x v="96"/>
    <x v="50"/>
    <n v="15.667"/>
    <n v="62.667999999999999"/>
    <n v="77.624733686766092"/>
  </r>
  <r>
    <x v="1"/>
    <x v="3"/>
    <x v="97"/>
    <x v="50"/>
    <n v="931.19"/>
    <n v="3724.76"/>
    <n v="28.579820563941897"/>
  </r>
  <r>
    <x v="1"/>
    <x v="3"/>
    <x v="99"/>
    <x v="27"/>
    <n v="21343.627"/>
    <n v="85753.914000000004"/>
    <n v="149.48899323993686"/>
  </r>
  <r>
    <x v="1"/>
    <x v="3"/>
    <x v="100"/>
    <x v="50"/>
    <n v="2646.8420000000001"/>
    <n v="10580.093000000001"/>
    <n v="5678.0869630551915"/>
  </r>
  <r>
    <x v="1"/>
    <x v="3"/>
    <x v="102"/>
    <x v="50"/>
    <n v="12921.208000000001"/>
    <n v="52071.512999999999"/>
    <n v="93.581907237666371"/>
  </r>
  <r>
    <x v="1"/>
    <x v="3"/>
    <x v="103"/>
    <x v="50"/>
    <n v="73.983000000000004"/>
    <n v="295.93200000000002"/>
    <n v="284.98844375963017"/>
  </r>
  <r>
    <x v="1"/>
    <x v="3"/>
    <x v="104"/>
    <x v="50"/>
    <n v="383.267"/>
    <n v="1533.068"/>
    <n v="2102.973936899863"/>
  </r>
  <r>
    <x v="1"/>
    <x v="3"/>
    <x v="106"/>
    <x v="50"/>
    <n v="647.51"/>
    <n v="2590.04"/>
    <n v="190.59617415364463"/>
  </r>
  <r>
    <x v="1"/>
    <x v="3"/>
    <x v="107"/>
    <x v="50"/>
    <n v="4670.817"/>
    <n v="18683.268"/>
    <m/>
  </r>
  <r>
    <x v="1"/>
    <x v="3"/>
    <x v="108"/>
    <x v="28"/>
    <n v="34418.903400000003"/>
    <n v="127418.23050000001"/>
    <n v="105.47591251080847"/>
  </r>
  <r>
    <x v="1"/>
    <x v="3"/>
    <x v="109"/>
    <x v="50"/>
    <n v="28040.324199999999"/>
    <n v="104777.7078"/>
    <n v="100.54475375888951"/>
  </r>
  <r>
    <x v="1"/>
    <x v="3"/>
    <x v="110"/>
    <x v="50"/>
    <n v="59.6"/>
    <n v="238.4"/>
    <m/>
  </r>
  <r>
    <x v="1"/>
    <x v="3"/>
    <x v="111"/>
    <x v="50"/>
    <n v="0.2"/>
    <n v="0.2"/>
    <m/>
  </r>
  <r>
    <x v="1"/>
    <x v="3"/>
    <x v="112"/>
    <x v="50"/>
    <n v="1577"/>
    <n v="6252"/>
    <n v="108.2222606889389"/>
  </r>
  <r>
    <x v="1"/>
    <x v="3"/>
    <x v="113"/>
    <x v="50"/>
    <n v="1116.2"/>
    <n v="4464.8"/>
    <n v="9301.6666666666661"/>
  </r>
  <r>
    <x v="1"/>
    <x v="3"/>
    <x v="114"/>
    <x v="50"/>
    <n v="7.968"/>
    <n v="86.576400000000007"/>
    <n v="190.87980774530664"/>
  </r>
  <r>
    <x v="1"/>
    <x v="3"/>
    <x v="115"/>
    <x v="50"/>
    <n v="3617.6111999999998"/>
    <n v="11598.5463"/>
    <n v="108.16735280875086"/>
  </r>
  <r>
    <x v="1"/>
    <x v="3"/>
    <x v="118"/>
    <x v="29"/>
    <n v="1433769.8794"/>
    <n v="5336621.0789999999"/>
    <n v="121.68802238008149"/>
  </r>
  <r>
    <x v="1"/>
    <x v="3"/>
    <x v="119"/>
    <x v="50"/>
    <n v="46.1"/>
    <n v="87.9"/>
    <n v="228.90625"/>
  </r>
  <r>
    <x v="1"/>
    <x v="3"/>
    <x v="120"/>
    <x v="50"/>
    <n v="1404899.496"/>
    <n v="5225495.2750000004"/>
    <n v="123.50985637175549"/>
  </r>
  <r>
    <x v="1"/>
    <x v="3"/>
    <x v="121"/>
    <x v="50"/>
    <n v="18578.1414"/>
    <n v="70196.945999999996"/>
    <n v="115.48173454761464"/>
  </r>
  <r>
    <x v="1"/>
    <x v="3"/>
    <x v="122"/>
    <x v="50"/>
    <n v="9488.8420000000006"/>
    <n v="37987.358"/>
    <n v="41.404407886960179"/>
  </r>
  <r>
    <x v="1"/>
    <x v="3"/>
    <x v="123"/>
    <x v="50"/>
    <n v="757.3"/>
    <n v="2853.6"/>
    <n v="136.54895205282801"/>
  </r>
  <r>
    <x v="1"/>
    <x v="3"/>
    <x v="124"/>
    <x v="30"/>
    <n v="28767.839100000001"/>
    <n v="118079.95940000001"/>
    <n v="101.9471156373597"/>
  </r>
  <r>
    <x v="1"/>
    <x v="3"/>
    <x v="125"/>
    <x v="50"/>
    <m/>
    <m/>
    <m/>
  </r>
  <r>
    <x v="1"/>
    <x v="3"/>
    <x v="126"/>
    <x v="50"/>
    <n v="28767.839100000001"/>
    <n v="118079.95940000001"/>
    <n v="105.37596753039772"/>
  </r>
  <r>
    <x v="1"/>
    <x v="3"/>
    <x v="127"/>
    <x v="31"/>
    <n v="14591.185299999999"/>
    <n v="61261.558199999999"/>
    <n v="113.3477045044479"/>
  </r>
  <r>
    <x v="1"/>
    <x v="3"/>
    <x v="128"/>
    <x v="50"/>
    <n v="13300.3"/>
    <n v="56103.7"/>
    <n v="110.17389269864023"/>
  </r>
  <r>
    <x v="1"/>
    <x v="3"/>
    <x v="129"/>
    <x v="50"/>
    <n v="1290.8852999999999"/>
    <n v="5157.8581999999997"/>
    <n v="165.07259169173653"/>
  </r>
  <r>
    <x v="1"/>
    <x v="3"/>
    <x v="130"/>
    <x v="50"/>
    <n v="293.25"/>
    <n v="1179.528"/>
    <n v="71.183390493938845"/>
  </r>
  <r>
    <x v="1"/>
    <x v="3"/>
    <x v="131"/>
    <x v="50"/>
    <n v="293.25"/>
    <n v="1179.528"/>
    <n v="71.183390493938845"/>
  </r>
  <r>
    <x v="1"/>
    <x v="3"/>
    <x v="132"/>
    <x v="50"/>
    <n v="55388.594299999997"/>
    <n v="210958.8052"/>
    <n v="88.843737143872346"/>
  </r>
  <r>
    <x v="1"/>
    <x v="3"/>
    <x v="133"/>
    <x v="50"/>
    <n v="28104.351299999998"/>
    <n v="111857.53320000001"/>
    <n v="79.607378454662253"/>
  </r>
  <r>
    <x v="1"/>
    <x v="3"/>
    <x v="134"/>
    <x v="50"/>
    <n v="26327.1"/>
    <n v="95272.7"/>
    <n v="106.93312978475646"/>
  </r>
  <r>
    <x v="1"/>
    <x v="3"/>
    <x v="135"/>
    <x v="50"/>
    <n v="957.14300000000003"/>
    <n v="3828.5720000000001"/>
    <n v="48.820326215913759"/>
  </r>
  <r>
    <x v="1"/>
    <x v="3"/>
    <x v="136"/>
    <x v="50"/>
    <n v="717.54399999999998"/>
    <n v="4038.308"/>
    <n v="82.848060511317371"/>
  </r>
  <r>
    <x v="1"/>
    <x v="3"/>
    <x v="137"/>
    <x v="50"/>
    <n v="717.54399999999998"/>
    <n v="4038.308"/>
    <n v="82.848060511317371"/>
  </r>
  <r>
    <x v="1"/>
    <x v="3"/>
    <x v="138"/>
    <x v="50"/>
    <n v="640.90700000000004"/>
    <n v="2563.6280000000002"/>
    <n v="83.282481632313619"/>
  </r>
  <r>
    <x v="1"/>
    <x v="3"/>
    <x v="139"/>
    <x v="50"/>
    <n v="640.90700000000004"/>
    <n v="2563.6280000000002"/>
    <n v="83.282481632313619"/>
  </r>
  <r>
    <x v="1"/>
    <x v="3"/>
    <x v="140"/>
    <x v="50"/>
    <n v="3217.8670000000002"/>
    <n v="12491.968000000001"/>
    <n v="145.22504592062126"/>
  </r>
  <r>
    <x v="1"/>
    <x v="3"/>
    <x v="141"/>
    <x v="50"/>
    <n v="2598.8670000000002"/>
    <n v="10395.468000000001"/>
    <n v="146.84938550642747"/>
  </r>
  <r>
    <x v="1"/>
    <x v="3"/>
    <x v="142"/>
    <x v="50"/>
    <n v="619"/>
    <n v="2096.5"/>
    <n v="137.67402153926977"/>
  </r>
  <r>
    <x v="1"/>
    <x v="3"/>
    <x v="143"/>
    <x v="50"/>
    <n v="101225.5992"/>
    <n v="397342.43320000003"/>
    <n v="95.515325018174963"/>
  </r>
  <r>
    <x v="1"/>
    <x v="3"/>
    <x v="144"/>
    <x v="50"/>
    <n v="36526.8992"/>
    <n v="143343.9332"/>
    <n v="99.616399128572368"/>
  </r>
  <r>
    <x v="1"/>
    <x v="3"/>
    <x v="145"/>
    <x v="50"/>
    <n v="64698.7"/>
    <n v="253998.5"/>
    <n v="93.346556281874456"/>
  </r>
  <r>
    <x v="1"/>
    <x v="3"/>
    <x v="146"/>
    <x v="50"/>
    <n v="3277.6785"/>
    <n v="13312.056200000001"/>
    <n v="75.162769309275987"/>
  </r>
  <r>
    <x v="1"/>
    <x v="3"/>
    <x v="147"/>
    <x v="50"/>
    <n v="3277.6785"/>
    <n v="13312.056200000001"/>
    <n v="75.162769309275987"/>
  </r>
  <r>
    <x v="1"/>
    <x v="3"/>
    <x v="148"/>
    <x v="50"/>
    <n v="6277.8559999999998"/>
    <n v="25338.731"/>
    <n v="76.256902411619521"/>
  </r>
  <r>
    <x v="1"/>
    <x v="3"/>
    <x v="149"/>
    <x v="50"/>
    <n v="6271.2560000000003"/>
    <n v="25312.330999999998"/>
    <n v="76.177451620509785"/>
  </r>
  <r>
    <x v="1"/>
    <x v="3"/>
    <x v="150"/>
    <x v="50"/>
    <n v="6.6"/>
    <n v="26.4"/>
    <m/>
  </r>
  <r>
    <x v="1"/>
    <x v="3"/>
    <x v="151"/>
    <x v="50"/>
    <n v="754.68299999999999"/>
    <n v="3018.732"/>
    <n v="13.993470926226584"/>
  </r>
  <r>
    <x v="1"/>
    <x v="3"/>
    <x v="152"/>
    <x v="50"/>
    <n v="293.58999999999997"/>
    <n v="1174.3599999999999"/>
    <m/>
  </r>
  <r>
    <x v="1"/>
    <x v="3"/>
    <x v="153"/>
    <x v="50"/>
    <n v="461.09300000000002"/>
    <n v="1844.3720000000001"/>
    <n v="8.5496711729117987"/>
  </r>
  <r>
    <x v="1"/>
    <x v="3"/>
    <x v="154"/>
    <x v="50"/>
    <n v="61975.871899999998"/>
    <n v="249815.7401"/>
    <n v="86.719861047739244"/>
  </r>
  <r>
    <x v="1"/>
    <x v="3"/>
    <x v="155"/>
    <x v="50"/>
    <n v="480.93299999999999"/>
    <n v="1923.732"/>
    <m/>
  </r>
  <r>
    <x v="1"/>
    <x v="3"/>
    <x v="156"/>
    <x v="50"/>
    <n v="7896.5713999999998"/>
    <n v="31396.018700000001"/>
    <n v="119.56722350090321"/>
  </r>
  <r>
    <x v="1"/>
    <x v="3"/>
    <x v="157"/>
    <x v="50"/>
    <n v="53598.3675"/>
    <n v="216495.98939999999"/>
    <n v="82.690739105572703"/>
  </r>
  <r>
    <x v="1"/>
    <x v="3"/>
    <x v="158"/>
    <x v="50"/>
    <n v="9955.5673999999999"/>
    <n v="36199.298000000003"/>
    <n v="68.148950009236145"/>
  </r>
  <r>
    <x v="1"/>
    <x v="3"/>
    <x v="159"/>
    <x v="50"/>
    <n v="1194.5419999999999"/>
    <n v="4425.8130000000001"/>
    <n v="20.361774926170494"/>
  </r>
  <r>
    <x v="1"/>
    <x v="3"/>
    <x v="160"/>
    <x v="50"/>
    <n v="8761.0254000000004"/>
    <n v="31773.485000000001"/>
    <n v="101.24741778493731"/>
  </r>
  <r>
    <x v="1"/>
    <x v="3"/>
    <x v="161"/>
    <x v="50"/>
    <n v="3552.8"/>
    <n v="14489.822"/>
    <n v="241.37212325954653"/>
  </r>
  <r>
    <x v="1"/>
    <x v="3"/>
    <x v="162"/>
    <x v="50"/>
    <n v="80.882999999999996"/>
    <n v="323.53199999999998"/>
    <n v="35.762511772274472"/>
  </r>
  <r>
    <x v="1"/>
    <x v="3"/>
    <x v="163"/>
    <x v="50"/>
    <n v="3471.9169999999999"/>
    <n v="14166.29"/>
    <n v="277.85554670970731"/>
  </r>
  <r>
    <x v="1"/>
    <x v="3"/>
    <x v="164"/>
    <x v="50"/>
    <n v="4695.3370000000004"/>
    <n v="18894.2202"/>
    <n v="54.820462076098082"/>
  </r>
  <r>
    <x v="1"/>
    <x v="3"/>
    <x v="165"/>
    <x v="50"/>
    <n v="4497.8040000000001"/>
    <n v="17881.874199999998"/>
    <n v="54.394458600832181"/>
  </r>
  <r>
    <x v="1"/>
    <x v="3"/>
    <x v="166"/>
    <x v="50"/>
    <n v="197.53299999999999"/>
    <n v="1012.346"/>
    <n v="63.621795385439249"/>
  </r>
  <r>
    <x v="1"/>
    <x v="3"/>
    <x v="167"/>
    <x v="50"/>
    <n v="5988.64"/>
    <n v="23954.560000000001"/>
    <n v="102.4620077327622"/>
  </r>
  <r>
    <x v="1"/>
    <x v="3"/>
    <x v="168"/>
    <x v="50"/>
    <n v="5791.0569999999998"/>
    <n v="23164.227999999999"/>
    <n v="100.53932366572731"/>
  </r>
  <r>
    <x v="1"/>
    <x v="3"/>
    <x v="169"/>
    <x v="50"/>
    <n v="197.583"/>
    <n v="790.33199999999999"/>
    <n v="233.13628318584071"/>
  </r>
  <r>
    <x v="1"/>
    <x v="3"/>
    <x v="170"/>
    <x v="50"/>
    <n v="296.83300000000003"/>
    <n v="1250.3879999999999"/>
    <n v="108.60237374548898"/>
  </r>
  <r>
    <x v="1"/>
    <x v="3"/>
    <x v="171"/>
    <x v="50"/>
    <n v="296.83300000000003"/>
    <n v="1250.3879999999999"/>
    <n v="108.60237374548898"/>
  </r>
  <r>
    <x v="1"/>
    <x v="3"/>
    <x v="172"/>
    <x v="50"/>
    <n v="1129"/>
    <n v="3286.7"/>
    <n v="106.23324459607416"/>
  </r>
  <r>
    <x v="1"/>
    <x v="3"/>
    <x v="173"/>
    <x v="50"/>
    <n v="1129"/>
    <n v="3286.7"/>
    <n v="106.23324459607416"/>
  </r>
  <r>
    <x v="1"/>
    <x v="3"/>
    <x v="174"/>
    <x v="50"/>
    <n v="16112.642400000001"/>
    <n v="56143.545400000003"/>
    <n v="85.208938207701465"/>
  </r>
  <r>
    <x v="1"/>
    <x v="3"/>
    <x v="175"/>
    <x v="50"/>
    <m/>
    <m/>
    <m/>
  </r>
  <r>
    <x v="1"/>
    <x v="3"/>
    <x v="176"/>
    <x v="50"/>
    <m/>
    <m/>
    <m/>
  </r>
  <r>
    <x v="1"/>
    <x v="3"/>
    <x v="177"/>
    <x v="50"/>
    <n v="16112.642400000001"/>
    <n v="56143.545400000003"/>
    <n v="107.05346118937389"/>
  </r>
  <r>
    <x v="1"/>
    <x v="3"/>
    <x v="178"/>
    <x v="50"/>
    <n v="2972.46"/>
    <n v="11889.84"/>
    <n v="138.24321552698001"/>
  </r>
  <r>
    <x v="1"/>
    <x v="3"/>
    <x v="179"/>
    <x v="50"/>
    <n v="2972.46"/>
    <n v="11889.84"/>
    <n v="138.24321552698001"/>
  </r>
  <r>
    <x v="1"/>
    <x v="3"/>
    <x v="180"/>
    <x v="50"/>
    <n v="16939.073"/>
    <n v="67693.699800000002"/>
    <n v="95.475976042591455"/>
  </r>
  <r>
    <x v="1"/>
    <x v="3"/>
    <x v="181"/>
    <x v="50"/>
    <n v="16774.356"/>
    <n v="67034.8318"/>
    <n v="98.838400898323968"/>
  </r>
  <r>
    <x v="1"/>
    <x v="3"/>
    <x v="182"/>
    <x v="50"/>
    <n v="164.71700000000001"/>
    <n v="658.86800000000005"/>
    <n v="21.401323704814345"/>
  </r>
  <r>
    <x v="1"/>
    <x v="3"/>
    <x v="183"/>
    <x v="50"/>
    <n v="15529.117"/>
    <n v="61910.707000000002"/>
    <n v="96.949069090510832"/>
  </r>
  <r>
    <x v="1"/>
    <x v="3"/>
    <x v="184"/>
    <x v="50"/>
    <n v="594"/>
    <n v="2376"/>
    <n v="366.66666666666669"/>
  </r>
  <r>
    <x v="1"/>
    <x v="3"/>
    <x v="185"/>
    <x v="50"/>
    <n v="14935.117"/>
    <n v="59534.707000000002"/>
    <n v="94.184091468508782"/>
  </r>
  <r>
    <x v="1"/>
    <x v="3"/>
    <x v="186"/>
    <x v="50"/>
    <n v="22.806999999999999"/>
    <n v="396.428"/>
    <n v="14.322998006519683"/>
  </r>
  <r>
    <x v="1"/>
    <x v="3"/>
    <x v="187"/>
    <x v="50"/>
    <n v="22.806999999999999"/>
    <n v="91.227999999999994"/>
    <m/>
  </r>
  <r>
    <x v="1"/>
    <x v="3"/>
    <x v="188"/>
    <x v="50"/>
    <m/>
    <n v="305.2"/>
    <n v="11.02691785542345"/>
  </r>
  <r>
    <x v="1"/>
    <x v="3"/>
    <x v="189"/>
    <x v="50"/>
    <n v="5441.9771000000001"/>
    <n v="21792.695"/>
    <n v="118.714892567075"/>
  </r>
  <r>
    <x v="1"/>
    <x v="3"/>
    <x v="190"/>
    <x v="50"/>
    <n v="407.69189999999998"/>
    <n v="1965.0027"/>
    <n v="104.8941963321993"/>
  </r>
  <r>
    <x v="1"/>
    <x v="3"/>
    <x v="191"/>
    <x v="50"/>
    <n v="5034.2852000000003"/>
    <n v="19827.692299999999"/>
    <n v="120.28555522961366"/>
  </r>
  <r>
    <x v="1"/>
    <x v="3"/>
    <x v="192"/>
    <x v="50"/>
    <n v="25766.254199999999"/>
    <n v="83204.982300000003"/>
    <n v="110.17309016436927"/>
  </r>
  <r>
    <x v="1"/>
    <x v="3"/>
    <x v="193"/>
    <x v="50"/>
    <n v="10948.23"/>
    <n v="36624.0504"/>
    <n v="112.07522533610479"/>
  </r>
  <r>
    <x v="1"/>
    <x v="3"/>
    <x v="194"/>
    <x v="50"/>
    <n v="8458.2999999999993"/>
    <n v="29928.1"/>
    <n v="100.34332806941664"/>
  </r>
  <r>
    <x v="1"/>
    <x v="3"/>
    <x v="195"/>
    <x v="50"/>
    <n v="6359.7241999999997"/>
    <n v="16652.831900000001"/>
    <n v="127.91904069445108"/>
  </r>
  <r>
    <x v="1"/>
    <x v="3"/>
    <x v="196"/>
    <x v="50"/>
    <n v="336725.33899999998"/>
    <n v="1317608.4787999999"/>
    <n v="114.42139588483711"/>
  </r>
  <r>
    <x v="1"/>
    <x v="3"/>
    <x v="197"/>
    <x v="50"/>
    <n v="222441.891"/>
    <n v="908881.4325"/>
    <n v="119.9663204748025"/>
  </r>
  <r>
    <x v="1"/>
    <x v="3"/>
    <x v="198"/>
    <x v="50"/>
    <n v="48769.175000000003"/>
    <n v="186591.63800000001"/>
    <n v="95.131048032211154"/>
  </r>
  <r>
    <x v="1"/>
    <x v="3"/>
    <x v="199"/>
    <x v="50"/>
    <n v="65514.273000000001"/>
    <n v="222135.40830000001"/>
    <n v="112.31167715883373"/>
  </r>
  <r>
    <x v="1"/>
    <x v="3"/>
    <x v="200"/>
    <x v="50"/>
    <n v="9267.2999999999993"/>
    <n v="36840.199999999997"/>
    <n v="111.54063914498084"/>
  </r>
  <r>
    <x v="1"/>
    <x v="3"/>
    <x v="201"/>
    <x v="50"/>
    <n v="9267.2999999999993"/>
    <n v="36840.199999999997"/>
    <n v="111.54063914498084"/>
  </r>
  <r>
    <x v="1"/>
    <x v="3"/>
    <x v="202"/>
    <x v="50"/>
    <n v="826.6"/>
    <n v="3485.4"/>
    <n v="145.37643378519292"/>
  </r>
  <r>
    <x v="1"/>
    <x v="3"/>
    <x v="203"/>
    <x v="50"/>
    <n v="826.6"/>
    <n v="3485.4"/>
    <n v="145.37643378519292"/>
  </r>
  <r>
    <x v="1"/>
    <x v="3"/>
    <x v="204"/>
    <x v="50"/>
    <n v="2636.7102"/>
    <n v="8441.9107000000004"/>
    <n v="204.30198660251713"/>
  </r>
  <r>
    <x v="1"/>
    <x v="3"/>
    <x v="205"/>
    <x v="50"/>
    <n v="2636.7102"/>
    <n v="8441.9107000000004"/>
    <n v="204.30198660251713"/>
  </r>
  <r>
    <x v="1"/>
    <x v="3"/>
    <x v="206"/>
    <x v="50"/>
    <n v="164.905"/>
    <n v="547.42150000000004"/>
    <n v="138.04525608482314"/>
  </r>
  <r>
    <x v="1"/>
    <x v="3"/>
    <x v="207"/>
    <x v="50"/>
    <n v="164.905"/>
    <n v="547.42150000000004"/>
    <n v="138.04525608482314"/>
  </r>
  <r>
    <x v="1"/>
    <x v="3"/>
    <x v="208"/>
    <x v="50"/>
    <n v="5078.6373999999996"/>
    <n v="24809.822100000001"/>
    <n v="268.85417754164871"/>
  </r>
  <r>
    <x v="1"/>
    <x v="3"/>
    <x v="209"/>
    <x v="50"/>
    <n v="2794.8191999999999"/>
    <n v="11060.808499999999"/>
    <n v="255.73032189192571"/>
  </r>
  <r>
    <x v="1"/>
    <x v="3"/>
    <x v="210"/>
    <x v="50"/>
    <n v="2283.8182000000002"/>
    <n v="13749.0136"/>
    <n v="280.43186750428328"/>
  </r>
  <r>
    <x v="1"/>
    <x v="3"/>
    <x v="211"/>
    <x v="50"/>
    <n v="2234.2020000000002"/>
    <n v="8535.7109999999993"/>
    <n v="98.955827641770099"/>
  </r>
  <r>
    <x v="1"/>
    <x v="3"/>
    <x v="212"/>
    <x v="50"/>
    <n v="284.76"/>
    <n v="941.18499999999995"/>
    <n v="129.39847722017063"/>
  </r>
  <r>
    <x v="1"/>
    <x v="3"/>
    <x v="213"/>
    <x v="50"/>
    <n v="1949.442"/>
    <n v="7594.5259999999998"/>
    <n v="96.152410132399808"/>
  </r>
  <r>
    <x v="1"/>
    <x v="3"/>
    <x v="214"/>
    <x v="50"/>
    <n v="1602.0193999999999"/>
    <n v="5930.8199000000004"/>
    <n v="118.97142538936141"/>
  </r>
  <r>
    <x v="1"/>
    <x v="3"/>
    <x v="215"/>
    <x v="50"/>
    <n v="957.75239999999997"/>
    <n v="3353.7519000000002"/>
    <n v="107.52612214005124"/>
  </r>
  <r>
    <x v="1"/>
    <x v="3"/>
    <x v="216"/>
    <x v="50"/>
    <n v="644.26700000000005"/>
    <n v="2577.0680000000002"/>
    <n v="138.10150541137835"/>
  </r>
  <r>
    <x v="1"/>
    <x v="3"/>
    <x v="217"/>
    <x v="50"/>
    <n v="7928.1632"/>
    <n v="31832.7392"/>
    <n v="100.39664300118034"/>
  </r>
  <r>
    <x v="1"/>
    <x v="3"/>
    <x v="218"/>
    <x v="50"/>
    <n v="7928.1632"/>
    <n v="31832.7392"/>
    <n v="100.39664300118034"/>
  </r>
  <r>
    <x v="1"/>
    <x v="3"/>
    <x v="219"/>
    <x v="32"/>
    <n v="95596.581000000006"/>
    <n v="386236.71899999998"/>
    <n v="104.27503421198605"/>
  </r>
  <r>
    <x v="1"/>
    <x v="3"/>
    <x v="220"/>
    <x v="33"/>
    <n v="2919542.1510000001"/>
    <n v="8290570.7999999998"/>
    <n v="76.369364021295226"/>
  </r>
  <r>
    <x v="1"/>
    <x v="3"/>
    <x v="221"/>
    <x v="34"/>
    <n v="345275.33669999999"/>
    <n v="1130981.6553"/>
    <n v="54.740350685353505"/>
  </r>
  <r>
    <x v="1"/>
    <x v="3"/>
    <x v="222"/>
    <x v="35"/>
    <n v="649250.08499999996"/>
    <n v="2958991.8547999999"/>
    <n v="126.68061707516011"/>
  </r>
  <r>
    <x v="1"/>
    <x v="3"/>
    <x v="223"/>
    <x v="36"/>
    <n v="50893.466500000002"/>
    <n v="222192.05369999999"/>
    <n v="113.43543214077722"/>
  </r>
  <r>
    <x v="1"/>
    <x v="3"/>
    <x v="224"/>
    <x v="37"/>
    <n v="1169909.1845"/>
    <n v="4160403.8539999998"/>
    <n v="159.43085924270565"/>
  </r>
  <r>
    <x v="1"/>
    <x v="3"/>
    <x v="225"/>
    <x v="38"/>
    <n v="56709.3874"/>
    <n v="216959.57250000001"/>
    <n v="113.42427928771278"/>
  </r>
  <r>
    <x v="1"/>
    <x v="3"/>
    <x v="226"/>
    <x v="39"/>
    <n v="1477128.9038"/>
    <n v="5515962.5965999998"/>
    <n v="121.08713591083013"/>
  </r>
  <r>
    <x v="1"/>
    <x v="3"/>
    <x v="227"/>
    <x v="40"/>
    <n v="55681.844299999997"/>
    <n v="212138.33319999999"/>
    <n v="88.721349437619097"/>
  </r>
  <r>
    <x v="1"/>
    <x v="3"/>
    <x v="228"/>
    <x v="41"/>
    <n v="115357.45170000001"/>
    <n v="455087.12439999997"/>
    <n v="94.125040052800983"/>
  </r>
  <r>
    <x v="1"/>
    <x v="3"/>
    <x v="229"/>
    <x v="50"/>
    <n v="754.68299999999999"/>
    <n v="3018.732"/>
    <n v="13.993470926226584"/>
  </r>
  <r>
    <x v="1"/>
    <x v="3"/>
    <x v="230"/>
    <x v="42"/>
    <n v="61975.871899999998"/>
    <n v="249815.7401"/>
    <n v="86.719861047739244"/>
  </r>
  <r>
    <x v="1"/>
    <x v="3"/>
    <x v="231"/>
    <x v="43"/>
    <n v="25618.1774"/>
    <n v="98074.988200000007"/>
    <n v="80.912736933869354"/>
  </r>
  <r>
    <x v="1"/>
    <x v="3"/>
    <x v="232"/>
    <x v="44"/>
    <n v="51576.099399999999"/>
    <n v="198034.22020000001"/>
    <n v="93.40443727720394"/>
  </r>
  <r>
    <x v="1"/>
    <x v="3"/>
    <x v="233"/>
    <x v="45"/>
    <n v="5441.9771000000001"/>
    <n v="21792.695"/>
    <n v="118.714892567075"/>
  </r>
  <r>
    <x v="1"/>
    <x v="3"/>
    <x v="234"/>
    <x v="46"/>
    <n v="25766.254199999999"/>
    <n v="83204.982300000003"/>
    <n v="110.17309016436927"/>
  </r>
  <r>
    <x v="1"/>
    <x v="3"/>
    <x v="235"/>
    <x v="47"/>
    <n v="346819.239"/>
    <n v="1357934.0788"/>
    <n v="114.40376069947547"/>
  </r>
  <r>
    <x v="1"/>
    <x v="3"/>
    <x v="236"/>
    <x v="48"/>
    <n v="7880.2525999999998"/>
    <n v="33799.154300000002"/>
    <n v="245.69389271478664"/>
  </r>
  <r>
    <x v="1"/>
    <x v="3"/>
    <x v="237"/>
    <x v="49"/>
    <n v="11764.384599999999"/>
    <n v="46299.270100000002"/>
    <n v="102.16567301076216"/>
  </r>
  <r>
    <x v="0"/>
    <x v="4"/>
    <x v="0"/>
    <x v="0"/>
    <n v="58811.273000000001"/>
    <n v="162277.092"/>
    <n v="47.951127552497731"/>
  </r>
  <r>
    <x v="0"/>
    <x v="4"/>
    <x v="1"/>
    <x v="50"/>
    <n v="58546.14"/>
    <n v="160991.859"/>
    <n v="48.904797023103782"/>
  </r>
  <r>
    <x v="0"/>
    <x v="4"/>
    <x v="2"/>
    <x v="50"/>
    <n v="48193.807000000001"/>
    <n v="127928.193"/>
    <n v="45.819311633789269"/>
  </r>
  <r>
    <x v="0"/>
    <x v="4"/>
    <x v="3"/>
    <x v="50"/>
    <n v="48160.807000000001"/>
    <n v="126394.193"/>
    <n v="45.38316904727106"/>
  </r>
  <r>
    <x v="0"/>
    <x v="4"/>
    <x v="4"/>
    <x v="50"/>
    <n v="33"/>
    <n v="1534"/>
    <n v="220.11197874068398"/>
  </r>
  <r>
    <x v="0"/>
    <x v="4"/>
    <x v="5"/>
    <x v="50"/>
    <m/>
    <m/>
    <m/>
  </r>
  <r>
    <x v="0"/>
    <x v="4"/>
    <x v="6"/>
    <x v="50"/>
    <n v="10352.333000000001"/>
    <n v="33063.665999999997"/>
    <n v="79.309704044732626"/>
  </r>
  <r>
    <x v="0"/>
    <x v="4"/>
    <x v="7"/>
    <x v="50"/>
    <n v="265.13299999999998"/>
    <n v="1285.2329999999999"/>
    <n v="94.391377790834312"/>
  </r>
  <r>
    <x v="0"/>
    <x v="4"/>
    <x v="8"/>
    <x v="50"/>
    <m/>
    <m/>
    <m/>
  </r>
  <r>
    <x v="0"/>
    <x v="4"/>
    <x v="9"/>
    <x v="2"/>
    <n v="37447.296000000002"/>
    <n v="332767.55800000002"/>
    <n v="114.57911541313987"/>
  </r>
  <r>
    <x v="0"/>
    <x v="4"/>
    <x v="238"/>
    <x v="51"/>
    <n v="1924.2570000000001"/>
    <n v="1924.2570000000001"/>
    <m/>
  </r>
  <r>
    <x v="0"/>
    <x v="4"/>
    <x v="10"/>
    <x v="50"/>
    <n v="24599.327000000001"/>
    <n v="302959.23"/>
    <n v="110.20029742108649"/>
  </r>
  <r>
    <x v="0"/>
    <x v="4"/>
    <x v="11"/>
    <x v="50"/>
    <n v="10923.712"/>
    <n v="27884.071"/>
    <n v="179.79139196547561"/>
  </r>
  <r>
    <x v="0"/>
    <x v="4"/>
    <x v="12"/>
    <x v="50"/>
    <m/>
    <n v="687.93200000000002"/>
    <n v="200.50831550537171"/>
  </r>
  <r>
    <x v="0"/>
    <x v="4"/>
    <x v="13"/>
    <x v="50"/>
    <m/>
    <n v="687.93200000000002"/>
    <n v="200.50831550537171"/>
  </r>
  <r>
    <x v="0"/>
    <x v="4"/>
    <x v="14"/>
    <x v="3"/>
    <n v="1510615.6340000001"/>
    <n v="9306176.6339999996"/>
    <n v="76.840996107460327"/>
  </r>
  <r>
    <x v="0"/>
    <x v="4"/>
    <x v="15"/>
    <x v="50"/>
    <n v="1435787"/>
    <n v="9174401"/>
    <n v="75.969454227961663"/>
  </r>
  <r>
    <x v="0"/>
    <x v="4"/>
    <x v="16"/>
    <x v="50"/>
    <n v="74828.634000000005"/>
    <n v="131775.63399999999"/>
    <n v="381.75228511067365"/>
  </r>
  <r>
    <x v="0"/>
    <x v="4"/>
    <x v="17"/>
    <x v="4"/>
    <n v="204524.783"/>
    <n v="713981.31900000002"/>
    <n v="209.8661903132103"/>
  </r>
  <r>
    <x v="0"/>
    <x v="4"/>
    <x v="18"/>
    <x v="50"/>
    <n v="26307.743999999999"/>
    <n v="63307.252"/>
    <n v="149.02202493307195"/>
  </r>
  <r>
    <x v="0"/>
    <x v="4"/>
    <x v="19"/>
    <x v="50"/>
    <n v="178217.03899999999"/>
    <n v="650674.06700000004"/>
    <n v="218.54789626888976"/>
  </r>
  <r>
    <x v="0"/>
    <x v="4"/>
    <x v="20"/>
    <x v="5"/>
    <n v="9819.25"/>
    <n v="44640.029000000002"/>
    <n v="74.001886118531644"/>
  </r>
  <r>
    <x v="0"/>
    <x v="4"/>
    <x v="21"/>
    <x v="50"/>
    <n v="754.25"/>
    <n v="1605.0219999999999"/>
    <n v="122.3253229763439"/>
  </r>
  <r>
    <x v="0"/>
    <x v="4"/>
    <x v="22"/>
    <x v="50"/>
    <n v="150.583"/>
    <n v="684.58299999999997"/>
    <n v="512.79625468164795"/>
  </r>
  <r>
    <x v="0"/>
    <x v="4"/>
    <x v="23"/>
    <x v="50"/>
    <n v="6552.1670000000004"/>
    <n v="33987.167000000001"/>
    <n v="495.530045562238"/>
  </r>
  <r>
    <x v="0"/>
    <x v="4"/>
    <x v="24"/>
    <x v="50"/>
    <n v="982.08299999999997"/>
    <n v="4124.7510000000002"/>
    <n v="218.30235722560911"/>
  </r>
  <r>
    <x v="0"/>
    <x v="4"/>
    <x v="25"/>
    <x v="50"/>
    <n v="286.25"/>
    <n v="402.92500000000001"/>
    <n v="1.0232279928463304"/>
  </r>
  <r>
    <x v="0"/>
    <x v="4"/>
    <x v="26"/>
    <x v="50"/>
    <n v="847.5"/>
    <n v="2649.8319999999999"/>
    <n v="25.390407049360451"/>
  </r>
  <r>
    <x v="0"/>
    <x v="4"/>
    <x v="27"/>
    <x v="50"/>
    <n v="246.417"/>
    <n v="1185.749"/>
    <n v="376.62792655153686"/>
  </r>
  <r>
    <x v="0"/>
    <x v="4"/>
    <x v="28"/>
    <x v="6"/>
    <n v="8771733.5344999991"/>
    <n v="44434188.831699997"/>
    <n v="104.56446488427984"/>
  </r>
  <r>
    <x v="0"/>
    <x v="4"/>
    <x v="29"/>
    <x v="50"/>
    <m/>
    <n v="13.868"/>
    <n v="2.1437758487264699E-2"/>
  </r>
  <r>
    <x v="0"/>
    <x v="4"/>
    <x v="30"/>
    <x v="50"/>
    <m/>
    <n v="13.868"/>
    <n v="2.1437758487264699E-2"/>
  </r>
  <r>
    <x v="0"/>
    <x v="4"/>
    <x v="31"/>
    <x v="50"/>
    <n v="3641735.4663"/>
    <n v="19198234.035700001"/>
    <n v="90.424840550206227"/>
  </r>
  <r>
    <x v="0"/>
    <x v="4"/>
    <x v="32"/>
    <x v="50"/>
    <n v="2877577.7107000002"/>
    <n v="16977894.353799999"/>
    <n v="88.110449508582875"/>
  </r>
  <r>
    <x v="0"/>
    <x v="4"/>
    <x v="33"/>
    <x v="7"/>
    <n v="11792.566000000001"/>
    <n v="55512.224000000002"/>
    <n v="124.75382332901016"/>
  </r>
  <r>
    <x v="0"/>
    <x v="4"/>
    <x v="34"/>
    <x v="50"/>
    <n v="11377.433000000001"/>
    <n v="26316.465"/>
    <n v="154.53454513616751"/>
  </r>
  <r>
    <x v="0"/>
    <x v="4"/>
    <x v="35"/>
    <x v="50"/>
    <n v="415.13299999999998"/>
    <n v="29195.758999999998"/>
    <n v="106.29042762991432"/>
  </r>
  <r>
    <x v="0"/>
    <x v="4"/>
    <x v="36"/>
    <x v="8"/>
    <n v="3414"/>
    <n v="20071.001"/>
    <n v="98.767053013413587"/>
  </r>
  <r>
    <x v="0"/>
    <x v="4"/>
    <x v="37"/>
    <x v="50"/>
    <n v="3414"/>
    <n v="20071.001"/>
    <n v="98.767053013413587"/>
  </r>
  <r>
    <x v="0"/>
    <x v="4"/>
    <x v="38"/>
    <x v="9"/>
    <n v="91237.972999999998"/>
    <n v="423227.85989999998"/>
    <n v="145.60711549361451"/>
  </r>
  <r>
    <x v="0"/>
    <x v="4"/>
    <x v="39"/>
    <x v="50"/>
    <n v="84916.93"/>
    <n v="337670.81290000002"/>
    <n v="137.83567854254903"/>
  </r>
  <r>
    <x v="0"/>
    <x v="4"/>
    <x v="40"/>
    <x v="50"/>
    <n v="6321.0429999999997"/>
    <n v="85557.047000000006"/>
    <n v="187.28188273488723"/>
  </r>
  <r>
    <x v="0"/>
    <x v="4"/>
    <x v="41"/>
    <x v="10"/>
    <n v="15713.044"/>
    <n v="15713.044"/>
    <m/>
  </r>
  <r>
    <x v="0"/>
    <x v="4"/>
    <x v="239"/>
    <x v="51"/>
    <n v="15713.044"/>
    <n v="15713.044"/>
    <m/>
  </r>
  <r>
    <x v="0"/>
    <x v="4"/>
    <x v="42"/>
    <x v="11"/>
    <n v="515.42700000000002"/>
    <n v="1644.627"/>
    <n v="103.29273960557718"/>
  </r>
  <r>
    <x v="0"/>
    <x v="4"/>
    <x v="43"/>
    <x v="50"/>
    <n v="515.42700000000002"/>
    <n v="1644.627"/>
    <n v="103.29273960557718"/>
  </r>
  <r>
    <x v="0"/>
    <x v="4"/>
    <x v="44"/>
    <x v="12"/>
    <n v="52567.292999999998"/>
    <n v="52835.292999999998"/>
    <n v="78858.64626865671"/>
  </r>
  <r>
    <x v="0"/>
    <x v="4"/>
    <x v="45"/>
    <x v="50"/>
    <n v="52567.292999999998"/>
    <n v="52835.292999999998"/>
    <n v="78858.64626865671"/>
  </r>
  <r>
    <x v="0"/>
    <x v="4"/>
    <x v="46"/>
    <x v="13"/>
    <n v="303.33300000000003"/>
    <n v="9184.1730000000007"/>
    <n v="413.66235626359668"/>
  </r>
  <r>
    <x v="0"/>
    <x v="4"/>
    <x v="47"/>
    <x v="50"/>
    <n v="303.33300000000003"/>
    <n v="9184.1730000000007"/>
    <n v="413.66235626359668"/>
  </r>
  <r>
    <x v="0"/>
    <x v="4"/>
    <x v="48"/>
    <x v="14"/>
    <n v="15695.9"/>
    <n v="75037.736999999994"/>
    <n v="98.151098781975364"/>
  </r>
  <r>
    <x v="0"/>
    <x v="4"/>
    <x v="49"/>
    <x v="50"/>
    <n v="15695.9"/>
    <n v="75037.736999999994"/>
    <n v="98.151098781975364"/>
  </r>
  <r>
    <x v="0"/>
    <x v="4"/>
    <x v="50"/>
    <x v="15"/>
    <n v="142740.98300000001"/>
    <n v="534987.772"/>
    <n v="37.420255673718373"/>
  </r>
  <r>
    <x v="0"/>
    <x v="4"/>
    <x v="51"/>
    <x v="50"/>
    <m/>
    <m/>
    <m/>
  </r>
  <r>
    <x v="0"/>
    <x v="4"/>
    <x v="52"/>
    <x v="50"/>
    <m/>
    <m/>
    <m/>
  </r>
  <r>
    <x v="0"/>
    <x v="4"/>
    <x v="53"/>
    <x v="50"/>
    <n v="128270.5"/>
    <n v="473948"/>
    <n v="101.73712664120097"/>
  </r>
  <r>
    <x v="0"/>
    <x v="4"/>
    <x v="54"/>
    <x v="50"/>
    <n v="12844.483"/>
    <n v="58056.771999999997"/>
    <n v="54.681458883355148"/>
  </r>
  <r>
    <x v="0"/>
    <x v="4"/>
    <x v="55"/>
    <x v="50"/>
    <n v="1626"/>
    <n v="2983"/>
    <n v="0.3676180617174406"/>
  </r>
  <r>
    <x v="0"/>
    <x v="4"/>
    <x v="56"/>
    <x v="16"/>
    <n v="329.33300000000003"/>
    <n v="80043.782000000007"/>
    <n v="19.096237126135311"/>
  </r>
  <r>
    <x v="0"/>
    <x v="4"/>
    <x v="57"/>
    <x v="50"/>
    <n v="329.33300000000003"/>
    <n v="2521.7820000000002"/>
    <n v="31.60139303764387"/>
  </r>
  <r>
    <x v="0"/>
    <x v="4"/>
    <x v="58"/>
    <x v="50"/>
    <m/>
    <n v="77522"/>
    <n v="18.853543460285032"/>
  </r>
  <r>
    <x v="0"/>
    <x v="4"/>
    <x v="59"/>
    <x v="17"/>
    <n v="41100.972999999998"/>
    <n v="219535.4"/>
    <n v="293.43182391615176"/>
  </r>
  <r>
    <x v="0"/>
    <x v="4"/>
    <x v="60"/>
    <x v="50"/>
    <n v="6569.3329999999996"/>
    <n v="28365.865000000002"/>
    <n v="146.86685063338248"/>
  </r>
  <r>
    <x v="0"/>
    <x v="4"/>
    <x v="61"/>
    <x v="50"/>
    <n v="18029.740000000002"/>
    <n v="116196.13499999999"/>
    <n v="329.38874357883191"/>
  </r>
  <r>
    <x v="0"/>
    <x v="4"/>
    <x v="62"/>
    <x v="50"/>
    <n v="16501.900000000001"/>
    <n v="74973.399999999994"/>
    <n v="370.67466948808971"/>
  </r>
  <r>
    <x v="0"/>
    <x v="4"/>
    <x v="63"/>
    <x v="50"/>
    <m/>
    <m/>
    <m/>
  </r>
  <r>
    <x v="0"/>
    <x v="4"/>
    <x v="64"/>
    <x v="50"/>
    <m/>
    <m/>
    <m/>
  </r>
  <r>
    <x v="0"/>
    <x v="4"/>
    <x v="65"/>
    <x v="50"/>
    <m/>
    <m/>
    <m/>
  </r>
  <r>
    <x v="0"/>
    <x v="4"/>
    <x v="66"/>
    <x v="50"/>
    <m/>
    <m/>
    <m/>
  </r>
  <r>
    <x v="0"/>
    <x v="4"/>
    <x v="67"/>
    <x v="18"/>
    <n v="4119.2330000000002"/>
    <n v="19386.073"/>
    <n v="507.92627681956452"/>
  </r>
  <r>
    <x v="0"/>
    <x v="4"/>
    <x v="68"/>
    <x v="50"/>
    <n v="4119.2330000000002"/>
    <n v="19386.073"/>
    <n v="507.92627681956452"/>
  </r>
  <r>
    <x v="0"/>
    <x v="4"/>
    <x v="69"/>
    <x v="19"/>
    <n v="11501.79"/>
    <n v="107766.837"/>
    <n v="143.69235769958971"/>
  </r>
  <r>
    <x v="0"/>
    <x v="4"/>
    <x v="70"/>
    <x v="50"/>
    <n v="11501.79"/>
    <n v="107766.837"/>
    <n v="143.69235769958971"/>
  </r>
  <r>
    <x v="0"/>
    <x v="4"/>
    <x v="71"/>
    <x v="20"/>
    <n v="44677.943700000003"/>
    <n v="210495.9564"/>
    <n v="101.28999204559464"/>
  </r>
  <r>
    <x v="0"/>
    <x v="4"/>
    <x v="72"/>
    <x v="50"/>
    <n v="44677.943700000003"/>
    <n v="210495.9564"/>
    <n v="101.28999204559464"/>
  </r>
  <r>
    <x v="0"/>
    <x v="4"/>
    <x v="73"/>
    <x v="50"/>
    <n v="671398.85069999995"/>
    <n v="4797399.0055"/>
    <n v="127.29638259709243"/>
  </r>
  <r>
    <x v="0"/>
    <x v="4"/>
    <x v="74"/>
    <x v="21"/>
    <n v="372645"/>
    <n v="2387664.9"/>
    <n v="121.93482261432165"/>
  </r>
  <r>
    <x v="0"/>
    <x v="4"/>
    <x v="75"/>
    <x v="22"/>
    <n v="14858"/>
    <n v="73894"/>
    <n v="114.86530599555424"/>
  </r>
  <r>
    <x v="0"/>
    <x v="4"/>
    <x v="76"/>
    <x v="23"/>
    <n v="283895.85070000001"/>
    <n v="2335840.1055000001"/>
    <n v="133.76666209011915"/>
  </r>
  <r>
    <x v="0"/>
    <x v="4"/>
    <x v="77"/>
    <x v="24"/>
    <n v="20021.458999999999"/>
    <n v="111222.826"/>
    <n v="730.62319044056994"/>
  </r>
  <r>
    <x v="0"/>
    <x v="4"/>
    <x v="78"/>
    <x v="50"/>
    <n v="20021.458999999999"/>
    <n v="111222.826"/>
    <n v="730.62319044056994"/>
  </r>
  <r>
    <x v="0"/>
    <x v="4"/>
    <x v="79"/>
    <x v="25"/>
    <n v="953.20230000000004"/>
    <n v="33518.355000000003"/>
    <n v="20.304229764112286"/>
  </r>
  <r>
    <x v="0"/>
    <x v="4"/>
    <x v="80"/>
    <x v="50"/>
    <n v="953.20230000000004"/>
    <n v="33518.355000000003"/>
    <n v="20.304229764112286"/>
  </r>
  <r>
    <x v="0"/>
    <x v="4"/>
    <x v="81"/>
    <x v="26"/>
    <n v="24534.74"/>
    <n v="144812.606"/>
    <n v="178.32635971309983"/>
  </r>
  <r>
    <x v="0"/>
    <x v="4"/>
    <x v="82"/>
    <x v="50"/>
    <n v="15857.906999999999"/>
    <n v="82010.773000000001"/>
    <n v="140.51673312177948"/>
  </r>
  <r>
    <x v="0"/>
    <x v="4"/>
    <x v="83"/>
    <x v="50"/>
    <n v="3195.59"/>
    <n v="30733.258000000002"/>
    <n v="446.4177286181241"/>
  </r>
  <r>
    <x v="0"/>
    <x v="4"/>
    <x v="84"/>
    <x v="50"/>
    <n v="5481.2430000000004"/>
    <n v="32068.575000000001"/>
    <n v="200.95128059027033"/>
  </r>
  <r>
    <x v="0"/>
    <x v="4"/>
    <x v="85"/>
    <x v="50"/>
    <n v="236464.27050000001"/>
    <n v="836546.17850000004"/>
    <n v="152.02464062904494"/>
  </r>
  <r>
    <x v="0"/>
    <x v="4"/>
    <x v="86"/>
    <x v="50"/>
    <n v="236464.27050000001"/>
    <n v="836546.17850000004"/>
    <n v="152.02464062904494"/>
  </r>
  <r>
    <x v="0"/>
    <x v="4"/>
    <x v="87"/>
    <x v="50"/>
    <n v="288100.48739999998"/>
    <n v="1470687.4698000001"/>
    <n v="106.84885542175275"/>
  </r>
  <r>
    <x v="0"/>
    <x v="4"/>
    <x v="88"/>
    <x v="50"/>
    <n v="288100.48739999998"/>
    <n v="1469854.1377999999"/>
    <n v="110.09479321066756"/>
  </r>
  <r>
    <x v="0"/>
    <x v="4"/>
    <x v="89"/>
    <x v="50"/>
    <m/>
    <n v="833.33199999999999"/>
    <n v="2.015896595757229"/>
  </r>
  <r>
    <x v="0"/>
    <x v="4"/>
    <x v="90"/>
    <x v="50"/>
    <n v="847363.35270000005"/>
    <n v="3356338.1093000001"/>
    <n v="174.38480122259409"/>
  </r>
  <r>
    <x v="0"/>
    <x v="4"/>
    <x v="91"/>
    <x v="50"/>
    <n v="804866.53670000006"/>
    <n v="3171485.5693000001"/>
    <n v="192.81753332327671"/>
  </r>
  <r>
    <x v="0"/>
    <x v="4"/>
    <x v="92"/>
    <x v="50"/>
    <n v="31167.043000000001"/>
    <n v="162655.307"/>
    <n v="269.18654397831722"/>
  </r>
  <r>
    <x v="0"/>
    <x v="4"/>
    <x v="93"/>
    <x v="50"/>
    <n v="11155.272999999999"/>
    <n v="15783.901"/>
    <n v="76.395190189835787"/>
  </r>
  <r>
    <x v="0"/>
    <x v="4"/>
    <x v="94"/>
    <x v="50"/>
    <n v="174.5"/>
    <n v="6413.3320000000003"/>
    <n v="3.2264099511679736"/>
  </r>
  <r>
    <x v="0"/>
    <x v="4"/>
    <x v="95"/>
    <x v="50"/>
    <n v="10393.020500000001"/>
    <n v="59707.802900000002"/>
    <n v="100.05545615591902"/>
  </r>
  <r>
    <x v="0"/>
    <x v="4"/>
    <x v="96"/>
    <x v="50"/>
    <n v="18.417000000000002"/>
    <n v="81.084999999999994"/>
    <n v="84.113943090695955"/>
  </r>
  <r>
    <x v="0"/>
    <x v="4"/>
    <x v="97"/>
    <x v="50"/>
    <n v="213"/>
    <n v="4007.9319999999998"/>
    <n v="23.920050767707597"/>
  </r>
  <r>
    <x v="0"/>
    <x v="4"/>
    <x v="98"/>
    <x v="50"/>
    <n v="10161.603499999999"/>
    <n v="55618.785900000003"/>
    <n v="129.88131321028555"/>
  </r>
  <r>
    <x v="0"/>
    <x v="4"/>
    <x v="99"/>
    <x v="27"/>
    <n v="563799.43299999996"/>
    <n v="2692737.4619"/>
    <n v="114.09648626602787"/>
  </r>
  <r>
    <x v="0"/>
    <x v="4"/>
    <x v="100"/>
    <x v="50"/>
    <n v="8902.35"/>
    <n v="21779.814999999999"/>
    <n v="39.053571160245554"/>
  </r>
  <r>
    <x v="0"/>
    <x v="4"/>
    <x v="101"/>
    <x v="50"/>
    <n v="12315.834000000001"/>
    <n v="53127.714"/>
    <n v="542.96544861933876"/>
  </r>
  <r>
    <x v="0"/>
    <x v="4"/>
    <x v="102"/>
    <x v="50"/>
    <n v="238210.93799999999"/>
    <n v="1109197.905"/>
    <n v="114.06184351443534"/>
  </r>
  <r>
    <x v="0"/>
    <x v="4"/>
    <x v="103"/>
    <x v="50"/>
    <n v="6308.366"/>
    <n v="9378.5660000000007"/>
    <n v="57.911836803449653"/>
  </r>
  <r>
    <x v="0"/>
    <x v="4"/>
    <x v="104"/>
    <x v="50"/>
    <n v="370.16"/>
    <n v="2722.828"/>
    <n v="91.845723169690544"/>
  </r>
  <r>
    <x v="0"/>
    <x v="4"/>
    <x v="105"/>
    <x v="50"/>
    <n v="6835.49"/>
    <n v="7006.7820000000002"/>
    <n v="193.28931154367848"/>
  </r>
  <r>
    <x v="0"/>
    <x v="4"/>
    <x v="106"/>
    <x v="50"/>
    <n v="274176.147"/>
    <n v="1314186.0175999999"/>
    <n v="113.54324482496202"/>
  </r>
  <r>
    <x v="0"/>
    <x v="4"/>
    <x v="107"/>
    <x v="50"/>
    <n v="16680.148000000001"/>
    <n v="175337.83429999999"/>
    <n v="123.62556993332598"/>
  </r>
  <r>
    <x v="0"/>
    <x v="4"/>
    <x v="108"/>
    <x v="28"/>
    <n v="1647516.5001999999"/>
    <n v="7784040.2818"/>
    <n v="109.72204466320576"/>
  </r>
  <r>
    <x v="0"/>
    <x v="4"/>
    <x v="109"/>
    <x v="50"/>
    <n v="922283.7598"/>
    <n v="4240282.2187999999"/>
    <n v="106.01935202647689"/>
  </r>
  <r>
    <x v="0"/>
    <x v="4"/>
    <x v="110"/>
    <x v="50"/>
    <n v="197244.99600000001"/>
    <n v="1059343.7882000001"/>
    <n v="121.01985636160128"/>
  </r>
  <r>
    <x v="0"/>
    <x v="4"/>
    <x v="111"/>
    <x v="50"/>
    <n v="241916.57459999999"/>
    <n v="1179621.4820999999"/>
    <n v="104.3696175079013"/>
  </r>
  <r>
    <x v="0"/>
    <x v="4"/>
    <x v="112"/>
    <x v="50"/>
    <n v="97315.051999999996"/>
    <n v="490237.33600000001"/>
    <n v="119.96123839088713"/>
  </r>
  <r>
    <x v="0"/>
    <x v="4"/>
    <x v="113"/>
    <x v="50"/>
    <n v="26088.883999999998"/>
    <n v="153406.416"/>
    <n v="299.66782214970243"/>
  </r>
  <r>
    <x v="0"/>
    <x v="4"/>
    <x v="114"/>
    <x v="50"/>
    <n v="11312.947200000001"/>
    <n v="40933.130799999999"/>
    <n v="122.68168141227351"/>
  </r>
  <r>
    <x v="0"/>
    <x v="4"/>
    <x v="115"/>
    <x v="50"/>
    <n v="151316.61960000001"/>
    <n v="619519.57490000001"/>
    <n v="104.01497377500863"/>
  </r>
  <r>
    <x v="0"/>
    <x v="4"/>
    <x v="116"/>
    <x v="50"/>
    <n v="37.667000000000002"/>
    <n v="203.33500000000001"/>
    <n v="78.512269050331099"/>
  </r>
  <r>
    <x v="0"/>
    <x v="4"/>
    <x v="117"/>
    <x v="50"/>
    <m/>
    <n v="493"/>
    <n v="400"/>
  </r>
  <r>
    <x v="0"/>
    <x v="4"/>
    <x v="118"/>
    <x v="29"/>
    <n v="1398020.544"/>
    <n v="6804402.6229999997"/>
    <n v="122.73876803115466"/>
  </r>
  <r>
    <x v="0"/>
    <x v="4"/>
    <x v="119"/>
    <x v="50"/>
    <n v="47.7"/>
    <n v="135.6"/>
    <n v="238.31282952548329"/>
  </r>
  <r>
    <x v="0"/>
    <x v="4"/>
    <x v="120"/>
    <x v="50"/>
    <n v="1349522.1740000001"/>
    <n v="6575017.449"/>
    <n v="123.46365176307125"/>
  </r>
  <r>
    <x v="0"/>
    <x v="4"/>
    <x v="121"/>
    <x v="50"/>
    <n v="20767.259999999998"/>
    <n v="90964.206000000006"/>
    <n v="122.86437939887678"/>
  </r>
  <r>
    <x v="0"/>
    <x v="4"/>
    <x v="122"/>
    <x v="50"/>
    <n v="26749.01"/>
    <n v="134497.36799999999"/>
    <n v="95.078571783040161"/>
  </r>
  <r>
    <x v="0"/>
    <x v="4"/>
    <x v="123"/>
    <x v="50"/>
    <n v="934.4"/>
    <n v="3788"/>
    <n v="135.85338736864756"/>
  </r>
  <r>
    <x v="0"/>
    <x v="4"/>
    <x v="124"/>
    <x v="30"/>
    <n v="17729.997800000001"/>
    <n v="240084.62520000001"/>
    <n v="135.60145555688695"/>
  </r>
  <r>
    <x v="0"/>
    <x v="4"/>
    <x v="125"/>
    <x v="50"/>
    <n v="3333.3330000000001"/>
    <n v="101006.001"/>
    <n v="356.41025804789092"/>
  </r>
  <r>
    <x v="0"/>
    <x v="4"/>
    <x v="126"/>
    <x v="50"/>
    <n v="14396.6648"/>
    <n v="139078.62419999999"/>
    <n v="93.522223725382773"/>
  </r>
  <r>
    <x v="0"/>
    <x v="4"/>
    <x v="127"/>
    <x v="31"/>
    <n v="23143.105"/>
    <n v="97625.563200000004"/>
    <n v="107.95352246668088"/>
  </r>
  <r>
    <x v="0"/>
    <x v="4"/>
    <x v="128"/>
    <x v="50"/>
    <n v="21798.3"/>
    <n v="91122.9"/>
    <n v="106.19312460884339"/>
  </r>
  <r>
    <x v="0"/>
    <x v="4"/>
    <x v="129"/>
    <x v="50"/>
    <n v="1344.8050000000001"/>
    <n v="6502.6632"/>
    <n v="140.61955822455099"/>
  </r>
  <r>
    <x v="0"/>
    <x v="4"/>
    <x v="130"/>
    <x v="50"/>
    <n v="321.08300000000003"/>
    <n v="2533.6790000000001"/>
    <n v="110.20974257501541"/>
  </r>
  <r>
    <x v="0"/>
    <x v="4"/>
    <x v="131"/>
    <x v="50"/>
    <n v="321.08300000000003"/>
    <n v="2533.6790000000001"/>
    <n v="110.20974257501541"/>
  </r>
  <r>
    <x v="0"/>
    <x v="4"/>
    <x v="132"/>
    <x v="50"/>
    <n v="69997.689700000003"/>
    <n v="317954.57890000002"/>
    <n v="103.69574295943139"/>
  </r>
  <r>
    <x v="0"/>
    <x v="4"/>
    <x v="133"/>
    <x v="50"/>
    <n v="43363.9067"/>
    <n v="192219.5239"/>
    <n v="100.58925411599144"/>
  </r>
  <r>
    <x v="0"/>
    <x v="4"/>
    <x v="134"/>
    <x v="50"/>
    <n v="25479.8"/>
    <n v="120752.5"/>
    <n v="113.13851836000052"/>
  </r>
  <r>
    <x v="0"/>
    <x v="4"/>
    <x v="135"/>
    <x v="50"/>
    <n v="1153.9829999999999"/>
    <n v="4982.5550000000003"/>
    <n v="56.624376613123459"/>
  </r>
  <r>
    <x v="0"/>
    <x v="4"/>
    <x v="136"/>
    <x v="50"/>
    <n v="1347.971"/>
    <n v="5444.5370000000003"/>
    <n v="88.220919170985979"/>
  </r>
  <r>
    <x v="0"/>
    <x v="4"/>
    <x v="137"/>
    <x v="50"/>
    <n v="1347.971"/>
    <n v="5444.5370000000003"/>
    <n v="88.220919170985979"/>
  </r>
  <r>
    <x v="0"/>
    <x v="4"/>
    <x v="138"/>
    <x v="50"/>
    <n v="326.327"/>
    <n v="2889.9549999999999"/>
    <n v="77.704947300974766"/>
  </r>
  <r>
    <x v="0"/>
    <x v="4"/>
    <x v="139"/>
    <x v="50"/>
    <n v="326.327"/>
    <n v="2889.9549999999999"/>
    <n v="77.704947300974766"/>
  </r>
  <r>
    <x v="0"/>
    <x v="4"/>
    <x v="140"/>
    <x v="50"/>
    <n v="1430.8430000000001"/>
    <n v="13922.811"/>
    <n v="119.75924478139621"/>
  </r>
  <r>
    <x v="0"/>
    <x v="4"/>
    <x v="141"/>
    <x v="50"/>
    <n v="664.44299999999998"/>
    <n v="11059.911"/>
    <n v="114.2804607668198"/>
  </r>
  <r>
    <x v="0"/>
    <x v="4"/>
    <x v="142"/>
    <x v="50"/>
    <n v="766.4"/>
    <n v="2862.9"/>
    <n v="146.98120956977101"/>
  </r>
  <r>
    <x v="0"/>
    <x v="4"/>
    <x v="143"/>
    <x v="50"/>
    <n v="103153.584"/>
    <n v="508662.31719999999"/>
    <n v="95.023466253428367"/>
  </r>
  <r>
    <x v="0"/>
    <x v="4"/>
    <x v="144"/>
    <x v="50"/>
    <n v="36728.883999999998"/>
    <n v="182032.31719999999"/>
    <n v="99.045590761272436"/>
  </r>
  <r>
    <x v="0"/>
    <x v="4"/>
    <x v="145"/>
    <x v="50"/>
    <n v="66424.7"/>
    <n v="326630"/>
    <n v="92.92053776306814"/>
  </r>
  <r>
    <x v="0"/>
    <x v="4"/>
    <x v="146"/>
    <x v="50"/>
    <n v="5905.8617999999997"/>
    <n v="22233.131000000001"/>
    <n v="103.27956561055537"/>
  </r>
  <r>
    <x v="0"/>
    <x v="4"/>
    <x v="147"/>
    <x v="50"/>
    <n v="5905.8617999999997"/>
    <n v="22233.131000000001"/>
    <n v="103.27956561055537"/>
  </r>
  <r>
    <x v="0"/>
    <x v="4"/>
    <x v="148"/>
    <x v="50"/>
    <n v="4721.7730000000001"/>
    <n v="30060.504000000001"/>
    <n v="74.890619487583209"/>
  </r>
  <r>
    <x v="0"/>
    <x v="4"/>
    <x v="149"/>
    <x v="50"/>
    <n v="4219.33"/>
    <n v="29531.661"/>
    <n v="73.585196784840164"/>
  </r>
  <r>
    <x v="0"/>
    <x v="4"/>
    <x v="150"/>
    <x v="50"/>
    <n v="502.44299999999998"/>
    <n v="528.84299999999996"/>
    <n v="8012.772727272727"/>
  </r>
  <r>
    <x v="0"/>
    <x v="4"/>
    <x v="151"/>
    <x v="50"/>
    <m/>
    <n v="3018.732"/>
    <n v="13.520474991954849"/>
  </r>
  <r>
    <x v="0"/>
    <x v="4"/>
    <x v="152"/>
    <x v="50"/>
    <m/>
    <n v="1174.3599999999999"/>
    <n v="400"/>
  </r>
  <r>
    <x v="0"/>
    <x v="4"/>
    <x v="153"/>
    <x v="50"/>
    <m/>
    <n v="1844.3720000000001"/>
    <n v="8.3707532044917912"/>
  </r>
  <r>
    <x v="0"/>
    <x v="4"/>
    <x v="154"/>
    <x v="50"/>
    <n v="77243.174400000004"/>
    <n v="332989.38250000001"/>
    <n v="95.140094557600762"/>
  </r>
  <r>
    <x v="0"/>
    <x v="4"/>
    <x v="155"/>
    <x v="50"/>
    <m/>
    <n v="1923.732"/>
    <n v="400"/>
  </r>
  <r>
    <x v="0"/>
    <x v="4"/>
    <x v="156"/>
    <x v="50"/>
    <n v="7321.1243999999997"/>
    <n v="44647.611100000002"/>
    <n v="124.66441169394533"/>
  </r>
  <r>
    <x v="0"/>
    <x v="4"/>
    <x v="157"/>
    <x v="50"/>
    <n v="69922.05"/>
    <n v="286418.03940000001"/>
    <n v="91.302053578207747"/>
  </r>
  <r>
    <x v="0"/>
    <x v="4"/>
    <x v="158"/>
    <x v="50"/>
    <n v="11095.5039"/>
    <n v="69006.383900000001"/>
    <n v="97.631198968162565"/>
  </r>
  <r>
    <x v="0"/>
    <x v="4"/>
    <x v="159"/>
    <x v="50"/>
    <n v="3765"/>
    <n v="29902.395"/>
    <n v="94.960597049165898"/>
  </r>
  <r>
    <x v="0"/>
    <x v="4"/>
    <x v="160"/>
    <x v="50"/>
    <n v="7330.5038999999997"/>
    <n v="39103.988899999997"/>
    <n v="99.776957712993081"/>
  </r>
  <r>
    <x v="0"/>
    <x v="4"/>
    <x v="161"/>
    <x v="50"/>
    <n v="808.88300000000004"/>
    <n v="15298.705"/>
    <n v="170.75074520035389"/>
  </r>
  <r>
    <x v="0"/>
    <x v="4"/>
    <x v="162"/>
    <x v="50"/>
    <n v="80.882999999999996"/>
    <n v="404.41500000000002"/>
    <n v="41.034406134233542"/>
  </r>
  <r>
    <x v="0"/>
    <x v="4"/>
    <x v="163"/>
    <x v="50"/>
    <n v="728"/>
    <n v="14894.29"/>
    <n v="186.78286757661033"/>
  </r>
  <r>
    <x v="0"/>
    <x v="4"/>
    <x v="164"/>
    <x v="50"/>
    <n v="24140.966499999999"/>
    <n v="43035.186699999998"/>
    <n v="97.052054655700374"/>
  </r>
  <r>
    <x v="0"/>
    <x v="4"/>
    <x v="165"/>
    <x v="50"/>
    <n v="23829.516899999999"/>
    <n v="41711.391100000001"/>
    <n v="98.020715215280362"/>
  </r>
  <r>
    <x v="0"/>
    <x v="4"/>
    <x v="166"/>
    <x v="50"/>
    <n v="311.44959999999998"/>
    <n v="1323.7955999999999"/>
    <n v="74.007706152091316"/>
  </r>
  <r>
    <x v="0"/>
    <x v="4"/>
    <x v="167"/>
    <x v="50"/>
    <n v="5153.3599999999997"/>
    <n v="29107.919999999998"/>
    <n v="99.115733225532026"/>
  </r>
  <r>
    <x v="0"/>
    <x v="4"/>
    <x v="168"/>
    <x v="50"/>
    <n v="5153.3599999999997"/>
    <n v="28317.588"/>
    <n v="98.219151070764909"/>
  </r>
  <r>
    <x v="0"/>
    <x v="4"/>
    <x v="169"/>
    <x v="50"/>
    <m/>
    <n v="790.33199999999999"/>
    <n v="147.28979486864102"/>
  </r>
  <r>
    <x v="0"/>
    <x v="4"/>
    <x v="170"/>
    <x v="50"/>
    <n v="118.43300000000001"/>
    <n v="1368.8209999999999"/>
    <n v="109.21342487503441"/>
  </r>
  <r>
    <x v="0"/>
    <x v="4"/>
    <x v="171"/>
    <x v="50"/>
    <n v="118.43300000000001"/>
    <n v="1368.8209999999999"/>
    <n v="109.21342487503441"/>
  </r>
  <r>
    <x v="0"/>
    <x v="4"/>
    <x v="172"/>
    <x v="50"/>
    <n v="855.21439999999996"/>
    <n v="4343.9143999999997"/>
    <n v="102.36021769977826"/>
  </r>
  <r>
    <x v="0"/>
    <x v="4"/>
    <x v="173"/>
    <x v="50"/>
    <n v="855.21439999999996"/>
    <n v="4343.9143999999997"/>
    <n v="102.36021769977826"/>
  </r>
  <r>
    <x v="0"/>
    <x v="4"/>
    <x v="174"/>
    <x v="50"/>
    <n v="13978.8"/>
    <n v="71179.845400000006"/>
    <n v="85.676278385591857"/>
  </r>
  <r>
    <x v="0"/>
    <x v="4"/>
    <x v="175"/>
    <x v="50"/>
    <m/>
    <m/>
    <m/>
  </r>
  <r>
    <x v="0"/>
    <x v="4"/>
    <x v="176"/>
    <x v="50"/>
    <m/>
    <m/>
    <m/>
  </r>
  <r>
    <x v="0"/>
    <x v="4"/>
    <x v="177"/>
    <x v="50"/>
    <n v="13978.8"/>
    <n v="71179.845400000006"/>
    <n v="104.47018424666189"/>
  </r>
  <r>
    <x v="0"/>
    <x v="4"/>
    <x v="178"/>
    <x v="50"/>
    <n v="2413.75"/>
    <n v="14303.59"/>
    <n v="123.59312020051969"/>
  </r>
  <r>
    <x v="0"/>
    <x v="4"/>
    <x v="179"/>
    <x v="50"/>
    <n v="2413.75"/>
    <n v="14303.59"/>
    <n v="123.59312020051969"/>
  </r>
  <r>
    <x v="0"/>
    <x v="4"/>
    <x v="180"/>
    <x v="50"/>
    <n v="15595.428"/>
    <n v="83289.127800000002"/>
    <n v="96.056122873871061"/>
  </r>
  <r>
    <x v="0"/>
    <x v="4"/>
    <x v="181"/>
    <x v="50"/>
    <n v="15439.011"/>
    <n v="82473.842799999999"/>
    <n v="98.811933577129167"/>
  </r>
  <r>
    <x v="0"/>
    <x v="4"/>
    <x v="182"/>
    <x v="50"/>
    <n v="156.417"/>
    <n v="815.28499999999997"/>
    <n v="25.137134486606282"/>
  </r>
  <r>
    <x v="0"/>
    <x v="4"/>
    <x v="183"/>
    <x v="50"/>
    <n v="5273.9059999999999"/>
    <n v="67184.612999999998"/>
    <n v="87.340613350049026"/>
  </r>
  <r>
    <x v="0"/>
    <x v="4"/>
    <x v="184"/>
    <x v="50"/>
    <n v="594"/>
    <n v="2970"/>
    <n v="313.62196409714892"/>
  </r>
  <r>
    <x v="0"/>
    <x v="4"/>
    <x v="185"/>
    <x v="50"/>
    <n v="4679.9059999999999"/>
    <n v="64214.612999999998"/>
    <n v="84.520120648312911"/>
  </r>
  <r>
    <x v="0"/>
    <x v="4"/>
    <x v="186"/>
    <x v="50"/>
    <n v="19.832999999999998"/>
    <n v="416.26100000000002"/>
    <n v="12.865909547859841"/>
  </r>
  <r>
    <x v="0"/>
    <x v="4"/>
    <x v="187"/>
    <x v="50"/>
    <n v="19.832999999999998"/>
    <n v="111.06100000000001"/>
    <n v="486.96014381549526"/>
  </r>
  <r>
    <x v="0"/>
    <x v="4"/>
    <x v="188"/>
    <x v="50"/>
    <m/>
    <n v="305.2"/>
    <n v="9.5001747042284652"/>
  </r>
  <r>
    <x v="0"/>
    <x v="4"/>
    <x v="189"/>
    <x v="50"/>
    <n v="5136.1997000000001"/>
    <n v="26928.894700000001"/>
    <n v="114.47818624488944"/>
  </r>
  <r>
    <x v="0"/>
    <x v="4"/>
    <x v="190"/>
    <x v="50"/>
    <n v="356.15969999999999"/>
    <n v="2321.1624000000002"/>
    <n v="96.405285547346011"/>
  </r>
  <r>
    <x v="0"/>
    <x v="4"/>
    <x v="191"/>
    <x v="50"/>
    <n v="4780.04"/>
    <n v="24607.7323"/>
    <n v="116.53896856776085"/>
  </r>
  <r>
    <x v="0"/>
    <x v="4"/>
    <x v="192"/>
    <x v="50"/>
    <n v="27991.4571"/>
    <n v="111196.4394"/>
    <n v="109.05407354295167"/>
  </r>
  <r>
    <x v="0"/>
    <x v="4"/>
    <x v="193"/>
    <x v="50"/>
    <n v="14043.134"/>
    <n v="50667.184399999998"/>
    <n v="116.18099555122902"/>
  </r>
  <r>
    <x v="0"/>
    <x v="4"/>
    <x v="194"/>
    <x v="50"/>
    <n v="6898.4"/>
    <n v="36826.5"/>
    <n v="104.27532661694501"/>
  </r>
  <r>
    <x v="0"/>
    <x v="4"/>
    <x v="195"/>
    <x v="50"/>
    <n v="7049.9231"/>
    <n v="23702.755000000001"/>
    <n v="102.88843146816278"/>
  </r>
  <r>
    <x v="0"/>
    <x v="4"/>
    <x v="196"/>
    <x v="50"/>
    <n v="361015.39319999999"/>
    <n v="1692644.233"/>
    <n v="116.36331119909632"/>
  </r>
  <r>
    <x v="0"/>
    <x v="4"/>
    <x v="197"/>
    <x v="50"/>
    <n v="217458.6102"/>
    <n v="1126340.0427000001"/>
    <n v="118.57502224081406"/>
  </r>
  <r>
    <x v="0"/>
    <x v="4"/>
    <x v="198"/>
    <x v="50"/>
    <n v="64857.1564"/>
    <n v="265469.15539999999"/>
    <n v="103.28241274627753"/>
  </r>
  <r>
    <x v="0"/>
    <x v="4"/>
    <x v="199"/>
    <x v="50"/>
    <n v="78699.626600000003"/>
    <n v="300835.03490000003"/>
    <n v="121.45560291529297"/>
  </r>
  <r>
    <x v="0"/>
    <x v="4"/>
    <x v="200"/>
    <x v="50"/>
    <n v="9827.5"/>
    <n v="46667.7"/>
    <n v="115.25051614623979"/>
  </r>
  <r>
    <x v="0"/>
    <x v="4"/>
    <x v="201"/>
    <x v="50"/>
    <n v="9827.5"/>
    <n v="46667.7"/>
    <n v="115.25051614623979"/>
  </r>
  <r>
    <x v="0"/>
    <x v="4"/>
    <x v="202"/>
    <x v="50"/>
    <n v="643.9"/>
    <n v="4129.3"/>
    <n v="144.06377559920455"/>
  </r>
  <r>
    <x v="0"/>
    <x v="4"/>
    <x v="203"/>
    <x v="50"/>
    <n v="643.9"/>
    <n v="4129.3"/>
    <n v="144.06377559920455"/>
  </r>
  <r>
    <x v="0"/>
    <x v="4"/>
    <x v="204"/>
    <x v="50"/>
    <n v="2349.2507999999998"/>
    <n v="10791.1615"/>
    <n v="188.12934499976996"/>
  </r>
  <r>
    <x v="0"/>
    <x v="4"/>
    <x v="205"/>
    <x v="50"/>
    <n v="2349.2507999999998"/>
    <n v="10791.1615"/>
    <n v="188.12934499976996"/>
  </r>
  <r>
    <x v="0"/>
    <x v="4"/>
    <x v="206"/>
    <x v="50"/>
    <n v="112.54049999999999"/>
    <n v="659.96199999999999"/>
    <n v="139.84776059058143"/>
  </r>
  <r>
    <x v="0"/>
    <x v="4"/>
    <x v="207"/>
    <x v="50"/>
    <n v="112.54049999999999"/>
    <n v="659.96199999999999"/>
    <n v="139.84776059058143"/>
  </r>
  <r>
    <x v="0"/>
    <x v="4"/>
    <x v="208"/>
    <x v="50"/>
    <n v="3451.0311999999999"/>
    <n v="28345.853299999999"/>
    <n v="207.30395222064556"/>
  </r>
  <r>
    <x v="0"/>
    <x v="4"/>
    <x v="209"/>
    <x v="50"/>
    <n v="1383.8088"/>
    <n v="12529.6173"/>
    <n v="186.36951814243679"/>
  </r>
  <r>
    <x v="0"/>
    <x v="4"/>
    <x v="210"/>
    <x v="50"/>
    <n v="2067.2224000000001"/>
    <n v="15816.236000000001"/>
    <n v="227.55294742563709"/>
  </r>
  <r>
    <x v="0"/>
    <x v="4"/>
    <x v="211"/>
    <x v="50"/>
    <n v="1512.3789999999999"/>
    <n v="10052.698"/>
    <n v="100.51675744576777"/>
  </r>
  <r>
    <x v="0"/>
    <x v="4"/>
    <x v="212"/>
    <x v="50"/>
    <n v="544.84500000000003"/>
    <n v="1486.03"/>
    <n v="129.65700046417317"/>
  </r>
  <r>
    <x v="0"/>
    <x v="4"/>
    <x v="213"/>
    <x v="50"/>
    <n v="967.53399999999999"/>
    <n v="8566.6679999999997"/>
    <n v="96.745019956762889"/>
  </r>
  <r>
    <x v="0"/>
    <x v="4"/>
    <x v="214"/>
    <x v="50"/>
    <n v="1916.6890000000001"/>
    <n v="10031.216899999999"/>
    <n v="143.13040560290841"/>
  </r>
  <r>
    <x v="0"/>
    <x v="4"/>
    <x v="215"/>
    <x v="50"/>
    <n v="698.13900000000001"/>
    <n v="4092.8908999999999"/>
    <n v="103.29234774849741"/>
  </r>
  <r>
    <x v="0"/>
    <x v="4"/>
    <x v="216"/>
    <x v="50"/>
    <n v="1218.55"/>
    <n v="5938.326"/>
    <n v="194.95412362131205"/>
  </r>
  <r>
    <x v="0"/>
    <x v="4"/>
    <x v="217"/>
    <x v="50"/>
    <n v="7507.8185000000003"/>
    <n v="39388.257700000002"/>
    <n v="99.343629623988761"/>
  </r>
  <r>
    <x v="0"/>
    <x v="4"/>
    <x v="218"/>
    <x v="50"/>
    <n v="7507.8185000000003"/>
    <n v="39388.257700000002"/>
    <n v="99.343629623988761"/>
  </r>
  <r>
    <x v="0"/>
    <x v="4"/>
    <x v="219"/>
    <x v="32"/>
    <n v="96258.569000000003"/>
    <n v="495044.65"/>
    <n v="78.722482774785206"/>
  </r>
  <r>
    <x v="0"/>
    <x v="4"/>
    <x v="220"/>
    <x v="33"/>
    <n v="1715140.4169999999"/>
    <n v="10020845.885"/>
    <n v="80.479002441176547"/>
  </r>
  <r>
    <x v="0"/>
    <x v="4"/>
    <x v="221"/>
    <x v="34"/>
    <n v="445529.0417"/>
    <n v="1870095.6762999999"/>
    <n v="67.096360624106836"/>
  </r>
  <r>
    <x v="0"/>
    <x v="4"/>
    <x v="222"/>
    <x v="35"/>
    <n v="671398.85069999995"/>
    <n v="4797399.0055"/>
    <n v="127.29638259709243"/>
  </r>
  <r>
    <x v="0"/>
    <x v="4"/>
    <x v="223"/>
    <x v="36"/>
    <n v="45509.401299999998"/>
    <n v="289553.78700000001"/>
    <n v="110.7237209456635"/>
  </r>
  <r>
    <x v="0"/>
    <x v="4"/>
    <x v="224"/>
    <x v="37"/>
    <n v="1371928.1106"/>
    <n v="5663571.7576000001"/>
    <n v="147.05372938713057"/>
  </r>
  <r>
    <x v="0"/>
    <x v="4"/>
    <x v="225"/>
    <x v="38"/>
    <n v="2221708.9537"/>
    <n v="10536485.546599999"/>
    <n v="110.74653564498588"/>
  </r>
  <r>
    <x v="0"/>
    <x v="4"/>
    <x v="226"/>
    <x v="39"/>
    <n v="1438893.6468"/>
    <n v="7142112.8114"/>
    <n v="122.90057136804195"/>
  </r>
  <r>
    <x v="0"/>
    <x v="4"/>
    <x v="227"/>
    <x v="40"/>
    <n v="70318.772700000001"/>
    <n v="320488.25790000003"/>
    <n v="103.74421944394908"/>
  </r>
  <r>
    <x v="0"/>
    <x v="4"/>
    <x v="228"/>
    <x v="41"/>
    <n v="116886.35980000001"/>
    <n v="583213.25520000001"/>
    <n v="94.297161346136022"/>
  </r>
  <r>
    <x v="0"/>
    <x v="4"/>
    <x v="229"/>
    <x v="50"/>
    <m/>
    <n v="3018.732"/>
    <n v="13.520474991954849"/>
  </r>
  <r>
    <x v="0"/>
    <x v="4"/>
    <x v="230"/>
    <x v="42"/>
    <n v="77243.174400000004"/>
    <n v="332989.38250000001"/>
    <n v="95.140094557600762"/>
  </r>
  <r>
    <x v="0"/>
    <x v="4"/>
    <x v="231"/>
    <x v="43"/>
    <n v="42172.360800000002"/>
    <n v="162160.93100000001"/>
    <n v="102.08597054172122"/>
  </r>
  <r>
    <x v="0"/>
    <x v="4"/>
    <x v="232"/>
    <x v="44"/>
    <n v="37281.716999999997"/>
    <n v="236373.43719999999"/>
    <n v="90.384510608777276"/>
  </r>
  <r>
    <x v="0"/>
    <x v="4"/>
    <x v="233"/>
    <x v="45"/>
    <n v="5136.1997000000001"/>
    <n v="26928.894700000001"/>
    <n v="114.47818624488944"/>
  </r>
  <r>
    <x v="0"/>
    <x v="4"/>
    <x v="234"/>
    <x v="46"/>
    <n v="27991.4571"/>
    <n v="111196.4394"/>
    <n v="109.05407354295167"/>
  </r>
  <r>
    <x v="0"/>
    <x v="4"/>
    <x v="235"/>
    <x v="47"/>
    <n v="371486.79320000001"/>
    <n v="1743441.233"/>
    <n v="116.38623415125167"/>
  </r>
  <r>
    <x v="0"/>
    <x v="4"/>
    <x v="236"/>
    <x v="48"/>
    <n v="5912.8225000000002"/>
    <n v="39796.976799999997"/>
    <n v="200.17070728017018"/>
  </r>
  <r>
    <x v="0"/>
    <x v="4"/>
    <x v="237"/>
    <x v="49"/>
    <n v="10936.886500000001"/>
    <n v="59472.172599999998"/>
    <n v="104.96701791856736"/>
  </r>
  <r>
    <x v="2"/>
    <x v="4"/>
    <x v="0"/>
    <x v="0"/>
    <n v="43.832999999999998"/>
    <n v="6212.9160000000002"/>
    <n v="3.9694603366805947"/>
  </r>
  <r>
    <x v="2"/>
    <x v="4"/>
    <x v="1"/>
    <x v="50"/>
    <n v="33"/>
    <n v="6202.0829999999996"/>
    <n v="4.1100934160305931"/>
  </r>
  <r>
    <x v="2"/>
    <x v="4"/>
    <x v="2"/>
    <x v="50"/>
    <n v="33"/>
    <n v="6202.0829999999996"/>
    <n v="4.1100934160305931"/>
  </r>
  <r>
    <x v="2"/>
    <x v="4"/>
    <x v="3"/>
    <x v="50"/>
    <m/>
    <n v="4668.0829999999996"/>
    <n v="3.1012303234902401"/>
  </r>
  <r>
    <x v="2"/>
    <x v="4"/>
    <x v="4"/>
    <x v="50"/>
    <n v="33"/>
    <n v="1534"/>
    <n v="408.79413724183877"/>
  </r>
  <r>
    <x v="2"/>
    <x v="4"/>
    <x v="7"/>
    <x v="50"/>
    <n v="10.833"/>
    <n v="10.833"/>
    <m/>
  </r>
  <r>
    <x v="2"/>
    <x v="4"/>
    <x v="8"/>
    <x v="50"/>
    <m/>
    <m/>
    <m/>
  </r>
  <r>
    <x v="2"/>
    <x v="4"/>
    <x v="9"/>
    <x v="2"/>
    <m/>
    <n v="6380.2790000000005"/>
    <m/>
  </r>
  <r>
    <x v="2"/>
    <x v="4"/>
    <x v="10"/>
    <x v="50"/>
    <m/>
    <n v="6380.2790000000005"/>
    <m/>
  </r>
  <r>
    <x v="2"/>
    <x v="4"/>
    <x v="14"/>
    <x v="3"/>
    <m/>
    <n v="15134.668"/>
    <n v="400"/>
  </r>
  <r>
    <x v="2"/>
    <x v="4"/>
    <x v="16"/>
    <x v="50"/>
    <m/>
    <n v="15134.668"/>
    <n v="400"/>
  </r>
  <r>
    <x v="2"/>
    <x v="4"/>
    <x v="17"/>
    <x v="4"/>
    <n v="20.327000000000002"/>
    <n v="20.327000000000002"/>
    <n v="1.9351086029366966"/>
  </r>
  <r>
    <x v="2"/>
    <x v="4"/>
    <x v="18"/>
    <x v="50"/>
    <n v="20.327000000000002"/>
    <n v="20.327000000000002"/>
    <n v="1.9351086029366966"/>
  </r>
  <r>
    <x v="2"/>
    <x v="4"/>
    <x v="20"/>
    <x v="5"/>
    <n v="235.167"/>
    <n v="3258.835"/>
    <n v="57.624960457090395"/>
  </r>
  <r>
    <x v="2"/>
    <x v="4"/>
    <x v="23"/>
    <x v="50"/>
    <n v="20"/>
    <n v="2952.6680000000001"/>
    <n v="402.7278914626545"/>
  </r>
  <r>
    <x v="2"/>
    <x v="4"/>
    <x v="24"/>
    <x v="50"/>
    <n v="44"/>
    <n v="115"/>
    <n v="10.951525690374657"/>
  </r>
  <r>
    <x v="2"/>
    <x v="4"/>
    <x v="25"/>
    <x v="50"/>
    <m/>
    <m/>
    <m/>
  </r>
  <r>
    <x v="2"/>
    <x v="4"/>
    <x v="26"/>
    <x v="50"/>
    <n v="171.167"/>
    <n v="191.167"/>
    <n v="3823.34"/>
  </r>
  <r>
    <x v="2"/>
    <x v="4"/>
    <x v="28"/>
    <x v="6"/>
    <n v="2499783.3775999998"/>
    <n v="12520740.250299999"/>
    <n v="113.93248560413592"/>
  </r>
  <r>
    <x v="2"/>
    <x v="4"/>
    <x v="31"/>
    <x v="50"/>
    <n v="93272.127200000003"/>
    <n v="611161.92449999996"/>
    <n v="171.05273946578887"/>
  </r>
  <r>
    <x v="2"/>
    <x v="4"/>
    <x v="32"/>
    <x v="50"/>
    <n v="259264.8542"/>
    <n v="1756845.1335"/>
    <n v="131.67473783942395"/>
  </r>
  <r>
    <x v="2"/>
    <x v="4"/>
    <x v="33"/>
    <x v="7"/>
    <n v="3.15"/>
    <n v="3.15"/>
    <n v="0.40697411515429488"/>
  </r>
  <r>
    <x v="2"/>
    <x v="4"/>
    <x v="34"/>
    <x v="50"/>
    <n v="3.15"/>
    <n v="3.15"/>
    <n v="0.40976569207474128"/>
  </r>
  <r>
    <x v="2"/>
    <x v="4"/>
    <x v="35"/>
    <x v="50"/>
    <m/>
    <m/>
    <m/>
  </r>
  <r>
    <x v="2"/>
    <x v="4"/>
    <x v="38"/>
    <x v="9"/>
    <n v="622.04999999999995"/>
    <n v="62818.05"/>
    <n v="422.84632471728594"/>
  </r>
  <r>
    <x v="2"/>
    <x v="4"/>
    <x v="39"/>
    <x v="50"/>
    <m/>
    <n v="11952.332"/>
    <n v="520.77994564902451"/>
  </r>
  <r>
    <x v="2"/>
    <x v="4"/>
    <x v="40"/>
    <x v="50"/>
    <n v="622.04999999999995"/>
    <n v="50865.718000000001"/>
    <n v="404.95226582581512"/>
  </r>
  <r>
    <x v="2"/>
    <x v="4"/>
    <x v="41"/>
    <x v="10"/>
    <n v="9881.1170000000002"/>
    <n v="9881.1170000000002"/>
    <m/>
  </r>
  <r>
    <x v="2"/>
    <x v="4"/>
    <x v="239"/>
    <x v="51"/>
    <n v="9881.1170000000002"/>
    <n v="9881.1170000000002"/>
    <m/>
  </r>
  <r>
    <x v="2"/>
    <x v="4"/>
    <x v="42"/>
    <x v="11"/>
    <m/>
    <m/>
    <m/>
  </r>
  <r>
    <x v="2"/>
    <x v="4"/>
    <x v="43"/>
    <x v="50"/>
    <m/>
    <m/>
    <m/>
  </r>
  <r>
    <x v="2"/>
    <x v="4"/>
    <x v="48"/>
    <x v="14"/>
    <n v="125.15"/>
    <n v="4741.0820000000003"/>
    <n v="60.383118593399516"/>
  </r>
  <r>
    <x v="2"/>
    <x v="4"/>
    <x v="49"/>
    <x v="50"/>
    <n v="125.15"/>
    <n v="4741.0820000000003"/>
    <n v="60.383118593399516"/>
  </r>
  <r>
    <x v="2"/>
    <x v="4"/>
    <x v="50"/>
    <x v="15"/>
    <n v="23"/>
    <n v="805.8"/>
    <n v="2.5985055465097666"/>
  </r>
  <r>
    <x v="2"/>
    <x v="4"/>
    <x v="52"/>
    <x v="50"/>
    <m/>
    <m/>
    <m/>
  </r>
  <r>
    <x v="2"/>
    <x v="4"/>
    <x v="53"/>
    <x v="50"/>
    <n v="23"/>
    <n v="805.8"/>
    <n v="235.61403508771929"/>
  </r>
  <r>
    <x v="2"/>
    <x v="4"/>
    <x v="54"/>
    <x v="50"/>
    <m/>
    <m/>
    <m/>
  </r>
  <r>
    <x v="2"/>
    <x v="4"/>
    <x v="59"/>
    <x v="17"/>
    <n v="24528.065999999999"/>
    <n v="124173.421"/>
    <n v="401.97118428027466"/>
  </r>
  <r>
    <x v="2"/>
    <x v="4"/>
    <x v="60"/>
    <x v="50"/>
    <n v="21.332999999999998"/>
    <n v="434.065"/>
    <n v="420.67491737980095"/>
  </r>
  <r>
    <x v="2"/>
    <x v="4"/>
    <x v="61"/>
    <x v="50"/>
    <n v="8004.8329999999996"/>
    <n v="48765.955999999998"/>
    <n v="461.72265900833406"/>
  </r>
  <r>
    <x v="2"/>
    <x v="4"/>
    <x v="62"/>
    <x v="50"/>
    <n v="16501.900000000001"/>
    <n v="74973.399999999994"/>
    <n v="370.67466948808971"/>
  </r>
  <r>
    <x v="2"/>
    <x v="4"/>
    <x v="63"/>
    <x v="50"/>
    <m/>
    <m/>
    <m/>
  </r>
  <r>
    <x v="2"/>
    <x v="4"/>
    <x v="64"/>
    <x v="50"/>
    <m/>
    <m/>
    <m/>
  </r>
  <r>
    <x v="2"/>
    <x v="4"/>
    <x v="69"/>
    <x v="19"/>
    <n v="829.53300000000002"/>
    <n v="7091.6180000000004"/>
    <n v="261.93820333660466"/>
  </r>
  <r>
    <x v="2"/>
    <x v="4"/>
    <x v="70"/>
    <x v="50"/>
    <n v="829.53300000000002"/>
    <n v="7091.6180000000004"/>
    <n v="261.93820333660466"/>
  </r>
  <r>
    <x v="2"/>
    <x v="4"/>
    <x v="71"/>
    <x v="20"/>
    <n v="30775.6512"/>
    <n v="147834.7905"/>
    <n v="92.42147651172192"/>
  </r>
  <r>
    <x v="2"/>
    <x v="4"/>
    <x v="72"/>
    <x v="50"/>
    <n v="30775.6512"/>
    <n v="147834.7905"/>
    <n v="92.42147651172192"/>
  </r>
  <r>
    <x v="2"/>
    <x v="4"/>
    <x v="73"/>
    <x v="50"/>
    <n v="188185.4"/>
    <n v="1355193.7"/>
    <n v="127.00443392983459"/>
  </r>
  <r>
    <x v="2"/>
    <x v="4"/>
    <x v="74"/>
    <x v="21"/>
    <n v="186297.4"/>
    <n v="1346228.7"/>
    <n v="127.28003393053393"/>
  </r>
  <r>
    <x v="2"/>
    <x v="4"/>
    <x v="75"/>
    <x v="22"/>
    <n v="1888"/>
    <n v="8965"/>
    <n v="102.07218490265285"/>
  </r>
  <r>
    <x v="2"/>
    <x v="4"/>
    <x v="76"/>
    <x v="23"/>
    <m/>
    <m/>
    <m/>
  </r>
  <r>
    <x v="2"/>
    <x v="4"/>
    <x v="81"/>
    <x v="26"/>
    <n v="4036.2429999999999"/>
    <n v="25888.575000000001"/>
    <n v="473.8821467658463"/>
  </r>
  <r>
    <x v="2"/>
    <x v="4"/>
    <x v="84"/>
    <x v="50"/>
    <n v="4036.2429999999999"/>
    <n v="25888.575000000001"/>
    <n v="473.8821467658463"/>
  </r>
  <r>
    <x v="2"/>
    <x v="4"/>
    <x v="85"/>
    <x v="50"/>
    <n v="5745.4170000000004"/>
    <n v="8696.6280000000006"/>
    <n v="111.12156314362895"/>
  </r>
  <r>
    <x v="2"/>
    <x v="4"/>
    <x v="86"/>
    <x v="50"/>
    <n v="5745.4170000000004"/>
    <n v="8696.6280000000006"/>
    <n v="111.12156314362895"/>
  </r>
  <r>
    <x v="2"/>
    <x v="4"/>
    <x v="87"/>
    <x v="50"/>
    <m/>
    <n v="917.17200000000003"/>
    <n v="22.985079040561683"/>
  </r>
  <r>
    <x v="2"/>
    <x v="4"/>
    <x v="88"/>
    <x v="50"/>
    <m/>
    <n v="83.84"/>
    <n v="2.2168399454251233"/>
  </r>
  <r>
    <x v="2"/>
    <x v="4"/>
    <x v="89"/>
    <x v="50"/>
    <m/>
    <n v="833.33199999999999"/>
    <n v="400"/>
  </r>
  <r>
    <x v="2"/>
    <x v="4"/>
    <x v="90"/>
    <x v="50"/>
    <n v="19680.827000000001"/>
    <n v="147052.23699999999"/>
    <n v="287.74397965296509"/>
  </r>
  <r>
    <x v="2"/>
    <x v="4"/>
    <x v="91"/>
    <x v="50"/>
    <n v="6796"/>
    <n v="64437.457000000002"/>
    <n v="205.69149176427476"/>
  </r>
  <r>
    <x v="2"/>
    <x v="4"/>
    <x v="92"/>
    <x v="50"/>
    <n v="12815.41"/>
    <n v="77448.031000000003"/>
    <n v="751.47998746757617"/>
  </r>
  <r>
    <x v="2"/>
    <x v="4"/>
    <x v="93"/>
    <x v="50"/>
    <m/>
    <m/>
    <m/>
  </r>
  <r>
    <x v="2"/>
    <x v="4"/>
    <x v="94"/>
    <x v="50"/>
    <n v="69.417000000000002"/>
    <n v="5166.7489999999998"/>
    <n v="74.985476028517056"/>
  </r>
  <r>
    <x v="2"/>
    <x v="4"/>
    <x v="95"/>
    <x v="50"/>
    <n v="10161.603499999999"/>
    <n v="55688.957900000001"/>
    <n v="122.08665225132987"/>
  </r>
  <r>
    <x v="2"/>
    <x v="4"/>
    <x v="97"/>
    <x v="50"/>
    <m/>
    <n v="70.171999999999997"/>
    <n v="2.5137640510820125"/>
  </r>
  <r>
    <x v="2"/>
    <x v="4"/>
    <x v="98"/>
    <x v="50"/>
    <n v="10161.603499999999"/>
    <n v="55618.785900000003"/>
    <n v="129.88131321028555"/>
  </r>
  <r>
    <x v="2"/>
    <x v="4"/>
    <x v="99"/>
    <x v="27"/>
    <n v="549565.06200000003"/>
    <n v="2592749.1768999998"/>
    <n v="113.69190169462424"/>
  </r>
  <r>
    <x v="2"/>
    <x v="4"/>
    <x v="100"/>
    <x v="50"/>
    <n v="8902.35"/>
    <n v="11199.722"/>
    <n v="21.154231872191268"/>
  </r>
  <r>
    <x v="2"/>
    <x v="4"/>
    <x v="101"/>
    <x v="50"/>
    <n v="12311.666999999999"/>
    <n v="53123.546999999999"/>
    <n v="542.92286186274703"/>
  </r>
  <r>
    <x v="2"/>
    <x v="4"/>
    <x v="102"/>
    <x v="50"/>
    <n v="226962.33799999999"/>
    <n v="1045877.792"/>
    <n v="115.81718221318381"/>
  </r>
  <r>
    <x v="2"/>
    <x v="4"/>
    <x v="103"/>
    <x v="50"/>
    <n v="5340.0429999999997"/>
    <n v="8114.3109999999997"/>
    <n v="50.661455034374981"/>
  </r>
  <r>
    <x v="2"/>
    <x v="4"/>
    <x v="104"/>
    <x v="50"/>
    <n v="158.29300000000001"/>
    <n v="977.89300000000003"/>
    <n v="38.984731302822517"/>
  </r>
  <r>
    <x v="2"/>
    <x v="4"/>
    <x v="105"/>
    <x v="50"/>
    <n v="6835.49"/>
    <n v="7006.7820000000002"/>
    <n v="193.28931154367848"/>
  </r>
  <r>
    <x v="2"/>
    <x v="4"/>
    <x v="106"/>
    <x v="50"/>
    <n v="273573.59000000003"/>
    <n v="1310993.4206000001"/>
    <n v="113.46410196603662"/>
  </r>
  <r>
    <x v="2"/>
    <x v="4"/>
    <x v="107"/>
    <x v="50"/>
    <n v="15481.290999999999"/>
    <n v="155455.70929999999"/>
    <n v="113.33983734533481"/>
  </r>
  <r>
    <x v="2"/>
    <x v="4"/>
    <x v="108"/>
    <x v="28"/>
    <n v="1610794.5659"/>
    <n v="7619900.1169999996"/>
    <n v="109.81447523865825"/>
  </r>
  <r>
    <x v="2"/>
    <x v="4"/>
    <x v="109"/>
    <x v="50"/>
    <n v="893457.56799999997"/>
    <n v="4106678.3191999998"/>
    <n v="106.25923283956776"/>
  </r>
  <r>
    <x v="2"/>
    <x v="4"/>
    <x v="110"/>
    <x v="50"/>
    <n v="197244.99600000001"/>
    <n v="1059105.3881999999"/>
    <n v="121.00086006976059"/>
  </r>
  <r>
    <x v="2"/>
    <x v="4"/>
    <x v="111"/>
    <x v="50"/>
    <n v="241916.2746"/>
    <n v="1179620.9820999999"/>
    <n v="104.36961944095998"/>
  </r>
  <r>
    <x v="2"/>
    <x v="4"/>
    <x v="112"/>
    <x v="50"/>
    <n v="95717.051999999996"/>
    <n v="482387.33600000001"/>
    <n v="120.13906900640791"/>
  </r>
  <r>
    <x v="2"/>
    <x v="4"/>
    <x v="113"/>
    <x v="50"/>
    <n v="24080.566999999999"/>
    <n v="146933.299"/>
    <n v="293.70238899431325"/>
  </r>
  <r>
    <x v="2"/>
    <x v="4"/>
    <x v="114"/>
    <x v="50"/>
    <n v="11308.743"/>
    <n v="40842.350200000001"/>
    <n v="122.60811737069186"/>
  </r>
  <r>
    <x v="2"/>
    <x v="4"/>
    <x v="115"/>
    <x v="50"/>
    <n v="147031.69829999999"/>
    <n v="603636.10730000003"/>
    <n v="103.47846658254041"/>
  </r>
  <r>
    <x v="2"/>
    <x v="4"/>
    <x v="116"/>
    <x v="50"/>
    <n v="37.667000000000002"/>
    <n v="203.33500000000001"/>
    <n v="78.512269050331099"/>
  </r>
  <r>
    <x v="2"/>
    <x v="4"/>
    <x v="117"/>
    <x v="50"/>
    <m/>
    <n v="493"/>
    <n v="400"/>
  </r>
  <r>
    <x v="2"/>
    <x v="4"/>
    <x v="118"/>
    <x v="29"/>
    <n v="14919.833000000001"/>
    <n v="84680.832999999999"/>
    <n v="247.8914446384635"/>
  </r>
  <r>
    <x v="2"/>
    <x v="4"/>
    <x v="122"/>
    <x v="50"/>
    <n v="14919.833000000001"/>
    <n v="84680.832999999999"/>
    <n v="247.8914446384635"/>
  </r>
  <r>
    <x v="2"/>
    <x v="4"/>
    <x v="124"/>
    <x v="30"/>
    <n v="3333.3330000000001"/>
    <n v="107608.001"/>
    <n v="409.67512551173701"/>
  </r>
  <r>
    <x v="2"/>
    <x v="4"/>
    <x v="125"/>
    <x v="50"/>
    <n v="3333.3330000000001"/>
    <n v="101006.001"/>
    <n v="413.65103695129943"/>
  </r>
  <r>
    <x v="2"/>
    <x v="4"/>
    <x v="126"/>
    <x v="50"/>
    <m/>
    <n v="6602"/>
    <n v="357.15444955369219"/>
  </r>
  <r>
    <x v="2"/>
    <x v="4"/>
    <x v="127"/>
    <x v="31"/>
    <n v="4462"/>
    <n v="17682.900000000001"/>
    <n v="93.421914623837708"/>
  </r>
  <r>
    <x v="2"/>
    <x v="4"/>
    <x v="128"/>
    <x v="50"/>
    <n v="4462"/>
    <n v="17682.900000000001"/>
    <n v="93.421914623837708"/>
  </r>
  <r>
    <x v="2"/>
    <x v="4"/>
    <x v="130"/>
    <x v="50"/>
    <m/>
    <n v="1033.068"/>
    <n v="400"/>
  </r>
  <r>
    <x v="2"/>
    <x v="4"/>
    <x v="131"/>
    <x v="50"/>
    <m/>
    <n v="1033.068"/>
    <n v="400"/>
  </r>
  <r>
    <x v="2"/>
    <x v="4"/>
    <x v="132"/>
    <x v="50"/>
    <n v="8523.7330000000002"/>
    <n v="45521.817000000003"/>
    <n v="130.90793973275831"/>
  </r>
  <r>
    <x v="2"/>
    <x v="4"/>
    <x v="133"/>
    <x v="50"/>
    <n v="8523.7330000000002"/>
    <n v="45521.817000000003"/>
    <n v="130.90793973275831"/>
  </r>
  <r>
    <x v="2"/>
    <x v="4"/>
    <x v="136"/>
    <x v="50"/>
    <n v="12.833"/>
    <n v="71.090999999999994"/>
    <n v="97.77065683793596"/>
  </r>
  <r>
    <x v="2"/>
    <x v="4"/>
    <x v="137"/>
    <x v="50"/>
    <n v="12.833"/>
    <n v="71.090999999999994"/>
    <n v="97.77065683793596"/>
  </r>
  <r>
    <x v="2"/>
    <x v="4"/>
    <x v="143"/>
    <x v="50"/>
    <n v="2018.8"/>
    <n v="10185.1"/>
    <n v="58.757999165373462"/>
  </r>
  <r>
    <x v="2"/>
    <x v="4"/>
    <x v="144"/>
    <x v="50"/>
    <n v="433.3"/>
    <n v="2392.8000000000002"/>
    <n v="36.227208732174418"/>
  </r>
  <r>
    <x v="2"/>
    <x v="4"/>
    <x v="145"/>
    <x v="50"/>
    <n v="1585.5"/>
    <n v="7792.3"/>
    <n v="72.628390343927677"/>
  </r>
  <r>
    <x v="2"/>
    <x v="4"/>
    <x v="146"/>
    <x v="50"/>
    <n v="277.68299999999999"/>
    <n v="3292.8960000000002"/>
    <n v="366.49059426106351"/>
  </r>
  <r>
    <x v="2"/>
    <x v="4"/>
    <x v="147"/>
    <x v="50"/>
    <n v="277.68299999999999"/>
    <n v="3292.8960000000002"/>
    <n v="366.49059426106351"/>
  </r>
  <r>
    <x v="2"/>
    <x v="4"/>
    <x v="148"/>
    <x v="50"/>
    <m/>
    <m/>
    <m/>
  </r>
  <r>
    <x v="2"/>
    <x v="4"/>
    <x v="149"/>
    <x v="50"/>
    <m/>
    <m/>
    <m/>
  </r>
  <r>
    <x v="2"/>
    <x v="4"/>
    <x v="154"/>
    <x v="50"/>
    <m/>
    <n v="5930.4679999999998"/>
    <n v="308.80246689227079"/>
  </r>
  <r>
    <x v="2"/>
    <x v="4"/>
    <x v="156"/>
    <x v="50"/>
    <m/>
    <n v="5930.4679999999998"/>
    <n v="325.86546719540991"/>
  </r>
  <r>
    <x v="2"/>
    <x v="4"/>
    <x v="157"/>
    <x v="50"/>
    <m/>
    <m/>
    <m/>
  </r>
  <r>
    <x v="2"/>
    <x v="4"/>
    <x v="158"/>
    <x v="50"/>
    <n v="3473.75"/>
    <n v="25185.331999999999"/>
    <n v="271.5741376839544"/>
  </r>
  <r>
    <x v="2"/>
    <x v="4"/>
    <x v="159"/>
    <x v="50"/>
    <n v="3473.75"/>
    <n v="25185.331999999999"/>
    <n v="271.5741376839544"/>
  </r>
  <r>
    <x v="2"/>
    <x v="4"/>
    <x v="164"/>
    <x v="50"/>
    <m/>
    <m/>
    <m/>
  </r>
  <r>
    <x v="2"/>
    <x v="4"/>
    <x v="165"/>
    <x v="50"/>
    <m/>
    <m/>
    <m/>
  </r>
  <r>
    <x v="2"/>
    <x v="4"/>
    <x v="172"/>
    <x v="50"/>
    <n v="40"/>
    <n v="242"/>
    <n v="100.4149377593361"/>
  </r>
  <r>
    <x v="2"/>
    <x v="4"/>
    <x v="173"/>
    <x v="50"/>
    <n v="40"/>
    <n v="242"/>
    <n v="100.4149377593361"/>
  </r>
  <r>
    <x v="2"/>
    <x v="4"/>
    <x v="174"/>
    <x v="50"/>
    <n v="217.4"/>
    <n v="1274.9000000000001"/>
    <n v="69.05909755701208"/>
  </r>
  <r>
    <x v="2"/>
    <x v="4"/>
    <x v="177"/>
    <x v="50"/>
    <n v="217.4"/>
    <n v="1274.9000000000001"/>
    <n v="69.05909755701208"/>
  </r>
  <r>
    <x v="2"/>
    <x v="4"/>
    <x v="183"/>
    <x v="50"/>
    <n v="2137.6329999999998"/>
    <n v="2137.6329999999998"/>
    <m/>
  </r>
  <r>
    <x v="2"/>
    <x v="4"/>
    <x v="185"/>
    <x v="50"/>
    <n v="2137.6329999999998"/>
    <n v="2137.6329999999998"/>
    <m/>
  </r>
  <r>
    <x v="2"/>
    <x v="4"/>
    <x v="196"/>
    <x v="50"/>
    <n v="4734.1000000000004"/>
    <n v="18754.460999999999"/>
    <n v="108.32334781498221"/>
  </r>
  <r>
    <x v="2"/>
    <x v="4"/>
    <x v="198"/>
    <x v="50"/>
    <n v="4664.3900000000003"/>
    <n v="18684.751"/>
    <n v="108.43105799366037"/>
  </r>
  <r>
    <x v="2"/>
    <x v="4"/>
    <x v="199"/>
    <x v="50"/>
    <n v="69.709999999999994"/>
    <n v="69.709999999999994"/>
    <n v="85.546338111132926"/>
  </r>
  <r>
    <x v="2"/>
    <x v="4"/>
    <x v="208"/>
    <x v="50"/>
    <m/>
    <n v="85"/>
    <n v="400"/>
  </r>
  <r>
    <x v="2"/>
    <x v="4"/>
    <x v="209"/>
    <x v="50"/>
    <m/>
    <n v="85"/>
    <n v="400"/>
  </r>
  <r>
    <x v="2"/>
    <x v="4"/>
    <x v="211"/>
    <x v="50"/>
    <n v="8.8670000000000009"/>
    <n v="13.475"/>
    <n v="19.575797196193797"/>
  </r>
  <r>
    <x v="2"/>
    <x v="4"/>
    <x v="213"/>
    <x v="50"/>
    <n v="8.8670000000000009"/>
    <n v="13.475"/>
    <n v="19.575797196193797"/>
  </r>
  <r>
    <x v="2"/>
    <x v="4"/>
    <x v="214"/>
    <x v="50"/>
    <n v="360.05"/>
    <n v="2543.7579999999998"/>
    <n v="385.79256520347792"/>
  </r>
  <r>
    <x v="2"/>
    <x v="4"/>
    <x v="215"/>
    <x v="50"/>
    <m/>
    <n v="41"/>
    <n v="33.149528629873387"/>
  </r>
  <r>
    <x v="2"/>
    <x v="4"/>
    <x v="216"/>
    <x v="50"/>
    <n v="360.05"/>
    <n v="2502.7579999999998"/>
    <n v="467.21401142852875"/>
  </r>
  <r>
    <x v="2"/>
    <x v="4"/>
    <x v="217"/>
    <x v="50"/>
    <n v="7.2"/>
    <n v="54.9"/>
    <n v="81.290700876873458"/>
  </r>
  <r>
    <x v="2"/>
    <x v="4"/>
    <x v="218"/>
    <x v="50"/>
    <n v="7.2"/>
    <n v="54.9"/>
    <n v="81.290700876873458"/>
  </r>
  <r>
    <x v="2"/>
    <x v="4"/>
    <x v="219"/>
    <x v="32"/>
    <n v="43.832999999999998"/>
    <n v="12593.195"/>
    <n v="8.045849656519481"/>
  </r>
  <r>
    <x v="2"/>
    <x v="4"/>
    <x v="220"/>
    <x v="33"/>
    <n v="20.327000000000002"/>
    <n v="15154.995000000001"/>
    <n v="313.50195765539763"/>
  </r>
  <r>
    <x v="2"/>
    <x v="4"/>
    <x v="221"/>
    <x v="34"/>
    <n v="67022.8842"/>
    <n v="360607.86349999998"/>
    <n v="140.37475997860327"/>
  </r>
  <r>
    <x v="2"/>
    <x v="4"/>
    <x v="222"/>
    <x v="35"/>
    <n v="188185.4"/>
    <n v="1355193.7"/>
    <n v="127.00443392983459"/>
  </r>
  <r>
    <x v="2"/>
    <x v="4"/>
    <x v="223"/>
    <x v="36"/>
    <n v="4036.2429999999999"/>
    <n v="25888.575000000001"/>
    <n v="473.8821467658463"/>
  </r>
  <r>
    <x v="2"/>
    <x v="4"/>
    <x v="224"/>
    <x v="37"/>
    <n v="25426.243999999999"/>
    <n v="156666.03700000001"/>
    <n v="248.98547731272029"/>
  </r>
  <r>
    <x v="2"/>
    <x v="4"/>
    <x v="225"/>
    <x v="38"/>
    <n v="2170521.2313999999"/>
    <n v="10268338.251800001"/>
    <n v="110.82929141804861"/>
  </r>
  <r>
    <x v="2"/>
    <x v="4"/>
    <x v="226"/>
    <x v="39"/>
    <n v="22715.166000000001"/>
    <n v="209971.734"/>
    <n v="264.59759866525053"/>
  </r>
  <r>
    <x v="2"/>
    <x v="4"/>
    <x v="227"/>
    <x v="40"/>
    <n v="8523.7330000000002"/>
    <n v="46554.885000000002"/>
    <n v="132.89176126991572"/>
  </r>
  <r>
    <x v="2"/>
    <x v="4"/>
    <x v="228"/>
    <x v="41"/>
    <n v="2309.3159999999998"/>
    <n v="13549.087"/>
    <n v="73.47985306705209"/>
  </r>
  <r>
    <x v="2"/>
    <x v="4"/>
    <x v="230"/>
    <x v="42"/>
    <m/>
    <n v="5930.4679999999998"/>
    <n v="308.80246689227079"/>
  </r>
  <r>
    <x v="2"/>
    <x v="4"/>
    <x v="231"/>
    <x v="43"/>
    <n v="3513.75"/>
    <n v="25427.331999999999"/>
    <n v="156.80558624401226"/>
  </r>
  <r>
    <x v="2"/>
    <x v="4"/>
    <x v="232"/>
    <x v="44"/>
    <n v="2355.0329999999999"/>
    <n v="3412.5329999999999"/>
    <n v="184.85092898542874"/>
  </r>
  <r>
    <x v="2"/>
    <x v="4"/>
    <x v="235"/>
    <x v="47"/>
    <n v="4734.1000000000004"/>
    <n v="18754.460999999999"/>
    <n v="108.32334781498221"/>
  </r>
  <r>
    <x v="2"/>
    <x v="4"/>
    <x v="236"/>
    <x v="48"/>
    <m/>
    <n v="85"/>
    <n v="400"/>
  </r>
  <r>
    <x v="2"/>
    <x v="4"/>
    <x v="237"/>
    <x v="49"/>
    <n v="376.11700000000002"/>
    <n v="2612.1329999999998"/>
    <n v="328.26900702676062"/>
  </r>
  <r>
    <x v="1"/>
    <x v="4"/>
    <x v="0"/>
    <x v="0"/>
    <n v="58767.44"/>
    <n v="156064.17600000001"/>
    <n v="85.794826651012684"/>
  </r>
  <r>
    <x v="1"/>
    <x v="4"/>
    <x v="1"/>
    <x v="50"/>
    <n v="58513.14"/>
    <n v="154789.77600000001"/>
    <n v="86.81638483027109"/>
  </r>
  <r>
    <x v="1"/>
    <x v="4"/>
    <x v="2"/>
    <x v="50"/>
    <n v="48160.807000000001"/>
    <n v="121726.11"/>
    <n v="94.874205238489253"/>
  </r>
  <r>
    <x v="1"/>
    <x v="4"/>
    <x v="3"/>
    <x v="50"/>
    <n v="48160.807000000001"/>
    <n v="121726.11"/>
    <n v="95.112662529239117"/>
  </r>
  <r>
    <x v="1"/>
    <x v="4"/>
    <x v="4"/>
    <x v="50"/>
    <m/>
    <m/>
    <m/>
  </r>
  <r>
    <x v="1"/>
    <x v="4"/>
    <x v="5"/>
    <x v="50"/>
    <m/>
    <m/>
    <m/>
  </r>
  <r>
    <x v="1"/>
    <x v="4"/>
    <x v="6"/>
    <x v="50"/>
    <n v="10352.333000000001"/>
    <n v="33063.665999999997"/>
    <n v="79.309704044732626"/>
  </r>
  <r>
    <x v="1"/>
    <x v="4"/>
    <x v="7"/>
    <x v="50"/>
    <n v="254.3"/>
    <n v="1274.4000000000001"/>
    <n v="93.5957696827262"/>
  </r>
  <r>
    <x v="1"/>
    <x v="4"/>
    <x v="8"/>
    <x v="50"/>
    <m/>
    <m/>
    <m/>
  </r>
  <r>
    <x v="1"/>
    <x v="4"/>
    <x v="9"/>
    <x v="2"/>
    <n v="37447.296000000002"/>
    <n v="326387.27899999998"/>
    <n v="112.38224643858366"/>
  </r>
  <r>
    <x v="1"/>
    <x v="4"/>
    <x v="238"/>
    <x v="51"/>
    <n v="1924.2570000000001"/>
    <n v="1924.2570000000001"/>
    <m/>
  </r>
  <r>
    <x v="1"/>
    <x v="4"/>
    <x v="10"/>
    <x v="50"/>
    <n v="24599.327000000001"/>
    <n v="296578.951"/>
    <n v="107.87949457434863"/>
  </r>
  <r>
    <x v="1"/>
    <x v="4"/>
    <x v="11"/>
    <x v="50"/>
    <n v="10923.712"/>
    <n v="27884.071"/>
    <n v="179.79139196547561"/>
  </r>
  <r>
    <x v="1"/>
    <x v="4"/>
    <x v="12"/>
    <x v="50"/>
    <m/>
    <n v="687.93200000000002"/>
    <n v="200.50831550537171"/>
  </r>
  <r>
    <x v="1"/>
    <x v="4"/>
    <x v="13"/>
    <x v="50"/>
    <m/>
    <n v="687.93200000000002"/>
    <n v="200.50831550537171"/>
  </r>
  <r>
    <x v="1"/>
    <x v="4"/>
    <x v="14"/>
    <x v="3"/>
    <n v="1510615.6340000001"/>
    <n v="9291041.966"/>
    <n v="76.740004202319312"/>
  </r>
  <r>
    <x v="1"/>
    <x v="4"/>
    <x v="15"/>
    <x v="50"/>
    <n v="1435787"/>
    <n v="9174401"/>
    <n v="75.969454227961663"/>
  </r>
  <r>
    <x v="1"/>
    <x v="4"/>
    <x v="16"/>
    <x v="50"/>
    <n v="74828.634000000005"/>
    <n v="116640.966"/>
    <n v="379.50587631383178"/>
  </r>
  <r>
    <x v="1"/>
    <x v="4"/>
    <x v="17"/>
    <x v="4"/>
    <n v="204504.45600000001"/>
    <n v="713960.99199999997"/>
    <n v="210.51019050446979"/>
  </r>
  <r>
    <x v="1"/>
    <x v="4"/>
    <x v="18"/>
    <x v="50"/>
    <n v="26287.417000000001"/>
    <n v="63286.925000000003"/>
    <n v="152.75119868692755"/>
  </r>
  <r>
    <x v="1"/>
    <x v="4"/>
    <x v="19"/>
    <x v="50"/>
    <n v="178217.03899999999"/>
    <n v="650674.06700000004"/>
    <n v="218.54789626888976"/>
  </r>
  <r>
    <x v="1"/>
    <x v="4"/>
    <x v="20"/>
    <x v="5"/>
    <n v="9584.0830000000005"/>
    <n v="41381.194000000003"/>
    <n v="75.696045573777667"/>
  </r>
  <r>
    <x v="1"/>
    <x v="4"/>
    <x v="21"/>
    <x v="50"/>
    <n v="754.25"/>
    <n v="1605.0219999999999"/>
    <n v="122.3253229763439"/>
  </r>
  <r>
    <x v="1"/>
    <x v="4"/>
    <x v="22"/>
    <x v="50"/>
    <n v="150.583"/>
    <n v="684.58299999999997"/>
    <n v="512.79625468164795"/>
  </r>
  <r>
    <x v="1"/>
    <x v="4"/>
    <x v="23"/>
    <x v="50"/>
    <n v="6532.1670000000004"/>
    <n v="31034.499"/>
    <n v="506.63747434325842"/>
  </r>
  <r>
    <x v="1"/>
    <x v="4"/>
    <x v="24"/>
    <x v="50"/>
    <n v="938.08299999999997"/>
    <n v="4009.7510000000002"/>
    <n v="477.70105493903276"/>
  </r>
  <r>
    <x v="1"/>
    <x v="4"/>
    <x v="25"/>
    <x v="50"/>
    <n v="286.25"/>
    <n v="402.92500000000001"/>
    <n v="1.1346537867656832"/>
  </r>
  <r>
    <x v="1"/>
    <x v="4"/>
    <x v="26"/>
    <x v="50"/>
    <n v="676.33299999999997"/>
    <n v="2458.665"/>
    <n v="23.569957525156617"/>
  </r>
  <r>
    <x v="1"/>
    <x v="4"/>
    <x v="27"/>
    <x v="50"/>
    <n v="246.417"/>
    <n v="1185.749"/>
    <n v="376.62792655153686"/>
  </r>
  <r>
    <x v="1"/>
    <x v="4"/>
    <x v="28"/>
    <x v="6"/>
    <n v="6271950.1568999998"/>
    <n v="31913448.5814"/>
    <n v="101.29669245288326"/>
  </r>
  <r>
    <x v="1"/>
    <x v="4"/>
    <x v="29"/>
    <x v="50"/>
    <m/>
    <n v="13.868"/>
    <n v="2.1437758487264699E-2"/>
  </r>
  <r>
    <x v="1"/>
    <x v="4"/>
    <x v="30"/>
    <x v="50"/>
    <m/>
    <n v="13.868"/>
    <n v="2.1437758487264699E-2"/>
  </r>
  <r>
    <x v="1"/>
    <x v="4"/>
    <x v="31"/>
    <x v="50"/>
    <n v="3548463.3391"/>
    <n v="18587072.111200001"/>
    <n v="89.044745771069088"/>
  </r>
  <r>
    <x v="1"/>
    <x v="4"/>
    <x v="32"/>
    <x v="50"/>
    <n v="2618312.8565000002"/>
    <n v="15221049.2203"/>
    <n v="84.869525664901545"/>
  </r>
  <r>
    <x v="1"/>
    <x v="4"/>
    <x v="33"/>
    <x v="7"/>
    <n v="11789.415999999999"/>
    <n v="55509.074000000001"/>
    <n v="126.95504888365518"/>
  </r>
  <r>
    <x v="1"/>
    <x v="4"/>
    <x v="34"/>
    <x v="50"/>
    <n v="11374.282999999999"/>
    <n v="26313.314999999999"/>
    <n v="161.82083248082148"/>
  </r>
  <r>
    <x v="1"/>
    <x v="4"/>
    <x v="35"/>
    <x v="50"/>
    <n v="415.13299999999998"/>
    <n v="29195.758999999998"/>
    <n v="106.31083606428618"/>
  </r>
  <r>
    <x v="1"/>
    <x v="4"/>
    <x v="36"/>
    <x v="8"/>
    <n v="3414"/>
    <n v="20071.001"/>
    <n v="98.767053013413587"/>
  </r>
  <r>
    <x v="1"/>
    <x v="4"/>
    <x v="37"/>
    <x v="50"/>
    <n v="3414"/>
    <n v="20071.001"/>
    <n v="98.767053013413587"/>
  </r>
  <r>
    <x v="1"/>
    <x v="4"/>
    <x v="38"/>
    <x v="9"/>
    <n v="90615.922999999995"/>
    <n v="360409.80989999999"/>
    <n v="130.67404011391821"/>
  </r>
  <r>
    <x v="1"/>
    <x v="4"/>
    <x v="39"/>
    <x v="50"/>
    <n v="84916.93"/>
    <n v="325718.48090000002"/>
    <n v="134.21416655924716"/>
  </r>
  <r>
    <x v="1"/>
    <x v="4"/>
    <x v="40"/>
    <x v="50"/>
    <n v="5698.9930000000004"/>
    <n v="34691.328999999998"/>
    <n v="104.73596627593648"/>
  </r>
  <r>
    <x v="1"/>
    <x v="4"/>
    <x v="41"/>
    <x v="10"/>
    <n v="5831.9269999999997"/>
    <n v="5831.9269999999997"/>
    <m/>
  </r>
  <r>
    <x v="1"/>
    <x v="4"/>
    <x v="239"/>
    <x v="51"/>
    <n v="5831.9269999999997"/>
    <n v="5831.9269999999997"/>
    <m/>
  </r>
  <r>
    <x v="1"/>
    <x v="4"/>
    <x v="42"/>
    <x v="11"/>
    <n v="515.42700000000002"/>
    <n v="1644.627"/>
    <n v="107.71245451473212"/>
  </r>
  <r>
    <x v="1"/>
    <x v="4"/>
    <x v="43"/>
    <x v="50"/>
    <n v="515.42700000000002"/>
    <n v="1644.627"/>
    <n v="107.71245451473212"/>
  </r>
  <r>
    <x v="1"/>
    <x v="4"/>
    <x v="44"/>
    <x v="12"/>
    <n v="52567.292999999998"/>
    <n v="52835.292999999998"/>
    <n v="78858.64626865671"/>
  </r>
  <r>
    <x v="1"/>
    <x v="4"/>
    <x v="45"/>
    <x v="50"/>
    <n v="52567.292999999998"/>
    <n v="52835.292999999998"/>
    <n v="78858.64626865671"/>
  </r>
  <r>
    <x v="1"/>
    <x v="4"/>
    <x v="46"/>
    <x v="13"/>
    <n v="303.33300000000003"/>
    <n v="9184.1730000000007"/>
    <n v="413.66235626359668"/>
  </r>
  <r>
    <x v="1"/>
    <x v="4"/>
    <x v="47"/>
    <x v="50"/>
    <n v="303.33300000000003"/>
    <n v="9184.1730000000007"/>
    <n v="413.66235626359668"/>
  </r>
  <r>
    <x v="1"/>
    <x v="4"/>
    <x v="48"/>
    <x v="14"/>
    <n v="15570.75"/>
    <n v="70296.654999999999"/>
    <n v="102.47388989002076"/>
  </r>
  <r>
    <x v="1"/>
    <x v="4"/>
    <x v="49"/>
    <x v="50"/>
    <n v="15570.75"/>
    <n v="70296.654999999999"/>
    <n v="102.47388989002076"/>
  </r>
  <r>
    <x v="1"/>
    <x v="4"/>
    <x v="50"/>
    <x v="15"/>
    <n v="142717.98300000001"/>
    <n v="534181.97199999995"/>
    <n v="38.192297387337554"/>
  </r>
  <r>
    <x v="1"/>
    <x v="4"/>
    <x v="51"/>
    <x v="50"/>
    <m/>
    <m/>
    <m/>
  </r>
  <r>
    <x v="1"/>
    <x v="4"/>
    <x v="53"/>
    <x v="50"/>
    <n v="128247.5"/>
    <n v="473142.2"/>
    <n v="101.63877094864058"/>
  </r>
  <r>
    <x v="1"/>
    <x v="4"/>
    <x v="54"/>
    <x v="50"/>
    <n v="12844.483"/>
    <n v="58056.771999999997"/>
    <n v="57.112540083924294"/>
  </r>
  <r>
    <x v="1"/>
    <x v="4"/>
    <x v="55"/>
    <x v="50"/>
    <n v="1626"/>
    <n v="2983"/>
    <n v="0.3676180617174406"/>
  </r>
  <r>
    <x v="1"/>
    <x v="4"/>
    <x v="56"/>
    <x v="16"/>
    <n v="329.33300000000003"/>
    <n v="80043.782000000007"/>
    <n v="19.096237126135311"/>
  </r>
  <r>
    <x v="1"/>
    <x v="4"/>
    <x v="57"/>
    <x v="50"/>
    <n v="329.33300000000003"/>
    <n v="2521.7820000000002"/>
    <n v="31.60139303764387"/>
  </r>
  <r>
    <x v="1"/>
    <x v="4"/>
    <x v="58"/>
    <x v="50"/>
    <m/>
    <n v="77522"/>
    <n v="18.853543460285032"/>
  </r>
  <r>
    <x v="1"/>
    <x v="4"/>
    <x v="59"/>
    <x v="17"/>
    <n v="16572.906999999999"/>
    <n v="95361.979000000007"/>
    <n v="217.1000115468583"/>
  </r>
  <r>
    <x v="1"/>
    <x v="4"/>
    <x v="60"/>
    <x v="50"/>
    <n v="6548"/>
    <n v="27931.8"/>
    <n v="145.39620332668812"/>
  </r>
  <r>
    <x v="1"/>
    <x v="4"/>
    <x v="61"/>
    <x v="50"/>
    <n v="10024.906999999999"/>
    <n v="67430.179000000004"/>
    <n v="272.83595695652963"/>
  </r>
  <r>
    <x v="1"/>
    <x v="4"/>
    <x v="63"/>
    <x v="50"/>
    <m/>
    <m/>
    <m/>
  </r>
  <r>
    <x v="1"/>
    <x v="4"/>
    <x v="64"/>
    <x v="50"/>
    <m/>
    <m/>
    <m/>
  </r>
  <r>
    <x v="1"/>
    <x v="4"/>
    <x v="65"/>
    <x v="50"/>
    <m/>
    <m/>
    <m/>
  </r>
  <r>
    <x v="1"/>
    <x v="4"/>
    <x v="66"/>
    <x v="50"/>
    <m/>
    <m/>
    <m/>
  </r>
  <r>
    <x v="1"/>
    <x v="4"/>
    <x v="67"/>
    <x v="18"/>
    <n v="4119.2330000000002"/>
    <n v="19386.073"/>
    <n v="507.92627681956452"/>
  </r>
  <r>
    <x v="1"/>
    <x v="4"/>
    <x v="68"/>
    <x v="50"/>
    <n v="4119.2330000000002"/>
    <n v="19386.073"/>
    <n v="507.92627681956452"/>
  </r>
  <r>
    <x v="1"/>
    <x v="4"/>
    <x v="69"/>
    <x v="19"/>
    <n v="10672.257"/>
    <n v="100675.219"/>
    <n v="139.26394100948605"/>
  </r>
  <r>
    <x v="1"/>
    <x v="4"/>
    <x v="70"/>
    <x v="50"/>
    <n v="10672.257"/>
    <n v="100675.219"/>
    <n v="139.26394100948605"/>
  </r>
  <r>
    <x v="1"/>
    <x v="4"/>
    <x v="71"/>
    <x v="20"/>
    <n v="13902.2925"/>
    <n v="62661.1659"/>
    <n v="130.9315050364167"/>
  </r>
  <r>
    <x v="1"/>
    <x v="4"/>
    <x v="72"/>
    <x v="50"/>
    <n v="13902.2925"/>
    <n v="62661.1659"/>
    <n v="130.9315050364167"/>
  </r>
  <r>
    <x v="1"/>
    <x v="4"/>
    <x v="73"/>
    <x v="50"/>
    <n v="483213.45069999999"/>
    <n v="3442205.3054999998"/>
    <n v="127.41169114378219"/>
  </r>
  <r>
    <x v="1"/>
    <x v="4"/>
    <x v="74"/>
    <x v="21"/>
    <n v="186347.6"/>
    <n v="1041436.2"/>
    <n v="115.65626429480727"/>
  </r>
  <r>
    <x v="1"/>
    <x v="4"/>
    <x v="75"/>
    <x v="22"/>
    <n v="12970"/>
    <n v="64929"/>
    <n v="116.88809678116223"/>
  </r>
  <r>
    <x v="1"/>
    <x v="4"/>
    <x v="76"/>
    <x v="23"/>
    <n v="283895.85070000001"/>
    <n v="2335840.1055000001"/>
    <n v="133.81041740494416"/>
  </r>
  <r>
    <x v="1"/>
    <x v="4"/>
    <x v="77"/>
    <x v="24"/>
    <n v="20021.458999999999"/>
    <n v="111222.826"/>
    <n v="730.62319044056994"/>
  </r>
  <r>
    <x v="1"/>
    <x v="4"/>
    <x v="78"/>
    <x v="50"/>
    <n v="20021.458999999999"/>
    <n v="111222.826"/>
    <n v="730.62319044056994"/>
  </r>
  <r>
    <x v="1"/>
    <x v="4"/>
    <x v="79"/>
    <x v="25"/>
    <n v="953.20230000000004"/>
    <n v="33518.355000000003"/>
    <n v="20.304229764112286"/>
  </r>
  <r>
    <x v="1"/>
    <x v="4"/>
    <x v="80"/>
    <x v="50"/>
    <n v="953.20230000000004"/>
    <n v="33518.355000000003"/>
    <n v="20.304229764112286"/>
  </r>
  <r>
    <x v="1"/>
    <x v="4"/>
    <x v="81"/>
    <x v="26"/>
    <n v="20498.496999999999"/>
    <n v="118924.031"/>
    <n v="157.00905278600888"/>
  </r>
  <r>
    <x v="1"/>
    <x v="4"/>
    <x v="82"/>
    <x v="50"/>
    <n v="15857.906999999999"/>
    <n v="82010.773000000001"/>
    <n v="140.51673312177948"/>
  </r>
  <r>
    <x v="1"/>
    <x v="4"/>
    <x v="83"/>
    <x v="50"/>
    <n v="3195.59"/>
    <n v="30733.258000000002"/>
    <n v="446.4177286181241"/>
  </r>
  <r>
    <x v="1"/>
    <x v="4"/>
    <x v="84"/>
    <x v="50"/>
    <n v="1445"/>
    <n v="6180"/>
    <n v="58.883500233437822"/>
  </r>
  <r>
    <x v="1"/>
    <x v="4"/>
    <x v="85"/>
    <x v="50"/>
    <n v="230718.8535"/>
    <n v="827849.55050000001"/>
    <n v="152.61477880583391"/>
  </r>
  <r>
    <x v="1"/>
    <x v="4"/>
    <x v="86"/>
    <x v="50"/>
    <n v="230718.8535"/>
    <n v="827849.55050000001"/>
    <n v="152.61477880583391"/>
  </r>
  <r>
    <x v="1"/>
    <x v="4"/>
    <x v="87"/>
    <x v="50"/>
    <n v="288100.48739999998"/>
    <n v="1469770.2978000001"/>
    <n v="107.09268677496537"/>
  </r>
  <r>
    <x v="1"/>
    <x v="4"/>
    <x v="88"/>
    <x v="50"/>
    <n v="288100.48739999998"/>
    <n v="1469770.2978000001"/>
    <n v="110.40125347161788"/>
  </r>
  <r>
    <x v="1"/>
    <x v="4"/>
    <x v="89"/>
    <x v="50"/>
    <m/>
    <m/>
    <m/>
  </r>
  <r>
    <x v="1"/>
    <x v="4"/>
    <x v="90"/>
    <x v="50"/>
    <n v="827682.5257"/>
    <n v="3209285.8722999999"/>
    <n v="171.29270819942502"/>
  </r>
  <r>
    <x v="1"/>
    <x v="4"/>
    <x v="91"/>
    <x v="50"/>
    <n v="798070.53670000006"/>
    <n v="3107048.1123000002"/>
    <n v="192.5675739951954"/>
  </r>
  <r>
    <x v="1"/>
    <x v="4"/>
    <x v="92"/>
    <x v="50"/>
    <n v="18351.633000000002"/>
    <n v="85207.275999999998"/>
    <n v="170.01099011233075"/>
  </r>
  <r>
    <x v="1"/>
    <x v="4"/>
    <x v="93"/>
    <x v="50"/>
    <n v="11155.272999999999"/>
    <n v="15783.901"/>
    <n v="87.303925155773825"/>
  </r>
  <r>
    <x v="1"/>
    <x v="4"/>
    <x v="94"/>
    <x v="50"/>
    <n v="105.083"/>
    <n v="1246.5830000000001"/>
    <n v="0.64964848279448506"/>
  </r>
  <r>
    <x v="1"/>
    <x v="4"/>
    <x v="95"/>
    <x v="50"/>
    <n v="231.417"/>
    <n v="4018.8449999999998"/>
    <n v="28.58267899659619"/>
  </r>
  <r>
    <x v="1"/>
    <x v="4"/>
    <x v="96"/>
    <x v="50"/>
    <n v="18.417000000000002"/>
    <n v="81.084999999999994"/>
    <n v="84.113943090695955"/>
  </r>
  <r>
    <x v="1"/>
    <x v="4"/>
    <x v="97"/>
    <x v="50"/>
    <n v="213"/>
    <n v="3937.76"/>
    <n v="28.199325380610258"/>
  </r>
  <r>
    <x v="1"/>
    <x v="4"/>
    <x v="99"/>
    <x v="27"/>
    <n v="14234.370999999999"/>
    <n v="99988.285000000003"/>
    <n v="125.69520104361365"/>
  </r>
  <r>
    <x v="1"/>
    <x v="4"/>
    <x v="100"/>
    <x v="50"/>
    <m/>
    <n v="10580.093000000001"/>
    <n v="374.39742184699452"/>
  </r>
  <r>
    <x v="1"/>
    <x v="4"/>
    <x v="101"/>
    <x v="50"/>
    <n v="4.1669999999999998"/>
    <n v="4.1669999999999998"/>
    <m/>
  </r>
  <r>
    <x v="1"/>
    <x v="4"/>
    <x v="102"/>
    <x v="50"/>
    <n v="11248.6"/>
    <n v="63320.112999999998"/>
    <n v="91.224790174352705"/>
  </r>
  <r>
    <x v="1"/>
    <x v="4"/>
    <x v="103"/>
    <x v="50"/>
    <n v="968.32299999999998"/>
    <n v="1264.2550000000001"/>
    <n v="710.96258639208656"/>
  </r>
  <r>
    <x v="1"/>
    <x v="4"/>
    <x v="104"/>
    <x v="50"/>
    <n v="211.86699999999999"/>
    <n v="1744.9349999999999"/>
    <n v="382.52109424837835"/>
  </r>
  <r>
    <x v="1"/>
    <x v="4"/>
    <x v="106"/>
    <x v="50"/>
    <n v="602.55700000000002"/>
    <n v="3192.5970000000002"/>
    <n v="159.11868123652766"/>
  </r>
  <r>
    <x v="1"/>
    <x v="4"/>
    <x v="107"/>
    <x v="50"/>
    <n v="1198.857"/>
    <n v="19882.125"/>
    <n v="425.66696575781066"/>
  </r>
  <r>
    <x v="1"/>
    <x v="4"/>
    <x v="108"/>
    <x v="28"/>
    <n v="36721.934300000001"/>
    <n v="164140.1648"/>
    <n v="105.59596322284789"/>
  </r>
  <r>
    <x v="1"/>
    <x v="4"/>
    <x v="109"/>
    <x v="50"/>
    <n v="28826.191800000001"/>
    <n v="133603.8996"/>
    <n v="99.139973808725472"/>
  </r>
  <r>
    <x v="1"/>
    <x v="4"/>
    <x v="110"/>
    <x v="50"/>
    <m/>
    <n v="238.4"/>
    <n v="400"/>
  </r>
  <r>
    <x v="1"/>
    <x v="4"/>
    <x v="111"/>
    <x v="50"/>
    <n v="0.3"/>
    <n v="0.5"/>
    <n v="100"/>
  </r>
  <r>
    <x v="1"/>
    <x v="4"/>
    <x v="112"/>
    <x v="50"/>
    <n v="1598"/>
    <n v="7850"/>
    <n v="109.95937806415465"/>
  </r>
  <r>
    <x v="1"/>
    <x v="4"/>
    <x v="113"/>
    <x v="50"/>
    <n v="2008.317"/>
    <n v="6473.1170000000002"/>
    <n v="556.01417282253908"/>
  </r>
  <r>
    <x v="1"/>
    <x v="4"/>
    <x v="114"/>
    <x v="50"/>
    <n v="4.2042000000000002"/>
    <n v="90.780600000000007"/>
    <n v="168.04282675857934"/>
  </r>
  <r>
    <x v="1"/>
    <x v="4"/>
    <x v="115"/>
    <x v="50"/>
    <n v="4284.9213"/>
    <n v="15883.4676"/>
    <n v="129.5394984788997"/>
  </r>
  <r>
    <x v="1"/>
    <x v="4"/>
    <x v="118"/>
    <x v="29"/>
    <n v="1383100.7109999999"/>
    <n v="6719721.79"/>
    <n v="121.96280712038478"/>
  </r>
  <r>
    <x v="1"/>
    <x v="4"/>
    <x v="119"/>
    <x v="50"/>
    <n v="47.7"/>
    <n v="135.6"/>
    <n v="238.31282952548329"/>
  </r>
  <r>
    <x v="1"/>
    <x v="4"/>
    <x v="120"/>
    <x v="50"/>
    <n v="1349522.1740000001"/>
    <n v="6575017.449"/>
    <n v="123.46365176307125"/>
  </r>
  <r>
    <x v="1"/>
    <x v="4"/>
    <x v="121"/>
    <x v="50"/>
    <n v="20767.259999999998"/>
    <n v="90964.206000000006"/>
    <n v="122.86437939887678"/>
  </r>
  <r>
    <x v="1"/>
    <x v="4"/>
    <x v="122"/>
    <x v="50"/>
    <n v="11829.177"/>
    <n v="49816.535000000003"/>
    <n v="46.427888755067279"/>
  </r>
  <r>
    <x v="1"/>
    <x v="4"/>
    <x v="123"/>
    <x v="50"/>
    <n v="934.4"/>
    <n v="3788"/>
    <n v="135.85338736864756"/>
  </r>
  <r>
    <x v="1"/>
    <x v="4"/>
    <x v="124"/>
    <x v="30"/>
    <n v="14396.6648"/>
    <n v="132476.62419999999"/>
    <n v="87.857964781029139"/>
  </r>
  <r>
    <x v="1"/>
    <x v="4"/>
    <x v="125"/>
    <x v="50"/>
    <m/>
    <m/>
    <m/>
  </r>
  <r>
    <x v="1"/>
    <x v="4"/>
    <x v="126"/>
    <x v="50"/>
    <n v="14396.6648"/>
    <n v="132476.62419999999"/>
    <n v="90.204008617948901"/>
  </r>
  <r>
    <x v="1"/>
    <x v="4"/>
    <x v="127"/>
    <x v="31"/>
    <n v="18681.105"/>
    <n v="79942.663199999995"/>
    <n v="111.80016866410952"/>
  </r>
  <r>
    <x v="1"/>
    <x v="4"/>
    <x v="128"/>
    <x v="50"/>
    <n v="17336.3"/>
    <n v="73440"/>
    <n v="109.80752454447125"/>
  </r>
  <r>
    <x v="1"/>
    <x v="4"/>
    <x v="129"/>
    <x v="50"/>
    <n v="1344.8050000000001"/>
    <n v="6502.6632"/>
    <n v="140.61955822455099"/>
  </r>
  <r>
    <x v="1"/>
    <x v="4"/>
    <x v="130"/>
    <x v="50"/>
    <n v="321.08300000000003"/>
    <n v="1500.6110000000001"/>
    <n v="73.534346648738122"/>
  </r>
  <r>
    <x v="1"/>
    <x v="4"/>
    <x v="131"/>
    <x v="50"/>
    <n v="321.08300000000003"/>
    <n v="1500.6110000000001"/>
    <n v="73.534346648738122"/>
  </r>
  <r>
    <x v="1"/>
    <x v="4"/>
    <x v="132"/>
    <x v="50"/>
    <n v="61473.956700000002"/>
    <n v="272432.76189999998"/>
    <n v="100.21485555869349"/>
  </r>
  <r>
    <x v="1"/>
    <x v="4"/>
    <x v="133"/>
    <x v="50"/>
    <n v="34840.173699999999"/>
    <n v="146697.70689999999"/>
    <n v="93.844741265607382"/>
  </r>
  <r>
    <x v="1"/>
    <x v="4"/>
    <x v="134"/>
    <x v="50"/>
    <n v="25479.8"/>
    <n v="120752.5"/>
    <n v="113.13851836000052"/>
  </r>
  <r>
    <x v="1"/>
    <x v="4"/>
    <x v="135"/>
    <x v="50"/>
    <n v="1153.9829999999999"/>
    <n v="4982.5550000000003"/>
    <n v="56.624376613123459"/>
  </r>
  <r>
    <x v="1"/>
    <x v="4"/>
    <x v="136"/>
    <x v="50"/>
    <n v="1335.1379999999999"/>
    <n v="5373.4459999999999"/>
    <n v="88.107063315911617"/>
  </r>
  <r>
    <x v="1"/>
    <x v="4"/>
    <x v="137"/>
    <x v="50"/>
    <n v="1335.1379999999999"/>
    <n v="5373.4459999999999"/>
    <n v="88.107063315911617"/>
  </r>
  <r>
    <x v="1"/>
    <x v="4"/>
    <x v="138"/>
    <x v="50"/>
    <n v="326.327"/>
    <n v="2889.9549999999999"/>
    <n v="77.704947300974766"/>
  </r>
  <r>
    <x v="1"/>
    <x v="4"/>
    <x v="139"/>
    <x v="50"/>
    <n v="326.327"/>
    <n v="2889.9549999999999"/>
    <n v="77.704947300974766"/>
  </r>
  <r>
    <x v="1"/>
    <x v="4"/>
    <x v="140"/>
    <x v="50"/>
    <n v="1430.8430000000001"/>
    <n v="13922.811"/>
    <n v="119.75924478139621"/>
  </r>
  <r>
    <x v="1"/>
    <x v="4"/>
    <x v="141"/>
    <x v="50"/>
    <n v="664.44299999999998"/>
    <n v="11059.911"/>
    <n v="114.2804607668198"/>
  </r>
  <r>
    <x v="1"/>
    <x v="4"/>
    <x v="142"/>
    <x v="50"/>
    <n v="766.4"/>
    <n v="2862.9"/>
    <n v="146.98120956977101"/>
  </r>
  <r>
    <x v="1"/>
    <x v="4"/>
    <x v="143"/>
    <x v="50"/>
    <n v="101134.784"/>
    <n v="498477.21720000001"/>
    <n v="96.237103237198227"/>
  </r>
  <r>
    <x v="1"/>
    <x v="4"/>
    <x v="144"/>
    <x v="50"/>
    <n v="36295.584000000003"/>
    <n v="179639.5172"/>
    <n v="101.38733853814118"/>
  </r>
  <r>
    <x v="1"/>
    <x v="4"/>
    <x v="145"/>
    <x v="50"/>
    <n v="64839.199999999997"/>
    <n v="318837.7"/>
    <n v="93.559396736489489"/>
  </r>
  <r>
    <x v="1"/>
    <x v="4"/>
    <x v="146"/>
    <x v="50"/>
    <n v="5628.1787999999997"/>
    <n v="18940.235000000001"/>
    <n v="91.8152362003691"/>
  </r>
  <r>
    <x v="1"/>
    <x v="4"/>
    <x v="147"/>
    <x v="50"/>
    <n v="5628.1787999999997"/>
    <n v="18940.235000000001"/>
    <n v="91.8152362003691"/>
  </r>
  <r>
    <x v="1"/>
    <x v="4"/>
    <x v="148"/>
    <x v="50"/>
    <n v="4721.7730000000001"/>
    <n v="30060.504000000001"/>
    <n v="75.141470381385034"/>
  </r>
  <r>
    <x v="1"/>
    <x v="4"/>
    <x v="149"/>
    <x v="50"/>
    <n v="4219.33"/>
    <n v="29531.661"/>
    <n v="73.831715752591634"/>
  </r>
  <r>
    <x v="1"/>
    <x v="4"/>
    <x v="150"/>
    <x v="50"/>
    <n v="502.44299999999998"/>
    <n v="528.84299999999996"/>
    <n v="8012.772727272727"/>
  </r>
  <r>
    <x v="1"/>
    <x v="4"/>
    <x v="151"/>
    <x v="50"/>
    <m/>
    <n v="3018.732"/>
    <n v="13.520474991954849"/>
  </r>
  <r>
    <x v="1"/>
    <x v="4"/>
    <x v="152"/>
    <x v="50"/>
    <m/>
    <n v="1174.3599999999999"/>
    <n v="400"/>
  </r>
  <r>
    <x v="1"/>
    <x v="4"/>
    <x v="153"/>
    <x v="50"/>
    <m/>
    <n v="1844.3720000000001"/>
    <n v="8.3707532044917912"/>
  </r>
  <r>
    <x v="1"/>
    <x v="4"/>
    <x v="154"/>
    <x v="50"/>
    <n v="77243.174400000004"/>
    <n v="327058.91450000001"/>
    <n v="93.96124328784046"/>
  </r>
  <r>
    <x v="1"/>
    <x v="4"/>
    <x v="155"/>
    <x v="50"/>
    <m/>
    <n v="1923.732"/>
    <n v="400"/>
  </r>
  <r>
    <x v="1"/>
    <x v="4"/>
    <x v="156"/>
    <x v="50"/>
    <n v="7321.1243999999997"/>
    <n v="38717.143100000001"/>
    <n v="113.89295500855722"/>
  </r>
  <r>
    <x v="1"/>
    <x v="4"/>
    <x v="157"/>
    <x v="50"/>
    <n v="69922.05"/>
    <n v="286418.03940000001"/>
    <n v="91.331330487511607"/>
  </r>
  <r>
    <x v="1"/>
    <x v="4"/>
    <x v="158"/>
    <x v="50"/>
    <n v="7621.7538999999997"/>
    <n v="43821.051899999999"/>
    <n v="71.361847074376101"/>
  </r>
  <r>
    <x v="1"/>
    <x v="4"/>
    <x v="159"/>
    <x v="50"/>
    <n v="291.25"/>
    <n v="4717.0630000000001"/>
    <n v="21.233270582662062"/>
  </r>
  <r>
    <x v="1"/>
    <x v="4"/>
    <x v="160"/>
    <x v="50"/>
    <n v="7330.5038999999997"/>
    <n v="39103.988899999997"/>
    <n v="99.776957712993081"/>
  </r>
  <r>
    <x v="1"/>
    <x v="4"/>
    <x v="161"/>
    <x v="50"/>
    <n v="808.88300000000004"/>
    <n v="15298.705"/>
    <n v="170.75074520035389"/>
  </r>
  <r>
    <x v="1"/>
    <x v="4"/>
    <x v="162"/>
    <x v="50"/>
    <n v="80.882999999999996"/>
    <n v="404.41500000000002"/>
    <n v="41.034406134233542"/>
  </r>
  <r>
    <x v="1"/>
    <x v="4"/>
    <x v="163"/>
    <x v="50"/>
    <n v="728"/>
    <n v="14894.29"/>
    <n v="186.78286757661033"/>
  </r>
  <r>
    <x v="1"/>
    <x v="4"/>
    <x v="164"/>
    <x v="50"/>
    <n v="24140.966499999999"/>
    <n v="43035.186699999998"/>
    <n v="114.32947361698048"/>
  </r>
  <r>
    <x v="1"/>
    <x v="4"/>
    <x v="165"/>
    <x v="50"/>
    <n v="23829.516899999999"/>
    <n v="41711.391100000001"/>
    <n v="116.34116937914406"/>
  </r>
  <r>
    <x v="1"/>
    <x v="4"/>
    <x v="166"/>
    <x v="50"/>
    <n v="311.44959999999998"/>
    <n v="1323.7955999999999"/>
    <n v="74.007706152091316"/>
  </r>
  <r>
    <x v="1"/>
    <x v="4"/>
    <x v="167"/>
    <x v="50"/>
    <n v="5153.3599999999997"/>
    <n v="29107.919999999998"/>
    <n v="99.115733225532026"/>
  </r>
  <r>
    <x v="1"/>
    <x v="4"/>
    <x v="168"/>
    <x v="50"/>
    <n v="5153.3599999999997"/>
    <n v="28317.588"/>
    <n v="98.219151070764909"/>
  </r>
  <r>
    <x v="1"/>
    <x v="4"/>
    <x v="169"/>
    <x v="50"/>
    <m/>
    <n v="790.33199999999999"/>
    <n v="147.28979486864102"/>
  </r>
  <r>
    <x v="1"/>
    <x v="4"/>
    <x v="170"/>
    <x v="50"/>
    <n v="118.43300000000001"/>
    <n v="1368.8209999999999"/>
    <n v="109.21342487503441"/>
  </r>
  <r>
    <x v="1"/>
    <x v="4"/>
    <x v="171"/>
    <x v="50"/>
    <n v="118.43300000000001"/>
    <n v="1368.8209999999999"/>
    <n v="109.21342487503441"/>
  </r>
  <r>
    <x v="1"/>
    <x v="4"/>
    <x v="172"/>
    <x v="50"/>
    <n v="815.21439999999996"/>
    <n v="4101.9143999999997"/>
    <n v="102.47734021832876"/>
  </r>
  <r>
    <x v="1"/>
    <x v="4"/>
    <x v="173"/>
    <x v="50"/>
    <n v="815.21439999999996"/>
    <n v="4101.9143999999997"/>
    <n v="102.47734021832876"/>
  </r>
  <r>
    <x v="1"/>
    <x v="4"/>
    <x v="174"/>
    <x v="50"/>
    <n v="13761.4"/>
    <n v="69904.945399999997"/>
    <n v="86.053916052541425"/>
  </r>
  <r>
    <x v="1"/>
    <x v="4"/>
    <x v="175"/>
    <x v="50"/>
    <m/>
    <m/>
    <m/>
  </r>
  <r>
    <x v="1"/>
    <x v="4"/>
    <x v="176"/>
    <x v="50"/>
    <m/>
    <m/>
    <m/>
  </r>
  <r>
    <x v="1"/>
    <x v="4"/>
    <x v="177"/>
    <x v="50"/>
    <n v="13761.4"/>
    <n v="69904.945399999997"/>
    <n v="105.45637153510285"/>
  </r>
  <r>
    <x v="1"/>
    <x v="4"/>
    <x v="178"/>
    <x v="50"/>
    <n v="2413.75"/>
    <n v="14303.59"/>
    <n v="123.59312020051969"/>
  </r>
  <r>
    <x v="1"/>
    <x v="4"/>
    <x v="179"/>
    <x v="50"/>
    <n v="2413.75"/>
    <n v="14303.59"/>
    <n v="123.59312020051969"/>
  </r>
  <r>
    <x v="1"/>
    <x v="4"/>
    <x v="180"/>
    <x v="50"/>
    <n v="15595.428"/>
    <n v="83289.127800000002"/>
    <n v="96.056122873871061"/>
  </r>
  <r>
    <x v="1"/>
    <x v="4"/>
    <x v="181"/>
    <x v="50"/>
    <n v="15439.011"/>
    <n v="82473.842799999999"/>
    <n v="98.811933577129167"/>
  </r>
  <r>
    <x v="1"/>
    <x v="4"/>
    <x v="182"/>
    <x v="50"/>
    <n v="156.417"/>
    <n v="815.28499999999997"/>
    <n v="25.137134486606282"/>
  </r>
  <r>
    <x v="1"/>
    <x v="4"/>
    <x v="183"/>
    <x v="50"/>
    <n v="3136.2730000000001"/>
    <n v="65046.98"/>
    <n v="84.561670836272768"/>
  </r>
  <r>
    <x v="1"/>
    <x v="4"/>
    <x v="184"/>
    <x v="50"/>
    <n v="594"/>
    <n v="2970"/>
    <n v="313.62196409714892"/>
  </r>
  <r>
    <x v="1"/>
    <x v="4"/>
    <x v="185"/>
    <x v="50"/>
    <n v="2542.2730000000001"/>
    <n v="62076.98"/>
    <n v="81.706539897435931"/>
  </r>
  <r>
    <x v="1"/>
    <x v="4"/>
    <x v="186"/>
    <x v="50"/>
    <n v="19.832999999999998"/>
    <n v="416.26100000000002"/>
    <n v="12.865909547859841"/>
  </r>
  <r>
    <x v="1"/>
    <x v="4"/>
    <x v="187"/>
    <x v="50"/>
    <n v="19.832999999999998"/>
    <n v="111.06100000000001"/>
    <n v="486.96014381549526"/>
  </r>
  <r>
    <x v="1"/>
    <x v="4"/>
    <x v="188"/>
    <x v="50"/>
    <m/>
    <n v="305.2"/>
    <n v="9.5001747042284652"/>
  </r>
  <r>
    <x v="1"/>
    <x v="4"/>
    <x v="189"/>
    <x v="50"/>
    <n v="5136.1997000000001"/>
    <n v="26928.894700000001"/>
    <n v="114.47818624488944"/>
  </r>
  <r>
    <x v="1"/>
    <x v="4"/>
    <x v="190"/>
    <x v="50"/>
    <n v="356.15969999999999"/>
    <n v="2321.1624000000002"/>
    <n v="96.405285547346011"/>
  </r>
  <r>
    <x v="1"/>
    <x v="4"/>
    <x v="191"/>
    <x v="50"/>
    <n v="4780.04"/>
    <n v="24607.7323"/>
    <n v="116.53896856776085"/>
  </r>
  <r>
    <x v="1"/>
    <x v="4"/>
    <x v="192"/>
    <x v="50"/>
    <n v="27991.4571"/>
    <n v="111196.4394"/>
    <n v="109.05407354295167"/>
  </r>
  <r>
    <x v="1"/>
    <x v="4"/>
    <x v="193"/>
    <x v="50"/>
    <n v="14043.134"/>
    <n v="50667.184399999998"/>
    <n v="116.18099555122902"/>
  </r>
  <r>
    <x v="1"/>
    <x v="4"/>
    <x v="194"/>
    <x v="50"/>
    <n v="6898.4"/>
    <n v="36826.5"/>
    <n v="104.27532661694501"/>
  </r>
  <r>
    <x v="1"/>
    <x v="4"/>
    <x v="195"/>
    <x v="50"/>
    <n v="7049.9231"/>
    <n v="23702.755000000001"/>
    <n v="102.88843146816278"/>
  </r>
  <r>
    <x v="1"/>
    <x v="4"/>
    <x v="196"/>
    <x v="50"/>
    <n v="356281.29320000001"/>
    <n v="1673889.7720000001"/>
    <n v="116.46015840710595"/>
  </r>
  <r>
    <x v="1"/>
    <x v="4"/>
    <x v="197"/>
    <x v="50"/>
    <n v="217458.6102"/>
    <n v="1126340.0427000001"/>
    <n v="118.57502224081406"/>
  </r>
  <r>
    <x v="1"/>
    <x v="4"/>
    <x v="198"/>
    <x v="50"/>
    <n v="60192.7664"/>
    <n v="246784.4044"/>
    <n v="102.91243404160693"/>
  </r>
  <r>
    <x v="1"/>
    <x v="4"/>
    <x v="199"/>
    <x v="50"/>
    <n v="78629.916599999997"/>
    <n v="300765.32490000001"/>
    <n v="121.46742059503393"/>
  </r>
  <r>
    <x v="1"/>
    <x v="4"/>
    <x v="200"/>
    <x v="50"/>
    <n v="9827.5"/>
    <n v="46667.7"/>
    <n v="115.25051614623979"/>
  </r>
  <r>
    <x v="1"/>
    <x v="4"/>
    <x v="201"/>
    <x v="50"/>
    <n v="9827.5"/>
    <n v="46667.7"/>
    <n v="115.25051614623979"/>
  </r>
  <r>
    <x v="1"/>
    <x v="4"/>
    <x v="202"/>
    <x v="50"/>
    <n v="643.9"/>
    <n v="4129.3"/>
    <n v="144.06377559920455"/>
  </r>
  <r>
    <x v="1"/>
    <x v="4"/>
    <x v="203"/>
    <x v="50"/>
    <n v="643.9"/>
    <n v="4129.3"/>
    <n v="144.06377559920455"/>
  </r>
  <r>
    <x v="1"/>
    <x v="4"/>
    <x v="204"/>
    <x v="50"/>
    <n v="2349.2507999999998"/>
    <n v="10791.1615"/>
    <n v="188.12934499976996"/>
  </r>
  <r>
    <x v="1"/>
    <x v="4"/>
    <x v="205"/>
    <x v="50"/>
    <n v="2349.2507999999998"/>
    <n v="10791.1615"/>
    <n v="188.12934499976996"/>
  </r>
  <r>
    <x v="1"/>
    <x v="4"/>
    <x v="206"/>
    <x v="50"/>
    <n v="112.54049999999999"/>
    <n v="659.96199999999999"/>
    <n v="139.84776059058143"/>
  </r>
  <r>
    <x v="1"/>
    <x v="4"/>
    <x v="207"/>
    <x v="50"/>
    <n v="112.54049999999999"/>
    <n v="659.96199999999999"/>
    <n v="139.84776059058143"/>
  </r>
  <r>
    <x v="1"/>
    <x v="4"/>
    <x v="208"/>
    <x v="50"/>
    <n v="3451.0311999999999"/>
    <n v="28260.853299999999"/>
    <n v="207.00401853279001"/>
  </r>
  <r>
    <x v="1"/>
    <x v="4"/>
    <x v="209"/>
    <x v="50"/>
    <n v="1383.8088"/>
    <n v="12444.6173"/>
    <n v="185.69213541346554"/>
  </r>
  <r>
    <x v="1"/>
    <x v="4"/>
    <x v="210"/>
    <x v="50"/>
    <n v="2067.2224000000001"/>
    <n v="15816.236000000001"/>
    <n v="227.55294742563709"/>
  </r>
  <r>
    <x v="1"/>
    <x v="4"/>
    <x v="211"/>
    <x v="50"/>
    <n v="1503.5119999999999"/>
    <n v="10039.223"/>
    <n v="101.07771887385873"/>
  </r>
  <r>
    <x v="1"/>
    <x v="4"/>
    <x v="212"/>
    <x v="50"/>
    <n v="544.84500000000003"/>
    <n v="1486.03"/>
    <n v="129.65700046417317"/>
  </r>
  <r>
    <x v="1"/>
    <x v="4"/>
    <x v="213"/>
    <x v="50"/>
    <n v="958.66700000000003"/>
    <n v="8553.1929999999993"/>
    <n v="97.349607753556825"/>
  </r>
  <r>
    <x v="1"/>
    <x v="4"/>
    <x v="214"/>
    <x v="50"/>
    <n v="1556.6389999999999"/>
    <n v="7487.4588999999996"/>
    <n v="117.92969817328691"/>
  </r>
  <r>
    <x v="1"/>
    <x v="4"/>
    <x v="215"/>
    <x v="50"/>
    <n v="698.13900000000001"/>
    <n v="4051.8908999999999"/>
    <n v="105.55230218322529"/>
  </r>
  <r>
    <x v="1"/>
    <x v="4"/>
    <x v="216"/>
    <x v="50"/>
    <n v="858.5"/>
    <n v="3435.5680000000002"/>
    <n v="136.85695335483112"/>
  </r>
  <r>
    <x v="1"/>
    <x v="4"/>
    <x v="217"/>
    <x v="50"/>
    <n v="7500.6184999999996"/>
    <n v="39333.3577"/>
    <n v="99.374432607606593"/>
  </r>
  <r>
    <x v="1"/>
    <x v="4"/>
    <x v="218"/>
    <x v="50"/>
    <n v="7500.6184999999996"/>
    <n v="39333.3577"/>
    <n v="99.374432607606593"/>
  </r>
  <r>
    <x v="1"/>
    <x v="4"/>
    <x v="219"/>
    <x v="32"/>
    <n v="96214.736000000004"/>
    <n v="482451.45500000002"/>
    <n v="102.14288625144282"/>
  </r>
  <r>
    <x v="1"/>
    <x v="4"/>
    <x v="220"/>
    <x v="33"/>
    <n v="1715120.09"/>
    <n v="10005690.890000001"/>
    <n v="80.388499834449235"/>
  </r>
  <r>
    <x v="1"/>
    <x v="4"/>
    <x v="221"/>
    <x v="34"/>
    <n v="378506.15749999997"/>
    <n v="1509487.8128"/>
    <n v="59.65672085493896"/>
  </r>
  <r>
    <x v="1"/>
    <x v="4"/>
    <x v="222"/>
    <x v="35"/>
    <n v="483213.45069999999"/>
    <n v="3442205.3054999998"/>
    <n v="127.41169114378219"/>
  </r>
  <r>
    <x v="1"/>
    <x v="4"/>
    <x v="223"/>
    <x v="36"/>
    <n v="41473.158300000003"/>
    <n v="263665.212"/>
    <n v="102.97528423126913"/>
  </r>
  <r>
    <x v="1"/>
    <x v="4"/>
    <x v="224"/>
    <x v="37"/>
    <n v="1346501.8666000001"/>
    <n v="5506905.7205999997"/>
    <n v="145.36075710520936"/>
  </r>
  <r>
    <x v="1"/>
    <x v="4"/>
    <x v="225"/>
    <x v="38"/>
    <n v="51187.722300000001"/>
    <n v="268147.29479999997"/>
    <n v="107.66791075840391"/>
  </r>
  <r>
    <x v="1"/>
    <x v="4"/>
    <x v="226"/>
    <x v="39"/>
    <n v="1416178.4808"/>
    <n v="6932141.0773999998"/>
    <n v="120.93886424658517"/>
  </r>
  <r>
    <x v="1"/>
    <x v="4"/>
    <x v="227"/>
    <x v="40"/>
    <n v="61795.039700000001"/>
    <n v="273933.37290000002"/>
    <n v="100.016064515163"/>
  </r>
  <r>
    <x v="1"/>
    <x v="4"/>
    <x v="228"/>
    <x v="41"/>
    <n v="114577.0438"/>
    <n v="569664.16819999996"/>
    <n v="94.936870157248151"/>
  </r>
  <r>
    <x v="1"/>
    <x v="4"/>
    <x v="229"/>
    <x v="50"/>
    <m/>
    <n v="3018.732"/>
    <n v="13.520474991954849"/>
  </r>
  <r>
    <x v="1"/>
    <x v="4"/>
    <x v="230"/>
    <x v="42"/>
    <n v="77243.174400000004"/>
    <n v="327058.91450000001"/>
    <n v="93.96124328784046"/>
  </r>
  <r>
    <x v="1"/>
    <x v="4"/>
    <x v="231"/>
    <x v="43"/>
    <n v="38658.610800000002"/>
    <n v="136733.59899999999"/>
    <n v="95.86487909218225"/>
  </r>
  <r>
    <x v="1"/>
    <x v="4"/>
    <x v="232"/>
    <x v="44"/>
    <n v="34926.684000000001"/>
    <n v="232960.90419999999"/>
    <n v="89.712919989798564"/>
  </r>
  <r>
    <x v="1"/>
    <x v="4"/>
    <x v="233"/>
    <x v="45"/>
    <n v="5136.1997000000001"/>
    <n v="26928.894700000001"/>
    <n v="114.47818624488944"/>
  </r>
  <r>
    <x v="1"/>
    <x v="4"/>
    <x v="234"/>
    <x v="46"/>
    <n v="27991.4571"/>
    <n v="111196.4394"/>
    <n v="109.05407354295167"/>
  </r>
  <r>
    <x v="1"/>
    <x v="4"/>
    <x v="235"/>
    <x v="47"/>
    <n v="366752.69319999998"/>
    <n v="1724686.7720000001"/>
    <n v="116.48051339595729"/>
  </r>
  <r>
    <x v="1"/>
    <x v="4"/>
    <x v="236"/>
    <x v="48"/>
    <n v="5912.8225000000002"/>
    <n v="39711.976799999997"/>
    <n v="199.95689484323597"/>
  </r>
  <r>
    <x v="1"/>
    <x v="4"/>
    <x v="237"/>
    <x v="49"/>
    <n v="10560.7695"/>
    <n v="56860.039599999996"/>
    <n v="101.7861933948751"/>
  </r>
  <r>
    <x v="0"/>
    <x v="5"/>
    <x v="0"/>
    <x v="0"/>
    <n v="58783.572999999997"/>
    <n v="221060.66500000001"/>
    <n v="60.981841774687524"/>
  </r>
  <r>
    <x v="0"/>
    <x v="5"/>
    <x v="1"/>
    <x v="50"/>
    <n v="58546.14"/>
    <n v="219537.99900000001"/>
    <n v="62.187257441743775"/>
  </r>
  <r>
    <x v="0"/>
    <x v="5"/>
    <x v="2"/>
    <x v="50"/>
    <n v="48193.807000000001"/>
    <n v="176122"/>
    <n v="59.020957718036279"/>
  </r>
  <r>
    <x v="0"/>
    <x v="5"/>
    <x v="3"/>
    <x v="50"/>
    <n v="48160.807000000001"/>
    <n v="174555"/>
    <n v="58.706766563674194"/>
  </r>
  <r>
    <x v="0"/>
    <x v="5"/>
    <x v="4"/>
    <x v="50"/>
    <n v="33"/>
    <n v="1567"/>
    <n v="146.15246864297387"/>
  </r>
  <r>
    <x v="0"/>
    <x v="5"/>
    <x v="5"/>
    <x v="50"/>
    <m/>
    <m/>
    <m/>
  </r>
  <r>
    <x v="0"/>
    <x v="5"/>
    <x v="6"/>
    <x v="50"/>
    <n v="10352.333000000001"/>
    <n v="43415.999000000003"/>
    <n v="93.735005631851266"/>
  </r>
  <r>
    <x v="0"/>
    <x v="5"/>
    <x v="7"/>
    <x v="50"/>
    <n v="237.43299999999999"/>
    <n v="1522.6659999999999"/>
    <n v="94.6166656310197"/>
  </r>
  <r>
    <x v="0"/>
    <x v="5"/>
    <x v="8"/>
    <x v="50"/>
    <m/>
    <m/>
    <m/>
  </r>
  <r>
    <x v="0"/>
    <x v="5"/>
    <x v="9"/>
    <x v="2"/>
    <n v="31006.054599999999"/>
    <n v="363773.61259999999"/>
    <n v="99.522729928061366"/>
  </r>
  <r>
    <x v="0"/>
    <x v="5"/>
    <x v="238"/>
    <x v="51"/>
    <n v="1924.2570000000001"/>
    <n v="3848.5140000000001"/>
    <m/>
  </r>
  <r>
    <x v="0"/>
    <x v="5"/>
    <x v="10"/>
    <x v="50"/>
    <n v="24599.327000000001"/>
    <n v="327558.55699999997"/>
    <n v="94.576600105499281"/>
  </r>
  <r>
    <x v="0"/>
    <x v="5"/>
    <x v="11"/>
    <x v="50"/>
    <n v="4482.4705999999996"/>
    <n v="32366.5416"/>
    <n v="168.78629312610315"/>
  </r>
  <r>
    <x v="0"/>
    <x v="5"/>
    <x v="12"/>
    <x v="50"/>
    <m/>
    <n v="687.93200000000002"/>
    <n v="133.55906010169355"/>
  </r>
  <r>
    <x v="0"/>
    <x v="5"/>
    <x v="13"/>
    <x v="50"/>
    <m/>
    <n v="687.93200000000002"/>
    <n v="133.55906010169355"/>
  </r>
  <r>
    <x v="0"/>
    <x v="5"/>
    <x v="14"/>
    <x v="3"/>
    <n v="3260952.9547999999"/>
    <n v="12567129.5888"/>
    <n v="93.590692783923544"/>
  </r>
  <r>
    <x v="0"/>
    <x v="5"/>
    <x v="15"/>
    <x v="50"/>
    <n v="3092619"/>
    <n v="12267020"/>
    <n v="91.783205533889031"/>
  </r>
  <r>
    <x v="0"/>
    <x v="5"/>
    <x v="16"/>
    <x v="50"/>
    <n v="168333.95480000001"/>
    <n v="300109.58880000003"/>
    <n v="479.83980660972719"/>
  </r>
  <r>
    <x v="0"/>
    <x v="5"/>
    <x v="17"/>
    <x v="4"/>
    <n v="151520.83199999999"/>
    <n v="865502.15099999995"/>
    <n v="199.09748105437475"/>
  </r>
  <r>
    <x v="0"/>
    <x v="5"/>
    <x v="18"/>
    <x v="50"/>
    <n v="26307.743999999999"/>
    <n v="89614.995999999999"/>
    <n v="173.23037953953406"/>
  </r>
  <r>
    <x v="0"/>
    <x v="5"/>
    <x v="19"/>
    <x v="50"/>
    <n v="125213.088"/>
    <n v="775887.15500000003"/>
    <n v="202.59151475767973"/>
  </r>
  <r>
    <x v="0"/>
    <x v="5"/>
    <x v="20"/>
    <x v="5"/>
    <n v="9819.25"/>
    <n v="54459.279000000002"/>
    <n v="70.851152169994222"/>
  </r>
  <r>
    <x v="0"/>
    <x v="5"/>
    <x v="21"/>
    <x v="50"/>
    <n v="754.25"/>
    <n v="2359.2719999999999"/>
    <n v="154.72807331651785"/>
  </r>
  <r>
    <x v="0"/>
    <x v="5"/>
    <x v="22"/>
    <x v="50"/>
    <n v="150.583"/>
    <n v="835.16600000000005"/>
    <n v="312.79625468164795"/>
  </r>
  <r>
    <x v="0"/>
    <x v="5"/>
    <x v="23"/>
    <x v="50"/>
    <n v="6552.1670000000004"/>
    <n v="40539.334000000003"/>
    <n v="295.530045562238"/>
  </r>
  <r>
    <x v="0"/>
    <x v="5"/>
    <x v="24"/>
    <x v="50"/>
    <n v="982.08299999999997"/>
    <n v="5106.8339999999998"/>
    <n v="190.9001193958882"/>
  </r>
  <r>
    <x v="0"/>
    <x v="5"/>
    <x v="25"/>
    <x v="50"/>
    <n v="286.25"/>
    <n v="689.17499999999995"/>
    <n v="1.4587772936930019"/>
  </r>
  <r>
    <x v="0"/>
    <x v="5"/>
    <x v="26"/>
    <x v="50"/>
    <n v="847.5"/>
    <n v="3497.3319999999999"/>
    <n v="32.124122365396907"/>
  </r>
  <r>
    <x v="0"/>
    <x v="5"/>
    <x v="27"/>
    <x v="50"/>
    <n v="246.417"/>
    <n v="1432.1659999999999"/>
    <n v="260.5520443323764"/>
  </r>
  <r>
    <x v="0"/>
    <x v="5"/>
    <x v="28"/>
    <x v="6"/>
    <n v="11317622.4374"/>
    <n v="55751811.269100003"/>
    <n v="111.01382988951541"/>
  </r>
  <r>
    <x v="0"/>
    <x v="5"/>
    <x v="29"/>
    <x v="50"/>
    <m/>
    <n v="13.868"/>
    <n v="2.1436609605115949E-2"/>
  </r>
  <r>
    <x v="0"/>
    <x v="5"/>
    <x v="30"/>
    <x v="50"/>
    <m/>
    <n v="13.868"/>
    <n v="2.1436609605115949E-2"/>
  </r>
  <r>
    <x v="0"/>
    <x v="5"/>
    <x v="31"/>
    <x v="50"/>
    <n v="5547280.9572999999"/>
    <n v="24745514.993000001"/>
    <n v="100.50392101172601"/>
  </r>
  <r>
    <x v="0"/>
    <x v="5"/>
    <x v="32"/>
    <x v="50"/>
    <n v="4579778.6843999997"/>
    <n v="21557673.038199998"/>
    <n v="98.6365077242844"/>
  </r>
  <r>
    <x v="0"/>
    <x v="5"/>
    <x v="33"/>
    <x v="7"/>
    <n v="11792.566000000001"/>
    <n v="67304.789999999994"/>
    <n v="126.35992939817565"/>
  </r>
  <r>
    <x v="0"/>
    <x v="5"/>
    <x v="34"/>
    <x v="50"/>
    <n v="11377.433000000001"/>
    <n v="37693.898000000001"/>
    <n v="188.68519491482664"/>
  </r>
  <r>
    <x v="0"/>
    <x v="5"/>
    <x v="35"/>
    <x v="50"/>
    <n v="415.13299999999998"/>
    <n v="29610.892"/>
    <n v="88.955764090772405"/>
  </r>
  <r>
    <x v="0"/>
    <x v="5"/>
    <x v="36"/>
    <x v="8"/>
    <n v="3414"/>
    <n v="23485.001"/>
    <n v="100.29943769109637"/>
  </r>
  <r>
    <x v="0"/>
    <x v="5"/>
    <x v="37"/>
    <x v="50"/>
    <n v="3414"/>
    <n v="23485.001"/>
    <n v="100.29943769109637"/>
  </r>
  <r>
    <x v="0"/>
    <x v="5"/>
    <x v="38"/>
    <x v="9"/>
    <n v="121380.99709999999"/>
    <n v="544608.85699999996"/>
    <n v="131.6646394945268"/>
  </r>
  <r>
    <x v="0"/>
    <x v="5"/>
    <x v="39"/>
    <x v="50"/>
    <n v="115059.9541"/>
    <n v="452730.76699999999"/>
    <n v="131.58285648107221"/>
  </r>
  <r>
    <x v="0"/>
    <x v="5"/>
    <x v="40"/>
    <x v="50"/>
    <n v="6321.0429999999997"/>
    <n v="91878.09"/>
    <n v="132.06911583267728"/>
  </r>
  <r>
    <x v="0"/>
    <x v="5"/>
    <x v="41"/>
    <x v="10"/>
    <n v="15713.044"/>
    <n v="31426.088"/>
    <m/>
  </r>
  <r>
    <x v="0"/>
    <x v="5"/>
    <x v="239"/>
    <x v="51"/>
    <n v="15713.044"/>
    <n v="31426.088"/>
    <m/>
  </r>
  <r>
    <x v="0"/>
    <x v="5"/>
    <x v="42"/>
    <x v="11"/>
    <n v="515.42700000000002"/>
    <n v="2160.0540000000001"/>
    <n v="115.23360896238997"/>
  </r>
  <r>
    <x v="0"/>
    <x v="5"/>
    <x v="43"/>
    <x v="50"/>
    <n v="515.42700000000002"/>
    <n v="2160.0540000000001"/>
    <n v="115.23360896238997"/>
  </r>
  <r>
    <x v="0"/>
    <x v="5"/>
    <x v="44"/>
    <x v="12"/>
    <n v="52567.292999999998"/>
    <n v="105402.586"/>
    <n v="78658.64626865671"/>
  </r>
  <r>
    <x v="0"/>
    <x v="5"/>
    <x v="45"/>
    <x v="50"/>
    <n v="52567.292999999998"/>
    <n v="105402.586"/>
    <n v="78658.64626865671"/>
  </r>
  <r>
    <x v="0"/>
    <x v="5"/>
    <x v="46"/>
    <x v="13"/>
    <n v="303.33300000000003"/>
    <n v="9487.5059999999994"/>
    <n v="213.66235626359668"/>
  </r>
  <r>
    <x v="0"/>
    <x v="5"/>
    <x v="47"/>
    <x v="50"/>
    <n v="303.33300000000003"/>
    <n v="9487.5059999999994"/>
    <n v="213.66235626359668"/>
  </r>
  <r>
    <x v="0"/>
    <x v="5"/>
    <x v="48"/>
    <x v="14"/>
    <n v="15695.9"/>
    <n v="90733.637000000002"/>
    <n v="101.00799668950182"/>
  </r>
  <r>
    <x v="0"/>
    <x v="5"/>
    <x v="49"/>
    <x v="50"/>
    <n v="15695.9"/>
    <n v="90733.637000000002"/>
    <n v="101.00799668950182"/>
  </r>
  <r>
    <x v="0"/>
    <x v="5"/>
    <x v="50"/>
    <x v="15"/>
    <n v="221156.68299999999"/>
    <n v="756144.45499999996"/>
    <n v="39.728740009651297"/>
  </r>
  <r>
    <x v="0"/>
    <x v="5"/>
    <x v="51"/>
    <x v="50"/>
    <m/>
    <m/>
    <m/>
  </r>
  <r>
    <x v="0"/>
    <x v="5"/>
    <x v="52"/>
    <x v="50"/>
    <m/>
    <m/>
    <m/>
  </r>
  <r>
    <x v="0"/>
    <x v="5"/>
    <x v="53"/>
    <x v="50"/>
    <n v="206686.2"/>
    <n v="680634.2"/>
    <n v="90.464430298771475"/>
  </r>
  <r>
    <x v="0"/>
    <x v="5"/>
    <x v="54"/>
    <x v="50"/>
    <n v="12844.483"/>
    <n v="70901.255000000005"/>
    <n v="58.783919856301146"/>
  </r>
  <r>
    <x v="0"/>
    <x v="5"/>
    <x v="55"/>
    <x v="50"/>
    <n v="1626"/>
    <n v="4609"/>
    <n v="0.46836051463766332"/>
  </r>
  <r>
    <x v="0"/>
    <x v="5"/>
    <x v="56"/>
    <x v="16"/>
    <n v="329.33300000000003"/>
    <n v="80373.115000000005"/>
    <n v="19.125774935680326"/>
  </r>
  <r>
    <x v="0"/>
    <x v="5"/>
    <x v="57"/>
    <x v="50"/>
    <n v="329.33300000000003"/>
    <n v="2851.1149999999998"/>
    <n v="31.488188153718006"/>
  </r>
  <r>
    <x v="0"/>
    <x v="5"/>
    <x v="58"/>
    <x v="50"/>
    <m/>
    <n v="77522"/>
    <n v="18.853543460285032"/>
  </r>
  <r>
    <x v="0"/>
    <x v="5"/>
    <x v="59"/>
    <x v="17"/>
    <n v="58898.072999999997"/>
    <n v="278433.473"/>
    <n v="274.53085492405023"/>
  </r>
  <r>
    <x v="0"/>
    <x v="5"/>
    <x v="60"/>
    <x v="50"/>
    <n v="6569.3329999999996"/>
    <n v="34935.197999999997"/>
    <n v="141.07745005135456"/>
  </r>
  <r>
    <x v="0"/>
    <x v="5"/>
    <x v="61"/>
    <x v="50"/>
    <n v="18029.740000000002"/>
    <n v="134225.875"/>
    <n v="274.06669133880376"/>
  </r>
  <r>
    <x v="0"/>
    <x v="5"/>
    <x v="62"/>
    <x v="50"/>
    <n v="34299"/>
    <n v="109272.4"/>
    <n v="394.73030184807897"/>
  </r>
  <r>
    <x v="0"/>
    <x v="5"/>
    <x v="63"/>
    <x v="50"/>
    <m/>
    <m/>
    <m/>
  </r>
  <r>
    <x v="0"/>
    <x v="5"/>
    <x v="64"/>
    <x v="50"/>
    <m/>
    <m/>
    <m/>
  </r>
  <r>
    <x v="0"/>
    <x v="5"/>
    <x v="65"/>
    <x v="50"/>
    <m/>
    <m/>
    <m/>
  </r>
  <r>
    <x v="0"/>
    <x v="5"/>
    <x v="66"/>
    <x v="50"/>
    <m/>
    <m/>
    <m/>
  </r>
  <r>
    <x v="0"/>
    <x v="5"/>
    <x v="67"/>
    <x v="18"/>
    <n v="4119.2330000000002"/>
    <n v="23505.306"/>
    <n v="307.92627681956452"/>
  </r>
  <r>
    <x v="0"/>
    <x v="5"/>
    <x v="68"/>
    <x v="50"/>
    <n v="4119.2330000000002"/>
    <n v="23505.306"/>
    <n v="307.92627681956452"/>
  </r>
  <r>
    <x v="0"/>
    <x v="5"/>
    <x v="69"/>
    <x v="19"/>
    <n v="11501.79"/>
    <n v="119268.62699999999"/>
    <n v="137.22489095575276"/>
  </r>
  <r>
    <x v="0"/>
    <x v="5"/>
    <x v="70"/>
    <x v="50"/>
    <n v="11501.79"/>
    <n v="119268.62699999999"/>
    <n v="137.22489095575276"/>
  </r>
  <r>
    <x v="0"/>
    <x v="5"/>
    <x v="71"/>
    <x v="20"/>
    <n v="41665.138800000001"/>
    <n v="252161.09520000001"/>
    <n v="101.98808408611967"/>
  </r>
  <r>
    <x v="0"/>
    <x v="5"/>
    <x v="72"/>
    <x v="50"/>
    <n v="41665.138800000001"/>
    <n v="252161.09520000001"/>
    <n v="101.98808408611967"/>
  </r>
  <r>
    <x v="0"/>
    <x v="5"/>
    <x v="73"/>
    <x v="50"/>
    <n v="551515.29749999999"/>
    <n v="5348914.3030000003"/>
    <n v="128.82224824416971"/>
  </r>
  <r>
    <x v="0"/>
    <x v="5"/>
    <x v="74"/>
    <x v="21"/>
    <n v="373467.3"/>
    <n v="2761132.2"/>
    <n v="122.46095618489362"/>
  </r>
  <r>
    <x v="0"/>
    <x v="5"/>
    <x v="75"/>
    <x v="22"/>
    <n v="15837"/>
    <n v="89731"/>
    <n v="117.14229765013054"/>
  </r>
  <r>
    <x v="0"/>
    <x v="5"/>
    <x v="76"/>
    <x v="23"/>
    <n v="162210.9975"/>
    <n v="2498051.1030000001"/>
    <n v="137.19054398608637"/>
  </r>
  <r>
    <x v="0"/>
    <x v="5"/>
    <x v="77"/>
    <x v="24"/>
    <n v="19936.851999999999"/>
    <n v="131159.67800000001"/>
    <n v="662.9676257748232"/>
  </r>
  <r>
    <x v="0"/>
    <x v="5"/>
    <x v="78"/>
    <x v="50"/>
    <n v="19936.851999999999"/>
    <n v="131159.67800000001"/>
    <n v="662.9676257748232"/>
  </r>
  <r>
    <x v="0"/>
    <x v="5"/>
    <x v="79"/>
    <x v="25"/>
    <n v="1139.9472000000001"/>
    <n v="34658.302199999998"/>
    <n v="17.240357277616301"/>
  </r>
  <r>
    <x v="0"/>
    <x v="5"/>
    <x v="80"/>
    <x v="50"/>
    <n v="1139.9472000000001"/>
    <n v="34658.302199999998"/>
    <n v="17.240357277616301"/>
  </r>
  <r>
    <x v="0"/>
    <x v="5"/>
    <x v="81"/>
    <x v="26"/>
    <n v="25840.74"/>
    <n v="170653.34599999999"/>
    <n v="156.88990744945653"/>
  </r>
  <r>
    <x v="0"/>
    <x v="5"/>
    <x v="82"/>
    <x v="50"/>
    <n v="15857.906999999999"/>
    <n v="97868.68"/>
    <n v="134.62793033087402"/>
  </r>
  <r>
    <x v="0"/>
    <x v="5"/>
    <x v="83"/>
    <x v="50"/>
    <n v="3195.59"/>
    <n v="33928.847999999998"/>
    <n v="246.4177286181241"/>
  </r>
  <r>
    <x v="0"/>
    <x v="5"/>
    <x v="84"/>
    <x v="50"/>
    <n v="6787.2430000000004"/>
    <n v="38855.817999999999"/>
    <n v="174.1775545331696"/>
  </r>
  <r>
    <x v="0"/>
    <x v="5"/>
    <x v="85"/>
    <x v="50"/>
    <n v="413757.07500000001"/>
    <n v="1250303.2535000001"/>
    <n v="186.21770356451913"/>
  </r>
  <r>
    <x v="0"/>
    <x v="5"/>
    <x v="86"/>
    <x v="50"/>
    <n v="413757.07500000001"/>
    <n v="1250303.2535000001"/>
    <n v="186.21770356451913"/>
  </r>
  <r>
    <x v="0"/>
    <x v="5"/>
    <x v="87"/>
    <x v="50"/>
    <n v="783538.098"/>
    <n v="2254225.5677999998"/>
    <n v="119.41256965636279"/>
  </r>
  <r>
    <x v="0"/>
    <x v="5"/>
    <x v="88"/>
    <x v="50"/>
    <n v="783538.098"/>
    <n v="2253392.2357999999"/>
    <n v="127.5056882115092"/>
  </r>
  <r>
    <x v="0"/>
    <x v="5"/>
    <x v="89"/>
    <x v="50"/>
    <m/>
    <n v="833.33199999999999"/>
    <n v="0.69170667656660978"/>
  </r>
  <r>
    <x v="0"/>
    <x v="5"/>
    <x v="90"/>
    <x v="50"/>
    <n v="883879.2548"/>
    <n v="4240217.3640999999"/>
    <n v="176.28763813150914"/>
  </r>
  <r>
    <x v="0"/>
    <x v="5"/>
    <x v="91"/>
    <x v="50"/>
    <n v="841382.4388"/>
    <n v="4012868.0081000002"/>
    <n v="191.24369354875671"/>
  </r>
  <r>
    <x v="0"/>
    <x v="5"/>
    <x v="92"/>
    <x v="50"/>
    <n v="31167.043000000001"/>
    <n v="193822.35"/>
    <n v="228.48654397143818"/>
  </r>
  <r>
    <x v="0"/>
    <x v="5"/>
    <x v="93"/>
    <x v="50"/>
    <n v="11155.272999999999"/>
    <n v="26939.173999999999"/>
    <n v="123.4721638733938"/>
  </r>
  <r>
    <x v="0"/>
    <x v="5"/>
    <x v="94"/>
    <x v="50"/>
    <n v="174.5"/>
    <n v="6587.8320000000003"/>
    <n v="3.2883945553539418"/>
  </r>
  <r>
    <x v="0"/>
    <x v="5"/>
    <x v="95"/>
    <x v="50"/>
    <n v="9333.5205999999998"/>
    <n v="69041.323499999999"/>
    <n v="97.552238709889252"/>
  </r>
  <r>
    <x v="0"/>
    <x v="5"/>
    <x v="96"/>
    <x v="50"/>
    <n v="18.417000000000002"/>
    <n v="99.501999999999995"/>
    <n v="88.788749486909495"/>
  </r>
  <r>
    <x v="0"/>
    <x v="5"/>
    <x v="97"/>
    <x v="50"/>
    <n v="213"/>
    <n v="4220.9319999999998"/>
    <n v="23.841327282362343"/>
  </r>
  <r>
    <x v="0"/>
    <x v="5"/>
    <x v="98"/>
    <x v="50"/>
    <n v="9102.1036000000004"/>
    <n v="64720.889499999997"/>
    <n v="122.21320383504144"/>
  </r>
  <r>
    <x v="0"/>
    <x v="5"/>
    <x v="99"/>
    <x v="27"/>
    <n v="576380.76"/>
    <n v="3269118.2218999998"/>
    <n v="115.76073232569161"/>
  </r>
  <r>
    <x v="0"/>
    <x v="5"/>
    <x v="100"/>
    <x v="50"/>
    <n v="8902.35"/>
    <n v="30682.165000000001"/>
    <n v="52.018672029207607"/>
  </r>
  <r>
    <x v="0"/>
    <x v="5"/>
    <x v="101"/>
    <x v="50"/>
    <n v="12315.834000000001"/>
    <n v="65443.548000000003"/>
    <n v="419.48486154545128"/>
  </r>
  <r>
    <x v="0"/>
    <x v="5"/>
    <x v="102"/>
    <x v="50"/>
    <n v="244582.8"/>
    <n v="1353780.7050000001"/>
    <n v="113.79369842984507"/>
  </r>
  <r>
    <x v="0"/>
    <x v="5"/>
    <x v="103"/>
    <x v="50"/>
    <n v="6308.366"/>
    <n v="15686.932000000001"/>
    <n v="92.482207989714482"/>
  </r>
  <r>
    <x v="0"/>
    <x v="5"/>
    <x v="104"/>
    <x v="50"/>
    <n v="370.16"/>
    <n v="3092.9879999999998"/>
    <n v="87.05937455492024"/>
  </r>
  <r>
    <x v="0"/>
    <x v="5"/>
    <x v="105"/>
    <x v="50"/>
    <n v="6835.49"/>
    <n v="13842.272000000001"/>
    <n v="377.39512509521938"/>
  </r>
  <r>
    <x v="0"/>
    <x v="5"/>
    <x v="106"/>
    <x v="50"/>
    <n v="281211.17099999997"/>
    <n v="1595397.1886"/>
    <n v="118.00833072809488"/>
  </r>
  <r>
    <x v="0"/>
    <x v="5"/>
    <x v="107"/>
    <x v="50"/>
    <n v="15854.589"/>
    <n v="191192.42329999999"/>
    <n v="104.10818594539444"/>
  </r>
  <r>
    <x v="0"/>
    <x v="5"/>
    <x v="108"/>
    <x v="28"/>
    <n v="1673317.6876000001"/>
    <n v="9457357.9693999998"/>
    <n v="110.97625014895641"/>
  </r>
  <r>
    <x v="0"/>
    <x v="5"/>
    <x v="109"/>
    <x v="50"/>
    <n v="918593.64630000002"/>
    <n v="5158875.8651000001"/>
    <n v="107.18265200450597"/>
  </r>
  <r>
    <x v="0"/>
    <x v="5"/>
    <x v="110"/>
    <x v="50"/>
    <n v="201426.7297"/>
    <n v="1260770.5179000001"/>
    <n v="120.77671352915512"/>
  </r>
  <r>
    <x v="0"/>
    <x v="5"/>
    <x v="111"/>
    <x v="50"/>
    <n v="243905.24919999999"/>
    <n v="1423526.7313000001"/>
    <n v="105.69806096362797"/>
  </r>
  <r>
    <x v="0"/>
    <x v="5"/>
    <x v="112"/>
    <x v="50"/>
    <n v="111613.04"/>
    <n v="601850.37600000005"/>
    <n v="123.54241385772204"/>
  </r>
  <r>
    <x v="0"/>
    <x v="5"/>
    <x v="113"/>
    <x v="50"/>
    <n v="26088.883999999998"/>
    <n v="179495.3"/>
    <n v="216.20329413796213"/>
  </r>
  <r>
    <x v="0"/>
    <x v="5"/>
    <x v="114"/>
    <x v="50"/>
    <n v="10725.924999999999"/>
    <n v="51659.055800000002"/>
    <n v="125.84512980434013"/>
  </r>
  <r>
    <x v="0"/>
    <x v="5"/>
    <x v="115"/>
    <x v="50"/>
    <n v="160926.54639999999"/>
    <n v="780446.1213"/>
    <n v="110.48968247639606"/>
  </r>
  <r>
    <x v="0"/>
    <x v="5"/>
    <x v="116"/>
    <x v="50"/>
    <n v="37.667000000000002"/>
    <n v="241.00200000000001"/>
    <n v="80.226496494697102"/>
  </r>
  <r>
    <x v="0"/>
    <x v="5"/>
    <x v="117"/>
    <x v="50"/>
    <m/>
    <n v="493"/>
    <n v="200"/>
  </r>
  <r>
    <x v="0"/>
    <x v="5"/>
    <x v="118"/>
    <x v="29"/>
    <n v="1433227.7446000001"/>
    <n v="8237630.3676000005"/>
    <n v="122.76607859643632"/>
  </r>
  <r>
    <x v="0"/>
    <x v="5"/>
    <x v="119"/>
    <x v="50"/>
    <n v="44.8"/>
    <n v="180.4"/>
    <n v="172.63157894736841"/>
  </r>
  <r>
    <x v="0"/>
    <x v="5"/>
    <x v="120"/>
    <x v="50"/>
    <n v="1385778.3940000001"/>
    <n v="7960795.8430000003"/>
    <n v="123.53107653097759"/>
  </r>
  <r>
    <x v="0"/>
    <x v="5"/>
    <x v="121"/>
    <x v="50"/>
    <n v="19747.740600000001"/>
    <n v="110711.9466"/>
    <n v="126.58910436721335"/>
  </r>
  <r>
    <x v="0"/>
    <x v="5"/>
    <x v="122"/>
    <x v="50"/>
    <n v="26749.01"/>
    <n v="161246.378"/>
    <n v="92.345885000704129"/>
  </r>
  <r>
    <x v="0"/>
    <x v="5"/>
    <x v="123"/>
    <x v="50"/>
    <n v="907.8"/>
    <n v="4695.8"/>
    <n v="134.894142656057"/>
  </r>
  <r>
    <x v="0"/>
    <x v="5"/>
    <x v="124"/>
    <x v="30"/>
    <n v="44616.233999999997"/>
    <n v="284700.85920000001"/>
    <n v="129.3804654739815"/>
  </r>
  <r>
    <x v="0"/>
    <x v="5"/>
    <x v="125"/>
    <x v="50"/>
    <n v="3333.3330000000001"/>
    <n v="104339.334"/>
    <n v="197.0991701964295"/>
  </r>
  <r>
    <x v="0"/>
    <x v="5"/>
    <x v="126"/>
    <x v="50"/>
    <n v="41282.900999999998"/>
    <n v="180361.5252"/>
    <n v="107.92862115189563"/>
  </r>
  <r>
    <x v="0"/>
    <x v="5"/>
    <x v="127"/>
    <x v="31"/>
    <n v="19657.057000000001"/>
    <n v="117282.6202"/>
    <n v="108.0669019576772"/>
  </r>
  <r>
    <x v="0"/>
    <x v="5"/>
    <x v="128"/>
    <x v="50"/>
    <n v="18192.099999999999"/>
    <n v="109315"/>
    <n v="106.70565970547895"/>
  </r>
  <r>
    <x v="0"/>
    <x v="5"/>
    <x v="129"/>
    <x v="50"/>
    <n v="1464.9570000000001"/>
    <n v="7967.6202000000003"/>
    <n v="130.99409064854899"/>
  </r>
  <r>
    <x v="0"/>
    <x v="5"/>
    <x v="130"/>
    <x v="50"/>
    <n v="321.08300000000003"/>
    <n v="2854.7620000000002"/>
    <n v="97.071197713621189"/>
  </r>
  <r>
    <x v="0"/>
    <x v="5"/>
    <x v="131"/>
    <x v="50"/>
    <n v="321.08300000000003"/>
    <n v="2854.7620000000002"/>
    <n v="97.071197713621189"/>
  </r>
  <r>
    <x v="0"/>
    <x v="5"/>
    <x v="132"/>
    <x v="50"/>
    <n v="61343.213600000003"/>
    <n v="379297.79249999998"/>
    <n v="108.8109727817567"/>
  </r>
  <r>
    <x v="0"/>
    <x v="5"/>
    <x v="133"/>
    <x v="50"/>
    <n v="42902.530599999998"/>
    <n v="235122.0545"/>
    <n v="109.33829663292849"/>
  </r>
  <r>
    <x v="0"/>
    <x v="5"/>
    <x v="134"/>
    <x v="50"/>
    <n v="17286.7"/>
    <n v="138039.20000000001"/>
    <n v="111.51367848772016"/>
  </r>
  <r>
    <x v="0"/>
    <x v="5"/>
    <x v="135"/>
    <x v="50"/>
    <n v="1153.9829999999999"/>
    <n v="6136.5379999999996"/>
    <n v="62.897216550193342"/>
  </r>
  <r>
    <x v="0"/>
    <x v="5"/>
    <x v="136"/>
    <x v="50"/>
    <n v="865.92600000000004"/>
    <n v="6310.4629999999997"/>
    <n v="84.726859237806636"/>
  </r>
  <r>
    <x v="0"/>
    <x v="5"/>
    <x v="137"/>
    <x v="50"/>
    <n v="865.92600000000004"/>
    <n v="6310.4629999999997"/>
    <n v="84.726859237806636"/>
  </r>
  <r>
    <x v="0"/>
    <x v="5"/>
    <x v="138"/>
    <x v="50"/>
    <n v="326.327"/>
    <n v="3216.2820000000002"/>
    <n v="73.767157502466716"/>
  </r>
  <r>
    <x v="0"/>
    <x v="5"/>
    <x v="139"/>
    <x v="50"/>
    <n v="326.327"/>
    <n v="3216.2820000000002"/>
    <n v="73.767157502466716"/>
  </r>
  <r>
    <x v="0"/>
    <x v="5"/>
    <x v="140"/>
    <x v="50"/>
    <n v="1698.143"/>
    <n v="15620.954"/>
    <n v="104.93979631636785"/>
  </r>
  <r>
    <x v="0"/>
    <x v="5"/>
    <x v="141"/>
    <x v="50"/>
    <n v="664.44299999999998"/>
    <n v="11724.353999999999"/>
    <n v="95.500594865051241"/>
  </r>
  <r>
    <x v="0"/>
    <x v="5"/>
    <x v="142"/>
    <x v="50"/>
    <n v="1033.7"/>
    <n v="3896.6"/>
    <n v="149.35796695925487"/>
  </r>
  <r>
    <x v="0"/>
    <x v="5"/>
    <x v="143"/>
    <x v="50"/>
    <n v="103600.66559999999"/>
    <n v="612262.9828"/>
    <n v="95.31439820884404"/>
  </r>
  <r>
    <x v="0"/>
    <x v="5"/>
    <x v="144"/>
    <x v="50"/>
    <n v="37068.565600000002"/>
    <n v="219100.88279999999"/>
    <n v="100.42696128252349"/>
  </r>
  <r>
    <x v="0"/>
    <x v="5"/>
    <x v="145"/>
    <x v="50"/>
    <n v="66532.100000000006"/>
    <n v="393162.1"/>
    <n v="92.684917988807427"/>
  </r>
  <r>
    <x v="0"/>
    <x v="5"/>
    <x v="146"/>
    <x v="50"/>
    <n v="6024.1405000000004"/>
    <n v="28257.271499999999"/>
    <n v="110.37069781393632"/>
  </r>
  <r>
    <x v="0"/>
    <x v="5"/>
    <x v="147"/>
    <x v="50"/>
    <n v="6024.1405000000004"/>
    <n v="28257.271499999999"/>
    <n v="110.37069781393632"/>
  </r>
  <r>
    <x v="0"/>
    <x v="5"/>
    <x v="148"/>
    <x v="50"/>
    <n v="4906.0540000000001"/>
    <n v="34966.557999999997"/>
    <n v="73.815908835113049"/>
  </r>
  <r>
    <x v="0"/>
    <x v="5"/>
    <x v="149"/>
    <x v="50"/>
    <n v="4403.6109999999999"/>
    <n v="33935.271999999997"/>
    <n v="71.658787976121289"/>
  </r>
  <r>
    <x v="0"/>
    <x v="5"/>
    <x v="150"/>
    <x v="50"/>
    <n v="502.44299999999998"/>
    <n v="1031.2860000000001"/>
    <n v="7812.772727272727"/>
  </r>
  <r>
    <x v="0"/>
    <x v="5"/>
    <x v="151"/>
    <x v="50"/>
    <m/>
    <n v="3018.732"/>
    <n v="13.078409229644935"/>
  </r>
  <r>
    <x v="0"/>
    <x v="5"/>
    <x v="152"/>
    <x v="50"/>
    <m/>
    <n v="1174.3599999999999"/>
    <n v="200"/>
  </r>
  <r>
    <x v="0"/>
    <x v="5"/>
    <x v="153"/>
    <x v="50"/>
    <m/>
    <n v="1844.3720000000001"/>
    <n v="8.1991701303840774"/>
  </r>
  <r>
    <x v="0"/>
    <x v="5"/>
    <x v="154"/>
    <x v="50"/>
    <n v="73884.849600000001"/>
    <n v="406874.23210000002"/>
    <n v="99.297670927665266"/>
  </r>
  <r>
    <x v="0"/>
    <x v="5"/>
    <x v="155"/>
    <x v="50"/>
    <m/>
    <n v="1923.732"/>
    <n v="200"/>
  </r>
  <r>
    <x v="0"/>
    <x v="5"/>
    <x v="156"/>
    <x v="50"/>
    <n v="7168.4376000000002"/>
    <n v="51816.048699999999"/>
    <n v="115.29777474769585"/>
  </r>
  <r>
    <x v="0"/>
    <x v="5"/>
    <x v="157"/>
    <x v="50"/>
    <n v="66716.411999999997"/>
    <n v="353134.45140000002"/>
    <n v="97.055192259244123"/>
  </r>
  <r>
    <x v="0"/>
    <x v="5"/>
    <x v="158"/>
    <x v="50"/>
    <n v="9998.2849999999999"/>
    <n v="79004.668900000004"/>
    <n v="93.720725525705362"/>
  </r>
  <r>
    <x v="0"/>
    <x v="5"/>
    <x v="159"/>
    <x v="50"/>
    <n v="3765"/>
    <n v="33667.394999999997"/>
    <n v="90.00138260519067"/>
  </r>
  <r>
    <x v="0"/>
    <x v="5"/>
    <x v="160"/>
    <x v="50"/>
    <n v="6233.2849999999999"/>
    <n v="45337.2739"/>
    <n v="96.687901379951541"/>
  </r>
  <r>
    <x v="0"/>
    <x v="5"/>
    <x v="161"/>
    <x v="50"/>
    <n v="808.88300000000004"/>
    <n v="16107.588"/>
    <n v="135.17344443552105"/>
  </r>
  <r>
    <x v="0"/>
    <x v="5"/>
    <x v="162"/>
    <x v="50"/>
    <n v="80.882999999999996"/>
    <n v="485.298"/>
    <n v="45.506613630098066"/>
  </r>
  <r>
    <x v="0"/>
    <x v="5"/>
    <x v="163"/>
    <x v="50"/>
    <n v="728"/>
    <n v="15622.29"/>
    <n v="143.98685395485984"/>
  </r>
  <r>
    <x v="0"/>
    <x v="5"/>
    <x v="164"/>
    <x v="50"/>
    <n v="51363.919199999997"/>
    <n v="94399.105899999995"/>
    <n v="197.47539478775201"/>
  </r>
  <r>
    <x v="0"/>
    <x v="5"/>
    <x v="165"/>
    <x v="50"/>
    <n v="50921.767200000002"/>
    <n v="92633.158299999996"/>
    <n v="202.770012075382"/>
  </r>
  <r>
    <x v="0"/>
    <x v="5"/>
    <x v="166"/>
    <x v="50"/>
    <n v="442.15199999999999"/>
    <n v="1765.9476"/>
    <n v="83.334159935833625"/>
  </r>
  <r>
    <x v="0"/>
    <x v="5"/>
    <x v="167"/>
    <x v="50"/>
    <n v="5153.3599999999997"/>
    <n v="34261.279999999999"/>
    <n v="96.903042426900043"/>
  </r>
  <r>
    <x v="0"/>
    <x v="5"/>
    <x v="168"/>
    <x v="50"/>
    <n v="5153.3599999999997"/>
    <n v="33470.947999999997"/>
    <n v="96.67514507070949"/>
  </r>
  <r>
    <x v="0"/>
    <x v="5"/>
    <x v="169"/>
    <x v="50"/>
    <m/>
    <n v="790.33199999999999"/>
    <n v="107.65031341685668"/>
  </r>
  <r>
    <x v="0"/>
    <x v="5"/>
    <x v="170"/>
    <x v="50"/>
    <n v="118.43300000000001"/>
    <n v="1487.2539999999999"/>
    <n v="109.73250353231096"/>
  </r>
  <r>
    <x v="0"/>
    <x v="5"/>
    <x v="171"/>
    <x v="50"/>
    <n v="118.43300000000001"/>
    <n v="1487.2539999999999"/>
    <n v="109.73250353231096"/>
  </r>
  <r>
    <x v="0"/>
    <x v="5"/>
    <x v="172"/>
    <x v="50"/>
    <n v="991.19380000000001"/>
    <n v="5335.1081999999997"/>
    <n v="104.3510799071308"/>
  </r>
  <r>
    <x v="0"/>
    <x v="5"/>
    <x v="173"/>
    <x v="50"/>
    <n v="991.19380000000001"/>
    <n v="5335.1081999999997"/>
    <n v="104.3510799071308"/>
  </r>
  <r>
    <x v="0"/>
    <x v="5"/>
    <x v="174"/>
    <x v="50"/>
    <n v="14521.3"/>
    <n v="85701.145399999994"/>
    <n v="87.804480481243928"/>
  </r>
  <r>
    <x v="0"/>
    <x v="5"/>
    <x v="175"/>
    <x v="50"/>
    <m/>
    <m/>
    <m/>
  </r>
  <r>
    <x v="0"/>
    <x v="5"/>
    <x v="176"/>
    <x v="50"/>
    <m/>
    <m/>
    <m/>
  </r>
  <r>
    <x v="0"/>
    <x v="5"/>
    <x v="177"/>
    <x v="50"/>
    <n v="14521.3"/>
    <n v="85701.145399999994"/>
    <n v="105.36660335062673"/>
  </r>
  <r>
    <x v="0"/>
    <x v="5"/>
    <x v="178"/>
    <x v="50"/>
    <n v="2413.75"/>
    <n v="16717.34"/>
    <n v="114.93065801121274"/>
  </r>
  <r>
    <x v="0"/>
    <x v="5"/>
    <x v="179"/>
    <x v="50"/>
    <n v="2413.75"/>
    <n v="16717.34"/>
    <n v="114.93065801121274"/>
  </r>
  <r>
    <x v="0"/>
    <x v="5"/>
    <x v="180"/>
    <x v="50"/>
    <n v="15500.097"/>
    <n v="98789.224799999996"/>
    <n v="96.378259040452122"/>
  </r>
  <r>
    <x v="0"/>
    <x v="5"/>
    <x v="181"/>
    <x v="50"/>
    <n v="15343.68"/>
    <n v="97817.522800000006"/>
    <n v="98.712350255062134"/>
  </r>
  <r>
    <x v="0"/>
    <x v="5"/>
    <x v="182"/>
    <x v="50"/>
    <n v="156.417"/>
    <n v="971.702"/>
    <n v="28.511830463377176"/>
  </r>
  <r>
    <x v="0"/>
    <x v="5"/>
    <x v="183"/>
    <x v="50"/>
    <n v="5273.9059999999999"/>
    <n v="72458.519"/>
    <n v="80.619585639126385"/>
  </r>
  <r>
    <x v="0"/>
    <x v="5"/>
    <x v="184"/>
    <x v="50"/>
    <n v="594"/>
    <n v="3564"/>
    <n v="313.45646437994725"/>
  </r>
  <r>
    <x v="0"/>
    <x v="5"/>
    <x v="185"/>
    <x v="50"/>
    <n v="4679.9059999999999"/>
    <n v="68894.519"/>
    <n v="77.636316186238631"/>
  </r>
  <r>
    <x v="0"/>
    <x v="5"/>
    <x v="186"/>
    <x v="50"/>
    <n v="19.832999999999998"/>
    <n v="436.09399999999999"/>
    <n v="11.721109024074565"/>
  </r>
  <r>
    <x v="0"/>
    <x v="5"/>
    <x v="187"/>
    <x v="50"/>
    <n v="19.832999999999998"/>
    <n v="130.89400000000001"/>
    <n v="286.96014381549526"/>
  </r>
  <r>
    <x v="0"/>
    <x v="5"/>
    <x v="188"/>
    <x v="50"/>
    <m/>
    <n v="305.2"/>
    <n v="8.3048240497037735"/>
  </r>
  <r>
    <x v="0"/>
    <x v="5"/>
    <x v="189"/>
    <x v="50"/>
    <n v="5988.1215000000002"/>
    <n v="32917.016199999998"/>
    <n v="113.52301905265854"/>
  </r>
  <r>
    <x v="0"/>
    <x v="5"/>
    <x v="190"/>
    <x v="50"/>
    <n v="751.41679999999997"/>
    <n v="3072.5792000000001"/>
    <n v="104.57095515422142"/>
  </r>
  <r>
    <x v="0"/>
    <x v="5"/>
    <x v="191"/>
    <x v="50"/>
    <n v="5236.7047000000002"/>
    <n v="29844.437000000002"/>
    <n v="114.5324587465451"/>
  </r>
  <r>
    <x v="0"/>
    <x v="5"/>
    <x v="192"/>
    <x v="50"/>
    <n v="22393.583299999998"/>
    <n v="133590.0227"/>
    <n v="109.68183909024874"/>
  </r>
  <r>
    <x v="0"/>
    <x v="5"/>
    <x v="193"/>
    <x v="50"/>
    <n v="10194.174499999999"/>
    <n v="60861.358899999999"/>
    <n v="118.04599399827688"/>
  </r>
  <r>
    <x v="0"/>
    <x v="5"/>
    <x v="194"/>
    <x v="50"/>
    <n v="4318.5"/>
    <n v="41145"/>
    <n v="104.40402543555598"/>
  </r>
  <r>
    <x v="0"/>
    <x v="5"/>
    <x v="195"/>
    <x v="50"/>
    <n v="7880.9088000000002"/>
    <n v="31583.663799999998"/>
    <n v="102.44114754404205"/>
  </r>
  <r>
    <x v="0"/>
    <x v="5"/>
    <x v="196"/>
    <x v="50"/>
    <n v="394689.06800000003"/>
    <n v="2087333.301"/>
    <n v="109.94725772445742"/>
  </r>
  <r>
    <x v="0"/>
    <x v="5"/>
    <x v="197"/>
    <x v="50"/>
    <n v="273068.39559999999"/>
    <n v="1399408.4383"/>
    <n v="109.00709002087152"/>
  </r>
  <r>
    <x v="0"/>
    <x v="5"/>
    <x v="198"/>
    <x v="50"/>
    <n v="60937.097000000002"/>
    <n v="326406.2524"/>
    <n v="103.89273245202685"/>
  </r>
  <r>
    <x v="0"/>
    <x v="5"/>
    <x v="199"/>
    <x v="50"/>
    <n v="60683.575400000002"/>
    <n v="361518.6103"/>
    <n v="120.2927462406914"/>
  </r>
  <r>
    <x v="0"/>
    <x v="5"/>
    <x v="200"/>
    <x v="50"/>
    <n v="11801.2"/>
    <n v="58468.9"/>
    <n v="117.10830969892163"/>
  </r>
  <r>
    <x v="0"/>
    <x v="5"/>
    <x v="201"/>
    <x v="50"/>
    <n v="11801.2"/>
    <n v="58468.9"/>
    <n v="117.10830969892163"/>
  </r>
  <r>
    <x v="0"/>
    <x v="5"/>
    <x v="202"/>
    <x v="50"/>
    <n v="1069.4000000000001"/>
    <n v="5198.7"/>
    <n v="139.97199859993"/>
  </r>
  <r>
    <x v="0"/>
    <x v="5"/>
    <x v="203"/>
    <x v="50"/>
    <n v="1069.4000000000001"/>
    <n v="5198.7"/>
    <n v="139.97199859993"/>
  </r>
  <r>
    <x v="0"/>
    <x v="5"/>
    <x v="204"/>
    <x v="50"/>
    <n v="1417.008"/>
    <n v="12208.1695"/>
    <n v="167.35544007502048"/>
  </r>
  <r>
    <x v="0"/>
    <x v="5"/>
    <x v="205"/>
    <x v="50"/>
    <n v="1417.008"/>
    <n v="12208.1695"/>
    <n v="167.35544007502048"/>
  </r>
  <r>
    <x v="0"/>
    <x v="5"/>
    <x v="206"/>
    <x v="50"/>
    <n v="143.26439999999999"/>
    <n v="803.22640000000001"/>
    <n v="150.37147948166978"/>
  </r>
  <r>
    <x v="0"/>
    <x v="5"/>
    <x v="207"/>
    <x v="50"/>
    <n v="143.26439999999999"/>
    <n v="803.22640000000001"/>
    <n v="150.37147948166978"/>
  </r>
  <r>
    <x v="0"/>
    <x v="5"/>
    <x v="208"/>
    <x v="50"/>
    <n v="3047.1149999999998"/>
    <n v="31392.9683"/>
    <n v="174.21612363000841"/>
  </r>
  <r>
    <x v="0"/>
    <x v="5"/>
    <x v="209"/>
    <x v="50"/>
    <n v="1197.8814"/>
    <n v="13727.4987"/>
    <n v="153.03011870467446"/>
  </r>
  <r>
    <x v="0"/>
    <x v="5"/>
    <x v="210"/>
    <x v="50"/>
    <n v="1849.2336"/>
    <n v="17665.4696"/>
    <n v="195.21800757520771"/>
  </r>
  <r>
    <x v="0"/>
    <x v="5"/>
    <x v="211"/>
    <x v="50"/>
    <n v="1392.471"/>
    <n v="11445.169"/>
    <n v="101.77214296156208"/>
  </r>
  <r>
    <x v="0"/>
    <x v="5"/>
    <x v="212"/>
    <x v="50"/>
    <n v="424.93700000000001"/>
    <n v="1910.9670000000001"/>
    <n v="127.1562032138936"/>
  </r>
  <r>
    <x v="0"/>
    <x v="5"/>
    <x v="213"/>
    <x v="50"/>
    <n v="967.53399999999999"/>
    <n v="9534.2019999999993"/>
    <n v="97.856682307940062"/>
  </r>
  <r>
    <x v="0"/>
    <x v="5"/>
    <x v="214"/>
    <x v="50"/>
    <n v="1918.2684999999999"/>
    <n v="11949.4854"/>
    <n v="133.88947777896945"/>
  </r>
  <r>
    <x v="0"/>
    <x v="5"/>
    <x v="215"/>
    <x v="50"/>
    <n v="699.71849999999995"/>
    <n v="4792.6094000000003"/>
    <n v="101.9935978638208"/>
  </r>
  <r>
    <x v="0"/>
    <x v="5"/>
    <x v="216"/>
    <x v="50"/>
    <n v="1218.55"/>
    <n v="7156.8760000000002"/>
    <n v="169.35519442227982"/>
  </r>
  <r>
    <x v="0"/>
    <x v="5"/>
    <x v="217"/>
    <x v="50"/>
    <n v="7353.8317999999999"/>
    <n v="46742.089500000002"/>
    <n v="98.085860057665741"/>
  </r>
  <r>
    <x v="0"/>
    <x v="5"/>
    <x v="218"/>
    <x v="50"/>
    <n v="7353.8317999999999"/>
    <n v="46742.089500000002"/>
    <n v="98.085860057665741"/>
  </r>
  <r>
    <x v="0"/>
    <x v="5"/>
    <x v="219"/>
    <x v="32"/>
    <n v="89789.627600000007"/>
    <n v="584834.27760000003"/>
    <n v="80.332109828422091"/>
  </r>
  <r>
    <x v="0"/>
    <x v="5"/>
    <x v="220"/>
    <x v="33"/>
    <n v="3412473.7867999999"/>
    <n v="13433319.671800001"/>
    <n v="96.900639273731016"/>
  </r>
  <r>
    <x v="0"/>
    <x v="5"/>
    <x v="221"/>
    <x v="34"/>
    <n v="568872.06090000004"/>
    <n v="2438967.7371999999"/>
    <n v="69.467717756389177"/>
  </r>
  <r>
    <x v="0"/>
    <x v="5"/>
    <x v="222"/>
    <x v="35"/>
    <n v="551515.29749999999"/>
    <n v="5348914.3030000003"/>
    <n v="128.82224824416971"/>
  </r>
  <r>
    <x v="0"/>
    <x v="5"/>
    <x v="223"/>
    <x v="36"/>
    <n v="46917.539199999999"/>
    <n v="336471.32620000001"/>
    <n v="102.08893920863321"/>
  </r>
  <r>
    <x v="0"/>
    <x v="5"/>
    <x v="224"/>
    <x v="37"/>
    <n v="2081174.4277999999"/>
    <n v="7744746.1853999998"/>
    <n v="156.00360996988954"/>
  </r>
  <r>
    <x v="0"/>
    <x v="5"/>
    <x v="225"/>
    <x v="38"/>
    <n v="2259031.9682"/>
    <n v="12795517.514799999"/>
    <n v="112.07651373480186"/>
  </r>
  <r>
    <x v="0"/>
    <x v="5"/>
    <x v="226"/>
    <x v="39"/>
    <n v="1497501.0356000001"/>
    <n v="8639613.8469999991"/>
    <n v="122.74621985788681"/>
  </r>
  <r>
    <x v="0"/>
    <x v="5"/>
    <x v="227"/>
    <x v="40"/>
    <n v="61664.296600000001"/>
    <n v="382152.55450000003"/>
    <n v="108.71275660233995"/>
  </r>
  <r>
    <x v="0"/>
    <x v="5"/>
    <x v="228"/>
    <x v="41"/>
    <n v="117421.2561"/>
    <n v="700634.51130000001"/>
    <n v="94.42166609396692"/>
  </r>
  <r>
    <x v="0"/>
    <x v="5"/>
    <x v="229"/>
    <x v="50"/>
    <m/>
    <n v="3018.732"/>
    <n v="13.078409229644935"/>
  </r>
  <r>
    <x v="0"/>
    <x v="5"/>
    <x v="230"/>
    <x v="42"/>
    <n v="73884.849600000001"/>
    <n v="406874.23210000002"/>
    <n v="99.297670927665266"/>
  </r>
  <r>
    <x v="0"/>
    <x v="5"/>
    <x v="231"/>
    <x v="43"/>
    <n v="68434.073999999993"/>
    <n v="230595.005"/>
    <n v="124.08159637240402"/>
  </r>
  <r>
    <x v="0"/>
    <x v="5"/>
    <x v="232"/>
    <x v="44"/>
    <n v="37728.885999999999"/>
    <n v="274102.32319999998"/>
    <n v="88.922276550713448"/>
  </r>
  <r>
    <x v="0"/>
    <x v="5"/>
    <x v="233"/>
    <x v="45"/>
    <n v="5988.1215000000002"/>
    <n v="32917.016199999998"/>
    <n v="113.52301905265854"/>
  </r>
  <r>
    <x v="0"/>
    <x v="5"/>
    <x v="234"/>
    <x v="46"/>
    <n v="22393.583299999998"/>
    <n v="133590.0227"/>
    <n v="109.68183909024874"/>
  </r>
  <r>
    <x v="0"/>
    <x v="5"/>
    <x v="235"/>
    <x v="47"/>
    <n v="407559.66800000001"/>
    <n v="2151000.9010000001"/>
    <n v="110.18753209743281"/>
  </r>
  <r>
    <x v="0"/>
    <x v="5"/>
    <x v="236"/>
    <x v="48"/>
    <n v="4607.3873999999996"/>
    <n v="44404.364200000004"/>
    <n v="171.78720254177981"/>
  </r>
  <r>
    <x v="0"/>
    <x v="5"/>
    <x v="237"/>
    <x v="49"/>
    <n v="10664.5713"/>
    <n v="70136.743900000001"/>
    <n v="103.40836098774125"/>
  </r>
  <r>
    <x v="2"/>
    <x v="5"/>
    <x v="0"/>
    <x v="0"/>
    <n v="43.832999999999998"/>
    <n v="6256.7489999999998"/>
    <n v="3.9879044815665661"/>
  </r>
  <r>
    <x v="2"/>
    <x v="5"/>
    <x v="1"/>
    <x v="50"/>
    <n v="33"/>
    <n v="6235.0829999999996"/>
    <n v="4.1217126399635822"/>
  </r>
  <r>
    <x v="2"/>
    <x v="5"/>
    <x v="2"/>
    <x v="50"/>
    <n v="33"/>
    <n v="6235.0829999999996"/>
    <n v="4.1217126399635822"/>
  </r>
  <r>
    <x v="2"/>
    <x v="5"/>
    <x v="3"/>
    <x v="50"/>
    <m/>
    <n v="4668.0829999999996"/>
    <n v="3.1012303234902401"/>
  </r>
  <r>
    <x v="2"/>
    <x v="5"/>
    <x v="4"/>
    <x v="50"/>
    <n v="33"/>
    <n v="1567"/>
    <n v="208.79413724183877"/>
  </r>
  <r>
    <x v="2"/>
    <x v="5"/>
    <x v="7"/>
    <x v="50"/>
    <n v="10.833"/>
    <n v="21.666"/>
    <m/>
  </r>
  <r>
    <x v="2"/>
    <x v="5"/>
    <x v="8"/>
    <x v="50"/>
    <m/>
    <m/>
    <m/>
  </r>
  <r>
    <x v="2"/>
    <x v="5"/>
    <x v="9"/>
    <x v="2"/>
    <m/>
    <n v="6380.2790000000005"/>
    <m/>
  </r>
  <r>
    <x v="2"/>
    <x v="5"/>
    <x v="10"/>
    <x v="50"/>
    <m/>
    <n v="6380.2790000000005"/>
    <m/>
  </r>
  <r>
    <x v="2"/>
    <x v="5"/>
    <x v="14"/>
    <x v="3"/>
    <m/>
    <n v="15134.668"/>
    <n v="200"/>
  </r>
  <r>
    <x v="2"/>
    <x v="5"/>
    <x v="16"/>
    <x v="50"/>
    <m/>
    <n v="15134.668"/>
    <n v="200"/>
  </r>
  <r>
    <x v="2"/>
    <x v="5"/>
    <x v="17"/>
    <x v="4"/>
    <n v="20.327000000000002"/>
    <n v="40.654000000000003"/>
    <n v="3.8702172058733932"/>
  </r>
  <r>
    <x v="2"/>
    <x v="5"/>
    <x v="18"/>
    <x v="50"/>
    <n v="20.327000000000002"/>
    <n v="40.654000000000003"/>
    <n v="3.8702172058733932"/>
  </r>
  <r>
    <x v="2"/>
    <x v="5"/>
    <x v="20"/>
    <x v="5"/>
    <n v="235.167"/>
    <n v="3494.002"/>
    <n v="24.494961710344651"/>
  </r>
  <r>
    <x v="2"/>
    <x v="5"/>
    <x v="23"/>
    <x v="50"/>
    <n v="20"/>
    <n v="2972.6680000000001"/>
    <n v="202.7278914626545"/>
  </r>
  <r>
    <x v="2"/>
    <x v="5"/>
    <x v="24"/>
    <x v="50"/>
    <n v="44"/>
    <n v="159"/>
    <n v="14.889982693906907"/>
  </r>
  <r>
    <x v="2"/>
    <x v="5"/>
    <x v="25"/>
    <x v="50"/>
    <m/>
    <m/>
    <m/>
  </r>
  <r>
    <x v="2"/>
    <x v="5"/>
    <x v="26"/>
    <x v="50"/>
    <n v="171.167"/>
    <n v="362.334"/>
    <n v="3623.34"/>
  </r>
  <r>
    <x v="2"/>
    <x v="5"/>
    <x v="28"/>
    <x v="6"/>
    <n v="2558963.3708000001"/>
    <n v="15079703.621099999"/>
    <n v="114.72894477155202"/>
  </r>
  <r>
    <x v="2"/>
    <x v="5"/>
    <x v="31"/>
    <x v="50"/>
    <n v="108392.4648"/>
    <n v="719554.38930000004"/>
    <n v="151.01125754365597"/>
  </r>
  <r>
    <x v="2"/>
    <x v="5"/>
    <x v="32"/>
    <x v="50"/>
    <n v="282113.39179999998"/>
    <n v="2038958.5253000001"/>
    <n v="131.97147447072805"/>
  </r>
  <r>
    <x v="2"/>
    <x v="5"/>
    <x v="33"/>
    <x v="7"/>
    <n v="3.15"/>
    <n v="6.3"/>
    <n v="0.81394823030858976"/>
  </r>
  <r>
    <x v="2"/>
    <x v="5"/>
    <x v="34"/>
    <x v="50"/>
    <n v="3.15"/>
    <n v="6.3"/>
    <n v="0.81953138414948257"/>
  </r>
  <r>
    <x v="2"/>
    <x v="5"/>
    <x v="35"/>
    <x v="50"/>
    <m/>
    <m/>
    <m/>
  </r>
  <r>
    <x v="2"/>
    <x v="5"/>
    <x v="38"/>
    <x v="9"/>
    <n v="622.04999999999995"/>
    <n v="63440.1"/>
    <n v="213.51676090468499"/>
  </r>
  <r>
    <x v="2"/>
    <x v="5"/>
    <x v="39"/>
    <x v="50"/>
    <m/>
    <n v="11952.332"/>
    <n v="260.38997282451226"/>
  </r>
  <r>
    <x v="2"/>
    <x v="5"/>
    <x v="40"/>
    <x v="50"/>
    <n v="622.04999999999995"/>
    <n v="51487.767999999996"/>
    <n v="204.95226582581512"/>
  </r>
  <r>
    <x v="2"/>
    <x v="5"/>
    <x v="41"/>
    <x v="10"/>
    <n v="9881.1170000000002"/>
    <n v="19762.234"/>
    <m/>
  </r>
  <r>
    <x v="2"/>
    <x v="5"/>
    <x v="239"/>
    <x v="51"/>
    <n v="9881.1170000000002"/>
    <n v="19762.234"/>
    <m/>
  </r>
  <r>
    <x v="2"/>
    <x v="5"/>
    <x v="42"/>
    <x v="11"/>
    <m/>
    <m/>
    <m/>
  </r>
  <r>
    <x v="2"/>
    <x v="5"/>
    <x v="43"/>
    <x v="50"/>
    <m/>
    <m/>
    <m/>
  </r>
  <r>
    <x v="2"/>
    <x v="5"/>
    <x v="48"/>
    <x v="14"/>
    <n v="125.15"/>
    <n v="4866.232"/>
    <n v="54.050218767438309"/>
  </r>
  <r>
    <x v="2"/>
    <x v="5"/>
    <x v="49"/>
    <x v="50"/>
    <n v="125.15"/>
    <n v="4866.232"/>
    <n v="54.050218767438309"/>
  </r>
  <r>
    <x v="2"/>
    <x v="5"/>
    <x v="50"/>
    <x v="15"/>
    <n v="30"/>
    <n v="835.8"/>
    <n v="2.6771187258272962"/>
  </r>
  <r>
    <x v="2"/>
    <x v="5"/>
    <x v="52"/>
    <x v="50"/>
    <m/>
    <m/>
    <m/>
  </r>
  <r>
    <x v="2"/>
    <x v="5"/>
    <x v="53"/>
    <x v="50"/>
    <n v="30"/>
    <n v="835.8"/>
    <n v="151.41304347826087"/>
  </r>
  <r>
    <x v="2"/>
    <x v="5"/>
    <x v="54"/>
    <x v="50"/>
    <m/>
    <m/>
    <m/>
  </r>
  <r>
    <x v="2"/>
    <x v="5"/>
    <x v="59"/>
    <x v="17"/>
    <n v="42325.165999999997"/>
    <n v="166498.587"/>
    <n v="433.01600836058282"/>
  </r>
  <r>
    <x v="2"/>
    <x v="5"/>
    <x v="60"/>
    <x v="50"/>
    <n v="21.332999999999998"/>
    <n v="455.39800000000002"/>
    <n v="220.67491737980095"/>
  </r>
  <r>
    <x v="2"/>
    <x v="5"/>
    <x v="61"/>
    <x v="50"/>
    <n v="8004.8329999999996"/>
    <n v="56770.788999999997"/>
    <n v="537.51349919359893"/>
  </r>
  <r>
    <x v="2"/>
    <x v="5"/>
    <x v="62"/>
    <x v="50"/>
    <n v="34299"/>
    <n v="109272.4"/>
    <n v="394.73030184807897"/>
  </r>
  <r>
    <x v="2"/>
    <x v="5"/>
    <x v="63"/>
    <x v="50"/>
    <m/>
    <m/>
    <m/>
  </r>
  <r>
    <x v="2"/>
    <x v="5"/>
    <x v="64"/>
    <x v="50"/>
    <m/>
    <m/>
    <m/>
  </r>
  <r>
    <x v="2"/>
    <x v="5"/>
    <x v="69"/>
    <x v="19"/>
    <n v="829.53300000000002"/>
    <n v="7921.1509999999998"/>
    <n v="251.7797958909278"/>
  </r>
  <r>
    <x v="2"/>
    <x v="5"/>
    <x v="70"/>
    <x v="50"/>
    <n v="829.53300000000002"/>
    <n v="7921.1509999999998"/>
    <n v="251.7797958909278"/>
  </r>
  <r>
    <x v="2"/>
    <x v="5"/>
    <x v="71"/>
    <x v="20"/>
    <n v="27992.888800000001"/>
    <n v="175827.67929999999"/>
    <n v="93.203912092550453"/>
  </r>
  <r>
    <x v="2"/>
    <x v="5"/>
    <x v="72"/>
    <x v="50"/>
    <n v="27992.888800000001"/>
    <n v="175827.67929999999"/>
    <n v="93.203912092550453"/>
  </r>
  <r>
    <x v="2"/>
    <x v="5"/>
    <x v="73"/>
    <x v="50"/>
    <n v="196012.6"/>
    <n v="1551206.3"/>
    <n v="128.51218259392735"/>
  </r>
  <r>
    <x v="2"/>
    <x v="5"/>
    <x v="74"/>
    <x v="21"/>
    <n v="193222.6"/>
    <n v="1539451.3"/>
    <n v="128.66739158415925"/>
  </r>
  <r>
    <x v="2"/>
    <x v="5"/>
    <x v="75"/>
    <x v="22"/>
    <n v="2790"/>
    <n v="11755"/>
    <n v="117.30366230915078"/>
  </r>
  <r>
    <x v="2"/>
    <x v="5"/>
    <x v="76"/>
    <x v="23"/>
    <m/>
    <m/>
    <m/>
  </r>
  <r>
    <x v="2"/>
    <x v="5"/>
    <x v="81"/>
    <x v="26"/>
    <n v="4036.2429999999999"/>
    <n v="29924.817999999999"/>
    <n v="273.8821467658463"/>
  </r>
  <r>
    <x v="2"/>
    <x v="5"/>
    <x v="84"/>
    <x v="50"/>
    <n v="4036.2429999999999"/>
    <n v="29924.817999999999"/>
    <n v="273.8821467658463"/>
  </r>
  <r>
    <x v="2"/>
    <x v="5"/>
    <x v="85"/>
    <x v="50"/>
    <n v="5745.4170000000004"/>
    <n v="14442.045"/>
    <n v="174.17431777415516"/>
  </r>
  <r>
    <x v="2"/>
    <x v="5"/>
    <x v="86"/>
    <x v="50"/>
    <n v="5745.4170000000004"/>
    <n v="14442.045"/>
    <n v="174.17431777415516"/>
  </r>
  <r>
    <x v="2"/>
    <x v="5"/>
    <x v="87"/>
    <x v="50"/>
    <m/>
    <n v="917.17200000000003"/>
    <n v="21.736066050081689"/>
  </r>
  <r>
    <x v="2"/>
    <x v="5"/>
    <x v="88"/>
    <x v="50"/>
    <m/>
    <n v="83.84"/>
    <n v="2.2046217117372966"/>
  </r>
  <r>
    <x v="2"/>
    <x v="5"/>
    <x v="89"/>
    <x v="50"/>
    <m/>
    <n v="833.33199999999999"/>
    <n v="200"/>
  </r>
  <r>
    <x v="2"/>
    <x v="5"/>
    <x v="90"/>
    <x v="50"/>
    <n v="19680.827000000001"/>
    <n v="166733.06400000001"/>
    <n v="224.34780614940394"/>
  </r>
  <r>
    <x v="2"/>
    <x v="5"/>
    <x v="91"/>
    <x v="50"/>
    <n v="6796"/>
    <n v="71233.456999999995"/>
    <n v="157.53582013329941"/>
  </r>
  <r>
    <x v="2"/>
    <x v="5"/>
    <x v="92"/>
    <x v="50"/>
    <n v="12815.41"/>
    <n v="90263.441000000006"/>
    <n v="491.75323776054546"/>
  </r>
  <r>
    <x v="2"/>
    <x v="5"/>
    <x v="93"/>
    <x v="50"/>
    <m/>
    <m/>
    <m/>
  </r>
  <r>
    <x v="2"/>
    <x v="5"/>
    <x v="94"/>
    <x v="50"/>
    <n v="69.417000000000002"/>
    <n v="5236.1660000000002"/>
    <n v="64.132029405734414"/>
  </r>
  <r>
    <x v="2"/>
    <x v="5"/>
    <x v="95"/>
    <x v="50"/>
    <n v="9102.1036000000004"/>
    <n v="64791.061500000003"/>
    <n v="116.1829384963566"/>
  </r>
  <r>
    <x v="2"/>
    <x v="5"/>
    <x v="97"/>
    <x v="50"/>
    <m/>
    <n v="70.171999999999997"/>
    <n v="2.4980651849341453"/>
  </r>
  <r>
    <x v="2"/>
    <x v="5"/>
    <x v="98"/>
    <x v="50"/>
    <n v="9102.1036000000004"/>
    <n v="64720.889499999997"/>
    <n v="122.21320383504144"/>
  </r>
  <r>
    <x v="2"/>
    <x v="5"/>
    <x v="99"/>
    <x v="27"/>
    <n v="562146.38899999997"/>
    <n v="3154895.5658999998"/>
    <n v="115.90303735356413"/>
  </r>
  <r>
    <x v="2"/>
    <x v="5"/>
    <x v="100"/>
    <x v="50"/>
    <n v="8902.35"/>
    <n v="20102.072"/>
    <n v="37.561667190918683"/>
  </r>
  <r>
    <x v="2"/>
    <x v="5"/>
    <x v="101"/>
    <x v="50"/>
    <n v="12311.666999999999"/>
    <n v="65435.214"/>
    <n v="419.43144166002389"/>
  </r>
  <r>
    <x v="2"/>
    <x v="5"/>
    <x v="102"/>
    <x v="50"/>
    <n v="233334.2"/>
    <n v="1279211.9920000001"/>
    <n v="115.63868085253272"/>
  </r>
  <r>
    <x v="2"/>
    <x v="5"/>
    <x v="103"/>
    <x v="50"/>
    <n v="5340.0429999999997"/>
    <n v="13454.353999999999"/>
    <n v="80.515325216743534"/>
  </r>
  <r>
    <x v="2"/>
    <x v="5"/>
    <x v="104"/>
    <x v="50"/>
    <n v="158.29300000000001"/>
    <n v="1136.1859999999999"/>
    <n v="41.874691335274392"/>
  </r>
  <r>
    <x v="2"/>
    <x v="5"/>
    <x v="105"/>
    <x v="50"/>
    <n v="6835.49"/>
    <n v="13842.272000000001"/>
    <n v="377.39512509521938"/>
  </r>
  <r>
    <x v="2"/>
    <x v="5"/>
    <x v="106"/>
    <x v="50"/>
    <n v="280608.614"/>
    <n v="1591602.0345999999"/>
    <n v="117.95917202431197"/>
  </r>
  <r>
    <x v="2"/>
    <x v="5"/>
    <x v="107"/>
    <x v="50"/>
    <n v="14655.732"/>
    <n v="170111.44130000001"/>
    <n v="97.593456904959694"/>
  </r>
  <r>
    <x v="2"/>
    <x v="5"/>
    <x v="108"/>
    <x v="28"/>
    <n v="1635091.1943999999"/>
    <n v="9254991.3114"/>
    <n v="111.03698632817496"/>
  </r>
  <r>
    <x v="2"/>
    <x v="5"/>
    <x v="109"/>
    <x v="50"/>
    <n v="889177.64910000004"/>
    <n v="4995855.9682999998"/>
    <n v="107.41376073157919"/>
  </r>
  <r>
    <x v="2"/>
    <x v="5"/>
    <x v="110"/>
    <x v="50"/>
    <n v="201426.7297"/>
    <n v="1260532.1179"/>
    <n v="120.76766608590881"/>
  </r>
  <r>
    <x v="2"/>
    <x v="5"/>
    <x v="111"/>
    <x v="50"/>
    <n v="243905.24919999999"/>
    <n v="1423526.2313000001"/>
    <n v="105.69811801629947"/>
  </r>
  <r>
    <x v="2"/>
    <x v="5"/>
    <x v="112"/>
    <x v="50"/>
    <n v="110240.04"/>
    <n v="592627.37600000005"/>
    <n v="123.87257538812908"/>
  </r>
  <r>
    <x v="2"/>
    <x v="5"/>
    <x v="113"/>
    <x v="50"/>
    <n v="24080.566999999999"/>
    <n v="171013.86600000001"/>
    <n v="211.8051221918621"/>
  </r>
  <r>
    <x v="2"/>
    <x v="5"/>
    <x v="114"/>
    <x v="50"/>
    <n v="10724.5236"/>
    <n v="51566.873800000001"/>
    <n v="125.80686852339115"/>
  </r>
  <r>
    <x v="2"/>
    <x v="5"/>
    <x v="115"/>
    <x v="50"/>
    <n v="155498.76879999999"/>
    <n v="759134.87609999999"/>
    <n v="109.57985241759654"/>
  </r>
  <r>
    <x v="2"/>
    <x v="5"/>
    <x v="116"/>
    <x v="50"/>
    <n v="37.667000000000002"/>
    <n v="241.00200000000001"/>
    <n v="80.226496494697102"/>
  </r>
  <r>
    <x v="2"/>
    <x v="5"/>
    <x v="117"/>
    <x v="50"/>
    <m/>
    <n v="493"/>
    <n v="200"/>
  </r>
  <r>
    <x v="2"/>
    <x v="5"/>
    <x v="118"/>
    <x v="29"/>
    <n v="14919.833000000001"/>
    <n v="99600.665999999997"/>
    <n v="193.02192799710082"/>
  </r>
  <r>
    <x v="2"/>
    <x v="5"/>
    <x v="122"/>
    <x v="50"/>
    <n v="14919.833000000001"/>
    <n v="99600.665999999997"/>
    <n v="193.02192799710082"/>
  </r>
  <r>
    <x v="2"/>
    <x v="5"/>
    <x v="124"/>
    <x v="30"/>
    <n v="3333.3330000000001"/>
    <n v="110941.334"/>
    <n v="211.94525848776681"/>
  </r>
  <r>
    <x v="2"/>
    <x v="5"/>
    <x v="125"/>
    <x v="50"/>
    <n v="3333.3330000000001"/>
    <n v="104339.334"/>
    <n v="213.6510369512994"/>
  </r>
  <r>
    <x v="2"/>
    <x v="5"/>
    <x v="126"/>
    <x v="50"/>
    <m/>
    <n v="6602"/>
    <n v="188.19840364880272"/>
  </r>
  <r>
    <x v="2"/>
    <x v="5"/>
    <x v="127"/>
    <x v="31"/>
    <n v="4522"/>
    <n v="22204.9"/>
    <n v="93.491953887480733"/>
  </r>
  <r>
    <x v="2"/>
    <x v="5"/>
    <x v="128"/>
    <x v="50"/>
    <n v="4522"/>
    <n v="22204.9"/>
    <n v="93.491953887480733"/>
  </r>
  <r>
    <x v="2"/>
    <x v="5"/>
    <x v="130"/>
    <x v="50"/>
    <m/>
    <n v="1033.068"/>
    <n v="200"/>
  </r>
  <r>
    <x v="2"/>
    <x v="5"/>
    <x v="131"/>
    <x v="50"/>
    <m/>
    <n v="1033.068"/>
    <n v="200"/>
  </r>
  <r>
    <x v="2"/>
    <x v="5"/>
    <x v="132"/>
    <x v="50"/>
    <n v="8523.7330000000002"/>
    <n v="54045.55"/>
    <n v="125.94140797868742"/>
  </r>
  <r>
    <x v="2"/>
    <x v="5"/>
    <x v="133"/>
    <x v="50"/>
    <n v="8523.7330000000002"/>
    <n v="54045.55"/>
    <n v="125.94140797868742"/>
  </r>
  <r>
    <x v="2"/>
    <x v="5"/>
    <x v="136"/>
    <x v="50"/>
    <n v="12.833"/>
    <n v="83.924000000000007"/>
    <n v="97.421788844390278"/>
  </r>
  <r>
    <x v="2"/>
    <x v="5"/>
    <x v="137"/>
    <x v="50"/>
    <n v="12.833"/>
    <n v="83.924000000000007"/>
    <n v="97.421788844390278"/>
  </r>
  <r>
    <x v="2"/>
    <x v="5"/>
    <x v="143"/>
    <x v="50"/>
    <n v="2212.4"/>
    <n v="12397.5"/>
    <n v="64.346172327649739"/>
  </r>
  <r>
    <x v="2"/>
    <x v="5"/>
    <x v="144"/>
    <x v="50"/>
    <n v="450.3"/>
    <n v="2843.1"/>
    <n v="40.010524804365197"/>
  </r>
  <r>
    <x v="2"/>
    <x v="5"/>
    <x v="145"/>
    <x v="50"/>
    <n v="1762.1"/>
    <n v="9554.4"/>
    <n v="78.565907408930187"/>
  </r>
  <r>
    <x v="2"/>
    <x v="5"/>
    <x v="146"/>
    <x v="50"/>
    <n v="277.68299999999999"/>
    <n v="3570.5790000000002"/>
    <n v="216.70460911189187"/>
  </r>
  <r>
    <x v="2"/>
    <x v="5"/>
    <x v="147"/>
    <x v="50"/>
    <n v="277.68299999999999"/>
    <n v="3570.5790000000002"/>
    <n v="216.70460911189187"/>
  </r>
  <r>
    <x v="2"/>
    <x v="5"/>
    <x v="148"/>
    <x v="50"/>
    <m/>
    <m/>
    <m/>
  </r>
  <r>
    <x v="2"/>
    <x v="5"/>
    <x v="149"/>
    <x v="50"/>
    <m/>
    <m/>
    <m/>
  </r>
  <r>
    <x v="2"/>
    <x v="5"/>
    <x v="154"/>
    <x v="50"/>
    <m/>
    <n v="5930.4679999999998"/>
    <n v="174.26715132423769"/>
  </r>
  <r>
    <x v="2"/>
    <x v="5"/>
    <x v="156"/>
    <x v="50"/>
    <m/>
    <n v="5930.4679999999998"/>
    <n v="179.57347851495672"/>
  </r>
  <r>
    <x v="2"/>
    <x v="5"/>
    <x v="157"/>
    <x v="50"/>
    <m/>
    <m/>
    <m/>
  </r>
  <r>
    <x v="2"/>
    <x v="5"/>
    <x v="158"/>
    <x v="50"/>
    <n v="3473.75"/>
    <n v="28659.081999999999"/>
    <n v="194.79190243291052"/>
  </r>
  <r>
    <x v="2"/>
    <x v="5"/>
    <x v="159"/>
    <x v="50"/>
    <n v="3473.75"/>
    <n v="28659.081999999999"/>
    <n v="194.79190243291052"/>
  </r>
  <r>
    <x v="2"/>
    <x v="5"/>
    <x v="164"/>
    <x v="50"/>
    <m/>
    <m/>
    <m/>
  </r>
  <r>
    <x v="2"/>
    <x v="5"/>
    <x v="165"/>
    <x v="50"/>
    <m/>
    <m/>
    <m/>
  </r>
  <r>
    <x v="2"/>
    <x v="5"/>
    <x v="172"/>
    <x v="50"/>
    <n v="79"/>
    <n v="321"/>
    <n v="89.664804469273747"/>
  </r>
  <r>
    <x v="2"/>
    <x v="5"/>
    <x v="173"/>
    <x v="50"/>
    <n v="79"/>
    <n v="321"/>
    <n v="89.664804469273747"/>
  </r>
  <r>
    <x v="2"/>
    <x v="5"/>
    <x v="174"/>
    <x v="50"/>
    <n v="441.5"/>
    <n v="1716.4"/>
    <n v="88.264938804895607"/>
  </r>
  <r>
    <x v="2"/>
    <x v="5"/>
    <x v="177"/>
    <x v="50"/>
    <n v="441.5"/>
    <n v="1716.4"/>
    <n v="88.264938804895607"/>
  </r>
  <r>
    <x v="2"/>
    <x v="5"/>
    <x v="183"/>
    <x v="50"/>
    <n v="2137.6329999999998"/>
    <n v="4275.2659999999996"/>
    <m/>
  </r>
  <r>
    <x v="2"/>
    <x v="5"/>
    <x v="185"/>
    <x v="50"/>
    <n v="2137.6329999999998"/>
    <n v="4275.2659999999996"/>
    <m/>
  </r>
  <r>
    <x v="2"/>
    <x v="5"/>
    <x v="196"/>
    <x v="50"/>
    <n v="4734.1000000000004"/>
    <n v="23488.561000000002"/>
    <n v="109.71824040398218"/>
  </r>
  <r>
    <x v="2"/>
    <x v="5"/>
    <x v="198"/>
    <x v="50"/>
    <n v="4664.3900000000003"/>
    <n v="23349.141"/>
    <n v="109.48373122091512"/>
  </r>
  <r>
    <x v="2"/>
    <x v="5"/>
    <x v="199"/>
    <x v="50"/>
    <n v="69.709999999999994"/>
    <n v="139.41999999999999"/>
    <n v="171.09267622226585"/>
  </r>
  <r>
    <x v="2"/>
    <x v="5"/>
    <x v="208"/>
    <x v="50"/>
    <m/>
    <n v="85"/>
    <n v="200"/>
  </r>
  <r>
    <x v="2"/>
    <x v="5"/>
    <x v="209"/>
    <x v="50"/>
    <m/>
    <n v="85"/>
    <n v="200"/>
  </r>
  <r>
    <x v="2"/>
    <x v="5"/>
    <x v="211"/>
    <x v="50"/>
    <n v="8.8670000000000009"/>
    <n v="22.341999999999999"/>
    <n v="32.223263863849425"/>
  </r>
  <r>
    <x v="2"/>
    <x v="5"/>
    <x v="213"/>
    <x v="50"/>
    <n v="8.8670000000000009"/>
    <n v="22.341999999999999"/>
    <n v="32.223263863849425"/>
  </r>
  <r>
    <x v="2"/>
    <x v="5"/>
    <x v="214"/>
    <x v="50"/>
    <n v="360.05"/>
    <n v="2903.808"/>
    <n v="240.92273535077982"/>
  </r>
  <r>
    <x v="2"/>
    <x v="5"/>
    <x v="215"/>
    <x v="50"/>
    <m/>
    <n v="41"/>
    <n v="30.612549652062242"/>
  </r>
  <r>
    <x v="2"/>
    <x v="5"/>
    <x v="216"/>
    <x v="50"/>
    <n v="360.05"/>
    <n v="2862.808"/>
    <n v="267.21401142852875"/>
  </r>
  <r>
    <x v="2"/>
    <x v="5"/>
    <x v="217"/>
    <x v="50"/>
    <n v="3.5"/>
    <n v="58.4"/>
    <n v="86.473168145890895"/>
  </r>
  <r>
    <x v="2"/>
    <x v="5"/>
    <x v="218"/>
    <x v="50"/>
    <n v="3.5"/>
    <n v="58.4"/>
    <n v="86.473168145890895"/>
  </r>
  <r>
    <x v="2"/>
    <x v="5"/>
    <x v="219"/>
    <x v="32"/>
    <n v="43.832999999999998"/>
    <n v="12637.028"/>
    <n v="8.0545440763057918"/>
  </r>
  <r>
    <x v="2"/>
    <x v="5"/>
    <x v="220"/>
    <x v="33"/>
    <n v="20.327000000000002"/>
    <n v="15175.322"/>
    <n v="176.09345623912276"/>
  </r>
  <r>
    <x v="2"/>
    <x v="5"/>
    <x v="221"/>
    <x v="34"/>
    <n v="82044.221799999999"/>
    <n v="442652.08529999998"/>
    <n v="139.02149657525524"/>
  </r>
  <r>
    <x v="2"/>
    <x v="5"/>
    <x v="222"/>
    <x v="35"/>
    <n v="196012.6"/>
    <n v="1551206.3"/>
    <n v="128.51218259392735"/>
  </r>
  <r>
    <x v="2"/>
    <x v="5"/>
    <x v="223"/>
    <x v="36"/>
    <n v="4036.2429999999999"/>
    <n v="29924.817999999999"/>
    <n v="273.8821467658463"/>
  </r>
  <r>
    <x v="2"/>
    <x v="5"/>
    <x v="224"/>
    <x v="37"/>
    <n v="25426.243999999999"/>
    <n v="182092.28099999999"/>
    <n v="209.71049707030309"/>
  </r>
  <r>
    <x v="2"/>
    <x v="5"/>
    <x v="225"/>
    <x v="38"/>
    <n v="2206339.6869999999"/>
    <n v="12474677.9388"/>
    <n v="112.25471595606246"/>
  </r>
  <r>
    <x v="2"/>
    <x v="5"/>
    <x v="226"/>
    <x v="39"/>
    <n v="22775.166000000001"/>
    <n v="232746.9"/>
    <n v="182.26692073121311"/>
  </r>
  <r>
    <x v="2"/>
    <x v="5"/>
    <x v="227"/>
    <x v="40"/>
    <n v="8523.7330000000002"/>
    <n v="55078.618000000002"/>
    <n v="126.8222270417515"/>
  </r>
  <r>
    <x v="2"/>
    <x v="5"/>
    <x v="228"/>
    <x v="41"/>
    <n v="2502.9160000000002"/>
    <n v="16052.003000000001"/>
    <n v="75.812489338280315"/>
  </r>
  <r>
    <x v="2"/>
    <x v="5"/>
    <x v="230"/>
    <x v="42"/>
    <m/>
    <n v="5930.4679999999998"/>
    <n v="174.26715132423769"/>
  </r>
  <r>
    <x v="2"/>
    <x v="5"/>
    <x v="231"/>
    <x v="43"/>
    <n v="3552.75"/>
    <n v="28980.081999999999"/>
    <n v="133.10916123736237"/>
  </r>
  <r>
    <x v="2"/>
    <x v="5"/>
    <x v="232"/>
    <x v="44"/>
    <n v="2579.1329999999998"/>
    <n v="5991.6660000000002"/>
    <n v="308.11817340327059"/>
  </r>
  <r>
    <x v="2"/>
    <x v="5"/>
    <x v="235"/>
    <x v="47"/>
    <n v="4734.1000000000004"/>
    <n v="23488.561000000002"/>
    <n v="109.71824040398218"/>
  </r>
  <r>
    <x v="2"/>
    <x v="5"/>
    <x v="236"/>
    <x v="48"/>
    <m/>
    <n v="85"/>
    <n v="200"/>
  </r>
  <r>
    <x v="2"/>
    <x v="5"/>
    <x v="237"/>
    <x v="49"/>
    <n v="372.41699999999997"/>
    <n v="2984.55"/>
    <n v="222.36976257014459"/>
  </r>
  <r>
    <x v="1"/>
    <x v="5"/>
    <x v="0"/>
    <x v="0"/>
    <n v="58739.74"/>
    <n v="214803.916"/>
    <n v="104.47189229630627"/>
  </r>
  <r>
    <x v="1"/>
    <x v="5"/>
    <x v="1"/>
    <x v="50"/>
    <n v="58513.14"/>
    <n v="213302.916"/>
    <n v="105.72466396596134"/>
  </r>
  <r>
    <x v="1"/>
    <x v="5"/>
    <x v="2"/>
    <x v="50"/>
    <n v="48160.807000000001"/>
    <n v="169886.91699999999"/>
    <n v="115.4658181502497"/>
  </r>
  <r>
    <x v="1"/>
    <x v="5"/>
    <x v="3"/>
    <x v="50"/>
    <n v="48160.807000000001"/>
    <n v="169886.91699999999"/>
    <n v="115.71880929321526"/>
  </r>
  <r>
    <x v="1"/>
    <x v="5"/>
    <x v="4"/>
    <x v="50"/>
    <m/>
    <m/>
    <m/>
  </r>
  <r>
    <x v="1"/>
    <x v="5"/>
    <x v="5"/>
    <x v="50"/>
    <m/>
    <m/>
    <m/>
  </r>
  <r>
    <x v="1"/>
    <x v="5"/>
    <x v="6"/>
    <x v="50"/>
    <n v="10352.333000000001"/>
    <n v="43415.999000000003"/>
    <n v="93.735005631851266"/>
  </r>
  <r>
    <x v="1"/>
    <x v="5"/>
    <x v="7"/>
    <x v="50"/>
    <n v="226.6"/>
    <n v="1501"/>
    <n v="93.27036599763872"/>
  </r>
  <r>
    <x v="1"/>
    <x v="5"/>
    <x v="8"/>
    <x v="50"/>
    <m/>
    <m/>
    <m/>
  </r>
  <r>
    <x v="1"/>
    <x v="5"/>
    <x v="9"/>
    <x v="2"/>
    <n v="31006.054599999999"/>
    <n v="357393.33360000001"/>
    <n v="97.77718610138227"/>
  </r>
  <r>
    <x v="1"/>
    <x v="5"/>
    <x v="238"/>
    <x v="51"/>
    <n v="1924.2570000000001"/>
    <n v="3848.5140000000001"/>
    <m/>
  </r>
  <r>
    <x v="1"/>
    <x v="5"/>
    <x v="10"/>
    <x v="50"/>
    <n v="24599.327000000001"/>
    <n v="321178.27799999999"/>
    <n v="92.734410113361434"/>
  </r>
  <r>
    <x v="1"/>
    <x v="5"/>
    <x v="11"/>
    <x v="50"/>
    <n v="4482.4705999999996"/>
    <n v="32366.5416"/>
    <n v="168.78629312610315"/>
  </r>
  <r>
    <x v="1"/>
    <x v="5"/>
    <x v="12"/>
    <x v="50"/>
    <m/>
    <n v="687.93200000000002"/>
    <n v="133.55906010169355"/>
  </r>
  <r>
    <x v="1"/>
    <x v="5"/>
    <x v="13"/>
    <x v="50"/>
    <m/>
    <n v="687.93200000000002"/>
    <n v="133.55906010169355"/>
  </r>
  <r>
    <x v="1"/>
    <x v="5"/>
    <x v="14"/>
    <x v="3"/>
    <n v="3260952.9547999999"/>
    <n v="12551994.9208"/>
    <n v="93.530691035348482"/>
  </r>
  <r>
    <x v="1"/>
    <x v="5"/>
    <x v="15"/>
    <x v="50"/>
    <n v="3092619"/>
    <n v="12267020"/>
    <n v="91.783205533889031"/>
  </r>
  <r>
    <x v="1"/>
    <x v="5"/>
    <x v="16"/>
    <x v="50"/>
    <n v="168333.95480000001"/>
    <n v="284974.92080000002"/>
    <n v="518.35892453728957"/>
  </r>
  <r>
    <x v="1"/>
    <x v="5"/>
    <x v="17"/>
    <x v="4"/>
    <n v="151500.505"/>
    <n v="865461.49699999997"/>
    <n v="199.57036733691274"/>
  </r>
  <r>
    <x v="1"/>
    <x v="5"/>
    <x v="18"/>
    <x v="50"/>
    <n v="26287.417000000001"/>
    <n v="89574.342000000004"/>
    <n v="176.74057946553572"/>
  </r>
  <r>
    <x v="1"/>
    <x v="5"/>
    <x v="19"/>
    <x v="50"/>
    <n v="125213.088"/>
    <n v="775887.15500000003"/>
    <n v="202.59151475767973"/>
  </r>
  <r>
    <x v="1"/>
    <x v="5"/>
    <x v="20"/>
    <x v="5"/>
    <n v="9584.0830000000005"/>
    <n v="50965.277000000002"/>
    <n v="81.413938610342143"/>
  </r>
  <r>
    <x v="1"/>
    <x v="5"/>
    <x v="21"/>
    <x v="50"/>
    <n v="754.25"/>
    <n v="2359.2719999999999"/>
    <n v="154.72807331651785"/>
  </r>
  <r>
    <x v="1"/>
    <x v="5"/>
    <x v="22"/>
    <x v="50"/>
    <n v="150.583"/>
    <n v="835.16600000000005"/>
    <n v="312.79625468164795"/>
  </r>
  <r>
    <x v="1"/>
    <x v="5"/>
    <x v="23"/>
    <x v="50"/>
    <n v="6532.1670000000004"/>
    <n v="37566.665999999997"/>
    <n v="306.63747434325842"/>
  </r>
  <r>
    <x v="1"/>
    <x v="5"/>
    <x v="24"/>
    <x v="50"/>
    <n v="938.08299999999997"/>
    <n v="4947.8339999999998"/>
    <n v="307.83474418622012"/>
  </r>
  <r>
    <x v="1"/>
    <x v="5"/>
    <x v="25"/>
    <x v="50"/>
    <n v="286.25"/>
    <n v="689.17499999999995"/>
    <n v="1.940062942293814"/>
  </r>
  <r>
    <x v="1"/>
    <x v="5"/>
    <x v="26"/>
    <x v="50"/>
    <n v="676.33299999999997"/>
    <n v="3134.998"/>
    <n v="28.822442059499487"/>
  </r>
  <r>
    <x v="1"/>
    <x v="5"/>
    <x v="27"/>
    <x v="50"/>
    <n v="246.417"/>
    <n v="1432.1659999999999"/>
    <n v="260.5520443323764"/>
  </r>
  <r>
    <x v="1"/>
    <x v="5"/>
    <x v="28"/>
    <x v="6"/>
    <n v="8758659.0666000005"/>
    <n v="40672107.648000002"/>
    <n v="109.69681886651998"/>
  </r>
  <r>
    <x v="1"/>
    <x v="5"/>
    <x v="29"/>
    <x v="50"/>
    <m/>
    <n v="13.868"/>
    <n v="2.1436609605115949E-2"/>
  </r>
  <r>
    <x v="1"/>
    <x v="5"/>
    <x v="30"/>
    <x v="50"/>
    <m/>
    <n v="13.868"/>
    <n v="2.1436609605115949E-2"/>
  </r>
  <r>
    <x v="1"/>
    <x v="5"/>
    <x v="31"/>
    <x v="50"/>
    <n v="5438888.4924999997"/>
    <n v="24025960.603700001"/>
    <n v="99.507179773903289"/>
  </r>
  <r>
    <x v="1"/>
    <x v="5"/>
    <x v="32"/>
    <x v="50"/>
    <n v="4297665.2926000003"/>
    <n v="19518714.512899999"/>
    <n v="96.100771860972557"/>
  </r>
  <r>
    <x v="1"/>
    <x v="5"/>
    <x v="33"/>
    <x v="7"/>
    <n v="11789.415999999999"/>
    <n v="67298.490000000005"/>
    <n v="128.21118841655078"/>
  </r>
  <r>
    <x v="1"/>
    <x v="5"/>
    <x v="34"/>
    <x v="50"/>
    <n v="11374.282999999999"/>
    <n v="37687.597999999998"/>
    <n v="196.20369292524251"/>
  </r>
  <r>
    <x v="1"/>
    <x v="5"/>
    <x v="35"/>
    <x v="50"/>
    <n v="415.13299999999998"/>
    <n v="29610.892"/>
    <n v="88.969857733941382"/>
  </r>
  <r>
    <x v="1"/>
    <x v="5"/>
    <x v="36"/>
    <x v="8"/>
    <n v="3414"/>
    <n v="23485.001"/>
    <n v="100.29943769109637"/>
  </r>
  <r>
    <x v="1"/>
    <x v="5"/>
    <x v="37"/>
    <x v="50"/>
    <n v="3414"/>
    <n v="23485.001"/>
    <n v="100.29943769109637"/>
  </r>
  <r>
    <x v="1"/>
    <x v="5"/>
    <x v="38"/>
    <x v="9"/>
    <n v="120758.9471"/>
    <n v="481168.75699999998"/>
    <n v="125.33003413466861"/>
  </r>
  <r>
    <x v="1"/>
    <x v="5"/>
    <x v="39"/>
    <x v="50"/>
    <n v="115059.9541"/>
    <n v="440778.435"/>
    <n v="129.84120818677675"/>
  </r>
  <r>
    <x v="1"/>
    <x v="5"/>
    <x v="40"/>
    <x v="50"/>
    <n v="5698.9930000000004"/>
    <n v="40390.322"/>
    <n v="90.87432131158819"/>
  </r>
  <r>
    <x v="1"/>
    <x v="5"/>
    <x v="41"/>
    <x v="10"/>
    <n v="5831.9269999999997"/>
    <n v="11663.853999999999"/>
    <m/>
  </r>
  <r>
    <x v="1"/>
    <x v="5"/>
    <x v="239"/>
    <x v="51"/>
    <n v="5831.9269999999997"/>
    <n v="11663.853999999999"/>
    <m/>
  </r>
  <r>
    <x v="1"/>
    <x v="5"/>
    <x v="42"/>
    <x v="11"/>
    <n v="515.42700000000002"/>
    <n v="2160.0540000000001"/>
    <n v="119.39488206733704"/>
  </r>
  <r>
    <x v="1"/>
    <x v="5"/>
    <x v="43"/>
    <x v="50"/>
    <n v="515.42700000000002"/>
    <n v="2160.0540000000001"/>
    <n v="119.39488206733704"/>
  </r>
  <r>
    <x v="1"/>
    <x v="5"/>
    <x v="44"/>
    <x v="12"/>
    <n v="52567.292999999998"/>
    <n v="105402.586"/>
    <n v="78658.64626865671"/>
  </r>
  <r>
    <x v="1"/>
    <x v="5"/>
    <x v="45"/>
    <x v="50"/>
    <n v="52567.292999999998"/>
    <n v="105402.586"/>
    <n v="78658.64626865671"/>
  </r>
  <r>
    <x v="1"/>
    <x v="5"/>
    <x v="46"/>
    <x v="13"/>
    <n v="303.33300000000003"/>
    <n v="9487.5059999999994"/>
    <n v="213.66235626359668"/>
  </r>
  <r>
    <x v="1"/>
    <x v="5"/>
    <x v="47"/>
    <x v="50"/>
    <n v="303.33300000000003"/>
    <n v="9487.5059999999994"/>
    <n v="213.66235626359668"/>
  </r>
  <r>
    <x v="1"/>
    <x v="5"/>
    <x v="48"/>
    <x v="14"/>
    <n v="15570.75"/>
    <n v="85867.404999999999"/>
    <n v="106.2386647082628"/>
  </r>
  <r>
    <x v="1"/>
    <x v="5"/>
    <x v="49"/>
    <x v="50"/>
    <n v="15570.75"/>
    <n v="85867.404999999999"/>
    <n v="106.2386647082628"/>
  </r>
  <r>
    <x v="1"/>
    <x v="5"/>
    <x v="50"/>
    <x v="15"/>
    <n v="221126.68299999999"/>
    <n v="755308.65500000003"/>
    <n v="40.346649644539191"/>
  </r>
  <r>
    <x v="1"/>
    <x v="5"/>
    <x v="51"/>
    <x v="50"/>
    <m/>
    <m/>
    <m/>
  </r>
  <r>
    <x v="1"/>
    <x v="5"/>
    <x v="53"/>
    <x v="50"/>
    <n v="206656.2"/>
    <n v="679798.4"/>
    <n v="90.419681051073411"/>
  </r>
  <r>
    <x v="1"/>
    <x v="5"/>
    <x v="54"/>
    <x v="50"/>
    <n v="12844.483"/>
    <n v="70901.255000000005"/>
    <n v="61.072308246898309"/>
  </r>
  <r>
    <x v="1"/>
    <x v="5"/>
    <x v="55"/>
    <x v="50"/>
    <n v="1626"/>
    <n v="4609"/>
    <n v="0.46836051463766332"/>
  </r>
  <r>
    <x v="1"/>
    <x v="5"/>
    <x v="56"/>
    <x v="16"/>
    <n v="329.33300000000003"/>
    <n v="80373.115000000005"/>
    <n v="19.125774935680326"/>
  </r>
  <r>
    <x v="1"/>
    <x v="5"/>
    <x v="57"/>
    <x v="50"/>
    <n v="329.33300000000003"/>
    <n v="2851.1149999999998"/>
    <n v="31.488188153718006"/>
  </r>
  <r>
    <x v="1"/>
    <x v="5"/>
    <x v="58"/>
    <x v="50"/>
    <m/>
    <n v="77522"/>
    <n v="18.853543460285032"/>
  </r>
  <r>
    <x v="1"/>
    <x v="5"/>
    <x v="59"/>
    <x v="17"/>
    <n v="16572.906999999999"/>
    <n v="111934.886"/>
    <n v="177.7572316983034"/>
  </r>
  <r>
    <x v="1"/>
    <x v="5"/>
    <x v="60"/>
    <x v="50"/>
    <n v="6548"/>
    <n v="34479.800000000003"/>
    <n v="140.40854236192646"/>
  </r>
  <r>
    <x v="1"/>
    <x v="5"/>
    <x v="61"/>
    <x v="50"/>
    <n v="10024.906999999999"/>
    <n v="77455.085999999996"/>
    <n v="201.633055424259"/>
  </r>
  <r>
    <x v="1"/>
    <x v="5"/>
    <x v="63"/>
    <x v="50"/>
    <m/>
    <m/>
    <m/>
  </r>
  <r>
    <x v="1"/>
    <x v="5"/>
    <x v="64"/>
    <x v="50"/>
    <m/>
    <m/>
    <m/>
  </r>
  <r>
    <x v="1"/>
    <x v="5"/>
    <x v="65"/>
    <x v="50"/>
    <m/>
    <m/>
    <m/>
  </r>
  <r>
    <x v="1"/>
    <x v="5"/>
    <x v="66"/>
    <x v="50"/>
    <m/>
    <m/>
    <m/>
  </r>
  <r>
    <x v="1"/>
    <x v="5"/>
    <x v="67"/>
    <x v="18"/>
    <n v="4119.2330000000002"/>
    <n v="23505.306"/>
    <n v="307.92627681956452"/>
  </r>
  <r>
    <x v="1"/>
    <x v="5"/>
    <x v="68"/>
    <x v="50"/>
    <n v="4119.2330000000002"/>
    <n v="23505.306"/>
    <n v="307.92627681956452"/>
  </r>
  <r>
    <x v="1"/>
    <x v="5"/>
    <x v="69"/>
    <x v="19"/>
    <n v="10672.257"/>
    <n v="111347.476"/>
    <n v="132.92260213560789"/>
  </r>
  <r>
    <x v="1"/>
    <x v="5"/>
    <x v="70"/>
    <x v="50"/>
    <n v="10672.257"/>
    <n v="111347.476"/>
    <n v="132.92260213560789"/>
  </r>
  <r>
    <x v="1"/>
    <x v="5"/>
    <x v="71"/>
    <x v="20"/>
    <n v="13672.25"/>
    <n v="76333.415900000007"/>
    <n v="130.26790579549032"/>
  </r>
  <r>
    <x v="1"/>
    <x v="5"/>
    <x v="72"/>
    <x v="50"/>
    <n v="13672.25"/>
    <n v="76333.415900000007"/>
    <n v="130.26790579549032"/>
  </r>
  <r>
    <x v="1"/>
    <x v="5"/>
    <x v="73"/>
    <x v="50"/>
    <n v="355502.69750000001"/>
    <n v="3797708.003"/>
    <n v="128.94932801725497"/>
  </r>
  <r>
    <x v="1"/>
    <x v="5"/>
    <x v="74"/>
    <x v="21"/>
    <n v="180244.7"/>
    <n v="1221680.8999999999"/>
    <n v="115.44393123678887"/>
  </r>
  <r>
    <x v="1"/>
    <x v="5"/>
    <x v="75"/>
    <x v="22"/>
    <n v="13047"/>
    <n v="77976"/>
    <n v="117.11801018339116"/>
  </r>
  <r>
    <x v="1"/>
    <x v="5"/>
    <x v="76"/>
    <x v="23"/>
    <n v="162210.9975"/>
    <n v="2498051.1030000001"/>
    <n v="137.23357874325905"/>
  </r>
  <r>
    <x v="1"/>
    <x v="5"/>
    <x v="77"/>
    <x v="24"/>
    <n v="19936.851999999999"/>
    <n v="131159.67800000001"/>
    <n v="662.9676257748232"/>
  </r>
  <r>
    <x v="1"/>
    <x v="5"/>
    <x v="78"/>
    <x v="50"/>
    <n v="19936.851999999999"/>
    <n v="131159.67800000001"/>
    <n v="662.9676257748232"/>
  </r>
  <r>
    <x v="1"/>
    <x v="5"/>
    <x v="79"/>
    <x v="25"/>
    <n v="1139.9472000000001"/>
    <n v="34658.302199999998"/>
    <n v="17.240357277616301"/>
  </r>
  <r>
    <x v="1"/>
    <x v="5"/>
    <x v="80"/>
    <x v="50"/>
    <n v="1139.9472000000001"/>
    <n v="34658.302199999998"/>
    <n v="17.240357277616301"/>
  </r>
  <r>
    <x v="1"/>
    <x v="5"/>
    <x v="81"/>
    <x v="26"/>
    <n v="21804.496999999999"/>
    <n v="140728.52799999999"/>
    <n v="143.82580667902636"/>
  </r>
  <r>
    <x v="1"/>
    <x v="5"/>
    <x v="82"/>
    <x v="50"/>
    <n v="15857.906999999999"/>
    <n v="97868.68"/>
    <n v="134.62793033087402"/>
  </r>
  <r>
    <x v="1"/>
    <x v="5"/>
    <x v="83"/>
    <x v="50"/>
    <n v="3195.59"/>
    <n v="33928.847999999998"/>
    <n v="246.4177286181241"/>
  </r>
  <r>
    <x v="1"/>
    <x v="5"/>
    <x v="84"/>
    <x v="50"/>
    <n v="2751"/>
    <n v="8931"/>
    <n v="78.465998945703745"/>
  </r>
  <r>
    <x v="1"/>
    <x v="5"/>
    <x v="85"/>
    <x v="50"/>
    <n v="408011.658"/>
    <n v="1235861.2084999999"/>
    <n v="186.36829334553619"/>
  </r>
  <r>
    <x v="1"/>
    <x v="5"/>
    <x v="86"/>
    <x v="50"/>
    <n v="408011.658"/>
    <n v="1235861.2084999999"/>
    <n v="186.36829334553619"/>
  </r>
  <r>
    <x v="1"/>
    <x v="5"/>
    <x v="87"/>
    <x v="50"/>
    <n v="783538.098"/>
    <n v="2253308.3958000001"/>
    <n v="119.63138836773253"/>
  </r>
  <r>
    <x v="1"/>
    <x v="5"/>
    <x v="88"/>
    <x v="50"/>
    <n v="783538.098"/>
    <n v="2253308.3958000001"/>
    <n v="127.77589749273824"/>
  </r>
  <r>
    <x v="1"/>
    <x v="5"/>
    <x v="89"/>
    <x v="50"/>
    <m/>
    <m/>
    <m/>
  </r>
  <r>
    <x v="1"/>
    <x v="5"/>
    <x v="90"/>
    <x v="50"/>
    <n v="864198.42779999995"/>
    <n v="4073484.3001000001"/>
    <n v="174.75531787613866"/>
  </r>
  <r>
    <x v="1"/>
    <x v="5"/>
    <x v="91"/>
    <x v="50"/>
    <n v="834586.4388"/>
    <n v="3941634.5510999998"/>
    <n v="191.9860789793982"/>
  </r>
  <r>
    <x v="1"/>
    <x v="5"/>
    <x v="92"/>
    <x v="50"/>
    <n v="18351.633000000002"/>
    <n v="103558.909"/>
    <n v="155.79012291949132"/>
  </r>
  <r>
    <x v="1"/>
    <x v="5"/>
    <x v="93"/>
    <x v="50"/>
    <n v="11155.272999999999"/>
    <n v="26939.173999999999"/>
    <n v="140.04259837618383"/>
  </r>
  <r>
    <x v="1"/>
    <x v="5"/>
    <x v="94"/>
    <x v="50"/>
    <n v="105.083"/>
    <n v="1351.6659999999999"/>
    <n v="0.70336573105136468"/>
  </r>
  <r>
    <x v="1"/>
    <x v="5"/>
    <x v="95"/>
    <x v="50"/>
    <n v="231.417"/>
    <n v="4250.2619999999997"/>
    <n v="28.321338486566319"/>
  </r>
  <r>
    <x v="1"/>
    <x v="5"/>
    <x v="96"/>
    <x v="50"/>
    <n v="18.417000000000002"/>
    <n v="99.501999999999995"/>
    <n v="88.788749486909495"/>
  </r>
  <r>
    <x v="1"/>
    <x v="5"/>
    <x v="97"/>
    <x v="50"/>
    <n v="213"/>
    <n v="4150.76"/>
    <n v="27.866404318380965"/>
  </r>
  <r>
    <x v="1"/>
    <x v="5"/>
    <x v="99"/>
    <x v="27"/>
    <n v="14234.370999999999"/>
    <n v="114222.656"/>
    <n v="111.96377519128325"/>
  </r>
  <r>
    <x v="1"/>
    <x v="5"/>
    <x v="100"/>
    <x v="50"/>
    <m/>
    <n v="10580.093000000001"/>
    <n v="193.58080353989942"/>
  </r>
  <r>
    <x v="1"/>
    <x v="5"/>
    <x v="101"/>
    <x v="50"/>
    <n v="4.1669999999999998"/>
    <n v="8.3339999999999996"/>
    <m/>
  </r>
  <r>
    <x v="1"/>
    <x v="5"/>
    <x v="102"/>
    <x v="50"/>
    <n v="11248.6"/>
    <n v="74568.713000000003"/>
    <n v="89.341044379298552"/>
  </r>
  <r>
    <x v="1"/>
    <x v="5"/>
    <x v="103"/>
    <x v="50"/>
    <n v="968.32299999999998"/>
    <n v="2232.578"/>
    <n v="886.62621224275836"/>
  </r>
  <r>
    <x v="1"/>
    <x v="5"/>
    <x v="104"/>
    <x v="50"/>
    <n v="211.86699999999999"/>
    <n v="1956.8019999999999"/>
    <n v="233.10969057722227"/>
  </r>
  <r>
    <x v="1"/>
    <x v="5"/>
    <x v="106"/>
    <x v="50"/>
    <n v="602.55700000000002"/>
    <n v="3795.154"/>
    <n v="143.00101547325011"/>
  </r>
  <r>
    <x v="1"/>
    <x v="5"/>
    <x v="107"/>
    <x v="50"/>
    <n v="1198.857"/>
    <n v="21080.982"/>
    <n v="225.66696575781069"/>
  </r>
  <r>
    <x v="1"/>
    <x v="5"/>
    <x v="108"/>
    <x v="28"/>
    <n v="38226.493199999997"/>
    <n v="202366.658"/>
    <n v="108.2678284543112"/>
  </r>
  <r>
    <x v="1"/>
    <x v="5"/>
    <x v="109"/>
    <x v="50"/>
    <n v="29415.997200000002"/>
    <n v="163019.89679999999"/>
    <n v="100.55257009194906"/>
  </r>
  <r>
    <x v="1"/>
    <x v="5"/>
    <x v="110"/>
    <x v="50"/>
    <m/>
    <n v="238.4"/>
    <n v="200"/>
  </r>
  <r>
    <x v="1"/>
    <x v="5"/>
    <x v="111"/>
    <x v="50"/>
    <m/>
    <n v="0.5"/>
    <n v="41.666666666666664"/>
  </r>
  <r>
    <x v="1"/>
    <x v="5"/>
    <x v="112"/>
    <x v="50"/>
    <n v="1373"/>
    <n v="9223"/>
    <n v="105.47804208600184"/>
  </r>
  <r>
    <x v="1"/>
    <x v="5"/>
    <x v="113"/>
    <x v="50"/>
    <n v="2008.317"/>
    <n v="8481.4339999999993"/>
    <n v="371.92746886511139"/>
  </r>
  <r>
    <x v="1"/>
    <x v="5"/>
    <x v="114"/>
    <x v="50"/>
    <n v="1.4014"/>
    <n v="92.182000000000002"/>
    <n v="151.64431313262585"/>
  </r>
  <r>
    <x v="1"/>
    <x v="5"/>
    <x v="115"/>
    <x v="50"/>
    <n v="5427.7776000000003"/>
    <n v="21311.245200000001"/>
    <n v="156.89212374527131"/>
  </r>
  <r>
    <x v="1"/>
    <x v="5"/>
    <x v="118"/>
    <x v="29"/>
    <n v="1418307.9116"/>
    <n v="8138029.7016000003"/>
    <n v="122.22161751878396"/>
  </r>
  <r>
    <x v="1"/>
    <x v="5"/>
    <x v="119"/>
    <x v="50"/>
    <n v="44.8"/>
    <n v="180.4"/>
    <n v="172.63157894736841"/>
  </r>
  <r>
    <x v="1"/>
    <x v="5"/>
    <x v="120"/>
    <x v="50"/>
    <n v="1385778.3940000001"/>
    <n v="7960795.8430000003"/>
    <n v="123.53107653097759"/>
  </r>
  <r>
    <x v="1"/>
    <x v="5"/>
    <x v="121"/>
    <x v="50"/>
    <n v="19747.740600000001"/>
    <n v="110711.9466"/>
    <n v="126.58910436721335"/>
  </r>
  <r>
    <x v="1"/>
    <x v="5"/>
    <x v="122"/>
    <x v="50"/>
    <n v="11829.177"/>
    <n v="61645.712"/>
    <n v="50.114134038659913"/>
  </r>
  <r>
    <x v="1"/>
    <x v="5"/>
    <x v="123"/>
    <x v="50"/>
    <n v="907.8"/>
    <n v="4695.8"/>
    <n v="134.894142656057"/>
  </r>
  <r>
    <x v="1"/>
    <x v="5"/>
    <x v="124"/>
    <x v="30"/>
    <n v="41282.900999999998"/>
    <n v="173759.5252"/>
    <n v="103.6102202772003"/>
  </r>
  <r>
    <x v="1"/>
    <x v="5"/>
    <x v="125"/>
    <x v="50"/>
    <m/>
    <m/>
    <m/>
  </r>
  <r>
    <x v="1"/>
    <x v="5"/>
    <x v="126"/>
    <x v="50"/>
    <n v="41282.900999999998"/>
    <n v="173759.5252"/>
    <n v="106.20747350464393"/>
  </r>
  <r>
    <x v="1"/>
    <x v="5"/>
    <x v="127"/>
    <x v="31"/>
    <n v="15135.057000000001"/>
    <n v="95077.720199999996"/>
    <n v="112.15012012582658"/>
  </r>
  <r>
    <x v="1"/>
    <x v="5"/>
    <x v="128"/>
    <x v="50"/>
    <n v="13670.1"/>
    <n v="87110.1"/>
    <n v="110.69364354369372"/>
  </r>
  <r>
    <x v="1"/>
    <x v="5"/>
    <x v="129"/>
    <x v="50"/>
    <n v="1464.9570000000001"/>
    <n v="7967.6202000000003"/>
    <n v="130.99409064854899"/>
  </r>
  <r>
    <x v="1"/>
    <x v="5"/>
    <x v="130"/>
    <x v="50"/>
    <n v="321.08300000000003"/>
    <n v="1821.694"/>
    <n v="75.141202155949543"/>
  </r>
  <r>
    <x v="1"/>
    <x v="5"/>
    <x v="131"/>
    <x v="50"/>
    <n v="321.08300000000003"/>
    <n v="1821.694"/>
    <n v="75.141202155949543"/>
  </r>
  <r>
    <x v="1"/>
    <x v="5"/>
    <x v="132"/>
    <x v="50"/>
    <n v="52819.480600000003"/>
    <n v="325252.24249999999"/>
    <n v="106.40602466476479"/>
  </r>
  <r>
    <x v="1"/>
    <x v="5"/>
    <x v="133"/>
    <x v="50"/>
    <n v="34378.797599999998"/>
    <n v="181076.50450000001"/>
    <n v="105.19896482220346"/>
  </r>
  <r>
    <x v="1"/>
    <x v="5"/>
    <x v="134"/>
    <x v="50"/>
    <n v="17286.7"/>
    <n v="138039.20000000001"/>
    <n v="111.51367848772016"/>
  </r>
  <r>
    <x v="1"/>
    <x v="5"/>
    <x v="135"/>
    <x v="50"/>
    <n v="1153.9829999999999"/>
    <n v="6136.5379999999996"/>
    <n v="62.897216550193342"/>
  </r>
  <r>
    <x v="1"/>
    <x v="5"/>
    <x v="136"/>
    <x v="50"/>
    <n v="853.09299999999996"/>
    <n v="6226.5389999999998"/>
    <n v="84.578309236872897"/>
  </r>
  <r>
    <x v="1"/>
    <x v="5"/>
    <x v="137"/>
    <x v="50"/>
    <n v="853.09299999999996"/>
    <n v="6226.5389999999998"/>
    <n v="84.578309236872897"/>
  </r>
  <r>
    <x v="1"/>
    <x v="5"/>
    <x v="138"/>
    <x v="50"/>
    <n v="326.327"/>
    <n v="3216.2820000000002"/>
    <n v="73.767157502466716"/>
  </r>
  <r>
    <x v="1"/>
    <x v="5"/>
    <x v="139"/>
    <x v="50"/>
    <n v="326.327"/>
    <n v="3216.2820000000002"/>
    <n v="73.767157502466716"/>
  </r>
  <r>
    <x v="1"/>
    <x v="5"/>
    <x v="140"/>
    <x v="50"/>
    <n v="1698.143"/>
    <n v="15620.954"/>
    <n v="104.93979631636785"/>
  </r>
  <r>
    <x v="1"/>
    <x v="5"/>
    <x v="141"/>
    <x v="50"/>
    <n v="664.44299999999998"/>
    <n v="11724.353999999999"/>
    <n v="95.500594865051241"/>
  </r>
  <r>
    <x v="1"/>
    <x v="5"/>
    <x v="142"/>
    <x v="50"/>
    <n v="1033.7"/>
    <n v="3896.6"/>
    <n v="149.35796695925487"/>
  </r>
  <r>
    <x v="1"/>
    <x v="5"/>
    <x v="143"/>
    <x v="50"/>
    <n v="101388.2656"/>
    <n v="599865.4828"/>
    <n v="96.271975272765474"/>
  </r>
  <r>
    <x v="1"/>
    <x v="5"/>
    <x v="144"/>
    <x v="50"/>
    <n v="36618.265599999999"/>
    <n v="216257.78279999999"/>
    <n v="102.46100297253807"/>
  </r>
  <r>
    <x v="1"/>
    <x v="5"/>
    <x v="145"/>
    <x v="50"/>
    <n v="64770"/>
    <n v="383607.7"/>
    <n v="93.101637230781847"/>
  </r>
  <r>
    <x v="1"/>
    <x v="5"/>
    <x v="146"/>
    <x v="50"/>
    <n v="5746.4575000000004"/>
    <n v="24686.692500000001"/>
    <n v="103.05668765768894"/>
  </r>
  <r>
    <x v="1"/>
    <x v="5"/>
    <x v="147"/>
    <x v="50"/>
    <n v="5746.4575000000004"/>
    <n v="24686.692500000001"/>
    <n v="103.05668765768894"/>
  </r>
  <r>
    <x v="1"/>
    <x v="5"/>
    <x v="148"/>
    <x v="50"/>
    <n v="4906.0540000000001"/>
    <n v="34966.557999999997"/>
    <n v="74.085852513515675"/>
  </r>
  <r>
    <x v="1"/>
    <x v="5"/>
    <x v="149"/>
    <x v="50"/>
    <n v="4403.6109999999999"/>
    <n v="33935.271999999997"/>
    <n v="71.920916406915765"/>
  </r>
  <r>
    <x v="1"/>
    <x v="5"/>
    <x v="150"/>
    <x v="50"/>
    <n v="502.44299999999998"/>
    <n v="1031.2860000000001"/>
    <n v="7812.772727272727"/>
  </r>
  <r>
    <x v="1"/>
    <x v="5"/>
    <x v="151"/>
    <x v="50"/>
    <m/>
    <n v="3018.732"/>
    <n v="13.078409229644935"/>
  </r>
  <r>
    <x v="1"/>
    <x v="5"/>
    <x v="152"/>
    <x v="50"/>
    <m/>
    <n v="1174.3599999999999"/>
    <n v="200"/>
  </r>
  <r>
    <x v="1"/>
    <x v="5"/>
    <x v="153"/>
    <x v="50"/>
    <m/>
    <n v="1844.3720000000001"/>
    <n v="8.1991701303840774"/>
  </r>
  <r>
    <x v="1"/>
    <x v="5"/>
    <x v="154"/>
    <x v="50"/>
    <n v="73884.849600000001"/>
    <n v="400943.76409999997"/>
    <n v="98.669816741827347"/>
  </r>
  <r>
    <x v="1"/>
    <x v="5"/>
    <x v="155"/>
    <x v="50"/>
    <m/>
    <n v="1923.732"/>
    <n v="200"/>
  </r>
  <r>
    <x v="1"/>
    <x v="5"/>
    <x v="156"/>
    <x v="50"/>
    <n v="7168.4376000000002"/>
    <n v="45885.580699999999"/>
    <n v="110.19979432177774"/>
  </r>
  <r>
    <x v="1"/>
    <x v="5"/>
    <x v="157"/>
    <x v="50"/>
    <n v="66716.411999999997"/>
    <n v="353134.45140000002"/>
    <n v="97.08202362444014"/>
  </r>
  <r>
    <x v="1"/>
    <x v="5"/>
    <x v="158"/>
    <x v="50"/>
    <n v="6524.5349999999999"/>
    <n v="50345.586900000002"/>
    <n v="72.350890418904797"/>
  </r>
  <r>
    <x v="1"/>
    <x v="5"/>
    <x v="159"/>
    <x v="50"/>
    <n v="291.25"/>
    <n v="5008.3130000000001"/>
    <n v="22.067936974244873"/>
  </r>
  <r>
    <x v="1"/>
    <x v="5"/>
    <x v="160"/>
    <x v="50"/>
    <n v="6233.2849999999999"/>
    <n v="45337.2739"/>
    <n v="96.687901379951541"/>
  </r>
  <r>
    <x v="1"/>
    <x v="5"/>
    <x v="161"/>
    <x v="50"/>
    <n v="808.88300000000004"/>
    <n v="16107.588"/>
    <n v="135.17344443552105"/>
  </r>
  <r>
    <x v="1"/>
    <x v="5"/>
    <x v="162"/>
    <x v="50"/>
    <n v="80.882999999999996"/>
    <n v="485.298"/>
    <n v="45.506613630098066"/>
  </r>
  <r>
    <x v="1"/>
    <x v="5"/>
    <x v="163"/>
    <x v="50"/>
    <n v="728"/>
    <n v="15622.29"/>
    <n v="143.98685395485984"/>
  </r>
  <r>
    <x v="1"/>
    <x v="5"/>
    <x v="164"/>
    <x v="50"/>
    <n v="51363.919199999997"/>
    <n v="94399.105899999995"/>
    <n v="229.67050818640666"/>
  </r>
  <r>
    <x v="1"/>
    <x v="5"/>
    <x v="165"/>
    <x v="50"/>
    <n v="50921.767200000002"/>
    <n v="92633.158299999996"/>
    <n v="237.62538249186727"/>
  </r>
  <r>
    <x v="1"/>
    <x v="5"/>
    <x v="166"/>
    <x v="50"/>
    <n v="442.15199999999999"/>
    <n v="1765.9476"/>
    <n v="83.334159935833625"/>
  </r>
  <r>
    <x v="1"/>
    <x v="5"/>
    <x v="167"/>
    <x v="50"/>
    <n v="5153.3599999999997"/>
    <n v="34261.279999999999"/>
    <n v="96.903042426900043"/>
  </r>
  <r>
    <x v="1"/>
    <x v="5"/>
    <x v="168"/>
    <x v="50"/>
    <n v="5153.3599999999997"/>
    <n v="33470.947999999997"/>
    <n v="96.67514507070949"/>
  </r>
  <r>
    <x v="1"/>
    <x v="5"/>
    <x v="169"/>
    <x v="50"/>
    <m/>
    <n v="790.33199999999999"/>
    <n v="107.65031341685668"/>
  </r>
  <r>
    <x v="1"/>
    <x v="5"/>
    <x v="170"/>
    <x v="50"/>
    <n v="118.43300000000001"/>
    <n v="1487.2539999999999"/>
    <n v="109.73250353231096"/>
  </r>
  <r>
    <x v="1"/>
    <x v="5"/>
    <x v="171"/>
    <x v="50"/>
    <n v="118.43300000000001"/>
    <n v="1487.2539999999999"/>
    <n v="109.73250353231096"/>
  </r>
  <r>
    <x v="1"/>
    <x v="5"/>
    <x v="172"/>
    <x v="50"/>
    <n v="912.19380000000001"/>
    <n v="5014.1081999999997"/>
    <n v="105.45687817444328"/>
  </r>
  <r>
    <x v="1"/>
    <x v="5"/>
    <x v="173"/>
    <x v="50"/>
    <n v="912.19380000000001"/>
    <n v="5014.1081999999997"/>
    <n v="105.45687817444328"/>
  </r>
  <r>
    <x v="1"/>
    <x v="5"/>
    <x v="174"/>
    <x v="50"/>
    <n v="14079.8"/>
    <n v="83984.7454"/>
    <n v="87.795120163810452"/>
  </r>
  <r>
    <x v="1"/>
    <x v="5"/>
    <x v="175"/>
    <x v="50"/>
    <m/>
    <m/>
    <m/>
  </r>
  <r>
    <x v="1"/>
    <x v="5"/>
    <x v="176"/>
    <x v="50"/>
    <m/>
    <m/>
    <m/>
  </r>
  <r>
    <x v="1"/>
    <x v="5"/>
    <x v="177"/>
    <x v="50"/>
    <n v="14079.8"/>
    <n v="83984.7454"/>
    <n v="105.78548790638712"/>
  </r>
  <r>
    <x v="1"/>
    <x v="5"/>
    <x v="178"/>
    <x v="50"/>
    <n v="2413.75"/>
    <n v="16717.34"/>
    <n v="114.93065801121274"/>
  </r>
  <r>
    <x v="1"/>
    <x v="5"/>
    <x v="179"/>
    <x v="50"/>
    <n v="2413.75"/>
    <n v="16717.34"/>
    <n v="114.93065801121274"/>
  </r>
  <r>
    <x v="1"/>
    <x v="5"/>
    <x v="180"/>
    <x v="50"/>
    <n v="15500.097"/>
    <n v="98789.224799999996"/>
    <n v="96.378259040452122"/>
  </r>
  <r>
    <x v="1"/>
    <x v="5"/>
    <x v="181"/>
    <x v="50"/>
    <n v="15343.68"/>
    <n v="97817.522800000006"/>
    <n v="98.712350255062134"/>
  </r>
  <r>
    <x v="1"/>
    <x v="5"/>
    <x v="182"/>
    <x v="50"/>
    <n v="156.417"/>
    <n v="971.702"/>
    <n v="28.511830463377176"/>
  </r>
  <r>
    <x v="1"/>
    <x v="5"/>
    <x v="183"/>
    <x v="50"/>
    <n v="3136.2730000000001"/>
    <n v="68183.252999999997"/>
    <n v="75.862792674353742"/>
  </r>
  <r>
    <x v="1"/>
    <x v="5"/>
    <x v="184"/>
    <x v="50"/>
    <n v="594"/>
    <n v="3564"/>
    <n v="313.45646437994725"/>
  </r>
  <r>
    <x v="1"/>
    <x v="5"/>
    <x v="185"/>
    <x v="50"/>
    <n v="2542.2730000000001"/>
    <n v="64619.252999999997"/>
    <n v="72.818575852551476"/>
  </r>
  <r>
    <x v="1"/>
    <x v="5"/>
    <x v="186"/>
    <x v="50"/>
    <n v="19.832999999999998"/>
    <n v="436.09399999999999"/>
    <n v="11.721109024074565"/>
  </r>
  <r>
    <x v="1"/>
    <x v="5"/>
    <x v="187"/>
    <x v="50"/>
    <n v="19.832999999999998"/>
    <n v="130.89400000000001"/>
    <n v="286.96014381549526"/>
  </r>
  <r>
    <x v="1"/>
    <x v="5"/>
    <x v="188"/>
    <x v="50"/>
    <m/>
    <n v="305.2"/>
    <n v="8.3048240497037735"/>
  </r>
  <r>
    <x v="1"/>
    <x v="5"/>
    <x v="189"/>
    <x v="50"/>
    <n v="5988.1215000000002"/>
    <n v="32917.016199999998"/>
    <n v="113.52301905265854"/>
  </r>
  <r>
    <x v="1"/>
    <x v="5"/>
    <x v="190"/>
    <x v="50"/>
    <n v="751.41679999999997"/>
    <n v="3072.5792000000001"/>
    <n v="104.57095515422142"/>
  </r>
  <r>
    <x v="1"/>
    <x v="5"/>
    <x v="191"/>
    <x v="50"/>
    <n v="5236.7047000000002"/>
    <n v="29844.437000000002"/>
    <n v="114.5324587465451"/>
  </r>
  <r>
    <x v="1"/>
    <x v="5"/>
    <x v="192"/>
    <x v="50"/>
    <n v="22393.583299999998"/>
    <n v="133590.0227"/>
    <n v="109.68183909024874"/>
  </r>
  <r>
    <x v="1"/>
    <x v="5"/>
    <x v="193"/>
    <x v="50"/>
    <n v="10194.174499999999"/>
    <n v="60861.358899999999"/>
    <n v="118.04599399827688"/>
  </r>
  <r>
    <x v="1"/>
    <x v="5"/>
    <x v="194"/>
    <x v="50"/>
    <n v="4318.5"/>
    <n v="41145"/>
    <n v="104.40402543555598"/>
  </r>
  <r>
    <x v="1"/>
    <x v="5"/>
    <x v="195"/>
    <x v="50"/>
    <n v="7880.9088000000002"/>
    <n v="31583.663799999998"/>
    <n v="102.44114754404205"/>
  </r>
  <r>
    <x v="1"/>
    <x v="5"/>
    <x v="196"/>
    <x v="50"/>
    <n v="389954.96799999999"/>
    <n v="2063844.74"/>
    <n v="109.94986966689778"/>
  </r>
  <r>
    <x v="1"/>
    <x v="5"/>
    <x v="197"/>
    <x v="50"/>
    <n v="273068.39559999999"/>
    <n v="1399408.4383"/>
    <n v="109.00709002087152"/>
  </r>
  <r>
    <x v="1"/>
    <x v="5"/>
    <x v="198"/>
    <x v="50"/>
    <n v="56272.707000000002"/>
    <n v="303057.11139999999"/>
    <n v="103.48557157805234"/>
  </r>
  <r>
    <x v="1"/>
    <x v="5"/>
    <x v="199"/>
    <x v="50"/>
    <n v="60613.865400000002"/>
    <n v="361379.19030000002"/>
    <n v="120.27896833123454"/>
  </r>
  <r>
    <x v="1"/>
    <x v="5"/>
    <x v="200"/>
    <x v="50"/>
    <n v="11801.2"/>
    <n v="58468.9"/>
    <n v="117.10830969892163"/>
  </r>
  <r>
    <x v="1"/>
    <x v="5"/>
    <x v="201"/>
    <x v="50"/>
    <n v="11801.2"/>
    <n v="58468.9"/>
    <n v="117.10830969892163"/>
  </r>
  <r>
    <x v="1"/>
    <x v="5"/>
    <x v="202"/>
    <x v="50"/>
    <n v="1069.4000000000001"/>
    <n v="5198.7"/>
    <n v="139.97199859993"/>
  </r>
  <r>
    <x v="1"/>
    <x v="5"/>
    <x v="203"/>
    <x v="50"/>
    <n v="1069.4000000000001"/>
    <n v="5198.7"/>
    <n v="139.97199859993"/>
  </r>
  <r>
    <x v="1"/>
    <x v="5"/>
    <x v="204"/>
    <x v="50"/>
    <n v="1417.008"/>
    <n v="12208.1695"/>
    <n v="167.35544007502048"/>
  </r>
  <r>
    <x v="1"/>
    <x v="5"/>
    <x v="205"/>
    <x v="50"/>
    <n v="1417.008"/>
    <n v="12208.1695"/>
    <n v="167.35544007502048"/>
  </r>
  <r>
    <x v="1"/>
    <x v="5"/>
    <x v="206"/>
    <x v="50"/>
    <n v="143.26439999999999"/>
    <n v="803.22640000000001"/>
    <n v="150.37147948166978"/>
  </r>
  <r>
    <x v="1"/>
    <x v="5"/>
    <x v="207"/>
    <x v="50"/>
    <n v="143.26439999999999"/>
    <n v="803.22640000000001"/>
    <n v="150.37147948166978"/>
  </r>
  <r>
    <x v="1"/>
    <x v="5"/>
    <x v="208"/>
    <x v="50"/>
    <n v="3047.1149999999998"/>
    <n v="31307.9683"/>
    <n v="174.15516732694448"/>
  </r>
  <r>
    <x v="1"/>
    <x v="5"/>
    <x v="209"/>
    <x v="50"/>
    <n v="1197.8814"/>
    <n v="13642.4987"/>
    <n v="152.8065266454341"/>
  </r>
  <r>
    <x v="1"/>
    <x v="5"/>
    <x v="210"/>
    <x v="50"/>
    <n v="1849.2336"/>
    <n v="17665.4696"/>
    <n v="195.21800757520771"/>
  </r>
  <r>
    <x v="1"/>
    <x v="5"/>
    <x v="211"/>
    <x v="50"/>
    <n v="1383.604"/>
    <n v="11422.826999999999"/>
    <n v="102.20359769628188"/>
  </r>
  <r>
    <x v="1"/>
    <x v="5"/>
    <x v="212"/>
    <x v="50"/>
    <n v="424.93700000000001"/>
    <n v="1910.9670000000001"/>
    <n v="127.1562032138936"/>
  </r>
  <r>
    <x v="1"/>
    <x v="5"/>
    <x v="213"/>
    <x v="50"/>
    <n v="958.66700000000003"/>
    <n v="9511.86"/>
    <n v="98.327101827006885"/>
  </r>
  <r>
    <x v="1"/>
    <x v="5"/>
    <x v="214"/>
    <x v="50"/>
    <n v="1558.2184999999999"/>
    <n v="9045.6774000000005"/>
    <n v="117.17803416176297"/>
  </r>
  <r>
    <x v="1"/>
    <x v="5"/>
    <x v="215"/>
    <x v="50"/>
    <n v="699.71849999999995"/>
    <n v="4751.6094000000003"/>
    <n v="104.08783825523227"/>
  </r>
  <r>
    <x v="1"/>
    <x v="5"/>
    <x v="216"/>
    <x v="50"/>
    <n v="858.5"/>
    <n v="4294.0680000000002"/>
    <n v="136.12075310926704"/>
  </r>
  <r>
    <x v="1"/>
    <x v="5"/>
    <x v="217"/>
    <x v="50"/>
    <n v="7350.3317999999999"/>
    <n v="46683.6895"/>
    <n v="98.102340868676706"/>
  </r>
  <r>
    <x v="1"/>
    <x v="5"/>
    <x v="218"/>
    <x v="50"/>
    <n v="7350.3317999999999"/>
    <n v="46683.6895"/>
    <n v="98.102340868676706"/>
  </r>
  <r>
    <x v="1"/>
    <x v="5"/>
    <x v="219"/>
    <x v="32"/>
    <n v="89745.794599999994"/>
    <n v="572197.24959999998"/>
    <n v="100.1873204435683"/>
  </r>
  <r>
    <x v="1"/>
    <x v="5"/>
    <x v="220"/>
    <x v="33"/>
    <n v="3412453.4597999998"/>
    <n v="13418144.3498"/>
    <n v="96.851379338150736"/>
  </r>
  <r>
    <x v="1"/>
    <x v="5"/>
    <x v="221"/>
    <x v="34"/>
    <n v="486827.83909999998"/>
    <n v="1996315.6518999999"/>
    <n v="62.530807007826915"/>
  </r>
  <r>
    <x v="1"/>
    <x v="5"/>
    <x v="222"/>
    <x v="35"/>
    <n v="355502.69750000001"/>
    <n v="3797708.003"/>
    <n v="128.94932801725497"/>
  </r>
  <r>
    <x v="1"/>
    <x v="5"/>
    <x v="223"/>
    <x v="36"/>
    <n v="42881.296199999997"/>
    <n v="306546.50819999998"/>
    <n v="96.198525160928327"/>
  </r>
  <r>
    <x v="1"/>
    <x v="5"/>
    <x v="224"/>
    <x v="37"/>
    <n v="2055748.1838"/>
    <n v="7562653.9044000003"/>
    <n v="155.04753491416409"/>
  </r>
  <r>
    <x v="1"/>
    <x v="5"/>
    <x v="225"/>
    <x v="38"/>
    <n v="52692.281199999998"/>
    <n v="320839.576"/>
    <n v="105.56093277602409"/>
  </r>
  <r>
    <x v="1"/>
    <x v="5"/>
    <x v="226"/>
    <x v="39"/>
    <n v="1474725.8696000001"/>
    <n v="8406866.9470000006"/>
    <n v="121.64643108194831"/>
  </r>
  <r>
    <x v="1"/>
    <x v="5"/>
    <x v="227"/>
    <x v="40"/>
    <n v="53140.563600000001"/>
    <n v="327073.93650000001"/>
    <n v="106.16000588926961"/>
  </r>
  <r>
    <x v="1"/>
    <x v="5"/>
    <x v="228"/>
    <x v="41"/>
    <n v="114918.3401"/>
    <n v="684582.50829999999"/>
    <n v="94.968264472651228"/>
  </r>
  <r>
    <x v="1"/>
    <x v="5"/>
    <x v="229"/>
    <x v="50"/>
    <m/>
    <n v="3018.732"/>
    <n v="13.078409229644935"/>
  </r>
  <r>
    <x v="1"/>
    <x v="5"/>
    <x v="230"/>
    <x v="42"/>
    <n v="73884.849600000001"/>
    <n v="400943.76409999997"/>
    <n v="98.669816741827347"/>
  </r>
  <r>
    <x v="1"/>
    <x v="5"/>
    <x v="231"/>
    <x v="43"/>
    <n v="64881.324000000001"/>
    <n v="201614.92300000001"/>
    <n v="122.88366001881852"/>
  </r>
  <r>
    <x v="1"/>
    <x v="5"/>
    <x v="232"/>
    <x v="44"/>
    <n v="35149.752999999997"/>
    <n v="268110.65720000002"/>
    <n v="87.530693930837501"/>
  </r>
  <r>
    <x v="1"/>
    <x v="5"/>
    <x v="233"/>
    <x v="45"/>
    <n v="5988.1215000000002"/>
    <n v="32917.016199999998"/>
    <n v="113.52301905265854"/>
  </r>
  <r>
    <x v="1"/>
    <x v="5"/>
    <x v="234"/>
    <x v="46"/>
    <n v="22393.583299999998"/>
    <n v="133590.0227"/>
    <n v="109.68183909024874"/>
  </r>
  <r>
    <x v="1"/>
    <x v="5"/>
    <x v="235"/>
    <x v="47"/>
    <n v="402825.56800000003"/>
    <n v="2127512.34"/>
    <n v="110.19273566647801"/>
  </r>
  <r>
    <x v="1"/>
    <x v="5"/>
    <x v="236"/>
    <x v="48"/>
    <n v="4607.3873999999996"/>
    <n v="44319.364200000004"/>
    <n v="171.740738724555"/>
  </r>
  <r>
    <x v="1"/>
    <x v="5"/>
    <x v="237"/>
    <x v="49"/>
    <n v="10292.1543"/>
    <n v="67152.193899999998"/>
    <n v="101.00676767004414"/>
  </r>
  <r>
    <x v="0"/>
    <x v="6"/>
    <x v="0"/>
    <x v="0"/>
    <n v="58891.572999999997"/>
    <n v="279952.23800000001"/>
    <n v="72.401615499758762"/>
  </r>
  <r>
    <x v="0"/>
    <x v="6"/>
    <x v="1"/>
    <x v="50"/>
    <n v="58546.14"/>
    <n v="278084.13900000002"/>
    <n v="73.789734356611461"/>
  </r>
  <r>
    <x v="0"/>
    <x v="6"/>
    <x v="2"/>
    <x v="50"/>
    <n v="48193.807000000001"/>
    <n v="224315.807"/>
    <n v="70.626121368453653"/>
  </r>
  <r>
    <x v="0"/>
    <x v="6"/>
    <x v="3"/>
    <x v="50"/>
    <n v="48160.807000000001"/>
    <n v="222715.807"/>
    <n v="70.443384901137065"/>
  </r>
  <r>
    <x v="0"/>
    <x v="6"/>
    <x v="4"/>
    <x v="50"/>
    <n v="33"/>
    <n v="1600"/>
    <n v="110.54166799086373"/>
  </r>
  <r>
    <x v="0"/>
    <x v="6"/>
    <x v="5"/>
    <x v="50"/>
    <m/>
    <m/>
    <m/>
  </r>
  <r>
    <x v="0"/>
    <x v="6"/>
    <x v="6"/>
    <x v="50"/>
    <n v="10352.333000000001"/>
    <n v="53768.332000000002"/>
    <n v="105.53921405922513"/>
  </r>
  <r>
    <x v="0"/>
    <x v="6"/>
    <x v="7"/>
    <x v="50"/>
    <n v="345.43299999999999"/>
    <n v="1868.0989999999999"/>
    <n v="96.30865597772852"/>
  </r>
  <r>
    <x v="0"/>
    <x v="6"/>
    <x v="8"/>
    <x v="50"/>
    <m/>
    <m/>
    <m/>
  </r>
  <r>
    <x v="0"/>
    <x v="6"/>
    <x v="9"/>
    <x v="2"/>
    <n v="33075.171000000002"/>
    <n v="396848.78360000002"/>
    <n v="89.409687836958653"/>
  </r>
  <r>
    <x v="0"/>
    <x v="6"/>
    <x v="238"/>
    <x v="51"/>
    <n v="1924.2570000000001"/>
    <n v="5772.7709999999997"/>
    <m/>
  </r>
  <r>
    <x v="0"/>
    <x v="6"/>
    <x v="10"/>
    <x v="50"/>
    <n v="24599.327000000001"/>
    <n v="352157.88400000002"/>
    <n v="84.295233597048821"/>
  </r>
  <r>
    <x v="0"/>
    <x v="6"/>
    <x v="11"/>
    <x v="50"/>
    <n v="6551.5870000000004"/>
    <n v="38918.128599999996"/>
    <n v="149.18540430763133"/>
  </r>
  <r>
    <x v="0"/>
    <x v="6"/>
    <x v="12"/>
    <x v="50"/>
    <m/>
    <n v="687.93200000000002"/>
    <n v="100.12691759089454"/>
  </r>
  <r>
    <x v="0"/>
    <x v="6"/>
    <x v="13"/>
    <x v="50"/>
    <m/>
    <n v="687.93200000000002"/>
    <n v="100.12691759089454"/>
  </r>
  <r>
    <x v="0"/>
    <x v="6"/>
    <x v="14"/>
    <x v="3"/>
    <n v="1033737.7504"/>
    <n v="13600867.339199999"/>
    <n v="90.369258264559392"/>
  </r>
  <r>
    <x v="0"/>
    <x v="6"/>
    <x v="15"/>
    <x v="50"/>
    <n v="918141"/>
    <n v="13185161"/>
    <n v="88.313461874904391"/>
  </r>
  <r>
    <x v="0"/>
    <x v="6"/>
    <x v="16"/>
    <x v="50"/>
    <n v="115596.7504"/>
    <n v="415706.33919999999"/>
    <n v="345.35910926476436"/>
  </r>
  <r>
    <x v="0"/>
    <x v="6"/>
    <x v="17"/>
    <x v="4"/>
    <n v="137001.74400000001"/>
    <n v="1002503.895"/>
    <n v="194.30274112035804"/>
  </r>
  <r>
    <x v="0"/>
    <x v="6"/>
    <x v="18"/>
    <x v="50"/>
    <n v="26307.743999999999"/>
    <n v="115922.74"/>
    <n v="190.09473404281226"/>
  </r>
  <r>
    <x v="0"/>
    <x v="6"/>
    <x v="19"/>
    <x v="50"/>
    <n v="110694"/>
    <n v="886581.15500000003"/>
    <n v="194.86676083360894"/>
  </r>
  <r>
    <x v="0"/>
    <x v="6"/>
    <x v="20"/>
    <x v="5"/>
    <n v="9819.25"/>
    <n v="64278.529000000002"/>
    <n v="75.13309955510789"/>
  </r>
  <r>
    <x v="0"/>
    <x v="6"/>
    <x v="21"/>
    <x v="50"/>
    <n v="754.25"/>
    <n v="3113.5219999999999"/>
    <n v="179.19767663378954"/>
  </r>
  <r>
    <x v="0"/>
    <x v="6"/>
    <x v="22"/>
    <x v="50"/>
    <n v="150.583"/>
    <n v="985.74900000000002"/>
    <n v="246.12958801498127"/>
  </r>
  <r>
    <x v="0"/>
    <x v="6"/>
    <x v="23"/>
    <x v="50"/>
    <n v="6552.1670000000004"/>
    <n v="47091.500999999997"/>
    <n v="228.86337889557134"/>
  </r>
  <r>
    <x v="0"/>
    <x v="6"/>
    <x v="24"/>
    <x v="50"/>
    <n v="982.08299999999997"/>
    <n v="6088.9170000000004"/>
    <n v="175.9395296060074"/>
  </r>
  <r>
    <x v="0"/>
    <x v="6"/>
    <x v="25"/>
    <x v="50"/>
    <n v="286.25"/>
    <n v="975.42499999999995"/>
    <n v="2.0641367609398982"/>
  </r>
  <r>
    <x v="0"/>
    <x v="6"/>
    <x v="26"/>
    <x v="50"/>
    <n v="847.5"/>
    <n v="4344.8320000000003"/>
    <n v="38.32260626378774"/>
  </r>
  <r>
    <x v="0"/>
    <x v="6"/>
    <x v="27"/>
    <x v="50"/>
    <n v="246.417"/>
    <n v="1678.5830000000001"/>
    <n v="213.9687877231201"/>
  </r>
  <r>
    <x v="0"/>
    <x v="6"/>
    <x v="28"/>
    <x v="6"/>
    <n v="8867609.2563000005"/>
    <n v="64619420.525399998"/>
    <n v="110.3720682890589"/>
  </r>
  <r>
    <x v="0"/>
    <x v="6"/>
    <x v="29"/>
    <x v="50"/>
    <m/>
    <n v="13.868"/>
    <n v="2.143546084610129E-2"/>
  </r>
  <r>
    <x v="0"/>
    <x v="6"/>
    <x v="30"/>
    <x v="50"/>
    <m/>
    <n v="13.868"/>
    <n v="2.143546084610129E-2"/>
  </r>
  <r>
    <x v="0"/>
    <x v="6"/>
    <x v="31"/>
    <x v="50"/>
    <n v="3490188.7377999998"/>
    <n v="28235703.730799999"/>
    <n v="99.257137966378806"/>
  </r>
  <r>
    <x v="0"/>
    <x v="6"/>
    <x v="32"/>
    <x v="50"/>
    <n v="2609456.1272"/>
    <n v="24167129.165399998"/>
    <n v="97.320615433376872"/>
  </r>
  <r>
    <x v="0"/>
    <x v="6"/>
    <x v="33"/>
    <x v="7"/>
    <n v="11792.566000000001"/>
    <n v="79097.356"/>
    <n v="127.51205081552486"/>
  </r>
  <r>
    <x v="0"/>
    <x v="6"/>
    <x v="34"/>
    <x v="50"/>
    <n v="11377.433000000001"/>
    <n v="49071.330999999998"/>
    <n v="214.05376429311022"/>
  </r>
  <r>
    <x v="0"/>
    <x v="6"/>
    <x v="35"/>
    <x v="50"/>
    <n v="415.13299999999998"/>
    <n v="30026.025000000001"/>
    <n v="76.780119218002326"/>
  </r>
  <r>
    <x v="0"/>
    <x v="6"/>
    <x v="36"/>
    <x v="8"/>
    <n v="3414"/>
    <n v="26899.001"/>
    <n v="101.47418417856106"/>
  </r>
  <r>
    <x v="0"/>
    <x v="6"/>
    <x v="37"/>
    <x v="50"/>
    <n v="3414"/>
    <n v="26899.001"/>
    <n v="101.47418417856106"/>
  </r>
  <r>
    <x v="0"/>
    <x v="6"/>
    <x v="38"/>
    <x v="9"/>
    <n v="143830.8622"/>
    <n v="688439.71920000005"/>
    <n v="134.21169034285006"/>
  </r>
  <r>
    <x v="0"/>
    <x v="6"/>
    <x v="39"/>
    <x v="50"/>
    <n v="137509.8192"/>
    <n v="590240.58620000002"/>
    <n v="141.03505615715787"/>
  </r>
  <r>
    <x v="0"/>
    <x v="6"/>
    <x v="40"/>
    <x v="50"/>
    <n v="6321.0429999999997"/>
    <n v="98199.133000000002"/>
    <n v="103.97566493088314"/>
  </r>
  <r>
    <x v="0"/>
    <x v="6"/>
    <x v="41"/>
    <x v="10"/>
    <n v="15713.044"/>
    <n v="47139.131999999998"/>
    <m/>
  </r>
  <r>
    <x v="0"/>
    <x v="6"/>
    <x v="239"/>
    <x v="51"/>
    <n v="15713.044"/>
    <n v="47139.131999999998"/>
    <m/>
  </r>
  <r>
    <x v="0"/>
    <x v="6"/>
    <x v="42"/>
    <x v="11"/>
    <n v="515.42700000000002"/>
    <n v="2675.4810000000002"/>
    <n v="124.04863686943621"/>
  </r>
  <r>
    <x v="0"/>
    <x v="6"/>
    <x v="43"/>
    <x v="50"/>
    <n v="515.42700000000002"/>
    <n v="2675.4810000000002"/>
    <n v="124.04863686943621"/>
  </r>
  <r>
    <x v="0"/>
    <x v="6"/>
    <x v="44"/>
    <x v="12"/>
    <n v="52567.292999999998"/>
    <n v="157969.87899999999"/>
    <n v="78591.979601990053"/>
  </r>
  <r>
    <x v="0"/>
    <x v="6"/>
    <x v="45"/>
    <x v="50"/>
    <n v="52567.292999999998"/>
    <n v="157969.87899999999"/>
    <n v="78591.979601990053"/>
  </r>
  <r>
    <x v="0"/>
    <x v="6"/>
    <x v="46"/>
    <x v="13"/>
    <n v="303.33300000000003"/>
    <n v="9790.8389999999999"/>
    <n v="146.99568959693002"/>
  </r>
  <r>
    <x v="0"/>
    <x v="6"/>
    <x v="47"/>
    <x v="50"/>
    <n v="303.33300000000003"/>
    <n v="9790.8389999999999"/>
    <n v="146.99568959693002"/>
  </r>
  <r>
    <x v="0"/>
    <x v="6"/>
    <x v="48"/>
    <x v="14"/>
    <n v="15695.9"/>
    <n v="106429.537"/>
    <n v="103.12430105803203"/>
  </r>
  <r>
    <x v="0"/>
    <x v="6"/>
    <x v="49"/>
    <x v="50"/>
    <n v="15695.9"/>
    <n v="106429.537"/>
    <n v="103.12430105803203"/>
  </r>
  <r>
    <x v="0"/>
    <x v="6"/>
    <x v="50"/>
    <x v="15"/>
    <n v="259932.48300000001"/>
    <n v="1016076.938"/>
    <n v="40.524732058905556"/>
  </r>
  <r>
    <x v="0"/>
    <x v="6"/>
    <x v="51"/>
    <x v="50"/>
    <m/>
    <m/>
    <m/>
  </r>
  <r>
    <x v="0"/>
    <x v="6"/>
    <x v="52"/>
    <x v="50"/>
    <m/>
    <m/>
    <m/>
  </r>
  <r>
    <x v="0"/>
    <x v="6"/>
    <x v="53"/>
    <x v="50"/>
    <n v="245462"/>
    <n v="926096.2"/>
    <n v="81.530540800344255"/>
  </r>
  <r>
    <x v="0"/>
    <x v="6"/>
    <x v="54"/>
    <x v="50"/>
    <n v="12844.483"/>
    <n v="83745.737999999998"/>
    <n v="62.009068564025014"/>
  </r>
  <r>
    <x v="0"/>
    <x v="6"/>
    <x v="55"/>
    <x v="50"/>
    <n v="1626"/>
    <n v="6235"/>
    <n v="0.52388266372698611"/>
  </r>
  <r>
    <x v="0"/>
    <x v="6"/>
    <x v="56"/>
    <x v="16"/>
    <n v="249538.33300000001"/>
    <n v="329911.44799999997"/>
    <n v="78.306264694183454"/>
  </r>
  <r>
    <x v="0"/>
    <x v="6"/>
    <x v="57"/>
    <x v="50"/>
    <n v="329.33300000000003"/>
    <n v="3180.4479999999999"/>
    <n v="31.399002698847887"/>
  </r>
  <r>
    <x v="0"/>
    <x v="6"/>
    <x v="58"/>
    <x v="50"/>
    <n v="249209"/>
    <n v="326731"/>
    <n v="79.461792888759177"/>
  </r>
  <r>
    <x v="0"/>
    <x v="6"/>
    <x v="59"/>
    <x v="17"/>
    <n v="43556.873"/>
    <n v="321990.34600000002"/>
    <n v="245.07758593623493"/>
  </r>
  <r>
    <x v="0"/>
    <x v="6"/>
    <x v="60"/>
    <x v="50"/>
    <n v="6569.3329999999996"/>
    <n v="41504.531000000003"/>
    <n v="137.37642064397221"/>
  </r>
  <r>
    <x v="0"/>
    <x v="6"/>
    <x v="61"/>
    <x v="50"/>
    <n v="18029.740000000002"/>
    <n v="152255.61499999999"/>
    <n v="242.92894619889495"/>
  </r>
  <r>
    <x v="0"/>
    <x v="6"/>
    <x v="62"/>
    <x v="50"/>
    <n v="18957.8"/>
    <n v="128230.2"/>
    <n v="333.10179292286432"/>
  </r>
  <r>
    <x v="0"/>
    <x v="6"/>
    <x v="63"/>
    <x v="50"/>
    <m/>
    <m/>
    <m/>
  </r>
  <r>
    <x v="0"/>
    <x v="6"/>
    <x v="64"/>
    <x v="50"/>
    <m/>
    <m/>
    <m/>
  </r>
  <r>
    <x v="0"/>
    <x v="6"/>
    <x v="65"/>
    <x v="50"/>
    <m/>
    <m/>
    <m/>
  </r>
  <r>
    <x v="0"/>
    <x v="6"/>
    <x v="66"/>
    <x v="50"/>
    <m/>
    <m/>
    <m/>
  </r>
  <r>
    <x v="0"/>
    <x v="6"/>
    <x v="67"/>
    <x v="18"/>
    <n v="4119.2330000000002"/>
    <n v="27624.539000000001"/>
    <n v="241.25961015289784"/>
  </r>
  <r>
    <x v="0"/>
    <x v="6"/>
    <x v="68"/>
    <x v="50"/>
    <n v="4119.2330000000002"/>
    <n v="27624.539000000001"/>
    <n v="241.25961015289784"/>
  </r>
  <r>
    <x v="0"/>
    <x v="6"/>
    <x v="69"/>
    <x v="19"/>
    <n v="11501.79"/>
    <n v="130770.417"/>
    <n v="132.3170337588376"/>
  </r>
  <r>
    <x v="0"/>
    <x v="6"/>
    <x v="70"/>
    <x v="50"/>
    <n v="11501.79"/>
    <n v="130770.417"/>
    <n v="132.3170337588376"/>
  </r>
  <r>
    <x v="0"/>
    <x v="6"/>
    <x v="71"/>
    <x v="20"/>
    <n v="37711.405400000003"/>
    <n v="289872.50060000003"/>
    <n v="101.03696183278335"/>
  </r>
  <r>
    <x v="0"/>
    <x v="6"/>
    <x v="72"/>
    <x v="50"/>
    <n v="37711.405400000003"/>
    <n v="289872.50060000003"/>
    <n v="101.03696183278335"/>
  </r>
  <r>
    <x v="0"/>
    <x v="6"/>
    <x v="73"/>
    <x v="50"/>
    <n v="534031.94240000006"/>
    <n v="5882946.2454000004"/>
    <n v="129.68594635218275"/>
  </r>
  <r>
    <x v="0"/>
    <x v="6"/>
    <x v="74"/>
    <x v="21"/>
    <n v="345962.9"/>
    <n v="3107095.1"/>
    <n v="121.7226999658231"/>
  </r>
  <r>
    <x v="0"/>
    <x v="6"/>
    <x v="75"/>
    <x v="22"/>
    <n v="17628"/>
    <n v="107359"/>
    <n v="121.10024477457051"/>
  </r>
  <r>
    <x v="0"/>
    <x v="6"/>
    <x v="76"/>
    <x v="23"/>
    <n v="170441.04240000001"/>
    <n v="2668492.1453999998"/>
    <n v="140.81397167488592"/>
  </r>
  <r>
    <x v="0"/>
    <x v="6"/>
    <x v="77"/>
    <x v="24"/>
    <n v="18530.4028"/>
    <n v="149690.0808"/>
    <n v="625.05626787392612"/>
  </r>
  <r>
    <x v="0"/>
    <x v="6"/>
    <x v="78"/>
    <x v="50"/>
    <n v="18530.4028"/>
    <n v="149690.0808"/>
    <n v="625.05626787392612"/>
  </r>
  <r>
    <x v="0"/>
    <x v="6"/>
    <x v="79"/>
    <x v="25"/>
    <n v="1759.7550000000001"/>
    <n v="36418.057200000003"/>
    <n v="15.755422055066553"/>
  </r>
  <r>
    <x v="0"/>
    <x v="6"/>
    <x v="80"/>
    <x v="50"/>
    <n v="1759.7550000000001"/>
    <n v="36418.057200000003"/>
    <n v="15.755422055066553"/>
  </r>
  <r>
    <x v="0"/>
    <x v="6"/>
    <x v="81"/>
    <x v="26"/>
    <n v="24382.74"/>
    <n v="195036.08600000001"/>
    <n v="142.44305997554522"/>
  </r>
  <r>
    <x v="0"/>
    <x v="6"/>
    <x v="82"/>
    <x v="50"/>
    <n v="15857.906999999999"/>
    <n v="113726.587"/>
    <n v="130.67869816991475"/>
  </r>
  <r>
    <x v="0"/>
    <x v="6"/>
    <x v="83"/>
    <x v="50"/>
    <n v="3195.59"/>
    <n v="37124.438000000002"/>
    <n v="179.75106195145742"/>
  </r>
  <r>
    <x v="0"/>
    <x v="6"/>
    <x v="84"/>
    <x v="50"/>
    <n v="5329.2430000000004"/>
    <n v="44185.061000000002"/>
    <n v="151.10524519660567"/>
  </r>
  <r>
    <x v="0"/>
    <x v="6"/>
    <x v="85"/>
    <x v="50"/>
    <n v="198317.29949999999"/>
    <n v="1448620.5530000001"/>
    <n v="182.77503514672674"/>
  </r>
  <r>
    <x v="0"/>
    <x v="6"/>
    <x v="86"/>
    <x v="50"/>
    <n v="198317.29949999999"/>
    <n v="1448620.5530000001"/>
    <n v="182.77503514672674"/>
  </r>
  <r>
    <x v="0"/>
    <x v="6"/>
    <x v="87"/>
    <x v="50"/>
    <n v="703581.7844"/>
    <n v="2957807.3522000001"/>
    <n v="127.26691276978637"/>
  </r>
  <r>
    <x v="0"/>
    <x v="6"/>
    <x v="88"/>
    <x v="50"/>
    <n v="703581.7844"/>
    <n v="2956974.0202000001"/>
    <n v="134.19962186867983"/>
  </r>
  <r>
    <x v="0"/>
    <x v="6"/>
    <x v="89"/>
    <x v="50"/>
    <m/>
    <n v="833.33199999999999"/>
    <n v="0.69051259613411153"/>
  </r>
  <r>
    <x v="0"/>
    <x v="6"/>
    <x v="90"/>
    <x v="50"/>
    <n v="834673.08440000005"/>
    <n v="5074890.4484999999"/>
    <n v="157.26111761521102"/>
  </r>
  <r>
    <x v="0"/>
    <x v="6"/>
    <x v="91"/>
    <x v="50"/>
    <n v="792176.26839999994"/>
    <n v="4805044.2764999997"/>
    <n v="176.78777026090418"/>
  </r>
  <r>
    <x v="0"/>
    <x v="6"/>
    <x v="92"/>
    <x v="50"/>
    <n v="31167.043000000001"/>
    <n v="224989.39300000001"/>
    <n v="205.97236042856281"/>
  </r>
  <r>
    <x v="0"/>
    <x v="6"/>
    <x v="93"/>
    <x v="50"/>
    <n v="11155.272999999999"/>
    <n v="38094.447"/>
    <n v="165.80702272030967"/>
  </r>
  <r>
    <x v="0"/>
    <x v="6"/>
    <x v="94"/>
    <x v="50"/>
    <n v="174.5"/>
    <n v="6762.3320000000003"/>
    <n v="1.794359994185625"/>
  </r>
  <r>
    <x v="0"/>
    <x v="6"/>
    <x v="95"/>
    <x v="50"/>
    <n v="10506.464400000001"/>
    <n v="79547.787899999996"/>
    <n v="96.765144915022233"/>
  </r>
  <r>
    <x v="0"/>
    <x v="6"/>
    <x v="96"/>
    <x v="50"/>
    <n v="18.417000000000002"/>
    <n v="117.919"/>
    <n v="92.316785795370023"/>
  </r>
  <r>
    <x v="0"/>
    <x v="6"/>
    <x v="97"/>
    <x v="50"/>
    <n v="213"/>
    <n v="4433.9319999999998"/>
    <n v="23.770611899995277"/>
  </r>
  <r>
    <x v="0"/>
    <x v="6"/>
    <x v="98"/>
    <x v="50"/>
    <n v="10275.047399999999"/>
    <n v="74995.936900000001"/>
    <n v="118.24100576997863"/>
  </r>
  <r>
    <x v="0"/>
    <x v="6"/>
    <x v="99"/>
    <x v="27"/>
    <n v="583852.5808"/>
    <n v="3852970.8026999999"/>
    <n v="116.96798772016959"/>
  </r>
  <r>
    <x v="0"/>
    <x v="6"/>
    <x v="100"/>
    <x v="50"/>
    <n v="8902.35"/>
    <n v="39584.514999999999"/>
    <n v="63.643877457932227"/>
  </r>
  <r>
    <x v="0"/>
    <x v="6"/>
    <x v="101"/>
    <x v="50"/>
    <n v="12315.834000000001"/>
    <n v="77759.381999999998"/>
    <n v="363.07093778942954"/>
  </r>
  <r>
    <x v="0"/>
    <x v="6"/>
    <x v="102"/>
    <x v="50"/>
    <n v="247168.46599999999"/>
    <n v="1600949.1710000001"/>
    <n v="113.82194645592126"/>
  </r>
  <r>
    <x v="0"/>
    <x v="6"/>
    <x v="103"/>
    <x v="50"/>
    <n v="6308.366"/>
    <n v="21995.297999999999"/>
    <n v="124.05934733766438"/>
  </r>
  <r>
    <x v="0"/>
    <x v="6"/>
    <x v="104"/>
    <x v="50"/>
    <n v="370.16"/>
    <n v="3463.1480000000001"/>
    <n v="83.632716647898604"/>
  </r>
  <r>
    <x v="0"/>
    <x v="6"/>
    <x v="105"/>
    <x v="50"/>
    <n v="6835.49"/>
    <n v="20677.761999999999"/>
    <n v="557.25158994240667"/>
  </r>
  <r>
    <x v="0"/>
    <x v="6"/>
    <x v="106"/>
    <x v="50"/>
    <n v="286015.69939999998"/>
    <n v="1881412.888"/>
    <n v="121.14757973292949"/>
  </r>
  <r>
    <x v="0"/>
    <x v="6"/>
    <x v="107"/>
    <x v="50"/>
    <n v="15936.215399999999"/>
    <n v="207128.63870000001"/>
    <n v="91.929410894594881"/>
  </r>
  <r>
    <x v="0"/>
    <x v="6"/>
    <x v="108"/>
    <x v="28"/>
    <n v="1723781.9990999999"/>
    <n v="11181139.968499999"/>
    <n v="111.84700936695327"/>
  </r>
  <r>
    <x v="0"/>
    <x v="6"/>
    <x v="109"/>
    <x v="50"/>
    <n v="919401.53430000006"/>
    <n v="6078277.3994000005"/>
    <n v="107.89458956078144"/>
  </r>
  <r>
    <x v="0"/>
    <x v="6"/>
    <x v="110"/>
    <x v="50"/>
    <n v="211505.91750000001"/>
    <n v="1472276.4354000001"/>
    <n v="120.66863841547159"/>
  </r>
  <r>
    <x v="0"/>
    <x v="6"/>
    <x v="111"/>
    <x v="50"/>
    <n v="274532.50209999998"/>
    <n v="1698059.2334"/>
    <n v="107.14861573429245"/>
  </r>
  <r>
    <x v="0"/>
    <x v="6"/>
    <x v="112"/>
    <x v="50"/>
    <n v="120994.55"/>
    <n v="722844.92599999998"/>
    <n v="124.31824541928508"/>
  </r>
  <r>
    <x v="0"/>
    <x v="6"/>
    <x v="113"/>
    <x v="50"/>
    <n v="26088.883999999998"/>
    <n v="205584.18400000001"/>
    <n v="179.00090152520414"/>
  </r>
  <r>
    <x v="0"/>
    <x v="6"/>
    <x v="114"/>
    <x v="50"/>
    <n v="10785.932699999999"/>
    <n v="62444.988499999999"/>
    <n v="126.62673125079296"/>
  </r>
  <r>
    <x v="0"/>
    <x v="6"/>
    <x v="115"/>
    <x v="50"/>
    <n v="160435.01149999999"/>
    <n v="940881.13280000002"/>
    <n v="115.85915086974398"/>
  </r>
  <r>
    <x v="0"/>
    <x v="6"/>
    <x v="116"/>
    <x v="50"/>
    <n v="37.667000000000002"/>
    <n v="278.66899999999998"/>
    <n v="81.525310178778824"/>
  </r>
  <r>
    <x v="0"/>
    <x v="6"/>
    <x v="117"/>
    <x v="50"/>
    <m/>
    <n v="493"/>
    <n v="133.33333333333334"/>
  </r>
  <r>
    <x v="0"/>
    <x v="6"/>
    <x v="118"/>
    <x v="29"/>
    <n v="1373251.8285999999"/>
    <n v="9610882.1962000001"/>
    <n v="121.64819582254287"/>
  </r>
  <r>
    <x v="0"/>
    <x v="6"/>
    <x v="119"/>
    <x v="50"/>
    <n v="80.2"/>
    <n v="260.60000000000002"/>
    <n v="206.00790513833991"/>
  </r>
  <r>
    <x v="0"/>
    <x v="6"/>
    <x v="120"/>
    <x v="50"/>
    <n v="1324436.5134000001"/>
    <n v="9285232.3563999999"/>
    <n v="122.39261534693971"/>
  </r>
  <r>
    <x v="0"/>
    <x v="6"/>
    <x v="121"/>
    <x v="50"/>
    <n v="21333.0052"/>
    <n v="132044.95180000001"/>
    <n v="129.43848945214927"/>
  </r>
  <r>
    <x v="0"/>
    <x v="6"/>
    <x v="122"/>
    <x v="50"/>
    <n v="26749.01"/>
    <n v="187995.38800000001"/>
    <n v="90.453311733835633"/>
  </r>
  <r>
    <x v="0"/>
    <x v="6"/>
    <x v="123"/>
    <x v="50"/>
    <n v="653.1"/>
    <n v="5348.9"/>
    <n v="129.02284294570276"/>
  </r>
  <r>
    <x v="0"/>
    <x v="6"/>
    <x v="124"/>
    <x v="30"/>
    <n v="16982.8416"/>
    <n v="301683.70079999999"/>
    <n v="107.70049042245421"/>
  </r>
  <r>
    <x v="0"/>
    <x v="6"/>
    <x v="125"/>
    <x v="50"/>
    <n v="3333.3330000000001"/>
    <n v="107672.667"/>
    <n v="138.86752457999737"/>
  </r>
  <r>
    <x v="0"/>
    <x v="6"/>
    <x v="126"/>
    <x v="50"/>
    <n v="13649.508599999999"/>
    <n v="194011.0338"/>
    <n v="95.771343110111872"/>
  </r>
  <r>
    <x v="0"/>
    <x v="6"/>
    <x v="127"/>
    <x v="31"/>
    <n v="22262.439600000002"/>
    <n v="139545.05979999999"/>
    <n v="109.51741074943082"/>
  </r>
  <r>
    <x v="0"/>
    <x v="6"/>
    <x v="128"/>
    <x v="50"/>
    <n v="20895.599999999999"/>
    <n v="130210.6"/>
    <n v="108.73957635834158"/>
  </r>
  <r>
    <x v="0"/>
    <x v="6"/>
    <x v="129"/>
    <x v="50"/>
    <n v="1366.8396"/>
    <n v="9334.4598000000005"/>
    <n v="121.65668220434699"/>
  </r>
  <r>
    <x v="0"/>
    <x v="6"/>
    <x v="130"/>
    <x v="50"/>
    <n v="321.08300000000003"/>
    <n v="3175.8449999999998"/>
    <n v="88.640708222468888"/>
  </r>
  <r>
    <x v="0"/>
    <x v="6"/>
    <x v="131"/>
    <x v="50"/>
    <n v="321.08300000000003"/>
    <n v="3175.8449999999998"/>
    <n v="88.640708222468888"/>
  </r>
  <r>
    <x v="0"/>
    <x v="6"/>
    <x v="132"/>
    <x v="50"/>
    <n v="49879.239800000003"/>
    <n v="429177.03230000002"/>
    <n v="110.26301196428058"/>
  </r>
  <r>
    <x v="0"/>
    <x v="6"/>
    <x v="133"/>
    <x v="50"/>
    <n v="43231.556799999998"/>
    <n v="278353.61129999999"/>
    <n v="116.47164907040201"/>
  </r>
  <r>
    <x v="0"/>
    <x v="6"/>
    <x v="134"/>
    <x v="50"/>
    <n v="5493.7"/>
    <n v="143532.9"/>
    <n v="102.87003439048564"/>
  </r>
  <r>
    <x v="0"/>
    <x v="6"/>
    <x v="135"/>
    <x v="50"/>
    <n v="1153.9829999999999"/>
    <n v="7290.5209999999997"/>
    <n v="68.049236871612777"/>
  </r>
  <r>
    <x v="0"/>
    <x v="6"/>
    <x v="136"/>
    <x v="50"/>
    <n v="932.01499999999999"/>
    <n v="7242.4780000000001"/>
    <n v="87.316703086814272"/>
  </r>
  <r>
    <x v="0"/>
    <x v="6"/>
    <x v="137"/>
    <x v="50"/>
    <n v="932.01499999999999"/>
    <n v="7242.4780000000001"/>
    <n v="87.316703086814272"/>
  </r>
  <r>
    <x v="0"/>
    <x v="6"/>
    <x v="138"/>
    <x v="50"/>
    <n v="326.327"/>
    <n v="3542.6089999999999"/>
    <n v="70.838678147945004"/>
  </r>
  <r>
    <x v="0"/>
    <x v="6"/>
    <x v="139"/>
    <x v="50"/>
    <n v="326.327"/>
    <n v="3542.6089999999999"/>
    <n v="70.838678147945004"/>
  </r>
  <r>
    <x v="0"/>
    <x v="6"/>
    <x v="140"/>
    <x v="50"/>
    <n v="1272.8430000000001"/>
    <n v="16893.796999999999"/>
    <n v="92.827135652823443"/>
  </r>
  <r>
    <x v="0"/>
    <x v="6"/>
    <x v="141"/>
    <x v="50"/>
    <n v="664.44299999999998"/>
    <n v="12388.797"/>
    <n v="83.282665352478872"/>
  </r>
  <r>
    <x v="0"/>
    <x v="6"/>
    <x v="142"/>
    <x v="50"/>
    <n v="608.4"/>
    <n v="4505"/>
    <n v="135.54579371765556"/>
  </r>
  <r>
    <x v="0"/>
    <x v="6"/>
    <x v="143"/>
    <x v="50"/>
    <n v="105156.61440000001"/>
    <n v="717419.59719999996"/>
    <n v="95.712190962556079"/>
  </r>
  <r>
    <x v="0"/>
    <x v="6"/>
    <x v="144"/>
    <x v="50"/>
    <n v="37499.614399999999"/>
    <n v="256600.49720000001"/>
    <n v="100.75532184023976"/>
  </r>
  <r>
    <x v="0"/>
    <x v="6"/>
    <x v="145"/>
    <x v="50"/>
    <n v="67657"/>
    <n v="460819.1"/>
    <n v="93.116889992450737"/>
  </r>
  <r>
    <x v="0"/>
    <x v="6"/>
    <x v="146"/>
    <x v="50"/>
    <n v="6018.0173999999997"/>
    <n v="34275.2889"/>
    <n v="117.15614924987216"/>
  </r>
  <r>
    <x v="0"/>
    <x v="6"/>
    <x v="147"/>
    <x v="50"/>
    <n v="6018.0173999999997"/>
    <n v="34275.2889"/>
    <n v="117.15614924987216"/>
  </r>
  <r>
    <x v="0"/>
    <x v="6"/>
    <x v="148"/>
    <x v="50"/>
    <n v="4386.442"/>
    <n v="39353"/>
    <n v="73.076671195533621"/>
  </r>
  <r>
    <x v="0"/>
    <x v="6"/>
    <x v="149"/>
    <x v="50"/>
    <n v="3883.9989999999998"/>
    <n v="37819.271000000001"/>
    <n v="70.254439456078757"/>
  </r>
  <r>
    <x v="0"/>
    <x v="6"/>
    <x v="150"/>
    <x v="50"/>
    <n v="502.44299999999998"/>
    <n v="1533.729"/>
    <n v="7746.106060606061"/>
  </r>
  <r>
    <x v="0"/>
    <x v="6"/>
    <x v="151"/>
    <x v="50"/>
    <m/>
    <n v="3018.732"/>
    <n v="12.664335813663099"/>
  </r>
  <r>
    <x v="0"/>
    <x v="6"/>
    <x v="152"/>
    <x v="50"/>
    <m/>
    <n v="1174.3599999999999"/>
    <n v="133.33333333333334"/>
  </r>
  <r>
    <x v="0"/>
    <x v="6"/>
    <x v="153"/>
    <x v="50"/>
    <m/>
    <n v="1844.3720000000001"/>
    <n v="8.03447996012844"/>
  </r>
  <r>
    <x v="0"/>
    <x v="6"/>
    <x v="154"/>
    <x v="50"/>
    <n v="73633.839300000007"/>
    <n v="480508.07140000002"/>
    <n v="102.53507946913568"/>
  </r>
  <r>
    <x v="0"/>
    <x v="6"/>
    <x v="155"/>
    <x v="50"/>
    <m/>
    <n v="1923.732"/>
    <n v="133.33333333333334"/>
  </r>
  <r>
    <x v="0"/>
    <x v="6"/>
    <x v="156"/>
    <x v="50"/>
    <n v="7160.9264999999996"/>
    <n v="58976.975200000001"/>
    <n v="109.17949122198706"/>
  </r>
  <r>
    <x v="0"/>
    <x v="6"/>
    <x v="157"/>
    <x v="50"/>
    <n v="66472.912800000006"/>
    <n v="419607.36420000001"/>
    <n v="101.55882501759432"/>
  </r>
  <r>
    <x v="0"/>
    <x v="6"/>
    <x v="158"/>
    <x v="50"/>
    <n v="8058.4775"/>
    <n v="87063.146399999998"/>
    <n v="90.77947112365068"/>
  </r>
  <r>
    <x v="0"/>
    <x v="6"/>
    <x v="159"/>
    <x v="50"/>
    <n v="3765"/>
    <n v="37432.394999999997"/>
    <n v="86.39703514871826"/>
  </r>
  <r>
    <x v="0"/>
    <x v="6"/>
    <x v="160"/>
    <x v="50"/>
    <n v="4293.4775"/>
    <n v="49630.751400000001"/>
    <n v="94.390593637248287"/>
  </r>
  <r>
    <x v="0"/>
    <x v="6"/>
    <x v="161"/>
    <x v="50"/>
    <n v="808.88300000000004"/>
    <n v="16916.471000000001"/>
    <n v="113.74097404504047"/>
  </r>
  <r>
    <x v="0"/>
    <x v="6"/>
    <x v="162"/>
    <x v="50"/>
    <n v="80.882999999999996"/>
    <n v="566.18100000000004"/>
    <n v="49.348262075782017"/>
  </r>
  <r>
    <x v="0"/>
    <x v="6"/>
    <x v="163"/>
    <x v="50"/>
    <n v="728"/>
    <n v="16350.29"/>
    <n v="119.12357784635094"/>
  </r>
  <r>
    <x v="0"/>
    <x v="6"/>
    <x v="164"/>
    <x v="50"/>
    <n v="31426.817899999998"/>
    <n v="125825.9238"/>
    <n v="244.19477363132134"/>
  </r>
  <r>
    <x v="0"/>
    <x v="6"/>
    <x v="165"/>
    <x v="50"/>
    <n v="31425.984899999999"/>
    <n v="124059.14320000001"/>
    <n v="252.10035776917158"/>
  </r>
  <r>
    <x v="0"/>
    <x v="6"/>
    <x v="166"/>
    <x v="50"/>
    <n v="0.83299999999999996"/>
    <n v="1766.7806"/>
    <n v="76.264489084687014"/>
  </r>
  <r>
    <x v="0"/>
    <x v="6"/>
    <x v="167"/>
    <x v="50"/>
    <n v="5153.3599999999997"/>
    <n v="39414.639999999999"/>
    <n v="95.331350274790921"/>
  </r>
  <r>
    <x v="0"/>
    <x v="6"/>
    <x v="168"/>
    <x v="50"/>
    <n v="5153.3599999999997"/>
    <n v="38624.307999999997"/>
    <n v="95.573640048104153"/>
  </r>
  <r>
    <x v="0"/>
    <x v="6"/>
    <x v="169"/>
    <x v="50"/>
    <m/>
    <n v="790.33199999999999"/>
    <n v="84.822414620246434"/>
  </r>
  <r>
    <x v="0"/>
    <x v="6"/>
    <x v="170"/>
    <x v="50"/>
    <n v="118.43300000000001"/>
    <n v="1605.6869999999999"/>
    <n v="110.17892125749222"/>
  </r>
  <r>
    <x v="0"/>
    <x v="6"/>
    <x v="171"/>
    <x v="50"/>
    <n v="118.43300000000001"/>
    <n v="1605.6869999999999"/>
    <n v="110.17892125749222"/>
  </r>
  <r>
    <x v="0"/>
    <x v="6"/>
    <x v="172"/>
    <x v="50"/>
    <n v="1374.3696"/>
    <n v="6709.4777999999997"/>
    <n v="115.15347514411867"/>
  </r>
  <r>
    <x v="0"/>
    <x v="6"/>
    <x v="173"/>
    <x v="50"/>
    <n v="1374.3696"/>
    <n v="6709.4777999999997"/>
    <n v="115.15347514411867"/>
  </r>
  <r>
    <x v="0"/>
    <x v="6"/>
    <x v="174"/>
    <x v="50"/>
    <n v="14129.9"/>
    <n v="99831.045400000003"/>
    <n v="88.117621753472491"/>
  </r>
  <r>
    <x v="0"/>
    <x v="6"/>
    <x v="175"/>
    <x v="50"/>
    <m/>
    <m/>
    <m/>
  </r>
  <r>
    <x v="0"/>
    <x v="6"/>
    <x v="176"/>
    <x v="50"/>
    <m/>
    <m/>
    <m/>
  </r>
  <r>
    <x v="0"/>
    <x v="6"/>
    <x v="177"/>
    <x v="50"/>
    <n v="14129.9"/>
    <n v="99831.045400000003"/>
    <n v="104.14844253623433"/>
  </r>
  <r>
    <x v="0"/>
    <x v="6"/>
    <x v="178"/>
    <x v="50"/>
    <n v="2413.75"/>
    <n v="19131.09"/>
    <n v="109.20788663211792"/>
  </r>
  <r>
    <x v="0"/>
    <x v="6"/>
    <x v="179"/>
    <x v="50"/>
    <n v="2413.75"/>
    <n v="19131.09"/>
    <n v="109.20788663211792"/>
  </r>
  <r>
    <x v="0"/>
    <x v="6"/>
    <x v="180"/>
    <x v="50"/>
    <n v="15479.3706"/>
    <n v="114268.59540000001"/>
    <n v="95.507132466213079"/>
  </r>
  <r>
    <x v="0"/>
    <x v="6"/>
    <x v="181"/>
    <x v="50"/>
    <n v="15322.953600000001"/>
    <n v="113140.4764"/>
    <n v="97.475012867267836"/>
  </r>
  <r>
    <x v="0"/>
    <x v="6"/>
    <x v="182"/>
    <x v="50"/>
    <n v="156.417"/>
    <n v="1128.1189999999999"/>
    <n v="31.575357361474236"/>
  </r>
  <r>
    <x v="0"/>
    <x v="6"/>
    <x v="183"/>
    <x v="50"/>
    <n v="5644.9059999999999"/>
    <n v="78103.425000000003"/>
    <n v="75.952747015508848"/>
  </r>
  <r>
    <x v="0"/>
    <x v="6"/>
    <x v="184"/>
    <x v="50"/>
    <n v="965"/>
    <n v="4529"/>
    <n v="341.29615674453657"/>
  </r>
  <r>
    <x v="0"/>
    <x v="6"/>
    <x v="185"/>
    <x v="50"/>
    <n v="4679.9059999999999"/>
    <n v="73574.425000000003"/>
    <n v="72.483833244995793"/>
  </r>
  <r>
    <x v="0"/>
    <x v="6"/>
    <x v="186"/>
    <x v="50"/>
    <n v="19.832999999999998"/>
    <n v="455.92700000000002"/>
    <n v="10.640334468056206"/>
  </r>
  <r>
    <x v="0"/>
    <x v="6"/>
    <x v="187"/>
    <x v="50"/>
    <n v="19.832999999999998"/>
    <n v="150.727"/>
    <n v="220.29347714882857"/>
  </r>
  <r>
    <x v="0"/>
    <x v="6"/>
    <x v="188"/>
    <x v="50"/>
    <m/>
    <n v="305.2"/>
    <n v="7.2382779681356872"/>
  </r>
  <r>
    <x v="0"/>
    <x v="6"/>
    <x v="189"/>
    <x v="50"/>
    <n v="5029.1368000000002"/>
    <n v="37946.152999999998"/>
    <n v="112.03851797028608"/>
  </r>
  <r>
    <x v="0"/>
    <x v="6"/>
    <x v="190"/>
    <x v="50"/>
    <n v="359.65440000000001"/>
    <n v="3432.2336"/>
    <n v="101.60344606433482"/>
  </r>
  <r>
    <x v="0"/>
    <x v="6"/>
    <x v="191"/>
    <x v="50"/>
    <n v="4669.4823999999999"/>
    <n v="34513.919399999999"/>
    <n v="113.19461781653861"/>
  </r>
  <r>
    <x v="0"/>
    <x v="6"/>
    <x v="192"/>
    <x v="50"/>
    <n v="15245.053099999999"/>
    <n v="148835.07579999999"/>
    <n v="111.0743344688194"/>
  </r>
  <r>
    <x v="0"/>
    <x v="6"/>
    <x v="193"/>
    <x v="50"/>
    <n v="6293.9385000000002"/>
    <n v="67155.297399999996"/>
    <n v="116.44484407913691"/>
  </r>
  <r>
    <x v="0"/>
    <x v="6"/>
    <x v="194"/>
    <x v="50"/>
    <n v="5507.3"/>
    <n v="46652.3"/>
    <n v="108.16971490048414"/>
  </r>
  <r>
    <x v="0"/>
    <x v="6"/>
    <x v="195"/>
    <x v="50"/>
    <n v="3443.8146000000002"/>
    <n v="35027.4784"/>
    <n v="105.51785441520865"/>
  </r>
  <r>
    <x v="0"/>
    <x v="6"/>
    <x v="196"/>
    <x v="50"/>
    <n v="324568.2573"/>
    <n v="2411901.5583000001"/>
    <n v="109.64743509611891"/>
  </r>
  <r>
    <x v="0"/>
    <x v="6"/>
    <x v="197"/>
    <x v="50"/>
    <n v="200688.46770000001"/>
    <n v="1600096.906"/>
    <n v="107.90503419092127"/>
  </r>
  <r>
    <x v="0"/>
    <x v="6"/>
    <x v="198"/>
    <x v="50"/>
    <n v="62359.296000000002"/>
    <n v="388765.54840000003"/>
    <n v="107.61362292357529"/>
  </r>
  <r>
    <x v="0"/>
    <x v="6"/>
    <x v="199"/>
    <x v="50"/>
    <n v="61520.493600000002"/>
    <n v="423039.10389999999"/>
    <n v="118.98079579484391"/>
  </r>
  <r>
    <x v="0"/>
    <x v="6"/>
    <x v="200"/>
    <x v="50"/>
    <n v="11115.2"/>
    <n v="69584.100000000006"/>
    <n v="117.918966414224"/>
  </r>
  <r>
    <x v="0"/>
    <x v="6"/>
    <x v="201"/>
    <x v="50"/>
    <n v="11115.2"/>
    <n v="69584.100000000006"/>
    <n v="117.918966414224"/>
  </r>
  <r>
    <x v="0"/>
    <x v="6"/>
    <x v="202"/>
    <x v="50"/>
    <n v="1105.9000000000001"/>
    <n v="6304.6"/>
    <n v="140.96051513660959"/>
  </r>
  <r>
    <x v="0"/>
    <x v="6"/>
    <x v="203"/>
    <x v="50"/>
    <n v="1105.9000000000001"/>
    <n v="6304.6"/>
    <n v="140.96051513660959"/>
  </r>
  <r>
    <x v="0"/>
    <x v="6"/>
    <x v="204"/>
    <x v="50"/>
    <n v="1279.145"/>
    <n v="13487.3145"/>
    <n v="160.75903600082896"/>
  </r>
  <r>
    <x v="0"/>
    <x v="6"/>
    <x v="205"/>
    <x v="50"/>
    <n v="1279.145"/>
    <n v="13487.3145"/>
    <n v="160.75903600082896"/>
  </r>
  <r>
    <x v="0"/>
    <x v="6"/>
    <x v="206"/>
    <x v="50"/>
    <n v="79.747799999999998"/>
    <n v="882.9742"/>
    <n v="139.19700372453511"/>
  </r>
  <r>
    <x v="0"/>
    <x v="6"/>
    <x v="207"/>
    <x v="50"/>
    <n v="79.747799999999998"/>
    <n v="882.9742"/>
    <n v="139.19700372453511"/>
  </r>
  <r>
    <x v="0"/>
    <x v="6"/>
    <x v="208"/>
    <x v="50"/>
    <n v="3053.5583000000001"/>
    <n v="34446.526599999997"/>
    <n v="155.18359944815924"/>
  </r>
  <r>
    <x v="0"/>
    <x v="6"/>
    <x v="209"/>
    <x v="50"/>
    <n v="1039.6723"/>
    <n v="14767.171"/>
    <n v="134.04945675060145"/>
  </r>
  <r>
    <x v="0"/>
    <x v="6"/>
    <x v="210"/>
    <x v="50"/>
    <n v="2013.886"/>
    <n v="19679.355599999999"/>
    <n v="176.00614596381439"/>
  </r>
  <r>
    <x v="0"/>
    <x v="6"/>
    <x v="211"/>
    <x v="50"/>
    <n v="1603.4770000000001"/>
    <n v="13048.646000000001"/>
    <n v="104.44967360692702"/>
  </r>
  <r>
    <x v="0"/>
    <x v="6"/>
    <x v="212"/>
    <x v="50"/>
    <n v="635.94299999999998"/>
    <n v="2546.91"/>
    <n v="136.81295659647614"/>
  </r>
  <r>
    <x v="0"/>
    <x v="6"/>
    <x v="213"/>
    <x v="50"/>
    <n v="967.53399999999999"/>
    <n v="10501.736000000001"/>
    <n v="98.782606863466157"/>
  </r>
  <r>
    <x v="0"/>
    <x v="6"/>
    <x v="214"/>
    <x v="50"/>
    <n v="1903.7554"/>
    <n v="13853.2408"/>
    <n v="127.47225720780375"/>
  </r>
  <r>
    <x v="0"/>
    <x v="6"/>
    <x v="215"/>
    <x v="50"/>
    <n v="685.20540000000005"/>
    <n v="5477.8148000000001"/>
    <n v="100.29410345208669"/>
  </r>
  <r>
    <x v="0"/>
    <x v="6"/>
    <x v="216"/>
    <x v="50"/>
    <n v="1218.55"/>
    <n v="8375.4259999999995"/>
    <n v="154.93120479476127"/>
  </r>
  <r>
    <x v="0"/>
    <x v="6"/>
    <x v="217"/>
    <x v="50"/>
    <n v="7438.3104999999996"/>
    <n v="54180.4"/>
    <n v="97.687186392617974"/>
  </r>
  <r>
    <x v="0"/>
    <x v="6"/>
    <x v="218"/>
    <x v="50"/>
    <n v="7438.3104999999996"/>
    <n v="54180.4"/>
    <n v="97.687186392617974"/>
  </r>
  <r>
    <x v="0"/>
    <x v="6"/>
    <x v="219"/>
    <x v="32"/>
    <n v="91966.744000000006"/>
    <n v="676801.02159999998"/>
    <n v="81.491229335098325"/>
  </r>
  <r>
    <x v="0"/>
    <x v="6"/>
    <x v="220"/>
    <x v="33"/>
    <n v="1170739.4944"/>
    <n v="14604059.166200001"/>
    <n v="93.814447284986926"/>
  </r>
  <r>
    <x v="0"/>
    <x v="6"/>
    <x v="221"/>
    <x v="34"/>
    <n v="860011.79260000004"/>
    <n v="3298979.5298000001"/>
    <n v="76.062310706453317"/>
  </r>
  <r>
    <x v="0"/>
    <x v="6"/>
    <x v="222"/>
    <x v="35"/>
    <n v="534031.94240000006"/>
    <n v="5882946.2454000004"/>
    <n v="129.68594635218275"/>
  </r>
  <r>
    <x v="0"/>
    <x v="6"/>
    <x v="223"/>
    <x v="36"/>
    <n v="44672.897799999999"/>
    <n v="381144.22399999999"/>
    <n v="97.226556332381847"/>
  </r>
  <r>
    <x v="0"/>
    <x v="6"/>
    <x v="224"/>
    <x v="37"/>
    <n v="1736572.1683"/>
    <n v="9481318.3537000008"/>
    <n v="149.46002805748768"/>
  </r>
  <r>
    <x v="0"/>
    <x v="6"/>
    <x v="225"/>
    <x v="38"/>
    <n v="2318141.0443000002"/>
    <n v="15113658.5591"/>
    <n v="113.01569198577697"/>
  </r>
  <r>
    <x v="0"/>
    <x v="6"/>
    <x v="226"/>
    <x v="39"/>
    <n v="1412497.1098"/>
    <n v="10052110.956800001"/>
    <n v="120.99189259441097"/>
  </r>
  <r>
    <x v="0"/>
    <x v="6"/>
    <x v="227"/>
    <x v="40"/>
    <n v="50200.322800000002"/>
    <n v="432352.87729999999"/>
    <n v="110.06579599886771"/>
  </r>
  <r>
    <x v="0"/>
    <x v="6"/>
    <x v="228"/>
    <x v="41"/>
    <n v="118092.2588"/>
    <n v="818726.77009999997"/>
    <n v="94.742317359520584"/>
  </r>
  <r>
    <x v="0"/>
    <x v="6"/>
    <x v="229"/>
    <x v="50"/>
    <m/>
    <n v="3018.732"/>
    <n v="12.664335813663099"/>
  </r>
  <r>
    <x v="0"/>
    <x v="6"/>
    <x v="230"/>
    <x v="42"/>
    <n v="73633.839300000007"/>
    <n v="480508.07140000002"/>
    <n v="102.53507946913568"/>
  </r>
  <r>
    <x v="0"/>
    <x v="6"/>
    <x v="231"/>
    <x v="43"/>
    <n v="46940.341"/>
    <n v="277535.34600000002"/>
    <n v="131.57408084530365"/>
  </r>
  <r>
    <x v="0"/>
    <x v="6"/>
    <x v="232"/>
    <x v="44"/>
    <n v="37687.759599999998"/>
    <n v="311790.08279999997"/>
    <n v="87.196563398623965"/>
  </r>
  <r>
    <x v="0"/>
    <x v="6"/>
    <x v="233"/>
    <x v="45"/>
    <n v="5029.1368000000002"/>
    <n v="37946.152999999998"/>
    <n v="112.03851797028608"/>
  </r>
  <r>
    <x v="0"/>
    <x v="6"/>
    <x v="234"/>
    <x v="46"/>
    <n v="15245.053099999999"/>
    <n v="148835.07579999999"/>
    <n v="111.0743344688194"/>
  </r>
  <r>
    <x v="0"/>
    <x v="6"/>
    <x v="235"/>
    <x v="47"/>
    <n v="336789.35729999997"/>
    <n v="2487790.2582999999"/>
    <n v="109.92499027576477"/>
  </r>
  <r>
    <x v="0"/>
    <x v="6"/>
    <x v="236"/>
    <x v="48"/>
    <n v="4412.4511000000002"/>
    <n v="48816.815300000002"/>
    <n v="156.35701948128329"/>
  </r>
  <r>
    <x v="0"/>
    <x v="6"/>
    <x v="237"/>
    <x v="49"/>
    <n v="10945.5429"/>
    <n v="81082.286800000002"/>
    <n v="102.86553463276843"/>
  </r>
  <r>
    <x v="2"/>
    <x v="6"/>
    <x v="0"/>
    <x v="0"/>
    <n v="43.832999999999998"/>
    <n v="6300.5820000000003"/>
    <n v="4.0062606092116368"/>
  </r>
  <r>
    <x v="2"/>
    <x v="6"/>
    <x v="1"/>
    <x v="50"/>
    <n v="33"/>
    <n v="6268.0829999999996"/>
    <n v="4.1332743613188194"/>
  </r>
  <r>
    <x v="2"/>
    <x v="6"/>
    <x v="2"/>
    <x v="50"/>
    <n v="33"/>
    <n v="6268.0829999999996"/>
    <n v="4.1332743613188194"/>
  </r>
  <r>
    <x v="2"/>
    <x v="6"/>
    <x v="3"/>
    <x v="50"/>
    <m/>
    <n v="4668.0829999999996"/>
    <n v="3.1012303234902401"/>
  </r>
  <r>
    <x v="2"/>
    <x v="6"/>
    <x v="4"/>
    <x v="50"/>
    <n v="33"/>
    <n v="1600"/>
    <n v="142.12747057517211"/>
  </r>
  <r>
    <x v="2"/>
    <x v="6"/>
    <x v="7"/>
    <x v="50"/>
    <n v="10.833"/>
    <n v="32.499000000000002"/>
    <m/>
  </r>
  <r>
    <x v="2"/>
    <x v="6"/>
    <x v="8"/>
    <x v="50"/>
    <m/>
    <m/>
    <m/>
  </r>
  <r>
    <x v="2"/>
    <x v="6"/>
    <x v="9"/>
    <x v="2"/>
    <m/>
    <n v="6380.2790000000005"/>
    <m/>
  </r>
  <r>
    <x v="2"/>
    <x v="6"/>
    <x v="10"/>
    <x v="50"/>
    <m/>
    <n v="6380.2790000000005"/>
    <m/>
  </r>
  <r>
    <x v="2"/>
    <x v="6"/>
    <x v="14"/>
    <x v="3"/>
    <m/>
    <n v="15134.668"/>
    <n v="133.33333333333334"/>
  </r>
  <r>
    <x v="2"/>
    <x v="6"/>
    <x v="16"/>
    <x v="50"/>
    <m/>
    <n v="15134.668"/>
    <n v="133.33333333333334"/>
  </r>
  <r>
    <x v="2"/>
    <x v="6"/>
    <x v="17"/>
    <x v="4"/>
    <n v="20.327000000000002"/>
    <n v="60.981000000000002"/>
    <n v="5.8053258088100899"/>
  </r>
  <r>
    <x v="2"/>
    <x v="6"/>
    <x v="18"/>
    <x v="50"/>
    <n v="20.327000000000002"/>
    <n v="60.981000000000002"/>
    <n v="5.8053258088100899"/>
  </r>
  <r>
    <x v="2"/>
    <x v="6"/>
    <x v="20"/>
    <x v="5"/>
    <n v="235.167"/>
    <n v="3729.1689999999999"/>
    <n v="24.827885438449307"/>
  </r>
  <r>
    <x v="2"/>
    <x v="6"/>
    <x v="23"/>
    <x v="50"/>
    <n v="20"/>
    <n v="2992.6680000000001"/>
    <n v="136.06122479598781"/>
  </r>
  <r>
    <x v="2"/>
    <x v="6"/>
    <x v="24"/>
    <x v="50"/>
    <n v="44"/>
    <n v="203"/>
    <n v="18.699646825389515"/>
  </r>
  <r>
    <x v="2"/>
    <x v="6"/>
    <x v="25"/>
    <x v="50"/>
    <m/>
    <m/>
    <m/>
  </r>
  <r>
    <x v="2"/>
    <x v="6"/>
    <x v="26"/>
    <x v="50"/>
    <n v="171.167"/>
    <n v="533.50099999999998"/>
    <n v="3556.6733333333332"/>
  </r>
  <r>
    <x v="2"/>
    <x v="6"/>
    <x v="28"/>
    <x v="6"/>
    <n v="2568687.3262"/>
    <n v="17648390.947299998"/>
    <n v="114.96977640881789"/>
  </r>
  <r>
    <x v="2"/>
    <x v="6"/>
    <x v="31"/>
    <x v="50"/>
    <n v="89157.842999999993"/>
    <n v="808712.23230000003"/>
    <n v="137.09806340098555"/>
  </r>
  <r>
    <x v="2"/>
    <x v="6"/>
    <x v="32"/>
    <x v="50"/>
    <n v="233854.67"/>
    <n v="2272813.1952999998"/>
    <n v="129.64161322840647"/>
  </r>
  <r>
    <x v="2"/>
    <x v="6"/>
    <x v="33"/>
    <x v="7"/>
    <n v="3.15"/>
    <n v="9.4499999999999993"/>
    <n v="1.2209223454628846"/>
  </r>
  <r>
    <x v="2"/>
    <x v="6"/>
    <x v="34"/>
    <x v="50"/>
    <n v="3.15"/>
    <n v="9.4499999999999993"/>
    <n v="1.2292970762242237"/>
  </r>
  <r>
    <x v="2"/>
    <x v="6"/>
    <x v="35"/>
    <x v="50"/>
    <m/>
    <m/>
    <m/>
  </r>
  <r>
    <x v="2"/>
    <x v="6"/>
    <x v="38"/>
    <x v="9"/>
    <n v="622.04999999999995"/>
    <n v="64062.15"/>
    <n v="143.74023963381799"/>
  </r>
  <r>
    <x v="2"/>
    <x v="6"/>
    <x v="39"/>
    <x v="50"/>
    <m/>
    <n v="11952.332"/>
    <n v="173.59331521634149"/>
  </r>
  <r>
    <x v="2"/>
    <x v="6"/>
    <x v="40"/>
    <x v="50"/>
    <n v="622.04999999999995"/>
    <n v="52109.817999999999"/>
    <n v="138.28559915914843"/>
  </r>
  <r>
    <x v="2"/>
    <x v="6"/>
    <x v="41"/>
    <x v="10"/>
    <n v="9881.1170000000002"/>
    <n v="29643.350999999999"/>
    <m/>
  </r>
  <r>
    <x v="2"/>
    <x v="6"/>
    <x v="239"/>
    <x v="51"/>
    <n v="9881.1170000000002"/>
    <n v="29643.350999999999"/>
    <m/>
  </r>
  <r>
    <x v="2"/>
    <x v="6"/>
    <x v="42"/>
    <x v="11"/>
    <m/>
    <m/>
    <m/>
  </r>
  <r>
    <x v="2"/>
    <x v="6"/>
    <x v="43"/>
    <x v="50"/>
    <m/>
    <m/>
    <m/>
  </r>
  <r>
    <x v="2"/>
    <x v="6"/>
    <x v="48"/>
    <x v="14"/>
    <n v="125.15"/>
    <n v="4991.3819999999996"/>
    <n v="49.153571539709617"/>
  </r>
  <r>
    <x v="2"/>
    <x v="6"/>
    <x v="49"/>
    <x v="50"/>
    <n v="125.15"/>
    <n v="4991.3819999999996"/>
    <n v="49.153571539709617"/>
  </r>
  <r>
    <x v="2"/>
    <x v="6"/>
    <x v="50"/>
    <x v="15"/>
    <n v="23"/>
    <n v="858.8"/>
    <n v="2.7350203495959824"/>
  </r>
  <r>
    <x v="2"/>
    <x v="6"/>
    <x v="52"/>
    <x v="50"/>
    <m/>
    <m/>
    <m/>
  </r>
  <r>
    <x v="2"/>
    <x v="6"/>
    <x v="53"/>
    <x v="50"/>
    <n v="23"/>
    <n v="858.8"/>
    <n v="117.3224043715847"/>
  </r>
  <r>
    <x v="2"/>
    <x v="6"/>
    <x v="54"/>
    <x v="50"/>
    <m/>
    <m/>
    <m/>
  </r>
  <r>
    <x v="2"/>
    <x v="6"/>
    <x v="59"/>
    <x v="17"/>
    <n v="26983.966"/>
    <n v="193482.55300000001"/>
    <n v="391.92617810921854"/>
  </r>
  <r>
    <x v="2"/>
    <x v="6"/>
    <x v="60"/>
    <x v="50"/>
    <n v="21.332999999999998"/>
    <n v="476.73099999999999"/>
    <n v="154.00825071313426"/>
  </r>
  <r>
    <x v="2"/>
    <x v="6"/>
    <x v="61"/>
    <x v="50"/>
    <n v="8004.8329999999996"/>
    <n v="64775.622000000003"/>
    <n v="613.3043393788638"/>
  </r>
  <r>
    <x v="2"/>
    <x v="6"/>
    <x v="62"/>
    <x v="50"/>
    <n v="18957.8"/>
    <n v="128230.2"/>
    <n v="333.10179292286432"/>
  </r>
  <r>
    <x v="2"/>
    <x v="6"/>
    <x v="63"/>
    <x v="50"/>
    <m/>
    <m/>
    <m/>
  </r>
  <r>
    <x v="2"/>
    <x v="6"/>
    <x v="64"/>
    <x v="50"/>
    <m/>
    <m/>
    <m/>
  </r>
  <r>
    <x v="2"/>
    <x v="6"/>
    <x v="69"/>
    <x v="19"/>
    <n v="829.53300000000002"/>
    <n v="8750.6839999999993"/>
    <n v="244.10774157175803"/>
  </r>
  <r>
    <x v="2"/>
    <x v="6"/>
    <x v="70"/>
    <x v="50"/>
    <n v="829.53300000000002"/>
    <n v="8750.6839999999993"/>
    <n v="244.10774157175803"/>
  </r>
  <r>
    <x v="2"/>
    <x v="6"/>
    <x v="71"/>
    <x v="20"/>
    <n v="23755.467000000001"/>
    <n v="199583.14629999999"/>
    <n v="92.530141451380914"/>
  </r>
  <r>
    <x v="2"/>
    <x v="6"/>
    <x v="72"/>
    <x v="50"/>
    <n v="23755.467000000001"/>
    <n v="199583.14629999999"/>
    <n v="92.530141451380914"/>
  </r>
  <r>
    <x v="2"/>
    <x v="6"/>
    <x v="73"/>
    <x v="50"/>
    <n v="167339.5"/>
    <n v="1718545.8"/>
    <n v="127.24223195214961"/>
  </r>
  <r>
    <x v="2"/>
    <x v="6"/>
    <x v="74"/>
    <x v="21"/>
    <n v="163350.5"/>
    <n v="1702801.8"/>
    <n v="127.19192964025966"/>
  </r>
  <r>
    <x v="2"/>
    <x v="6"/>
    <x v="75"/>
    <x v="22"/>
    <n v="3989"/>
    <n v="15744"/>
    <n v="139.66113723055088"/>
  </r>
  <r>
    <x v="2"/>
    <x v="6"/>
    <x v="76"/>
    <x v="23"/>
    <m/>
    <m/>
    <m/>
  </r>
  <r>
    <x v="2"/>
    <x v="6"/>
    <x v="81"/>
    <x v="26"/>
    <n v="4036.2429999999999"/>
    <n v="33961.061000000002"/>
    <n v="207.21548009917964"/>
  </r>
  <r>
    <x v="2"/>
    <x v="6"/>
    <x v="84"/>
    <x v="50"/>
    <n v="4036.2429999999999"/>
    <n v="33961.061000000002"/>
    <n v="207.21548009917964"/>
  </r>
  <r>
    <x v="2"/>
    <x v="6"/>
    <x v="85"/>
    <x v="50"/>
    <n v="5745.4170000000004"/>
    <n v="20187.462"/>
    <n v="230.52392605909029"/>
  </r>
  <r>
    <x v="2"/>
    <x v="6"/>
    <x v="86"/>
    <x v="50"/>
    <n v="5745.4170000000004"/>
    <n v="20187.462"/>
    <n v="230.52392605909029"/>
  </r>
  <r>
    <x v="2"/>
    <x v="6"/>
    <x v="87"/>
    <x v="50"/>
    <m/>
    <n v="917.17200000000003"/>
    <n v="20.615800070085072"/>
  </r>
  <r>
    <x v="2"/>
    <x v="6"/>
    <x v="88"/>
    <x v="50"/>
    <m/>
    <n v="83.84"/>
    <n v="2.1925374227224705"/>
  </r>
  <r>
    <x v="2"/>
    <x v="6"/>
    <x v="89"/>
    <x v="50"/>
    <m/>
    <n v="833.33199999999999"/>
    <n v="133.33333333333334"/>
  </r>
  <r>
    <x v="2"/>
    <x v="6"/>
    <x v="90"/>
    <x v="50"/>
    <n v="19680.827000000001"/>
    <n v="186413.891"/>
    <n v="191.12947368946652"/>
  </r>
  <r>
    <x v="2"/>
    <x v="6"/>
    <x v="91"/>
    <x v="50"/>
    <n v="6796"/>
    <n v="78029.456999999995"/>
    <n v="132.01305095889802"/>
  </r>
  <r>
    <x v="2"/>
    <x v="6"/>
    <x v="92"/>
    <x v="50"/>
    <n v="12815.41"/>
    <n v="103078.851"/>
    <n v="390.37920035829848"/>
  </r>
  <r>
    <x v="2"/>
    <x v="6"/>
    <x v="93"/>
    <x v="50"/>
    <m/>
    <m/>
    <m/>
  </r>
  <r>
    <x v="2"/>
    <x v="6"/>
    <x v="94"/>
    <x v="50"/>
    <n v="69.417000000000002"/>
    <n v="5305.5829999999996"/>
    <n v="56.209170061359259"/>
  </r>
  <r>
    <x v="2"/>
    <x v="6"/>
    <x v="95"/>
    <x v="50"/>
    <n v="10275.047399999999"/>
    <n v="75066.108900000007"/>
    <n v="113.30231912874547"/>
  </r>
  <r>
    <x v="2"/>
    <x v="6"/>
    <x v="97"/>
    <x v="50"/>
    <m/>
    <n v="70.171999999999997"/>
    <n v="2.4825611857650736"/>
  </r>
  <r>
    <x v="2"/>
    <x v="6"/>
    <x v="98"/>
    <x v="50"/>
    <n v="10275.047399999999"/>
    <n v="74995.936900000001"/>
    <n v="118.24100576997863"/>
  </r>
  <r>
    <x v="2"/>
    <x v="6"/>
    <x v="99"/>
    <x v="27"/>
    <n v="569618.20979999995"/>
    <n v="3724513.7757000001"/>
    <n v="117.51051094543978"/>
  </r>
  <r>
    <x v="2"/>
    <x v="6"/>
    <x v="100"/>
    <x v="50"/>
    <n v="8902.35"/>
    <n v="29004.421999999999"/>
    <n v="53.620676870407543"/>
  </r>
  <r>
    <x v="2"/>
    <x v="6"/>
    <x v="101"/>
    <x v="50"/>
    <n v="12311.666999999999"/>
    <n v="77746.880999999994"/>
    <n v="363.01256862963726"/>
  </r>
  <r>
    <x v="2"/>
    <x v="6"/>
    <x v="102"/>
    <x v="50"/>
    <n v="235919.86600000001"/>
    <n v="1515131.858"/>
    <n v="115.74883845875937"/>
  </r>
  <r>
    <x v="2"/>
    <x v="6"/>
    <x v="103"/>
    <x v="50"/>
    <n v="5340.0429999999997"/>
    <n v="18794.397000000001"/>
    <n v="107.98976365542627"/>
  </r>
  <r>
    <x v="2"/>
    <x v="6"/>
    <x v="104"/>
    <x v="50"/>
    <n v="158.29300000000001"/>
    <n v="1294.479"/>
    <n v="44.358817079021314"/>
  </r>
  <r>
    <x v="2"/>
    <x v="6"/>
    <x v="105"/>
    <x v="50"/>
    <n v="6835.49"/>
    <n v="20677.761999999999"/>
    <n v="557.25158994240667"/>
  </r>
  <r>
    <x v="2"/>
    <x v="6"/>
    <x v="106"/>
    <x v="50"/>
    <n v="285413.14240000001"/>
    <n v="1877015.1769999999"/>
    <n v="121.12189136929686"/>
  </r>
  <r>
    <x v="2"/>
    <x v="6"/>
    <x v="107"/>
    <x v="50"/>
    <n v="14737.358399999999"/>
    <n v="184848.7997"/>
    <n v="87.481581162350736"/>
  </r>
  <r>
    <x v="2"/>
    <x v="6"/>
    <x v="108"/>
    <x v="28"/>
    <n v="1684325.2069999999"/>
    <n v="10939316.5184"/>
    <n v="111.86433899554311"/>
  </r>
  <r>
    <x v="2"/>
    <x v="6"/>
    <x v="109"/>
    <x v="50"/>
    <n v="890215.96950000001"/>
    <n v="5886071.9378000004"/>
    <n v="108.0958921472705"/>
  </r>
  <r>
    <x v="2"/>
    <x v="6"/>
    <x v="110"/>
    <x v="50"/>
    <n v="211505.91750000001"/>
    <n v="1472038.0353999999"/>
    <n v="120.66678218906429"/>
  </r>
  <r>
    <x v="2"/>
    <x v="6"/>
    <x v="111"/>
    <x v="50"/>
    <n v="274532.40210000001"/>
    <n v="1698058.6333999999"/>
    <n v="107.14871309694801"/>
  </r>
  <r>
    <x v="2"/>
    <x v="6"/>
    <x v="112"/>
    <x v="50"/>
    <n v="119012.55"/>
    <n v="711639.92599999998"/>
    <n v="124.6847938596009"/>
  </r>
  <r>
    <x v="2"/>
    <x v="6"/>
    <x v="113"/>
    <x v="50"/>
    <n v="24080.566999999999"/>
    <n v="195094.43299999999"/>
    <n v="175.04429729557097"/>
  </r>
  <r>
    <x v="2"/>
    <x v="6"/>
    <x v="114"/>
    <x v="50"/>
    <n v="10740.3657"/>
    <n v="62307.239500000003"/>
    <n v="126.52174830173223"/>
  </r>
  <r>
    <x v="2"/>
    <x v="6"/>
    <x v="115"/>
    <x v="50"/>
    <n v="154199.76819999999"/>
    <n v="913334.64430000004"/>
    <n v="114.59530723289552"/>
  </r>
  <r>
    <x v="2"/>
    <x v="6"/>
    <x v="116"/>
    <x v="50"/>
    <n v="37.667000000000002"/>
    <n v="278.66899999999998"/>
    <n v="81.525310178778824"/>
  </r>
  <r>
    <x v="2"/>
    <x v="6"/>
    <x v="117"/>
    <x v="50"/>
    <m/>
    <n v="493"/>
    <n v="133.33333333333334"/>
  </r>
  <r>
    <x v="2"/>
    <x v="6"/>
    <x v="118"/>
    <x v="29"/>
    <n v="14919.833000000001"/>
    <n v="114520.499"/>
    <n v="165.87329548622955"/>
  </r>
  <r>
    <x v="2"/>
    <x v="6"/>
    <x v="122"/>
    <x v="50"/>
    <n v="14919.833000000001"/>
    <n v="114520.499"/>
    <n v="165.87329548622955"/>
  </r>
  <r>
    <x v="2"/>
    <x v="6"/>
    <x v="124"/>
    <x v="30"/>
    <n v="3333.3330000000001"/>
    <n v="114274.667"/>
    <n v="145.71946625064206"/>
  </r>
  <r>
    <x v="2"/>
    <x v="6"/>
    <x v="125"/>
    <x v="50"/>
    <n v="3333.3330000000001"/>
    <n v="107672.667"/>
    <n v="146.98437028463275"/>
  </r>
  <r>
    <x v="2"/>
    <x v="6"/>
    <x v="126"/>
    <x v="50"/>
    <m/>
    <n v="6602"/>
    <n v="127.78471778390873"/>
  </r>
  <r>
    <x v="2"/>
    <x v="6"/>
    <x v="127"/>
    <x v="31"/>
    <n v="4847"/>
    <n v="27051.9"/>
    <n v="93.208168665649083"/>
  </r>
  <r>
    <x v="2"/>
    <x v="6"/>
    <x v="128"/>
    <x v="50"/>
    <n v="4847"/>
    <n v="27051.9"/>
    <n v="93.208168665649083"/>
  </r>
  <r>
    <x v="2"/>
    <x v="6"/>
    <x v="130"/>
    <x v="50"/>
    <m/>
    <n v="1033.068"/>
    <n v="133.33333333333334"/>
  </r>
  <r>
    <x v="2"/>
    <x v="6"/>
    <x v="131"/>
    <x v="50"/>
    <m/>
    <n v="1033.068"/>
    <n v="133.33333333333334"/>
  </r>
  <r>
    <x v="2"/>
    <x v="6"/>
    <x v="132"/>
    <x v="50"/>
    <n v="8523.7330000000002"/>
    <n v="62569.283000000003"/>
    <n v="122.55850840218032"/>
  </r>
  <r>
    <x v="2"/>
    <x v="6"/>
    <x v="133"/>
    <x v="50"/>
    <n v="8523.7330000000002"/>
    <n v="62569.283000000003"/>
    <n v="122.55850840218032"/>
  </r>
  <r>
    <x v="2"/>
    <x v="6"/>
    <x v="136"/>
    <x v="50"/>
    <n v="12.833"/>
    <n v="96.757000000000005"/>
    <n v="97.167044929602923"/>
  </r>
  <r>
    <x v="2"/>
    <x v="6"/>
    <x v="137"/>
    <x v="50"/>
    <n v="12.833"/>
    <n v="96.757000000000005"/>
    <n v="97.167044929602923"/>
  </r>
  <r>
    <x v="2"/>
    <x v="6"/>
    <x v="143"/>
    <x v="50"/>
    <n v="2274.5"/>
    <n v="14672"/>
    <n v="67.447298971272858"/>
  </r>
  <r>
    <x v="2"/>
    <x v="6"/>
    <x v="144"/>
    <x v="50"/>
    <n v="529"/>
    <n v="3372.1"/>
    <n v="43.447728591892243"/>
  </r>
  <r>
    <x v="2"/>
    <x v="6"/>
    <x v="145"/>
    <x v="50"/>
    <n v="1745.5"/>
    <n v="11299.9"/>
    <n v="80.759719839908513"/>
  </r>
  <r>
    <x v="2"/>
    <x v="6"/>
    <x v="146"/>
    <x v="50"/>
    <n v="277.68299999999999"/>
    <n v="3848.2620000000002"/>
    <n v="160.55511238092694"/>
  </r>
  <r>
    <x v="2"/>
    <x v="6"/>
    <x v="147"/>
    <x v="50"/>
    <n v="277.68299999999999"/>
    <n v="3848.2620000000002"/>
    <n v="160.55511238092694"/>
  </r>
  <r>
    <x v="2"/>
    <x v="6"/>
    <x v="148"/>
    <x v="50"/>
    <m/>
    <m/>
    <m/>
  </r>
  <r>
    <x v="2"/>
    <x v="6"/>
    <x v="149"/>
    <x v="50"/>
    <m/>
    <m/>
    <m/>
  </r>
  <r>
    <x v="2"/>
    <x v="6"/>
    <x v="154"/>
    <x v="50"/>
    <m/>
    <n v="5930.4679999999998"/>
    <n v="121.38402896448764"/>
  </r>
  <r>
    <x v="2"/>
    <x v="6"/>
    <x v="156"/>
    <x v="50"/>
    <m/>
    <n v="5930.4679999999998"/>
    <n v="123.93491777786555"/>
  </r>
  <r>
    <x v="2"/>
    <x v="6"/>
    <x v="157"/>
    <x v="50"/>
    <m/>
    <m/>
    <m/>
  </r>
  <r>
    <x v="2"/>
    <x v="6"/>
    <x v="158"/>
    <x v="50"/>
    <n v="3473.75"/>
    <n v="32132.831999999999"/>
    <n v="159.45628660180566"/>
  </r>
  <r>
    <x v="2"/>
    <x v="6"/>
    <x v="159"/>
    <x v="50"/>
    <n v="3473.75"/>
    <n v="32132.831999999999"/>
    <n v="159.45628660180566"/>
  </r>
  <r>
    <x v="2"/>
    <x v="6"/>
    <x v="164"/>
    <x v="50"/>
    <m/>
    <m/>
    <m/>
  </r>
  <r>
    <x v="2"/>
    <x v="6"/>
    <x v="165"/>
    <x v="50"/>
    <m/>
    <m/>
    <m/>
  </r>
  <r>
    <x v="2"/>
    <x v="6"/>
    <x v="172"/>
    <x v="50"/>
    <n v="105"/>
    <n v="426"/>
    <n v="109.51156812339332"/>
  </r>
  <r>
    <x v="2"/>
    <x v="6"/>
    <x v="173"/>
    <x v="50"/>
    <n v="105"/>
    <n v="426"/>
    <n v="109.51156812339332"/>
  </r>
  <r>
    <x v="2"/>
    <x v="6"/>
    <x v="174"/>
    <x v="50"/>
    <n v="131.69999999999999"/>
    <n v="1848.1"/>
    <n v="87.895938362027962"/>
  </r>
  <r>
    <x v="2"/>
    <x v="6"/>
    <x v="177"/>
    <x v="50"/>
    <n v="131.69999999999999"/>
    <n v="1848.1"/>
    <n v="87.895938362027962"/>
  </r>
  <r>
    <x v="2"/>
    <x v="6"/>
    <x v="183"/>
    <x v="50"/>
    <n v="2137.6329999999998"/>
    <n v="6412.8990000000003"/>
    <m/>
  </r>
  <r>
    <x v="2"/>
    <x v="6"/>
    <x v="185"/>
    <x v="50"/>
    <n v="2137.6329999999998"/>
    <n v="6412.8990000000003"/>
    <m/>
  </r>
  <r>
    <x v="2"/>
    <x v="6"/>
    <x v="196"/>
    <x v="50"/>
    <n v="4734.1000000000004"/>
    <n v="28222.661"/>
    <n v="110.66521087538045"/>
  </r>
  <r>
    <x v="2"/>
    <x v="6"/>
    <x v="198"/>
    <x v="50"/>
    <n v="4664.3900000000003"/>
    <n v="28013.530999999999"/>
    <n v="110.1972908336694"/>
  </r>
  <r>
    <x v="2"/>
    <x v="6"/>
    <x v="199"/>
    <x v="50"/>
    <n v="69.709999999999994"/>
    <n v="209.13"/>
    <n v="256.63901433339879"/>
  </r>
  <r>
    <x v="2"/>
    <x v="6"/>
    <x v="208"/>
    <x v="50"/>
    <m/>
    <n v="85"/>
    <n v="133.33333333333334"/>
  </r>
  <r>
    <x v="2"/>
    <x v="6"/>
    <x v="209"/>
    <x v="50"/>
    <m/>
    <n v="85"/>
    <n v="133.33333333333334"/>
  </r>
  <r>
    <x v="2"/>
    <x v="6"/>
    <x v="211"/>
    <x v="50"/>
    <n v="8.8670000000000009"/>
    <n v="31.209"/>
    <n v="44.689625545929694"/>
  </r>
  <r>
    <x v="2"/>
    <x v="6"/>
    <x v="213"/>
    <x v="50"/>
    <n v="8.8670000000000009"/>
    <n v="31.209"/>
    <n v="44.689625545929694"/>
  </r>
  <r>
    <x v="2"/>
    <x v="6"/>
    <x v="214"/>
    <x v="50"/>
    <n v="360.05"/>
    <n v="3263.8580000000002"/>
    <n v="186.37698555230003"/>
  </r>
  <r>
    <x v="2"/>
    <x v="6"/>
    <x v="215"/>
    <x v="50"/>
    <m/>
    <n v="41"/>
    <n v="28.436281921460377"/>
  </r>
  <r>
    <x v="2"/>
    <x v="6"/>
    <x v="216"/>
    <x v="50"/>
    <n v="360.05"/>
    <n v="3222.8580000000002"/>
    <n v="200.54734476186209"/>
  </r>
  <r>
    <x v="2"/>
    <x v="6"/>
    <x v="217"/>
    <x v="50"/>
    <n v="4.0999999999999996"/>
    <n v="62.5"/>
    <n v="84.877653954483847"/>
  </r>
  <r>
    <x v="2"/>
    <x v="6"/>
    <x v="218"/>
    <x v="50"/>
    <n v="4.0999999999999996"/>
    <n v="62.5"/>
    <n v="84.877653954483847"/>
  </r>
  <r>
    <x v="2"/>
    <x v="6"/>
    <x v="219"/>
    <x v="32"/>
    <n v="43.832999999999998"/>
    <n v="12680.861000000001"/>
    <n v="8.0631970054810953"/>
  </r>
  <r>
    <x v="2"/>
    <x v="6"/>
    <x v="220"/>
    <x v="33"/>
    <n v="20.327000000000002"/>
    <n v="15195.648999999999"/>
    <n v="122.53139617010389"/>
  </r>
  <r>
    <x v="2"/>
    <x v="6"/>
    <x v="221"/>
    <x v="34"/>
    <n v="62458.6"/>
    <n v="505110.68530000001"/>
    <n v="135.14642413986002"/>
  </r>
  <r>
    <x v="2"/>
    <x v="6"/>
    <x v="222"/>
    <x v="35"/>
    <n v="167339.5"/>
    <n v="1718545.8"/>
    <n v="127.24223195214961"/>
  </r>
  <r>
    <x v="2"/>
    <x v="6"/>
    <x v="223"/>
    <x v="36"/>
    <n v="4036.2429999999999"/>
    <n v="33961.061000000002"/>
    <n v="207.21548009917964"/>
  </r>
  <r>
    <x v="2"/>
    <x v="6"/>
    <x v="224"/>
    <x v="37"/>
    <n v="25426.243999999999"/>
    <n v="207518.52499999999"/>
    <n v="187.39447754338181"/>
  </r>
  <r>
    <x v="2"/>
    <x v="6"/>
    <x v="225"/>
    <x v="38"/>
    <n v="2264218.4641999998"/>
    <n v="14738896.403000001"/>
    <n v="113.24667419895873"/>
  </r>
  <r>
    <x v="2"/>
    <x v="6"/>
    <x v="226"/>
    <x v="39"/>
    <n v="23100.166000000001"/>
    <n v="255847.06599999999"/>
    <n v="144.96812146465459"/>
  </r>
  <r>
    <x v="2"/>
    <x v="6"/>
    <x v="227"/>
    <x v="40"/>
    <n v="8523.7330000000002"/>
    <n v="63602.351000000002"/>
    <n v="122.71958821459305"/>
  </r>
  <r>
    <x v="2"/>
    <x v="6"/>
    <x v="228"/>
    <x v="41"/>
    <n v="2565.0160000000001"/>
    <n v="18617.019"/>
    <n v="76.17654433996762"/>
  </r>
  <r>
    <x v="2"/>
    <x v="6"/>
    <x v="230"/>
    <x v="42"/>
    <m/>
    <n v="5930.4679999999998"/>
    <n v="121.38402896448764"/>
  </r>
  <r>
    <x v="2"/>
    <x v="6"/>
    <x v="231"/>
    <x v="43"/>
    <n v="3578.75"/>
    <n v="32558.831999999999"/>
    <n v="119.51923790977875"/>
  </r>
  <r>
    <x v="2"/>
    <x v="6"/>
    <x v="232"/>
    <x v="44"/>
    <n v="2269.3330000000001"/>
    <n v="8260.9989999999998"/>
    <n v="392.89446399695618"/>
  </r>
  <r>
    <x v="2"/>
    <x v="6"/>
    <x v="235"/>
    <x v="47"/>
    <n v="4734.1000000000004"/>
    <n v="28222.661"/>
    <n v="110.66521087538045"/>
  </r>
  <r>
    <x v="2"/>
    <x v="6"/>
    <x v="236"/>
    <x v="48"/>
    <m/>
    <n v="85"/>
    <n v="133.33333333333334"/>
  </r>
  <r>
    <x v="2"/>
    <x v="6"/>
    <x v="237"/>
    <x v="49"/>
    <n v="373.017"/>
    <n v="3357.567"/>
    <n v="177.20992330433677"/>
  </r>
  <r>
    <x v="1"/>
    <x v="6"/>
    <x v="0"/>
    <x v="0"/>
    <n v="58847.74"/>
    <n v="273651.65600000002"/>
    <n v="119.29155950561989"/>
  </r>
  <r>
    <x v="1"/>
    <x v="6"/>
    <x v="1"/>
    <x v="50"/>
    <n v="58513.14"/>
    <n v="271816.05599999998"/>
    <n v="120.6940242425693"/>
  </r>
  <r>
    <x v="1"/>
    <x v="6"/>
    <x v="2"/>
    <x v="50"/>
    <n v="48160.807000000001"/>
    <n v="218047.72399999999"/>
    <n v="131.3849767263892"/>
  </r>
  <r>
    <x v="1"/>
    <x v="6"/>
    <x v="3"/>
    <x v="50"/>
    <n v="48160.807000000001"/>
    <n v="218047.72399999999"/>
    <n v="131.64012362335021"/>
  </r>
  <r>
    <x v="1"/>
    <x v="6"/>
    <x v="4"/>
    <x v="50"/>
    <m/>
    <m/>
    <m/>
  </r>
  <r>
    <x v="1"/>
    <x v="6"/>
    <x v="5"/>
    <x v="50"/>
    <m/>
    <m/>
    <m/>
  </r>
  <r>
    <x v="1"/>
    <x v="6"/>
    <x v="6"/>
    <x v="50"/>
    <n v="10352.333000000001"/>
    <n v="53768.332000000002"/>
    <n v="105.53921405922513"/>
  </r>
  <r>
    <x v="1"/>
    <x v="6"/>
    <x v="7"/>
    <x v="50"/>
    <n v="334.6"/>
    <n v="1835.6"/>
    <n v="94.633190699592717"/>
  </r>
  <r>
    <x v="1"/>
    <x v="6"/>
    <x v="8"/>
    <x v="50"/>
    <m/>
    <m/>
    <m/>
  </r>
  <r>
    <x v="1"/>
    <x v="6"/>
    <x v="9"/>
    <x v="2"/>
    <n v="33075.171000000002"/>
    <n v="390468.50459999999"/>
    <n v="87.972216494529917"/>
  </r>
  <r>
    <x v="1"/>
    <x v="6"/>
    <x v="238"/>
    <x v="51"/>
    <n v="1924.2570000000001"/>
    <n v="5772.7709999999997"/>
    <m/>
  </r>
  <r>
    <x v="1"/>
    <x v="6"/>
    <x v="10"/>
    <x v="50"/>
    <n v="24599.327000000001"/>
    <n v="345777.60499999998"/>
    <n v="82.768000690573984"/>
  </r>
  <r>
    <x v="1"/>
    <x v="6"/>
    <x v="11"/>
    <x v="50"/>
    <n v="6551.5870000000004"/>
    <n v="38918.128599999996"/>
    <n v="149.18540430763133"/>
  </r>
  <r>
    <x v="1"/>
    <x v="6"/>
    <x v="12"/>
    <x v="50"/>
    <m/>
    <n v="687.93200000000002"/>
    <n v="100.12691759089454"/>
  </r>
  <r>
    <x v="1"/>
    <x v="6"/>
    <x v="13"/>
    <x v="50"/>
    <m/>
    <n v="687.93200000000002"/>
    <n v="100.12691759089454"/>
  </r>
  <r>
    <x v="1"/>
    <x v="6"/>
    <x v="14"/>
    <x v="3"/>
    <n v="1033737.7504"/>
    <n v="13585732.6712"/>
    <n v="90.336830171432638"/>
  </r>
  <r>
    <x v="1"/>
    <x v="6"/>
    <x v="15"/>
    <x v="50"/>
    <n v="918141"/>
    <n v="13185161"/>
    <n v="88.313461874904391"/>
  </r>
  <r>
    <x v="1"/>
    <x v="6"/>
    <x v="16"/>
    <x v="50"/>
    <n v="115596.7504"/>
    <n v="400571.67119999998"/>
    <n v="367.43526378715319"/>
  </r>
  <r>
    <x v="1"/>
    <x v="6"/>
    <x v="17"/>
    <x v="4"/>
    <n v="136981.41699999999"/>
    <n v="1002442.914"/>
    <n v="194.68728977127191"/>
  </r>
  <r>
    <x v="1"/>
    <x v="6"/>
    <x v="18"/>
    <x v="50"/>
    <n v="26287.417000000001"/>
    <n v="115861.75900000001"/>
    <n v="193.32483313221638"/>
  </r>
  <r>
    <x v="1"/>
    <x v="6"/>
    <x v="19"/>
    <x v="50"/>
    <n v="110694"/>
    <n v="886581.15500000003"/>
    <n v="194.86676083360894"/>
  </r>
  <r>
    <x v="1"/>
    <x v="6"/>
    <x v="20"/>
    <x v="5"/>
    <n v="9584.0830000000005"/>
    <n v="60549.36"/>
    <n v="85.845683557556455"/>
  </r>
  <r>
    <x v="1"/>
    <x v="6"/>
    <x v="21"/>
    <x v="50"/>
    <n v="754.25"/>
    <n v="3113.5219999999999"/>
    <n v="179.19767663378954"/>
  </r>
  <r>
    <x v="1"/>
    <x v="6"/>
    <x v="22"/>
    <x v="50"/>
    <n v="150.583"/>
    <n v="985.74900000000002"/>
    <n v="246.12958801498127"/>
  </r>
  <r>
    <x v="1"/>
    <x v="6"/>
    <x v="23"/>
    <x v="50"/>
    <n v="6532.1670000000004"/>
    <n v="44098.832999999999"/>
    <n v="239.97080767659176"/>
  </r>
  <r>
    <x v="1"/>
    <x v="6"/>
    <x v="24"/>
    <x v="50"/>
    <n v="938.08299999999997"/>
    <n v="5885.9170000000004"/>
    <n v="247.8052339594791"/>
  </r>
  <r>
    <x v="1"/>
    <x v="6"/>
    <x v="25"/>
    <x v="50"/>
    <n v="286.25"/>
    <n v="975.42499999999995"/>
    <n v="2.7449054801924997"/>
  </r>
  <r>
    <x v="1"/>
    <x v="6"/>
    <x v="26"/>
    <x v="50"/>
    <n v="676.33299999999997"/>
    <n v="3811.3310000000001"/>
    <n v="33.661517134396881"/>
  </r>
  <r>
    <x v="1"/>
    <x v="6"/>
    <x v="27"/>
    <x v="50"/>
    <n v="246.417"/>
    <n v="1678.5830000000001"/>
    <n v="213.9687877231201"/>
  </r>
  <r>
    <x v="1"/>
    <x v="6"/>
    <x v="28"/>
    <x v="6"/>
    <n v="6298921.9301000005"/>
    <n v="46971029.578100003"/>
    <n v="108.73820799821739"/>
  </r>
  <r>
    <x v="1"/>
    <x v="6"/>
    <x v="29"/>
    <x v="50"/>
    <m/>
    <n v="13.868"/>
    <n v="2.143546084610129E-2"/>
  </r>
  <r>
    <x v="1"/>
    <x v="6"/>
    <x v="30"/>
    <x v="50"/>
    <m/>
    <n v="13.868"/>
    <n v="2.143546084610129E-2"/>
  </r>
  <r>
    <x v="1"/>
    <x v="6"/>
    <x v="31"/>
    <x v="50"/>
    <n v="3401030.8947999999"/>
    <n v="27426991.498500001"/>
    <n v="98.455851511068218"/>
  </r>
  <r>
    <x v="1"/>
    <x v="6"/>
    <x v="32"/>
    <x v="50"/>
    <n v="2375601.4572000001"/>
    <n v="21894315.970100001"/>
    <n v="94.865449978589837"/>
  </r>
  <r>
    <x v="1"/>
    <x v="6"/>
    <x v="33"/>
    <x v="7"/>
    <n v="11789.415999999999"/>
    <n v="79087.906000000003"/>
    <n v="129.10777910228262"/>
  </r>
  <r>
    <x v="1"/>
    <x v="6"/>
    <x v="34"/>
    <x v="50"/>
    <n v="11374.282999999999"/>
    <n v="49061.881000000001"/>
    <n v="221.43798098910921"/>
  </r>
  <r>
    <x v="1"/>
    <x v="6"/>
    <x v="35"/>
    <x v="50"/>
    <n v="415.13299999999998"/>
    <n v="30026.025000000001"/>
    <n v="76.790473406250555"/>
  </r>
  <r>
    <x v="1"/>
    <x v="6"/>
    <x v="36"/>
    <x v="8"/>
    <n v="3414"/>
    <n v="26899.001"/>
    <n v="101.47418417856106"/>
  </r>
  <r>
    <x v="1"/>
    <x v="6"/>
    <x v="37"/>
    <x v="50"/>
    <n v="3414"/>
    <n v="26899.001"/>
    <n v="101.47418417856106"/>
  </r>
  <r>
    <x v="1"/>
    <x v="6"/>
    <x v="38"/>
    <x v="9"/>
    <n v="143208.81219999999"/>
    <n v="624377.56920000003"/>
    <n v="133.30502055588585"/>
  </r>
  <r>
    <x v="1"/>
    <x v="6"/>
    <x v="39"/>
    <x v="50"/>
    <n v="137509.8192"/>
    <n v="578288.25419999997"/>
    <n v="140.49044911247475"/>
  </r>
  <r>
    <x v="1"/>
    <x v="6"/>
    <x v="40"/>
    <x v="50"/>
    <n v="5698.9930000000004"/>
    <n v="46089.315000000002"/>
    <n v="81.198066973153956"/>
  </r>
  <r>
    <x v="1"/>
    <x v="6"/>
    <x v="41"/>
    <x v="10"/>
    <n v="5831.9269999999997"/>
    <n v="17495.780999999999"/>
    <m/>
  </r>
  <r>
    <x v="1"/>
    <x v="6"/>
    <x v="239"/>
    <x v="51"/>
    <n v="5831.9269999999997"/>
    <n v="17495.780999999999"/>
    <m/>
  </r>
  <r>
    <x v="1"/>
    <x v="6"/>
    <x v="42"/>
    <x v="11"/>
    <n v="515.42700000000002"/>
    <n v="2675.4810000000002"/>
    <n v="127.92359242407726"/>
  </r>
  <r>
    <x v="1"/>
    <x v="6"/>
    <x v="43"/>
    <x v="50"/>
    <n v="515.42700000000002"/>
    <n v="2675.4810000000002"/>
    <n v="127.92359242407726"/>
  </r>
  <r>
    <x v="1"/>
    <x v="6"/>
    <x v="44"/>
    <x v="12"/>
    <n v="52567.292999999998"/>
    <n v="157969.87899999999"/>
    <n v="78591.979601990053"/>
  </r>
  <r>
    <x v="1"/>
    <x v="6"/>
    <x v="45"/>
    <x v="50"/>
    <n v="52567.292999999998"/>
    <n v="157969.87899999999"/>
    <n v="78591.979601990053"/>
  </r>
  <r>
    <x v="1"/>
    <x v="6"/>
    <x v="46"/>
    <x v="13"/>
    <n v="303.33300000000003"/>
    <n v="9790.8389999999999"/>
    <n v="146.99568959693002"/>
  </r>
  <r>
    <x v="1"/>
    <x v="6"/>
    <x v="47"/>
    <x v="50"/>
    <n v="303.33300000000003"/>
    <n v="9790.8389999999999"/>
    <n v="146.99568959693002"/>
  </r>
  <r>
    <x v="1"/>
    <x v="6"/>
    <x v="48"/>
    <x v="14"/>
    <n v="15570.75"/>
    <n v="101438.155"/>
    <n v="109.01416996123318"/>
  </r>
  <r>
    <x v="1"/>
    <x v="6"/>
    <x v="49"/>
    <x v="50"/>
    <n v="15570.75"/>
    <n v="101438.155"/>
    <n v="109.01416996123318"/>
  </r>
  <r>
    <x v="1"/>
    <x v="6"/>
    <x v="50"/>
    <x v="15"/>
    <n v="259909.48300000001"/>
    <n v="1015218.138"/>
    <n v="41.003992775259483"/>
  </r>
  <r>
    <x v="1"/>
    <x v="6"/>
    <x v="51"/>
    <x v="50"/>
    <m/>
    <m/>
    <m/>
  </r>
  <r>
    <x v="1"/>
    <x v="6"/>
    <x v="53"/>
    <x v="50"/>
    <n v="245439"/>
    <n v="925237.4"/>
    <n v="81.507460599933026"/>
  </r>
  <r>
    <x v="1"/>
    <x v="6"/>
    <x v="54"/>
    <x v="50"/>
    <n v="12844.483"/>
    <n v="83745.737999999998"/>
    <n v="64.155961019903245"/>
  </r>
  <r>
    <x v="1"/>
    <x v="6"/>
    <x v="55"/>
    <x v="50"/>
    <n v="1626"/>
    <n v="6235"/>
    <n v="0.52388266372698611"/>
  </r>
  <r>
    <x v="1"/>
    <x v="6"/>
    <x v="56"/>
    <x v="16"/>
    <n v="249538.33300000001"/>
    <n v="329911.44799999997"/>
    <n v="78.306264694183454"/>
  </r>
  <r>
    <x v="1"/>
    <x v="6"/>
    <x v="57"/>
    <x v="50"/>
    <n v="329.33300000000003"/>
    <n v="3180.4479999999999"/>
    <n v="31.399002698847887"/>
  </r>
  <r>
    <x v="1"/>
    <x v="6"/>
    <x v="58"/>
    <x v="50"/>
    <n v="249209"/>
    <n v="326731"/>
    <n v="79.461792888759177"/>
  </r>
  <r>
    <x v="1"/>
    <x v="6"/>
    <x v="59"/>
    <x v="17"/>
    <n v="16572.906999999999"/>
    <n v="128507.79300000001"/>
    <n v="156.68637389412646"/>
  </r>
  <r>
    <x v="1"/>
    <x v="6"/>
    <x v="60"/>
    <x v="50"/>
    <n v="6548"/>
    <n v="41027.800000000003"/>
    <n v="137.20425012870066"/>
  </r>
  <r>
    <x v="1"/>
    <x v="6"/>
    <x v="61"/>
    <x v="50"/>
    <n v="10024.906999999999"/>
    <n v="87479.993000000002"/>
    <n v="167.86527432887658"/>
  </r>
  <r>
    <x v="1"/>
    <x v="6"/>
    <x v="63"/>
    <x v="50"/>
    <m/>
    <m/>
    <m/>
  </r>
  <r>
    <x v="1"/>
    <x v="6"/>
    <x v="64"/>
    <x v="50"/>
    <m/>
    <m/>
    <m/>
  </r>
  <r>
    <x v="1"/>
    <x v="6"/>
    <x v="65"/>
    <x v="50"/>
    <m/>
    <m/>
    <m/>
  </r>
  <r>
    <x v="1"/>
    <x v="6"/>
    <x v="66"/>
    <x v="50"/>
    <m/>
    <m/>
    <m/>
  </r>
  <r>
    <x v="1"/>
    <x v="6"/>
    <x v="67"/>
    <x v="18"/>
    <n v="4119.2330000000002"/>
    <n v="27624.539000000001"/>
    <n v="241.25961015289784"/>
  </r>
  <r>
    <x v="1"/>
    <x v="6"/>
    <x v="68"/>
    <x v="50"/>
    <n v="4119.2330000000002"/>
    <n v="27624.539000000001"/>
    <n v="241.25961015289784"/>
  </r>
  <r>
    <x v="1"/>
    <x v="6"/>
    <x v="69"/>
    <x v="19"/>
    <n v="10672.257"/>
    <n v="122019.73299999999"/>
    <n v="128.10959557354235"/>
  </r>
  <r>
    <x v="1"/>
    <x v="6"/>
    <x v="70"/>
    <x v="50"/>
    <n v="10672.257"/>
    <n v="122019.73299999999"/>
    <n v="128.10959557354235"/>
  </r>
  <r>
    <x v="1"/>
    <x v="6"/>
    <x v="71"/>
    <x v="20"/>
    <n v="13955.938399999999"/>
    <n v="90289.354300000006"/>
    <n v="126.80696430738472"/>
  </r>
  <r>
    <x v="1"/>
    <x v="6"/>
    <x v="72"/>
    <x v="50"/>
    <n v="13955.938399999999"/>
    <n v="90289.354300000006"/>
    <n v="126.80696430738472"/>
  </r>
  <r>
    <x v="1"/>
    <x v="6"/>
    <x v="73"/>
    <x v="50"/>
    <n v="366692.4424"/>
    <n v="4164400.4454000001"/>
    <n v="130.72198613887798"/>
  </r>
  <r>
    <x v="1"/>
    <x v="6"/>
    <x v="74"/>
    <x v="21"/>
    <n v="182612.4"/>
    <n v="1404293.3"/>
    <n v="115.6905679813642"/>
  </r>
  <r>
    <x v="1"/>
    <x v="6"/>
    <x v="75"/>
    <x v="22"/>
    <n v="13639"/>
    <n v="91615"/>
    <n v="118.39622641509433"/>
  </r>
  <r>
    <x v="1"/>
    <x v="6"/>
    <x v="76"/>
    <x v="23"/>
    <n v="170441.04240000001"/>
    <n v="2668492.1453999998"/>
    <n v="140.8564133535719"/>
  </r>
  <r>
    <x v="1"/>
    <x v="6"/>
    <x v="77"/>
    <x v="24"/>
    <n v="18530.4028"/>
    <n v="149690.0808"/>
    <n v="625.05626787392612"/>
  </r>
  <r>
    <x v="1"/>
    <x v="6"/>
    <x v="78"/>
    <x v="50"/>
    <n v="18530.4028"/>
    <n v="149690.0808"/>
    <n v="625.05626787392612"/>
  </r>
  <r>
    <x v="1"/>
    <x v="6"/>
    <x v="79"/>
    <x v="25"/>
    <n v="1759.7550000000001"/>
    <n v="36418.057200000003"/>
    <n v="15.755422055066553"/>
  </r>
  <r>
    <x v="1"/>
    <x v="6"/>
    <x v="80"/>
    <x v="50"/>
    <n v="1759.7550000000001"/>
    <n v="36418.057200000003"/>
    <n v="15.755422055066553"/>
  </r>
  <r>
    <x v="1"/>
    <x v="6"/>
    <x v="81"/>
    <x v="26"/>
    <n v="20346.496999999999"/>
    <n v="161075.02499999999"/>
    <n v="133.63574345860499"/>
  </r>
  <r>
    <x v="1"/>
    <x v="6"/>
    <x v="82"/>
    <x v="50"/>
    <n v="15857.906999999999"/>
    <n v="113726.587"/>
    <n v="130.67869816991475"/>
  </r>
  <r>
    <x v="1"/>
    <x v="6"/>
    <x v="83"/>
    <x v="50"/>
    <n v="3195.59"/>
    <n v="37124.438000000002"/>
    <n v="179.75106195145742"/>
  </r>
  <r>
    <x v="1"/>
    <x v="6"/>
    <x v="84"/>
    <x v="50"/>
    <n v="1293"/>
    <n v="10224"/>
    <n v="79.551820728291318"/>
  </r>
  <r>
    <x v="1"/>
    <x v="6"/>
    <x v="85"/>
    <x v="50"/>
    <n v="192571.88250000001"/>
    <n v="1428433.091"/>
    <n v="182.24155714194094"/>
  </r>
  <r>
    <x v="1"/>
    <x v="6"/>
    <x v="86"/>
    <x v="50"/>
    <n v="192571.88250000001"/>
    <n v="1428433.091"/>
    <n v="182.24155714194094"/>
  </r>
  <r>
    <x v="1"/>
    <x v="6"/>
    <x v="87"/>
    <x v="50"/>
    <n v="703581.7844"/>
    <n v="2956890.1801999998"/>
    <n v="127.47146006927628"/>
  </r>
  <r>
    <x v="1"/>
    <x v="6"/>
    <x v="88"/>
    <x v="50"/>
    <n v="703581.7844"/>
    <n v="2956890.1801999998"/>
    <n v="134.42910967862861"/>
  </r>
  <r>
    <x v="1"/>
    <x v="6"/>
    <x v="89"/>
    <x v="50"/>
    <m/>
    <m/>
    <m/>
  </r>
  <r>
    <x v="1"/>
    <x v="6"/>
    <x v="90"/>
    <x v="50"/>
    <n v="814992.2574"/>
    <n v="4888476.5575000001"/>
    <n v="156.20559444349286"/>
  </r>
  <r>
    <x v="1"/>
    <x v="6"/>
    <x v="91"/>
    <x v="50"/>
    <n v="785380.26839999994"/>
    <n v="4727014.8195000002"/>
    <n v="177.78312562645044"/>
  </r>
  <r>
    <x v="1"/>
    <x v="6"/>
    <x v="92"/>
    <x v="50"/>
    <n v="18351.633000000002"/>
    <n v="121910.542"/>
    <n v="147.18516890065942"/>
  </r>
  <r>
    <x v="1"/>
    <x v="6"/>
    <x v="93"/>
    <x v="50"/>
    <n v="11155.272999999999"/>
    <n v="38094.447"/>
    <n v="186.79635361555856"/>
  </r>
  <r>
    <x v="1"/>
    <x v="6"/>
    <x v="94"/>
    <x v="50"/>
    <n v="105.083"/>
    <n v="1456.749"/>
    <n v="0.39647308406546977"/>
  </r>
  <r>
    <x v="1"/>
    <x v="6"/>
    <x v="95"/>
    <x v="50"/>
    <n v="231.417"/>
    <n v="4481.6790000000001"/>
    <n v="28.091018409960803"/>
  </r>
  <r>
    <x v="1"/>
    <x v="6"/>
    <x v="96"/>
    <x v="50"/>
    <n v="18.417000000000002"/>
    <n v="117.919"/>
    <n v="92.316785795370023"/>
  </r>
  <r>
    <x v="1"/>
    <x v="6"/>
    <x v="97"/>
    <x v="50"/>
    <n v="213"/>
    <n v="4363.76"/>
    <n v="27.572659913478756"/>
  </r>
  <r>
    <x v="1"/>
    <x v="6"/>
    <x v="99"/>
    <x v="27"/>
    <n v="14234.370999999999"/>
    <n v="128457.027"/>
    <n v="103.15903873084443"/>
  </r>
  <r>
    <x v="1"/>
    <x v="6"/>
    <x v="100"/>
    <x v="50"/>
    <m/>
    <n v="10580.093000000001"/>
    <n v="130.53732168641386"/>
  </r>
  <r>
    <x v="1"/>
    <x v="6"/>
    <x v="101"/>
    <x v="50"/>
    <n v="4.1669999999999998"/>
    <n v="12.500999999999999"/>
    <m/>
  </r>
  <r>
    <x v="1"/>
    <x v="6"/>
    <x v="102"/>
    <x v="50"/>
    <n v="11248.6"/>
    <n v="85817.312999999995"/>
    <n v="87.967350187852517"/>
  </r>
  <r>
    <x v="1"/>
    <x v="6"/>
    <x v="103"/>
    <x v="50"/>
    <n v="968.32299999999998"/>
    <n v="3200.9009999999998"/>
    <n v="982.50738975226295"/>
  </r>
  <r>
    <x v="1"/>
    <x v="6"/>
    <x v="104"/>
    <x v="50"/>
    <n v="211.86699999999999"/>
    <n v="2168.6689999999999"/>
    <n v="177.36707502488343"/>
  </r>
  <r>
    <x v="1"/>
    <x v="6"/>
    <x v="106"/>
    <x v="50"/>
    <n v="602.55700000000002"/>
    <n v="4397.7110000000002"/>
    <n v="133.20564177201194"/>
  </r>
  <r>
    <x v="1"/>
    <x v="6"/>
    <x v="107"/>
    <x v="50"/>
    <n v="1198.857"/>
    <n v="22279.839"/>
    <n v="159.000299091144"/>
  </r>
  <r>
    <x v="1"/>
    <x v="6"/>
    <x v="108"/>
    <x v="28"/>
    <n v="39456.792099999999"/>
    <n v="241823.45009999999"/>
    <n v="111.06864874224755"/>
  </r>
  <r>
    <x v="1"/>
    <x v="6"/>
    <x v="109"/>
    <x v="50"/>
    <n v="29185.5648"/>
    <n v="192205.46160000001"/>
    <n v="102.07338927837714"/>
  </r>
  <r>
    <x v="1"/>
    <x v="6"/>
    <x v="110"/>
    <x v="50"/>
    <m/>
    <n v="238.4"/>
    <n v="133.33333333333334"/>
  </r>
  <r>
    <x v="1"/>
    <x v="6"/>
    <x v="111"/>
    <x v="50"/>
    <n v="0.1"/>
    <n v="0.6"/>
    <n v="30"/>
  </r>
  <r>
    <x v="1"/>
    <x v="6"/>
    <x v="112"/>
    <x v="50"/>
    <n v="1982"/>
    <n v="11205"/>
    <n v="104.75878833208677"/>
  </r>
  <r>
    <x v="1"/>
    <x v="6"/>
    <x v="113"/>
    <x v="50"/>
    <n v="2008.317"/>
    <n v="10489.751"/>
    <n v="308.83091915444857"/>
  </r>
  <r>
    <x v="1"/>
    <x v="6"/>
    <x v="114"/>
    <x v="50"/>
    <n v="45.567"/>
    <n v="137.749"/>
    <n v="202.70709752232003"/>
  </r>
  <r>
    <x v="1"/>
    <x v="6"/>
    <x v="115"/>
    <x v="50"/>
    <n v="6235.2433000000001"/>
    <n v="27546.488499999999"/>
    <n v="182.64828137155035"/>
  </r>
  <r>
    <x v="1"/>
    <x v="6"/>
    <x v="118"/>
    <x v="29"/>
    <n v="1358331.9956"/>
    <n v="9496361.6972000003"/>
    <n v="121.25831680168602"/>
  </r>
  <r>
    <x v="1"/>
    <x v="6"/>
    <x v="119"/>
    <x v="50"/>
    <n v="80.2"/>
    <n v="260.60000000000002"/>
    <n v="206.00790513833991"/>
  </r>
  <r>
    <x v="1"/>
    <x v="6"/>
    <x v="120"/>
    <x v="50"/>
    <n v="1324436.5134000001"/>
    <n v="9285232.3563999999"/>
    <n v="122.39261534693971"/>
  </r>
  <r>
    <x v="1"/>
    <x v="6"/>
    <x v="121"/>
    <x v="50"/>
    <n v="21333.0052"/>
    <n v="132044.95180000001"/>
    <n v="129.43848945214927"/>
  </r>
  <r>
    <x v="1"/>
    <x v="6"/>
    <x v="122"/>
    <x v="50"/>
    <n v="11829.177"/>
    <n v="73474.888999999996"/>
    <n v="52.93733142793716"/>
  </r>
  <r>
    <x v="1"/>
    <x v="6"/>
    <x v="123"/>
    <x v="50"/>
    <n v="653.1"/>
    <n v="5348.9"/>
    <n v="129.02284294570276"/>
  </r>
  <r>
    <x v="1"/>
    <x v="6"/>
    <x v="124"/>
    <x v="30"/>
    <n v="13649.508599999999"/>
    <n v="187409.0338"/>
    <n v="92.918160588559445"/>
  </r>
  <r>
    <x v="1"/>
    <x v="6"/>
    <x v="125"/>
    <x v="50"/>
    <m/>
    <m/>
    <m/>
  </r>
  <r>
    <x v="1"/>
    <x v="6"/>
    <x v="126"/>
    <x v="50"/>
    <n v="13649.508599999999"/>
    <n v="187409.0338"/>
    <n v="94.933510847131714"/>
  </r>
  <r>
    <x v="1"/>
    <x v="6"/>
    <x v="127"/>
    <x v="31"/>
    <n v="17415.439600000002"/>
    <n v="112493.15979999999"/>
    <n v="114.32806696751446"/>
  </r>
  <r>
    <x v="1"/>
    <x v="6"/>
    <x v="128"/>
    <x v="50"/>
    <n v="16048.6"/>
    <n v="103158.7"/>
    <n v="113.70825312727595"/>
  </r>
  <r>
    <x v="1"/>
    <x v="6"/>
    <x v="129"/>
    <x v="50"/>
    <n v="1366.8396"/>
    <n v="9334.4598000000005"/>
    <n v="121.65668220434699"/>
  </r>
  <r>
    <x v="1"/>
    <x v="6"/>
    <x v="130"/>
    <x v="50"/>
    <n v="321.08300000000003"/>
    <n v="2142.777"/>
    <n v="76.308961306653643"/>
  </r>
  <r>
    <x v="1"/>
    <x v="6"/>
    <x v="131"/>
    <x v="50"/>
    <n v="321.08300000000003"/>
    <n v="2142.777"/>
    <n v="76.308961306653643"/>
  </r>
  <r>
    <x v="1"/>
    <x v="6"/>
    <x v="132"/>
    <x v="50"/>
    <n v="41355.506800000003"/>
    <n v="366607.74930000002"/>
    <n v="108.40683741370493"/>
  </r>
  <r>
    <x v="1"/>
    <x v="6"/>
    <x v="133"/>
    <x v="50"/>
    <n v="34707.823799999998"/>
    <n v="215784.32829999999"/>
    <n v="114.81815875768534"/>
  </r>
  <r>
    <x v="1"/>
    <x v="6"/>
    <x v="134"/>
    <x v="50"/>
    <n v="5493.7"/>
    <n v="143532.9"/>
    <n v="102.87003439048564"/>
  </r>
  <r>
    <x v="1"/>
    <x v="6"/>
    <x v="135"/>
    <x v="50"/>
    <n v="1153.9829999999999"/>
    <n v="7290.5209999999997"/>
    <n v="68.049236871612777"/>
  </r>
  <r>
    <x v="1"/>
    <x v="6"/>
    <x v="136"/>
    <x v="50"/>
    <n v="919.18200000000002"/>
    <n v="7145.7209999999995"/>
    <n v="87.197009677415579"/>
  </r>
  <r>
    <x v="1"/>
    <x v="6"/>
    <x v="137"/>
    <x v="50"/>
    <n v="919.18200000000002"/>
    <n v="7145.7209999999995"/>
    <n v="87.197009677415579"/>
  </r>
  <r>
    <x v="1"/>
    <x v="6"/>
    <x v="138"/>
    <x v="50"/>
    <n v="326.327"/>
    <n v="3542.6089999999999"/>
    <n v="70.838678147945004"/>
  </r>
  <r>
    <x v="1"/>
    <x v="6"/>
    <x v="139"/>
    <x v="50"/>
    <n v="326.327"/>
    <n v="3542.6089999999999"/>
    <n v="70.838678147945004"/>
  </r>
  <r>
    <x v="1"/>
    <x v="6"/>
    <x v="140"/>
    <x v="50"/>
    <n v="1272.8430000000001"/>
    <n v="16893.796999999999"/>
    <n v="92.827135652823443"/>
  </r>
  <r>
    <x v="1"/>
    <x v="6"/>
    <x v="141"/>
    <x v="50"/>
    <n v="664.44299999999998"/>
    <n v="12388.797"/>
    <n v="83.282665352478872"/>
  </r>
  <r>
    <x v="1"/>
    <x v="6"/>
    <x v="142"/>
    <x v="50"/>
    <n v="608.4"/>
    <n v="4505"/>
    <n v="135.54579371765556"/>
  </r>
  <r>
    <x v="1"/>
    <x v="6"/>
    <x v="143"/>
    <x v="50"/>
    <n v="102882.11440000001"/>
    <n v="702747.59719999996"/>
    <n v="96.55699593696211"/>
  </r>
  <r>
    <x v="1"/>
    <x v="6"/>
    <x v="144"/>
    <x v="50"/>
    <n v="36970.614399999999"/>
    <n v="253228.39720000001"/>
    <n v="102.55666739360471"/>
  </r>
  <r>
    <x v="1"/>
    <x v="6"/>
    <x v="145"/>
    <x v="50"/>
    <n v="65911.5"/>
    <n v="449519.2"/>
    <n v="93.476434547248189"/>
  </r>
  <r>
    <x v="1"/>
    <x v="6"/>
    <x v="146"/>
    <x v="50"/>
    <n v="5740.3343999999997"/>
    <n v="30427.026900000001"/>
    <n v="113.28333769924481"/>
  </r>
  <r>
    <x v="1"/>
    <x v="6"/>
    <x v="147"/>
    <x v="50"/>
    <n v="5740.3343999999997"/>
    <n v="30427.026900000001"/>
    <n v="113.28333769924481"/>
  </r>
  <r>
    <x v="1"/>
    <x v="6"/>
    <x v="148"/>
    <x v="50"/>
    <n v="4386.442"/>
    <n v="39353"/>
    <n v="73.334867340806653"/>
  </r>
  <r>
    <x v="1"/>
    <x v="6"/>
    <x v="149"/>
    <x v="50"/>
    <n v="3883.9989999999998"/>
    <n v="37819.271000000001"/>
    <n v="70.502755651084215"/>
  </r>
  <r>
    <x v="1"/>
    <x v="6"/>
    <x v="150"/>
    <x v="50"/>
    <n v="502.44299999999998"/>
    <n v="1533.729"/>
    <n v="7746.106060606061"/>
  </r>
  <r>
    <x v="1"/>
    <x v="6"/>
    <x v="151"/>
    <x v="50"/>
    <m/>
    <n v="3018.732"/>
    <n v="12.664335813663099"/>
  </r>
  <r>
    <x v="1"/>
    <x v="6"/>
    <x v="152"/>
    <x v="50"/>
    <m/>
    <n v="1174.3599999999999"/>
    <n v="133.33333333333334"/>
  </r>
  <r>
    <x v="1"/>
    <x v="6"/>
    <x v="153"/>
    <x v="50"/>
    <m/>
    <n v="1844.3720000000001"/>
    <n v="8.03447996012844"/>
  </r>
  <r>
    <x v="1"/>
    <x v="6"/>
    <x v="154"/>
    <x v="50"/>
    <n v="73633.839300000007"/>
    <n v="474577.60340000002"/>
    <n v="102.3364983823697"/>
  </r>
  <r>
    <x v="1"/>
    <x v="6"/>
    <x v="155"/>
    <x v="50"/>
    <m/>
    <n v="1923.732"/>
    <n v="133.33333333333334"/>
  </r>
  <r>
    <x v="1"/>
    <x v="6"/>
    <x v="156"/>
    <x v="50"/>
    <n v="7160.9264999999996"/>
    <n v="53046.5072"/>
    <n v="107.74536017930593"/>
  </r>
  <r>
    <x v="1"/>
    <x v="6"/>
    <x v="157"/>
    <x v="50"/>
    <n v="66472.912800000006"/>
    <n v="419607.36420000001"/>
    <n v="101.58354927256083"/>
  </r>
  <r>
    <x v="1"/>
    <x v="6"/>
    <x v="158"/>
    <x v="50"/>
    <n v="4584.7275"/>
    <n v="54930.314400000003"/>
    <n v="72.510761007921957"/>
  </r>
  <r>
    <x v="1"/>
    <x v="6"/>
    <x v="159"/>
    <x v="50"/>
    <n v="291.25"/>
    <n v="5299.5630000000001"/>
    <n v="22.868060389948116"/>
  </r>
  <r>
    <x v="1"/>
    <x v="6"/>
    <x v="160"/>
    <x v="50"/>
    <n v="4293.4775"/>
    <n v="49630.751400000001"/>
    <n v="94.390593637248287"/>
  </r>
  <r>
    <x v="1"/>
    <x v="6"/>
    <x v="161"/>
    <x v="50"/>
    <n v="808.88300000000004"/>
    <n v="16916.471000000001"/>
    <n v="113.74097404504047"/>
  </r>
  <r>
    <x v="1"/>
    <x v="6"/>
    <x v="162"/>
    <x v="50"/>
    <n v="80.882999999999996"/>
    <n v="566.18100000000004"/>
    <n v="49.348262075782017"/>
  </r>
  <r>
    <x v="1"/>
    <x v="6"/>
    <x v="163"/>
    <x v="50"/>
    <n v="728"/>
    <n v="16350.29"/>
    <n v="119.12357784635094"/>
  </r>
  <r>
    <x v="1"/>
    <x v="6"/>
    <x v="164"/>
    <x v="50"/>
    <n v="31426.817899999998"/>
    <n v="125825.9238"/>
    <n v="280.69934508644371"/>
  </r>
  <r>
    <x v="1"/>
    <x v="6"/>
    <x v="165"/>
    <x v="50"/>
    <n v="31425.984899999999"/>
    <n v="124059.14320000001"/>
    <n v="291.84054725444156"/>
  </r>
  <r>
    <x v="1"/>
    <x v="6"/>
    <x v="166"/>
    <x v="50"/>
    <n v="0.83299999999999996"/>
    <n v="1766.7806"/>
    <n v="76.264489084687014"/>
  </r>
  <r>
    <x v="1"/>
    <x v="6"/>
    <x v="167"/>
    <x v="50"/>
    <n v="5153.3599999999997"/>
    <n v="39414.639999999999"/>
    <n v="95.331350274790921"/>
  </r>
  <r>
    <x v="1"/>
    <x v="6"/>
    <x v="168"/>
    <x v="50"/>
    <n v="5153.3599999999997"/>
    <n v="38624.307999999997"/>
    <n v="95.573640048104153"/>
  </r>
  <r>
    <x v="1"/>
    <x v="6"/>
    <x v="169"/>
    <x v="50"/>
    <m/>
    <n v="790.33199999999999"/>
    <n v="84.822414620246434"/>
  </r>
  <r>
    <x v="1"/>
    <x v="6"/>
    <x v="170"/>
    <x v="50"/>
    <n v="118.43300000000001"/>
    <n v="1605.6869999999999"/>
    <n v="110.17892125749222"/>
  </r>
  <r>
    <x v="1"/>
    <x v="6"/>
    <x v="171"/>
    <x v="50"/>
    <n v="118.43300000000001"/>
    <n v="1605.6869999999999"/>
    <n v="110.17892125749222"/>
  </r>
  <r>
    <x v="1"/>
    <x v="6"/>
    <x v="172"/>
    <x v="50"/>
    <n v="1269.3696"/>
    <n v="6283.4777999999997"/>
    <n v="115.55709456493349"/>
  </r>
  <r>
    <x v="1"/>
    <x v="6"/>
    <x v="173"/>
    <x v="50"/>
    <n v="1269.3696"/>
    <n v="6283.4777999999997"/>
    <n v="115.55709456493349"/>
  </r>
  <r>
    <x v="1"/>
    <x v="6"/>
    <x v="174"/>
    <x v="50"/>
    <n v="13998.2"/>
    <n v="97982.945399999997"/>
    <n v="88.121813767759178"/>
  </r>
  <r>
    <x v="1"/>
    <x v="6"/>
    <x v="175"/>
    <x v="50"/>
    <m/>
    <m/>
    <m/>
  </r>
  <r>
    <x v="1"/>
    <x v="6"/>
    <x v="176"/>
    <x v="50"/>
    <m/>
    <m/>
    <m/>
  </r>
  <r>
    <x v="1"/>
    <x v="6"/>
    <x v="177"/>
    <x v="50"/>
    <n v="13998.2"/>
    <n v="97982.945399999997"/>
    <n v="104.51294169290207"/>
  </r>
  <r>
    <x v="1"/>
    <x v="6"/>
    <x v="178"/>
    <x v="50"/>
    <n v="2413.75"/>
    <n v="19131.09"/>
    <n v="109.20788663211792"/>
  </r>
  <r>
    <x v="1"/>
    <x v="6"/>
    <x v="179"/>
    <x v="50"/>
    <n v="2413.75"/>
    <n v="19131.09"/>
    <n v="109.20788663211792"/>
  </r>
  <r>
    <x v="1"/>
    <x v="6"/>
    <x v="180"/>
    <x v="50"/>
    <n v="15479.3706"/>
    <n v="114268.59540000001"/>
    <n v="95.507132466213079"/>
  </r>
  <r>
    <x v="1"/>
    <x v="6"/>
    <x v="181"/>
    <x v="50"/>
    <n v="15322.953600000001"/>
    <n v="113140.4764"/>
    <n v="97.475012867267836"/>
  </r>
  <r>
    <x v="1"/>
    <x v="6"/>
    <x v="182"/>
    <x v="50"/>
    <n v="156.417"/>
    <n v="1128.1189999999999"/>
    <n v="31.575357361474236"/>
  </r>
  <r>
    <x v="1"/>
    <x v="6"/>
    <x v="183"/>
    <x v="50"/>
    <n v="3507.2730000000001"/>
    <n v="71690.525999999998"/>
    <n v="69.716435414794674"/>
  </r>
  <r>
    <x v="1"/>
    <x v="6"/>
    <x v="184"/>
    <x v="50"/>
    <n v="965"/>
    <n v="4529"/>
    <n v="341.29615674453657"/>
  </r>
  <r>
    <x v="1"/>
    <x v="6"/>
    <x v="185"/>
    <x v="50"/>
    <n v="2542.2730000000001"/>
    <n v="67161.525999999998"/>
    <n v="66.165992477188226"/>
  </r>
  <r>
    <x v="1"/>
    <x v="6"/>
    <x v="186"/>
    <x v="50"/>
    <n v="19.832999999999998"/>
    <n v="455.92700000000002"/>
    <n v="10.640334468056206"/>
  </r>
  <r>
    <x v="1"/>
    <x v="6"/>
    <x v="187"/>
    <x v="50"/>
    <n v="19.832999999999998"/>
    <n v="150.727"/>
    <n v="220.29347714882857"/>
  </r>
  <r>
    <x v="1"/>
    <x v="6"/>
    <x v="188"/>
    <x v="50"/>
    <m/>
    <n v="305.2"/>
    <n v="7.2382779681356872"/>
  </r>
  <r>
    <x v="1"/>
    <x v="6"/>
    <x v="189"/>
    <x v="50"/>
    <n v="5029.1368000000002"/>
    <n v="37946.152999999998"/>
    <n v="112.03851797028608"/>
  </r>
  <r>
    <x v="1"/>
    <x v="6"/>
    <x v="190"/>
    <x v="50"/>
    <n v="359.65440000000001"/>
    <n v="3432.2336"/>
    <n v="101.60344606433482"/>
  </r>
  <r>
    <x v="1"/>
    <x v="6"/>
    <x v="191"/>
    <x v="50"/>
    <n v="4669.4823999999999"/>
    <n v="34513.919399999999"/>
    <n v="113.19461781653861"/>
  </r>
  <r>
    <x v="1"/>
    <x v="6"/>
    <x v="192"/>
    <x v="50"/>
    <n v="15245.053099999999"/>
    <n v="148835.07579999999"/>
    <n v="111.0743344688194"/>
  </r>
  <r>
    <x v="1"/>
    <x v="6"/>
    <x v="193"/>
    <x v="50"/>
    <n v="6293.9385000000002"/>
    <n v="67155.297399999996"/>
    <n v="116.44484407913691"/>
  </r>
  <r>
    <x v="1"/>
    <x v="6"/>
    <x v="194"/>
    <x v="50"/>
    <n v="5507.3"/>
    <n v="46652.3"/>
    <n v="108.16971490048414"/>
  </r>
  <r>
    <x v="1"/>
    <x v="6"/>
    <x v="195"/>
    <x v="50"/>
    <n v="3443.8146000000002"/>
    <n v="35027.4784"/>
    <n v="105.51785441520865"/>
  </r>
  <r>
    <x v="1"/>
    <x v="6"/>
    <x v="196"/>
    <x v="50"/>
    <n v="319834.15730000002"/>
    <n v="2383678.8972999998"/>
    <n v="109.63549679876404"/>
  </r>
  <r>
    <x v="1"/>
    <x v="6"/>
    <x v="197"/>
    <x v="50"/>
    <n v="200688.46770000001"/>
    <n v="1600096.906"/>
    <n v="107.90503419092127"/>
  </r>
  <r>
    <x v="1"/>
    <x v="6"/>
    <x v="198"/>
    <x v="50"/>
    <n v="57694.906000000003"/>
    <n v="360752.01740000001"/>
    <n v="107.41805296906043"/>
  </r>
  <r>
    <x v="1"/>
    <x v="6"/>
    <x v="199"/>
    <x v="50"/>
    <n v="61450.783600000002"/>
    <n v="422829.97389999998"/>
    <n v="118.9492390857947"/>
  </r>
  <r>
    <x v="1"/>
    <x v="6"/>
    <x v="200"/>
    <x v="50"/>
    <n v="11115.2"/>
    <n v="69584.100000000006"/>
    <n v="117.918966414224"/>
  </r>
  <r>
    <x v="1"/>
    <x v="6"/>
    <x v="201"/>
    <x v="50"/>
    <n v="11115.2"/>
    <n v="69584.100000000006"/>
    <n v="117.918966414224"/>
  </r>
  <r>
    <x v="1"/>
    <x v="6"/>
    <x v="202"/>
    <x v="50"/>
    <n v="1105.9000000000001"/>
    <n v="6304.6"/>
    <n v="140.96051513660959"/>
  </r>
  <r>
    <x v="1"/>
    <x v="6"/>
    <x v="203"/>
    <x v="50"/>
    <n v="1105.9000000000001"/>
    <n v="6304.6"/>
    <n v="140.96051513660959"/>
  </r>
  <r>
    <x v="1"/>
    <x v="6"/>
    <x v="204"/>
    <x v="50"/>
    <n v="1279.145"/>
    <n v="13487.3145"/>
    <n v="160.75903600082896"/>
  </r>
  <r>
    <x v="1"/>
    <x v="6"/>
    <x v="205"/>
    <x v="50"/>
    <n v="1279.145"/>
    <n v="13487.3145"/>
    <n v="160.75903600082896"/>
  </r>
  <r>
    <x v="1"/>
    <x v="6"/>
    <x v="206"/>
    <x v="50"/>
    <n v="79.747799999999998"/>
    <n v="882.9742"/>
    <n v="139.19700372453511"/>
  </r>
  <r>
    <x v="1"/>
    <x v="6"/>
    <x v="207"/>
    <x v="50"/>
    <n v="79.747799999999998"/>
    <n v="882.9742"/>
    <n v="139.19700372453511"/>
  </r>
  <r>
    <x v="1"/>
    <x v="6"/>
    <x v="208"/>
    <x v="50"/>
    <n v="3053.5583000000001"/>
    <n v="34361.526599999997"/>
    <n v="155.24653359967201"/>
  </r>
  <r>
    <x v="1"/>
    <x v="6"/>
    <x v="209"/>
    <x v="50"/>
    <n v="1039.6723"/>
    <n v="14682.171"/>
    <n v="134.05362502546231"/>
  </r>
  <r>
    <x v="1"/>
    <x v="6"/>
    <x v="210"/>
    <x v="50"/>
    <n v="2013.886"/>
    <n v="19679.355599999999"/>
    <n v="176.00614596381439"/>
  </r>
  <r>
    <x v="1"/>
    <x v="6"/>
    <x v="211"/>
    <x v="50"/>
    <n v="1594.61"/>
    <n v="13017.437"/>
    <n v="104.78561246933492"/>
  </r>
  <r>
    <x v="1"/>
    <x v="6"/>
    <x v="212"/>
    <x v="50"/>
    <n v="635.94299999999998"/>
    <n v="2546.91"/>
    <n v="136.81295659647614"/>
  </r>
  <r>
    <x v="1"/>
    <x v="6"/>
    <x v="213"/>
    <x v="50"/>
    <n v="958.66700000000003"/>
    <n v="10470.527"/>
    <n v="99.140287713926782"/>
  </r>
  <r>
    <x v="1"/>
    <x v="6"/>
    <x v="214"/>
    <x v="50"/>
    <n v="1543.7054000000001"/>
    <n v="10589.382799999999"/>
    <n v="116.15701333193864"/>
  </r>
  <r>
    <x v="1"/>
    <x v="6"/>
    <x v="215"/>
    <x v="50"/>
    <n v="685.20540000000005"/>
    <n v="5436.8148000000001"/>
    <n v="102.24247558508684"/>
  </r>
  <r>
    <x v="1"/>
    <x v="6"/>
    <x v="216"/>
    <x v="50"/>
    <n v="858.5"/>
    <n v="5152.5680000000002"/>
    <n v="135.6342637769294"/>
  </r>
  <r>
    <x v="1"/>
    <x v="6"/>
    <x v="217"/>
    <x v="50"/>
    <n v="7434.2105000000001"/>
    <n v="54117.9"/>
    <n v="97.704215516088894"/>
  </r>
  <r>
    <x v="1"/>
    <x v="6"/>
    <x v="218"/>
    <x v="50"/>
    <n v="7434.2105000000001"/>
    <n v="54117.9"/>
    <n v="97.704215516088894"/>
  </r>
  <r>
    <x v="1"/>
    <x v="6"/>
    <x v="219"/>
    <x v="32"/>
    <n v="91922.910999999993"/>
    <n v="664120.16059999994"/>
    <n v="98.643669684125072"/>
  </r>
  <r>
    <x v="1"/>
    <x v="6"/>
    <x v="220"/>
    <x v="33"/>
    <n v="1170719.1673999999"/>
    <n v="14588863.517200001"/>
    <n v="93.791551664069615"/>
  </r>
  <r>
    <x v="1"/>
    <x v="6"/>
    <x v="221"/>
    <x v="34"/>
    <n v="797553.19259999995"/>
    <n v="2793868.8445000001"/>
    <n v="70.490726581043745"/>
  </r>
  <r>
    <x v="1"/>
    <x v="6"/>
    <x v="222"/>
    <x v="35"/>
    <n v="366692.4424"/>
    <n v="4164400.4454000001"/>
    <n v="130.72198613887798"/>
  </r>
  <r>
    <x v="1"/>
    <x v="6"/>
    <x v="223"/>
    <x v="36"/>
    <n v="40636.654799999997"/>
    <n v="347183.163"/>
    <n v="92.427555580279588"/>
  </r>
  <r>
    <x v="1"/>
    <x v="6"/>
    <x v="224"/>
    <x v="37"/>
    <n v="1711145.9243000001"/>
    <n v="9273799.8287000004"/>
    <n v="148.78606141889898"/>
  </r>
  <r>
    <x v="1"/>
    <x v="6"/>
    <x v="225"/>
    <x v="38"/>
    <n v="53922.580099999999"/>
    <n v="374762.15610000002"/>
    <n v="104.62321103671709"/>
  </r>
  <r>
    <x v="1"/>
    <x v="6"/>
    <x v="226"/>
    <x v="39"/>
    <n v="1389396.9438"/>
    <n v="9796263.8907999992"/>
    <n v="120.47152202413561"/>
  </r>
  <r>
    <x v="1"/>
    <x v="6"/>
    <x v="227"/>
    <x v="40"/>
    <n v="41676.589800000002"/>
    <n v="368750.52630000003"/>
    <n v="108.14251041267701"/>
  </r>
  <r>
    <x v="1"/>
    <x v="6"/>
    <x v="228"/>
    <x v="41"/>
    <n v="115527.24280000001"/>
    <n v="800109.75109999999"/>
    <n v="95.282656220986269"/>
  </r>
  <r>
    <x v="1"/>
    <x v="6"/>
    <x v="229"/>
    <x v="50"/>
    <m/>
    <n v="3018.732"/>
    <n v="12.664335813663099"/>
  </r>
  <r>
    <x v="1"/>
    <x v="6"/>
    <x v="230"/>
    <x v="42"/>
    <n v="73633.839300000007"/>
    <n v="474577.60340000002"/>
    <n v="102.3364983823697"/>
  </r>
  <r>
    <x v="1"/>
    <x v="6"/>
    <x v="231"/>
    <x v="43"/>
    <n v="43361.591"/>
    <n v="244976.514"/>
    <n v="133.36180109542508"/>
  </r>
  <r>
    <x v="1"/>
    <x v="6"/>
    <x v="232"/>
    <x v="44"/>
    <n v="35418.426599999999"/>
    <n v="303529.08380000002"/>
    <n v="85.388359198817341"/>
  </r>
  <r>
    <x v="1"/>
    <x v="6"/>
    <x v="233"/>
    <x v="45"/>
    <n v="5029.1368000000002"/>
    <n v="37946.152999999998"/>
    <n v="112.03851797028608"/>
  </r>
  <r>
    <x v="1"/>
    <x v="6"/>
    <x v="234"/>
    <x v="46"/>
    <n v="15245.053099999999"/>
    <n v="148835.07579999999"/>
    <n v="111.0743344688194"/>
  </r>
  <r>
    <x v="1"/>
    <x v="6"/>
    <x v="235"/>
    <x v="47"/>
    <n v="332055.2573"/>
    <n v="2459567.5973"/>
    <n v="109.91655396923092"/>
  </r>
  <r>
    <x v="1"/>
    <x v="6"/>
    <x v="236"/>
    <x v="48"/>
    <n v="4412.4511000000002"/>
    <n v="48731.815300000002"/>
    <n v="156.40412704722144"/>
  </r>
  <r>
    <x v="1"/>
    <x v="6"/>
    <x v="237"/>
    <x v="49"/>
    <n v="10572.525900000001"/>
    <n v="77724.719800000006"/>
    <n v="101.03450489684521"/>
  </r>
  <r>
    <x v="0"/>
    <x v="7"/>
    <x v="0"/>
    <x v="0"/>
    <n v="64667.707999999999"/>
    <n v="344619.946"/>
    <n v="83.153700849874298"/>
  </r>
  <r>
    <x v="0"/>
    <x v="7"/>
    <x v="1"/>
    <x v="50"/>
    <n v="63998.775000000001"/>
    <n v="342082.91399999999"/>
    <n v="84.649462060814386"/>
  </r>
  <r>
    <x v="0"/>
    <x v="7"/>
    <x v="2"/>
    <x v="50"/>
    <n v="55359.275000000001"/>
    <n v="279675.08199999999"/>
    <n v="82.121566344674861"/>
  </r>
  <r>
    <x v="0"/>
    <x v="7"/>
    <x v="3"/>
    <x v="50"/>
    <n v="55326.275000000001"/>
    <n v="278042.08199999999"/>
    <n v="82.081359506530234"/>
  </r>
  <r>
    <x v="0"/>
    <x v="7"/>
    <x v="4"/>
    <x v="50"/>
    <n v="33"/>
    <n v="1633"/>
    <n v="89.593935922504812"/>
  </r>
  <r>
    <x v="0"/>
    <x v="7"/>
    <x v="5"/>
    <x v="50"/>
    <m/>
    <m/>
    <m/>
  </r>
  <r>
    <x v="0"/>
    <x v="7"/>
    <x v="6"/>
    <x v="50"/>
    <n v="8639.5"/>
    <n v="62407.832000000002"/>
    <n v="112.95302142182044"/>
  </r>
  <r>
    <x v="0"/>
    <x v="7"/>
    <x v="7"/>
    <x v="50"/>
    <n v="668.93299999999999"/>
    <n v="2537.0320000000002"/>
    <n v="103.36668839634942"/>
  </r>
  <r>
    <x v="0"/>
    <x v="7"/>
    <x v="8"/>
    <x v="50"/>
    <m/>
    <m/>
    <m/>
  </r>
  <r>
    <x v="0"/>
    <x v="7"/>
    <x v="9"/>
    <x v="2"/>
    <n v="31901.477200000001"/>
    <n v="428750.26079999999"/>
    <n v="82.460080293563294"/>
  </r>
  <r>
    <x v="0"/>
    <x v="7"/>
    <x v="238"/>
    <x v="51"/>
    <n v="1924.2570000000001"/>
    <n v="7697.0280000000002"/>
    <m/>
  </r>
  <r>
    <x v="0"/>
    <x v="7"/>
    <x v="10"/>
    <x v="50"/>
    <n v="27275.457999999999"/>
    <n v="379433.342"/>
    <n v="77.97405640897577"/>
  </r>
  <r>
    <x v="0"/>
    <x v="7"/>
    <x v="11"/>
    <x v="50"/>
    <n v="2701.7622000000001"/>
    <n v="41619.890800000001"/>
    <n v="124.85709809635145"/>
  </r>
  <r>
    <x v="0"/>
    <x v="7"/>
    <x v="12"/>
    <x v="50"/>
    <m/>
    <n v="687.93200000000002"/>
    <n v="80.081206645068988"/>
  </r>
  <r>
    <x v="0"/>
    <x v="7"/>
    <x v="13"/>
    <x v="50"/>
    <m/>
    <n v="687.93200000000002"/>
    <n v="80.081206645068988"/>
  </r>
  <r>
    <x v="0"/>
    <x v="7"/>
    <x v="14"/>
    <x v="3"/>
    <n v="1114952.2250000001"/>
    <n v="14715819.564200001"/>
    <n v="88.703785646196692"/>
  </r>
  <r>
    <x v="0"/>
    <x v="7"/>
    <x v="15"/>
    <x v="50"/>
    <n v="1072223"/>
    <n v="14257384"/>
    <n v="86.958842622823241"/>
  </r>
  <r>
    <x v="0"/>
    <x v="7"/>
    <x v="16"/>
    <x v="50"/>
    <n v="42729.224999999999"/>
    <n v="458435.56420000002"/>
    <n v="235.95440895277747"/>
  </r>
  <r>
    <x v="0"/>
    <x v="7"/>
    <x v="17"/>
    <x v="4"/>
    <n v="173337.74400000001"/>
    <n v="1175841.639"/>
    <n v="196.31415397165566"/>
  </r>
  <r>
    <x v="0"/>
    <x v="7"/>
    <x v="18"/>
    <x v="50"/>
    <n v="26307.743999999999"/>
    <n v="142230.484"/>
    <n v="202.51682722154067"/>
  </r>
  <r>
    <x v="0"/>
    <x v="7"/>
    <x v="19"/>
    <x v="50"/>
    <n v="147030"/>
    <n v="1033611.155"/>
    <n v="195.49024660964636"/>
  </r>
  <r>
    <x v="0"/>
    <x v="7"/>
    <x v="20"/>
    <x v="5"/>
    <n v="9852.7999999999993"/>
    <n v="74131.328999999998"/>
    <n v="78.661104200018073"/>
  </r>
  <r>
    <x v="0"/>
    <x v="7"/>
    <x v="21"/>
    <x v="50"/>
    <n v="754.25"/>
    <n v="3867.7719999999999"/>
    <n v="198.32978834687401"/>
  </r>
  <r>
    <x v="0"/>
    <x v="7"/>
    <x v="22"/>
    <x v="50"/>
    <n v="150.583"/>
    <n v="1136.3320000000001"/>
    <n v="212.79625468164795"/>
  </r>
  <r>
    <x v="0"/>
    <x v="7"/>
    <x v="23"/>
    <x v="50"/>
    <n v="6552.1670000000004"/>
    <n v="53643.667999999998"/>
    <n v="195.53004556223803"/>
  </r>
  <r>
    <x v="0"/>
    <x v="7"/>
    <x v="24"/>
    <x v="50"/>
    <n v="982.08299999999997"/>
    <n v="7071"/>
    <n v="166.51485422708944"/>
  </r>
  <r>
    <x v="0"/>
    <x v="7"/>
    <x v="25"/>
    <x v="50"/>
    <n v="319.8"/>
    <n v="1295.2249999999999"/>
    <n v="2.7401538095315061"/>
  </r>
  <r>
    <x v="0"/>
    <x v="7"/>
    <x v="26"/>
    <x v="50"/>
    <n v="847.5"/>
    <n v="5192.3320000000003"/>
    <n v="44.047234075041779"/>
  </r>
  <r>
    <x v="0"/>
    <x v="7"/>
    <x v="27"/>
    <x v="50"/>
    <n v="246.417"/>
    <n v="1925"/>
    <n v="188.84916788641974"/>
  </r>
  <r>
    <x v="0"/>
    <x v="7"/>
    <x v="28"/>
    <x v="6"/>
    <n v="9222502.0418999996"/>
    <n v="73841922.567300007"/>
    <n v="110.5997466507076"/>
  </r>
  <r>
    <x v="0"/>
    <x v="7"/>
    <x v="29"/>
    <x v="50"/>
    <m/>
    <n v="13.868"/>
    <n v="2.1434312210200927E-2"/>
  </r>
  <r>
    <x v="0"/>
    <x v="7"/>
    <x v="30"/>
    <x v="50"/>
    <m/>
    <n v="13.868"/>
    <n v="2.1434312210200927E-2"/>
  </r>
  <r>
    <x v="0"/>
    <x v="7"/>
    <x v="31"/>
    <x v="50"/>
    <n v="3506944.1880999999"/>
    <n v="31742647.918900002"/>
    <n v="98.240666080568673"/>
  </r>
  <r>
    <x v="0"/>
    <x v="7"/>
    <x v="32"/>
    <x v="50"/>
    <n v="2548280.1151999999"/>
    <n v="26715409.2806"/>
    <n v="96.145311065294294"/>
  </r>
  <r>
    <x v="0"/>
    <x v="7"/>
    <x v="33"/>
    <x v="7"/>
    <n v="11898.767"/>
    <n v="90996.123000000007"/>
    <n v="125.61496390307126"/>
  </r>
  <r>
    <x v="0"/>
    <x v="7"/>
    <x v="34"/>
    <x v="50"/>
    <n v="11560.316999999999"/>
    <n v="60631.648000000001"/>
    <n v="227.32347956763147"/>
  </r>
  <r>
    <x v="0"/>
    <x v="7"/>
    <x v="35"/>
    <x v="50"/>
    <n v="338.45"/>
    <n v="30364.474999999999"/>
    <n v="66.343547357406592"/>
  </r>
  <r>
    <x v="0"/>
    <x v="7"/>
    <x v="36"/>
    <x v="8"/>
    <n v="2595.5"/>
    <n v="29494.501"/>
    <n v="102.91991118205108"/>
  </r>
  <r>
    <x v="0"/>
    <x v="7"/>
    <x v="37"/>
    <x v="50"/>
    <n v="2595.5"/>
    <n v="29494.501"/>
    <n v="102.91991118205108"/>
  </r>
  <r>
    <x v="0"/>
    <x v="7"/>
    <x v="38"/>
    <x v="9"/>
    <n v="81580.1014"/>
    <n v="770019.82059999998"/>
    <n v="127.59096700044269"/>
  </r>
  <r>
    <x v="0"/>
    <x v="7"/>
    <x v="39"/>
    <x v="50"/>
    <n v="73906.243400000007"/>
    <n v="664146.82960000006"/>
    <n v="135.69734005791116"/>
  </r>
  <r>
    <x v="0"/>
    <x v="7"/>
    <x v="40"/>
    <x v="50"/>
    <n v="7673.8580000000002"/>
    <n v="105872.99099999999"/>
    <n v="92.810740225664105"/>
  </r>
  <r>
    <x v="0"/>
    <x v="7"/>
    <x v="41"/>
    <x v="10"/>
    <n v="15713.044"/>
    <n v="62852.175999999999"/>
    <m/>
  </r>
  <r>
    <x v="0"/>
    <x v="7"/>
    <x v="239"/>
    <x v="51"/>
    <n v="15713.044"/>
    <n v="62852.175999999999"/>
    <m/>
  </r>
  <r>
    <x v="0"/>
    <x v="7"/>
    <x v="42"/>
    <x v="11"/>
    <n v="515.42700000000002"/>
    <n v="3190.9079999999999"/>
    <n v="130.82317248165307"/>
  </r>
  <r>
    <x v="0"/>
    <x v="7"/>
    <x v="43"/>
    <x v="50"/>
    <n v="515.42700000000002"/>
    <n v="3190.9079999999999"/>
    <n v="130.82317248165307"/>
  </r>
  <r>
    <x v="0"/>
    <x v="7"/>
    <x v="44"/>
    <x v="12"/>
    <n v="52567.292999999998"/>
    <n v="210537.17199999999"/>
    <n v="78558.64626865671"/>
  </r>
  <r>
    <x v="0"/>
    <x v="7"/>
    <x v="45"/>
    <x v="50"/>
    <n v="52567.292999999998"/>
    <n v="210537.17199999999"/>
    <n v="78558.64626865671"/>
  </r>
  <r>
    <x v="0"/>
    <x v="7"/>
    <x v="46"/>
    <x v="13"/>
    <n v="303.33300000000003"/>
    <n v="10094.172"/>
    <n v="113.66235626359669"/>
  </r>
  <r>
    <x v="0"/>
    <x v="7"/>
    <x v="47"/>
    <x v="50"/>
    <n v="303.33300000000003"/>
    <n v="10094.172"/>
    <n v="113.66235626359669"/>
  </r>
  <r>
    <x v="0"/>
    <x v="7"/>
    <x v="48"/>
    <x v="14"/>
    <n v="15862.032999999999"/>
    <n v="122291.57"/>
    <n v="104.71669753139356"/>
  </r>
  <r>
    <x v="0"/>
    <x v="7"/>
    <x v="49"/>
    <x v="50"/>
    <n v="15862.032999999999"/>
    <n v="122291.57"/>
    <n v="104.71669753139356"/>
  </r>
  <r>
    <x v="0"/>
    <x v="7"/>
    <x v="50"/>
    <x v="15"/>
    <n v="213645.23300000001"/>
    <n v="1229722.1710000001"/>
    <n v="39.354502774647244"/>
  </r>
  <r>
    <x v="0"/>
    <x v="7"/>
    <x v="51"/>
    <x v="50"/>
    <m/>
    <m/>
    <m/>
  </r>
  <r>
    <x v="0"/>
    <x v="7"/>
    <x v="52"/>
    <x v="50"/>
    <m/>
    <m/>
    <m/>
  </r>
  <r>
    <x v="0"/>
    <x v="7"/>
    <x v="53"/>
    <x v="50"/>
    <n v="198762"/>
    <n v="1124858.2"/>
    <n v="72.626688371763294"/>
  </r>
  <r>
    <x v="0"/>
    <x v="7"/>
    <x v="54"/>
    <x v="50"/>
    <n v="13257.233"/>
    <n v="97002.971000000005"/>
    <n v="65.62087180408237"/>
  </r>
  <r>
    <x v="0"/>
    <x v="7"/>
    <x v="55"/>
    <x v="50"/>
    <n v="1626"/>
    <n v="7861"/>
    <n v="0.56886312043239673"/>
  </r>
  <r>
    <x v="0"/>
    <x v="7"/>
    <x v="56"/>
    <x v="16"/>
    <n v="152567.33300000001"/>
    <n v="482478.78100000002"/>
    <n v="106.28958604794005"/>
  </r>
  <r>
    <x v="0"/>
    <x v="7"/>
    <x v="57"/>
    <x v="50"/>
    <n v="329.33300000000003"/>
    <n v="3509.7809999999999"/>
    <n v="32.352523663522348"/>
  </r>
  <r>
    <x v="0"/>
    <x v="7"/>
    <x v="58"/>
    <x v="50"/>
    <n v="152238"/>
    <n v="478969"/>
    <n v="108.09989166741897"/>
  </r>
  <r>
    <x v="0"/>
    <x v="7"/>
    <x v="59"/>
    <x v="17"/>
    <n v="73098.107000000004"/>
    <n v="395088.45299999998"/>
    <n v="233.25944560987048"/>
  </r>
  <r>
    <x v="0"/>
    <x v="7"/>
    <x v="60"/>
    <x v="50"/>
    <n v="6569.3329999999996"/>
    <n v="48073.864000000001"/>
    <n v="134.80644057720673"/>
  </r>
  <r>
    <x v="0"/>
    <x v="7"/>
    <x v="61"/>
    <x v="50"/>
    <n v="24282.473999999998"/>
    <n v="176538.08900000001"/>
    <n v="215.85880343575027"/>
  </r>
  <r>
    <x v="0"/>
    <x v="7"/>
    <x v="62"/>
    <x v="50"/>
    <n v="42246.3"/>
    <n v="170476.5"/>
    <n v="328.26996175753584"/>
  </r>
  <r>
    <x v="0"/>
    <x v="7"/>
    <x v="63"/>
    <x v="50"/>
    <m/>
    <m/>
    <m/>
  </r>
  <r>
    <x v="0"/>
    <x v="7"/>
    <x v="64"/>
    <x v="50"/>
    <m/>
    <m/>
    <m/>
  </r>
  <r>
    <x v="0"/>
    <x v="7"/>
    <x v="65"/>
    <x v="50"/>
    <m/>
    <m/>
    <m/>
  </r>
  <r>
    <x v="0"/>
    <x v="7"/>
    <x v="66"/>
    <x v="50"/>
    <m/>
    <m/>
    <m/>
  </r>
  <r>
    <x v="0"/>
    <x v="7"/>
    <x v="67"/>
    <x v="18"/>
    <n v="4119.2330000000002"/>
    <n v="31743.772000000001"/>
    <n v="207.92627681956449"/>
  </r>
  <r>
    <x v="0"/>
    <x v="7"/>
    <x v="68"/>
    <x v="50"/>
    <n v="4119.2330000000002"/>
    <n v="31743.772000000001"/>
    <n v="207.92627681956449"/>
  </r>
  <r>
    <x v="0"/>
    <x v="7"/>
    <x v="69"/>
    <x v="19"/>
    <n v="13512.625"/>
    <n v="144283.04199999999"/>
    <n v="126.99263195975232"/>
  </r>
  <r>
    <x v="0"/>
    <x v="7"/>
    <x v="70"/>
    <x v="50"/>
    <n v="13512.625"/>
    <n v="144283.04199999999"/>
    <n v="126.99263195975232"/>
  </r>
  <r>
    <x v="0"/>
    <x v="7"/>
    <x v="71"/>
    <x v="20"/>
    <n v="51324.126199999999"/>
    <n v="341196.62680000003"/>
    <n v="107.96804096165197"/>
  </r>
  <r>
    <x v="0"/>
    <x v="7"/>
    <x v="72"/>
    <x v="50"/>
    <n v="51324.126199999999"/>
    <n v="341196.62680000003"/>
    <n v="107.96804096165197"/>
  </r>
  <r>
    <x v="0"/>
    <x v="7"/>
    <x v="73"/>
    <x v="50"/>
    <n v="514245.65399999998"/>
    <n v="6397191.8994000005"/>
    <n v="128.95380756422105"/>
  </r>
  <r>
    <x v="0"/>
    <x v="7"/>
    <x v="74"/>
    <x v="21"/>
    <n v="357396.8"/>
    <n v="3464491.9"/>
    <n v="120.82958729929319"/>
  </r>
  <r>
    <x v="0"/>
    <x v="7"/>
    <x v="75"/>
    <x v="22"/>
    <n v="16456"/>
    <n v="123815"/>
    <n v="123.52594927868788"/>
  </r>
  <r>
    <x v="0"/>
    <x v="7"/>
    <x v="76"/>
    <x v="23"/>
    <n v="140392.85399999999"/>
    <n v="2808884.9994000001"/>
    <n v="140.91269520905428"/>
  </r>
  <r>
    <x v="0"/>
    <x v="7"/>
    <x v="77"/>
    <x v="24"/>
    <n v="17629.683400000002"/>
    <n v="167319.76420000001"/>
    <n v="589.49472138476744"/>
  </r>
  <r>
    <x v="0"/>
    <x v="7"/>
    <x v="78"/>
    <x v="50"/>
    <n v="17629.683400000002"/>
    <n v="167319.76420000001"/>
    <n v="589.49472138476744"/>
  </r>
  <r>
    <x v="0"/>
    <x v="7"/>
    <x v="79"/>
    <x v="25"/>
    <n v="2169.9452000000001"/>
    <n v="38588.002399999998"/>
    <n v="15.860972584494325"/>
  </r>
  <r>
    <x v="0"/>
    <x v="7"/>
    <x v="80"/>
    <x v="50"/>
    <n v="2169.9452000000001"/>
    <n v="38588.002399999998"/>
    <n v="15.860972584494325"/>
  </r>
  <r>
    <x v="0"/>
    <x v="7"/>
    <x v="81"/>
    <x v="26"/>
    <n v="26789.907999999999"/>
    <n v="221825.99400000001"/>
    <n v="135.76173393369055"/>
  </r>
  <r>
    <x v="0"/>
    <x v="7"/>
    <x v="82"/>
    <x v="50"/>
    <n v="15405.075000000001"/>
    <n v="129131.662"/>
    <n v="128.29822773177844"/>
  </r>
  <r>
    <x v="0"/>
    <x v="7"/>
    <x v="83"/>
    <x v="50"/>
    <n v="3195.59"/>
    <n v="40320.027999999998"/>
    <n v="146.4177286181241"/>
  </r>
  <r>
    <x v="0"/>
    <x v="7"/>
    <x v="84"/>
    <x v="50"/>
    <n v="8189.2430000000004"/>
    <n v="52374.303999999996"/>
    <n v="148.76387577098347"/>
  </r>
  <r>
    <x v="0"/>
    <x v="7"/>
    <x v="85"/>
    <x v="50"/>
    <n v="216611.58199999999"/>
    <n v="1665232.135"/>
    <n v="179.43487412336296"/>
  </r>
  <r>
    <x v="0"/>
    <x v="7"/>
    <x v="86"/>
    <x v="50"/>
    <n v="216611.58199999999"/>
    <n v="1665232.135"/>
    <n v="179.43487412336296"/>
  </r>
  <r>
    <x v="0"/>
    <x v="7"/>
    <x v="87"/>
    <x v="50"/>
    <n v="876716.00899999996"/>
    <n v="3834523.3612000002"/>
    <n v="142.65315975621999"/>
  </r>
  <r>
    <x v="0"/>
    <x v="7"/>
    <x v="88"/>
    <x v="50"/>
    <n v="876716.00899999996"/>
    <n v="3833690.0292000002"/>
    <n v="149.33857293133673"/>
  </r>
  <r>
    <x v="0"/>
    <x v="7"/>
    <x v="89"/>
    <x v="50"/>
    <m/>
    <n v="833.33199999999999"/>
    <n v="0.68932263123494142"/>
  </r>
  <r>
    <x v="0"/>
    <x v="7"/>
    <x v="90"/>
    <x v="50"/>
    <n v="866050.2585"/>
    <n v="5940940.7070000004"/>
    <n v="152.27269736935972"/>
  </r>
  <r>
    <x v="0"/>
    <x v="7"/>
    <x v="91"/>
    <x v="50"/>
    <n v="813643.76049999997"/>
    <n v="5618688.0369999995"/>
    <n v="167.03060461130485"/>
  </r>
  <r>
    <x v="0"/>
    <x v="7"/>
    <x v="92"/>
    <x v="50"/>
    <n v="41076.724999999999"/>
    <n v="266066.11800000002"/>
    <n v="196.95663033445962"/>
  </r>
  <r>
    <x v="0"/>
    <x v="7"/>
    <x v="93"/>
    <x v="50"/>
    <n v="11155.272999999999"/>
    <n v="49249.72"/>
    <n v="204.08192694878008"/>
  </r>
  <r>
    <x v="0"/>
    <x v="7"/>
    <x v="94"/>
    <x v="50"/>
    <n v="174.5"/>
    <n v="6936.8320000000003"/>
    <n v="1.8330765074663924"/>
  </r>
  <r>
    <x v="0"/>
    <x v="7"/>
    <x v="95"/>
    <x v="50"/>
    <n v="11479.948"/>
    <n v="91027.7359"/>
    <n v="97.571711970240358"/>
  </r>
  <r>
    <x v="0"/>
    <x v="7"/>
    <x v="96"/>
    <x v="50"/>
    <n v="18.417000000000002"/>
    <n v="136.33600000000001"/>
    <n v="95.073919107391916"/>
  </r>
  <r>
    <x v="0"/>
    <x v="7"/>
    <x v="97"/>
    <x v="50"/>
    <n v="213"/>
    <n v="4646.9319999999998"/>
    <n v="23.706741832813549"/>
  </r>
  <r>
    <x v="0"/>
    <x v="7"/>
    <x v="98"/>
    <x v="50"/>
    <n v="11248.531000000001"/>
    <n v="86244.467900000003"/>
    <n v="117.26278351224812"/>
  </r>
  <r>
    <x v="0"/>
    <x v="7"/>
    <x v="99"/>
    <x v="27"/>
    <n v="583457.95660000003"/>
    <n v="4436428.7593"/>
    <n v="117.07002363428194"/>
  </r>
  <r>
    <x v="0"/>
    <x v="7"/>
    <x v="100"/>
    <x v="50"/>
    <n v="8902.35"/>
    <n v="48486.864999999998"/>
    <n v="74.126691670079452"/>
  </r>
  <r>
    <x v="0"/>
    <x v="7"/>
    <x v="101"/>
    <x v="50"/>
    <n v="12315.834000000001"/>
    <n v="90075.216"/>
    <n v="330.75356331718791"/>
  </r>
  <r>
    <x v="0"/>
    <x v="7"/>
    <x v="102"/>
    <x v="50"/>
    <n v="254293.4516"/>
    <n v="1855242.6225999999"/>
    <n v="114.20300008329592"/>
  </r>
  <r>
    <x v="0"/>
    <x v="7"/>
    <x v="103"/>
    <x v="50"/>
    <n v="6308.366"/>
    <n v="28303.664000000001"/>
    <n v="153.01587136826271"/>
  </r>
  <r>
    <x v="0"/>
    <x v="7"/>
    <x v="104"/>
    <x v="50"/>
    <n v="370.16"/>
    <n v="3833.308"/>
    <n v="81.058424196903061"/>
  </r>
  <r>
    <x v="0"/>
    <x v="7"/>
    <x v="105"/>
    <x v="50"/>
    <n v="6835.49"/>
    <n v="27513.252"/>
    <n v="733.00414653874316"/>
  </r>
  <r>
    <x v="0"/>
    <x v="7"/>
    <x v="106"/>
    <x v="50"/>
    <n v="277442.71399999998"/>
    <n v="2158855.602"/>
    <n v="121.43571072765427"/>
  </r>
  <r>
    <x v="0"/>
    <x v="7"/>
    <x v="107"/>
    <x v="50"/>
    <n v="16989.591"/>
    <n v="224118.2297"/>
    <n v="83.739336330402253"/>
  </r>
  <r>
    <x v="0"/>
    <x v="7"/>
    <x v="108"/>
    <x v="28"/>
    <n v="1766339.5233"/>
    <n v="12947479.491800001"/>
    <n v="112.73667152498797"/>
  </r>
  <r>
    <x v="0"/>
    <x v="7"/>
    <x v="109"/>
    <x v="50"/>
    <n v="930213.73470000003"/>
    <n v="7008491.1341000004"/>
    <n v="108.77510150808156"/>
  </r>
  <r>
    <x v="0"/>
    <x v="7"/>
    <x v="110"/>
    <x v="50"/>
    <n v="215115.41519999999"/>
    <n v="1687391.8506"/>
    <n v="121.25563973696862"/>
  </r>
  <r>
    <x v="0"/>
    <x v="7"/>
    <x v="111"/>
    <x v="50"/>
    <n v="280854.74489999999"/>
    <n v="1978913.9783000001"/>
    <n v="107.55152532625497"/>
  </r>
  <r>
    <x v="0"/>
    <x v="7"/>
    <x v="112"/>
    <x v="50"/>
    <n v="123377.974"/>
    <n v="846222.9"/>
    <n v="124.79610134197983"/>
  </r>
  <r>
    <x v="0"/>
    <x v="7"/>
    <x v="113"/>
    <x v="50"/>
    <n v="26088.883999999998"/>
    <n v="231673.068"/>
    <n v="157.94422405887568"/>
  </r>
  <r>
    <x v="0"/>
    <x v="7"/>
    <x v="114"/>
    <x v="50"/>
    <n v="11174.452499999999"/>
    <n v="73619.441000000006"/>
    <n v="126.17462103031139"/>
  </r>
  <r>
    <x v="0"/>
    <x v="7"/>
    <x v="115"/>
    <x v="50"/>
    <n v="179476.65100000001"/>
    <n v="1120357.7838000001"/>
    <n v="120.98214077987259"/>
  </r>
  <r>
    <x v="0"/>
    <x v="7"/>
    <x v="116"/>
    <x v="50"/>
    <n v="37.667000000000002"/>
    <n v="316.33600000000001"/>
    <n v="82.543393626903523"/>
  </r>
  <r>
    <x v="0"/>
    <x v="7"/>
    <x v="117"/>
    <x v="50"/>
    <m/>
    <n v="493"/>
    <n v="100"/>
  </r>
  <r>
    <x v="0"/>
    <x v="7"/>
    <x v="118"/>
    <x v="29"/>
    <n v="1412529.6076"/>
    <n v="11023411.8038"/>
    <n v="120.43167015782386"/>
  </r>
  <r>
    <x v="0"/>
    <x v="7"/>
    <x v="119"/>
    <x v="50"/>
    <n v="59.3"/>
    <n v="319.89999999999998"/>
    <n v="191.78657074340526"/>
  </r>
  <r>
    <x v="0"/>
    <x v="7"/>
    <x v="120"/>
    <x v="50"/>
    <n v="1362979.618"/>
    <n v="10648211.974400001"/>
    <n v="121.14158245843436"/>
  </r>
  <r>
    <x v="0"/>
    <x v="7"/>
    <x v="121"/>
    <x v="50"/>
    <n v="21958.479599999999"/>
    <n v="154003.4314"/>
    <n v="131.2251185197797"/>
  </r>
  <r>
    <x v="0"/>
    <x v="7"/>
    <x v="122"/>
    <x v="50"/>
    <n v="26749.01"/>
    <n v="214744.39799999999"/>
    <n v="89.094521227324464"/>
  </r>
  <r>
    <x v="0"/>
    <x v="7"/>
    <x v="123"/>
    <x v="50"/>
    <n v="783.2"/>
    <n v="6132.1"/>
    <n v="127.61914672216442"/>
  </r>
  <r>
    <x v="0"/>
    <x v="7"/>
    <x v="124"/>
    <x v="30"/>
    <n v="7836.0487999999996"/>
    <n v="309519.74959999998"/>
    <n v="87.104090363157724"/>
  </r>
  <r>
    <x v="0"/>
    <x v="7"/>
    <x v="125"/>
    <x v="50"/>
    <n v="3333.3330000000001"/>
    <n v="111006"/>
    <n v="108.68554822082312"/>
  </r>
  <r>
    <x v="0"/>
    <x v="7"/>
    <x v="126"/>
    <x v="50"/>
    <n v="4502.7157999999999"/>
    <n v="198513.74960000001"/>
    <n v="78.398962498366984"/>
  </r>
  <r>
    <x v="0"/>
    <x v="7"/>
    <x v="127"/>
    <x v="31"/>
    <n v="21095.4908"/>
    <n v="160640.55059999999"/>
    <n v="110.21315940969677"/>
  </r>
  <r>
    <x v="0"/>
    <x v="7"/>
    <x v="128"/>
    <x v="50"/>
    <n v="19633.7"/>
    <n v="149844.29999999999"/>
    <n v="109.67571871505034"/>
  </r>
  <r>
    <x v="0"/>
    <x v="7"/>
    <x v="129"/>
    <x v="50"/>
    <n v="1461.7908"/>
    <n v="10796.250599999999"/>
    <n v="118.25602092754382"/>
  </r>
  <r>
    <x v="0"/>
    <x v="7"/>
    <x v="130"/>
    <x v="50"/>
    <n v="325.91699999999997"/>
    <n v="3501.7620000000002"/>
    <n v="83.625585054695847"/>
  </r>
  <r>
    <x v="0"/>
    <x v="7"/>
    <x v="131"/>
    <x v="50"/>
    <n v="325.91699999999997"/>
    <n v="3501.7620000000002"/>
    <n v="83.625585054695847"/>
  </r>
  <r>
    <x v="0"/>
    <x v="7"/>
    <x v="132"/>
    <x v="50"/>
    <n v="58782.094599999997"/>
    <n v="487959.12689999997"/>
    <n v="112.53128995412339"/>
  </r>
  <r>
    <x v="0"/>
    <x v="7"/>
    <x v="133"/>
    <x v="50"/>
    <n v="45330.611599999997"/>
    <n v="323684.22289999999"/>
    <n v="120.68564321834246"/>
  </r>
  <r>
    <x v="0"/>
    <x v="7"/>
    <x v="134"/>
    <x v="50"/>
    <n v="12297.5"/>
    <n v="155830.39999999999"/>
    <n v="101.3559487336592"/>
  </r>
  <r>
    <x v="0"/>
    <x v="7"/>
    <x v="135"/>
    <x v="50"/>
    <n v="1153.9829999999999"/>
    <n v="8444.5040000000008"/>
    <n v="72.356200206670707"/>
  </r>
  <r>
    <x v="0"/>
    <x v="7"/>
    <x v="136"/>
    <x v="50"/>
    <n v="1335.22"/>
    <n v="8577.6980000000003"/>
    <n v="92.259416282581284"/>
  </r>
  <r>
    <x v="0"/>
    <x v="7"/>
    <x v="137"/>
    <x v="50"/>
    <n v="1335.22"/>
    <n v="8577.6980000000003"/>
    <n v="92.259416282581284"/>
  </r>
  <r>
    <x v="0"/>
    <x v="7"/>
    <x v="138"/>
    <x v="50"/>
    <n v="326.327"/>
    <n v="3868.9360000000001"/>
    <n v="68.575540690481503"/>
  </r>
  <r>
    <x v="0"/>
    <x v="7"/>
    <x v="139"/>
    <x v="50"/>
    <n v="326.327"/>
    <n v="3868.9360000000001"/>
    <n v="68.575540690481503"/>
  </r>
  <r>
    <x v="0"/>
    <x v="7"/>
    <x v="140"/>
    <x v="50"/>
    <n v="1330.643"/>
    <n v="18224.439999999999"/>
    <n v="83.798742938848079"/>
  </r>
  <r>
    <x v="0"/>
    <x v="7"/>
    <x v="141"/>
    <x v="50"/>
    <n v="664.44299999999998"/>
    <n v="13053.24"/>
    <n v="74.698926456587984"/>
  </r>
  <r>
    <x v="0"/>
    <x v="7"/>
    <x v="142"/>
    <x v="50"/>
    <n v="666.2"/>
    <n v="5171.2"/>
    <n v="121.00903262039594"/>
  </r>
  <r>
    <x v="0"/>
    <x v="7"/>
    <x v="143"/>
    <x v="50"/>
    <n v="103758.92720000001"/>
    <n v="821178.52439999999"/>
    <n v="95.944302295507086"/>
  </r>
  <r>
    <x v="0"/>
    <x v="7"/>
    <x v="144"/>
    <x v="50"/>
    <n v="36105.3272"/>
    <n v="292705.82439999998"/>
    <n v="101.21453419756806"/>
  </r>
  <r>
    <x v="0"/>
    <x v="7"/>
    <x v="145"/>
    <x v="50"/>
    <n v="67653.600000000006"/>
    <n v="528472.69999999995"/>
    <n v="93.254830532132317"/>
  </r>
  <r>
    <x v="0"/>
    <x v="7"/>
    <x v="146"/>
    <x v="50"/>
    <n v="5807.1008000000002"/>
    <n v="40082.3897"/>
    <n v="120.82158305728318"/>
  </r>
  <r>
    <x v="0"/>
    <x v="7"/>
    <x v="147"/>
    <x v="50"/>
    <n v="5807.1008000000002"/>
    <n v="40082.3897"/>
    <n v="120.82158305728318"/>
  </r>
  <r>
    <x v="0"/>
    <x v="7"/>
    <x v="148"/>
    <x v="50"/>
    <n v="4931.5529999999999"/>
    <n v="44284.553"/>
    <n v="72.744145190756683"/>
  </r>
  <r>
    <x v="0"/>
    <x v="7"/>
    <x v="149"/>
    <x v="50"/>
    <n v="4429.1099999999997"/>
    <n v="42248.381000000001"/>
    <n v="69.4295303778662"/>
  </r>
  <r>
    <x v="0"/>
    <x v="7"/>
    <x v="150"/>
    <x v="50"/>
    <n v="502.44299999999998"/>
    <n v="2036.172"/>
    <n v="7712.772727272727"/>
  </r>
  <r>
    <x v="0"/>
    <x v="7"/>
    <x v="151"/>
    <x v="50"/>
    <m/>
    <n v="3018.732"/>
    <n v="12.275677556377568"/>
  </r>
  <r>
    <x v="0"/>
    <x v="7"/>
    <x v="152"/>
    <x v="50"/>
    <m/>
    <n v="1174.3599999999999"/>
    <n v="100"/>
  </r>
  <r>
    <x v="0"/>
    <x v="7"/>
    <x v="153"/>
    <x v="50"/>
    <m/>
    <n v="1844.3720000000001"/>
    <n v="7.8762755156510682"/>
  </r>
  <r>
    <x v="0"/>
    <x v="7"/>
    <x v="154"/>
    <x v="50"/>
    <n v="76131.573900000003"/>
    <n v="556639.64529999997"/>
    <n v="104.93969987542299"/>
  </r>
  <r>
    <x v="0"/>
    <x v="7"/>
    <x v="155"/>
    <x v="50"/>
    <m/>
    <n v="1923.732"/>
    <n v="100"/>
  </r>
  <r>
    <x v="0"/>
    <x v="7"/>
    <x v="156"/>
    <x v="50"/>
    <n v="7177.4875000000002"/>
    <n v="66154.462700000004"/>
    <n v="104.39740150035031"/>
  </r>
  <r>
    <x v="0"/>
    <x v="7"/>
    <x v="157"/>
    <x v="50"/>
    <n v="68954.0864"/>
    <n v="488561.45059999998"/>
    <n v="105.03400786130132"/>
  </r>
  <r>
    <x v="0"/>
    <x v="7"/>
    <x v="158"/>
    <x v="50"/>
    <n v="10078.6209"/>
    <n v="97141.767300000007"/>
    <n v="87.924494638089129"/>
  </r>
  <r>
    <x v="0"/>
    <x v="7"/>
    <x v="159"/>
    <x v="50"/>
    <n v="3765"/>
    <n v="41197.394999999997"/>
    <n v="82.736121177362051"/>
  </r>
  <r>
    <x v="0"/>
    <x v="7"/>
    <x v="160"/>
    <x v="50"/>
    <n v="6313.6208999999999"/>
    <n v="55944.372300000003"/>
    <n v="92.181386920966617"/>
  </r>
  <r>
    <x v="0"/>
    <x v="7"/>
    <x v="161"/>
    <x v="50"/>
    <n v="869.38300000000004"/>
    <n v="17785.853999999999"/>
    <n v="99.040095029378165"/>
  </r>
  <r>
    <x v="0"/>
    <x v="7"/>
    <x v="162"/>
    <x v="50"/>
    <n v="80.882999999999996"/>
    <n v="647.06399999999996"/>
    <n v="52.683927699071809"/>
  </r>
  <r>
    <x v="0"/>
    <x v="7"/>
    <x v="163"/>
    <x v="50"/>
    <n v="788.5"/>
    <n v="17138.79"/>
    <n v="102.44323443177289"/>
  </r>
  <r>
    <x v="0"/>
    <x v="7"/>
    <x v="164"/>
    <x v="50"/>
    <n v="60739.172400000003"/>
    <n v="186565.0962"/>
    <n v="326.69178782476814"/>
  </r>
  <r>
    <x v="0"/>
    <x v="7"/>
    <x v="165"/>
    <x v="50"/>
    <n v="60297.020400000001"/>
    <n v="184356.1636"/>
    <n v="338.51456658345137"/>
  </r>
  <r>
    <x v="0"/>
    <x v="7"/>
    <x v="166"/>
    <x v="50"/>
    <n v="442.15199999999999"/>
    <n v="2208.9326000000001"/>
    <n v="83.44920559334517"/>
  </r>
  <r>
    <x v="0"/>
    <x v="7"/>
    <x v="240"/>
    <x v="51"/>
    <n v="0.83299999999999996"/>
    <n v="0.83299999999999996"/>
    <m/>
  </r>
  <r>
    <x v="0"/>
    <x v="7"/>
    <x v="241"/>
    <x v="51"/>
    <n v="0.83299999999999996"/>
    <n v="0.83299999999999996"/>
    <m/>
  </r>
  <r>
    <x v="0"/>
    <x v="7"/>
    <x v="167"/>
    <x v="50"/>
    <n v="5153.3599999999997"/>
    <n v="44568"/>
    <n v="94.157359240156367"/>
  </r>
  <r>
    <x v="0"/>
    <x v="7"/>
    <x v="168"/>
    <x v="50"/>
    <n v="5153.3599999999997"/>
    <n v="43777.667999999998"/>
    <n v="94.748251868726385"/>
  </r>
  <r>
    <x v="0"/>
    <x v="7"/>
    <x v="169"/>
    <x v="50"/>
    <m/>
    <n v="790.33199999999999"/>
    <n v="69.982254996759153"/>
  </r>
  <r>
    <x v="0"/>
    <x v="7"/>
    <x v="170"/>
    <x v="50"/>
    <n v="122.167"/>
    <n v="1727.854"/>
    <n v="94.953832491242963"/>
  </r>
  <r>
    <x v="0"/>
    <x v="7"/>
    <x v="171"/>
    <x v="50"/>
    <n v="122.167"/>
    <n v="1727.854"/>
    <n v="94.953832491242963"/>
  </r>
  <r>
    <x v="0"/>
    <x v="7"/>
    <x v="172"/>
    <x v="50"/>
    <n v="1074.58"/>
    <n v="7784.0577999999996"/>
    <n v="113.14115448993064"/>
  </r>
  <r>
    <x v="0"/>
    <x v="7"/>
    <x v="173"/>
    <x v="50"/>
    <n v="1074.58"/>
    <n v="7784.0577999999996"/>
    <n v="113.14115448993064"/>
  </r>
  <r>
    <x v="0"/>
    <x v="7"/>
    <x v="174"/>
    <x v="50"/>
    <n v="14905"/>
    <n v="114736.0454"/>
    <n v="88.873800409049224"/>
  </r>
  <r>
    <x v="0"/>
    <x v="7"/>
    <x v="175"/>
    <x v="50"/>
    <m/>
    <m/>
    <m/>
  </r>
  <r>
    <x v="0"/>
    <x v="7"/>
    <x v="176"/>
    <x v="50"/>
    <m/>
    <m/>
    <m/>
  </r>
  <r>
    <x v="0"/>
    <x v="7"/>
    <x v="177"/>
    <x v="50"/>
    <n v="14905"/>
    <n v="114736.0454"/>
    <n v="104.09107057849627"/>
  </r>
  <r>
    <x v="0"/>
    <x v="7"/>
    <x v="178"/>
    <x v="50"/>
    <n v="2413.75"/>
    <n v="21544.84"/>
    <n v="105.14546540280992"/>
  </r>
  <r>
    <x v="0"/>
    <x v="7"/>
    <x v="179"/>
    <x v="50"/>
    <n v="2413.75"/>
    <n v="21544.84"/>
    <n v="105.14546540280992"/>
  </r>
  <r>
    <x v="0"/>
    <x v="7"/>
    <x v="180"/>
    <x v="50"/>
    <n v="16008.3475"/>
    <n v="130276.94289999999"/>
    <n v="95.642827170760896"/>
  </r>
  <r>
    <x v="0"/>
    <x v="7"/>
    <x v="181"/>
    <x v="50"/>
    <n v="15851.9305"/>
    <n v="128992.4069"/>
    <n v="97.37154917958577"/>
  </r>
  <r>
    <x v="0"/>
    <x v="7"/>
    <x v="182"/>
    <x v="50"/>
    <n v="156.417"/>
    <n v="1284.5360000000001"/>
    <n v="34.368856187290973"/>
  </r>
  <r>
    <x v="0"/>
    <x v="7"/>
    <x v="183"/>
    <x v="50"/>
    <n v="10191.224"/>
    <n v="88294.649000000005"/>
    <n v="78.03961877589694"/>
  </r>
  <r>
    <x v="0"/>
    <x v="7"/>
    <x v="184"/>
    <x v="50"/>
    <n v="647"/>
    <n v="5176"/>
    <n v="341.19973632168757"/>
  </r>
  <r>
    <x v="0"/>
    <x v="7"/>
    <x v="185"/>
    <x v="50"/>
    <n v="9544.2240000000002"/>
    <n v="83118.649000000005"/>
    <n v="74.463196020920265"/>
  </r>
  <r>
    <x v="0"/>
    <x v="7"/>
    <x v="186"/>
    <x v="50"/>
    <n v="19.832999999999998"/>
    <n v="475.76"/>
    <n v="10.188888273773047"/>
  </r>
  <r>
    <x v="0"/>
    <x v="7"/>
    <x v="187"/>
    <x v="50"/>
    <n v="19.832999999999998"/>
    <n v="170.56"/>
    <n v="186.96014381549523"/>
  </r>
  <r>
    <x v="0"/>
    <x v="7"/>
    <x v="188"/>
    <x v="50"/>
    <m/>
    <n v="305.2"/>
    <n v="6.6664154747336406"/>
  </r>
  <r>
    <x v="0"/>
    <x v="7"/>
    <x v="189"/>
    <x v="50"/>
    <n v="9993.2479000000003"/>
    <n v="47939.400900000001"/>
    <n v="119.97295709684158"/>
  </r>
  <r>
    <x v="0"/>
    <x v="7"/>
    <x v="190"/>
    <x v="50"/>
    <n v="481.0779"/>
    <n v="3913.3114999999998"/>
    <n v="99.011076238608283"/>
  </r>
  <r>
    <x v="0"/>
    <x v="7"/>
    <x v="191"/>
    <x v="50"/>
    <n v="9512.17"/>
    <n v="44026.089399999997"/>
    <n v="122.27394696477609"/>
  </r>
  <r>
    <x v="0"/>
    <x v="7"/>
    <x v="192"/>
    <x v="50"/>
    <n v="27657.763999999999"/>
    <n v="176492.83979999999"/>
    <n v="114.34441413881402"/>
  </r>
  <r>
    <x v="0"/>
    <x v="7"/>
    <x v="193"/>
    <x v="50"/>
    <n v="5406.3360000000002"/>
    <n v="72561.633400000006"/>
    <n v="116.99217892481677"/>
  </r>
  <r>
    <x v="0"/>
    <x v="7"/>
    <x v="194"/>
    <x v="50"/>
    <n v="15671.2"/>
    <n v="62323.5"/>
    <n v="119.80657476629226"/>
  </r>
  <r>
    <x v="0"/>
    <x v="7"/>
    <x v="195"/>
    <x v="50"/>
    <n v="6580.2280000000001"/>
    <n v="41607.706400000003"/>
    <n v="103.22131389101877"/>
  </r>
  <r>
    <x v="0"/>
    <x v="7"/>
    <x v="196"/>
    <x v="50"/>
    <n v="374900.9265"/>
    <n v="2786802.4848000002"/>
    <n v="112.13920553637547"/>
  </r>
  <r>
    <x v="0"/>
    <x v="7"/>
    <x v="197"/>
    <x v="50"/>
    <n v="255071.75099999999"/>
    <n v="1855168.6569999999"/>
    <n v="111.36192347896197"/>
  </r>
  <r>
    <x v="0"/>
    <x v="7"/>
    <x v="198"/>
    <x v="50"/>
    <n v="61059.791499999999"/>
    <n v="449825.33990000002"/>
    <n v="109.35848378325248"/>
  </r>
  <r>
    <x v="0"/>
    <x v="7"/>
    <x v="199"/>
    <x v="50"/>
    <n v="58769.383999999998"/>
    <n v="481808.48790000001"/>
    <n v="118.11771103831069"/>
  </r>
  <r>
    <x v="0"/>
    <x v="7"/>
    <x v="200"/>
    <x v="50"/>
    <n v="10535.5"/>
    <n v="80119.600000000006"/>
    <n v="117.51325917581902"/>
  </r>
  <r>
    <x v="0"/>
    <x v="7"/>
    <x v="201"/>
    <x v="50"/>
    <n v="10535.5"/>
    <n v="80119.600000000006"/>
    <n v="117.51325917581902"/>
  </r>
  <r>
    <x v="0"/>
    <x v="7"/>
    <x v="202"/>
    <x v="50"/>
    <n v="845.9"/>
    <n v="7150.5"/>
    <n v="127.35092968583031"/>
  </r>
  <r>
    <x v="0"/>
    <x v="7"/>
    <x v="203"/>
    <x v="50"/>
    <n v="845.9"/>
    <n v="7150.5"/>
    <n v="127.35092968583031"/>
  </r>
  <r>
    <x v="0"/>
    <x v="7"/>
    <x v="204"/>
    <x v="50"/>
    <n v="1148.6043999999999"/>
    <n v="14635.918900000001"/>
    <n v="158.24235599825266"/>
  </r>
  <r>
    <x v="0"/>
    <x v="7"/>
    <x v="205"/>
    <x v="50"/>
    <n v="1148.6043999999999"/>
    <n v="14635.918900000001"/>
    <n v="158.24235599825266"/>
  </r>
  <r>
    <x v="0"/>
    <x v="7"/>
    <x v="206"/>
    <x v="50"/>
    <n v="65.485799999999998"/>
    <n v="948.46"/>
    <n v="129.76668102346653"/>
  </r>
  <r>
    <x v="0"/>
    <x v="7"/>
    <x v="207"/>
    <x v="50"/>
    <n v="65.485799999999998"/>
    <n v="948.46"/>
    <n v="129.76668102346653"/>
  </r>
  <r>
    <x v="0"/>
    <x v="7"/>
    <x v="208"/>
    <x v="50"/>
    <n v="4307.9930000000004"/>
    <n v="38754.5196"/>
    <n v="143.9236768646976"/>
  </r>
  <r>
    <x v="0"/>
    <x v="7"/>
    <x v="209"/>
    <x v="50"/>
    <n v="1588.3019999999999"/>
    <n v="16355.473"/>
    <n v="119.93807575669643"/>
  </r>
  <r>
    <x v="0"/>
    <x v="7"/>
    <x v="210"/>
    <x v="50"/>
    <n v="2719.6909999999998"/>
    <n v="22399.046600000001"/>
    <n v="168.53382200189833"/>
  </r>
  <r>
    <x v="0"/>
    <x v="7"/>
    <x v="211"/>
    <x v="50"/>
    <n v="1479.9449999999999"/>
    <n v="14528.591"/>
    <n v="103.36233356018811"/>
  </r>
  <r>
    <x v="0"/>
    <x v="7"/>
    <x v="212"/>
    <x v="50"/>
    <n v="391.22800000000001"/>
    <n v="2938.1379999999999"/>
    <n v="130.89573383705181"/>
  </r>
  <r>
    <x v="0"/>
    <x v="7"/>
    <x v="213"/>
    <x v="50"/>
    <n v="1088.7170000000001"/>
    <n v="11590.453"/>
    <n v="98.129856878244652"/>
  </r>
  <r>
    <x v="0"/>
    <x v="7"/>
    <x v="214"/>
    <x v="50"/>
    <n v="1894.5940000000001"/>
    <n v="15747.834800000001"/>
    <n v="122.92426563416278"/>
  </r>
  <r>
    <x v="0"/>
    <x v="7"/>
    <x v="215"/>
    <x v="50"/>
    <n v="676.04399999999998"/>
    <n v="6153.8588"/>
    <n v="98.854600052323136"/>
  </r>
  <r>
    <x v="0"/>
    <x v="7"/>
    <x v="216"/>
    <x v="50"/>
    <n v="1218.55"/>
    <n v="9593.9760000000006"/>
    <n v="145.67572508550157"/>
  </r>
  <r>
    <x v="0"/>
    <x v="7"/>
    <x v="217"/>
    <x v="50"/>
    <n v="8400.7289999999994"/>
    <n v="62581.129000000001"/>
    <n v="99.349551267064768"/>
  </r>
  <r>
    <x v="0"/>
    <x v="7"/>
    <x v="218"/>
    <x v="50"/>
    <n v="8400.7289999999994"/>
    <n v="62581.129000000001"/>
    <n v="99.349551267064768"/>
  </r>
  <r>
    <x v="0"/>
    <x v="7"/>
    <x v="219"/>
    <x v="32"/>
    <n v="96569.185200000007"/>
    <n v="773370.20680000004"/>
    <n v="82.767728496004935"/>
  </r>
  <r>
    <x v="0"/>
    <x v="7"/>
    <x v="220"/>
    <x v="33"/>
    <n v="1288289.969"/>
    <n v="15892349.135199999"/>
    <n v="92.452946622273927"/>
  </r>
  <r>
    <x v="0"/>
    <x v="7"/>
    <x v="221"/>
    <x v="34"/>
    <n v="699154.95559999999"/>
    <n v="3998134.4854000001"/>
    <n v="76.873542757143952"/>
  </r>
  <r>
    <x v="0"/>
    <x v="7"/>
    <x v="222"/>
    <x v="35"/>
    <n v="514245.65399999998"/>
    <n v="6397191.8994000005"/>
    <n v="128.95380756422105"/>
  </r>
  <r>
    <x v="0"/>
    <x v="7"/>
    <x v="223"/>
    <x v="36"/>
    <n v="46589.536599999999"/>
    <n v="427733.76059999998"/>
    <n v="98.314637780114211"/>
  </r>
  <r>
    <x v="0"/>
    <x v="7"/>
    <x v="224"/>
    <x v="37"/>
    <n v="1959377.8495"/>
    <n v="11440696.203199999"/>
    <n v="152.1862727534907"/>
  </r>
  <r>
    <x v="0"/>
    <x v="7"/>
    <x v="225"/>
    <x v="38"/>
    <n v="2361277.4279"/>
    <n v="17474935.987"/>
    <n v="113.71318823910765"/>
  </r>
  <r>
    <x v="0"/>
    <x v="7"/>
    <x v="226"/>
    <x v="39"/>
    <n v="1441461.1472"/>
    <n v="11493572.104"/>
    <n v="119.05072037702817"/>
  </r>
  <r>
    <x v="0"/>
    <x v="7"/>
    <x v="227"/>
    <x v="40"/>
    <n v="59108.011599999998"/>
    <n v="491460.88890000002"/>
    <n v="112.2548205609973"/>
  </r>
  <r>
    <x v="0"/>
    <x v="7"/>
    <x v="228"/>
    <x v="41"/>
    <n v="117489.77099999999"/>
    <n v="936216.54110000003"/>
    <n v="94.890341448148234"/>
  </r>
  <r>
    <x v="0"/>
    <x v="7"/>
    <x v="229"/>
    <x v="50"/>
    <m/>
    <n v="3018.732"/>
    <n v="12.275677556377568"/>
  </r>
  <r>
    <x v="0"/>
    <x v="7"/>
    <x v="230"/>
    <x v="42"/>
    <n v="76131.573900000003"/>
    <n v="556639.64529999997"/>
    <n v="104.93969987542299"/>
  </r>
  <r>
    <x v="0"/>
    <x v="7"/>
    <x v="231"/>
    <x v="43"/>
    <n v="78038.116299999994"/>
    <n v="355573.46230000001"/>
    <n v="147.18545153570511"/>
  </r>
  <r>
    <x v="0"/>
    <x v="7"/>
    <x v="232"/>
    <x v="44"/>
    <n v="43538.154499999997"/>
    <n v="355328.23729999998"/>
    <n v="88.036952291831284"/>
  </r>
  <r>
    <x v="0"/>
    <x v="7"/>
    <x v="233"/>
    <x v="45"/>
    <n v="9993.2479000000003"/>
    <n v="47939.400900000001"/>
    <n v="119.97295709684158"/>
  </r>
  <r>
    <x v="0"/>
    <x v="7"/>
    <x v="234"/>
    <x v="46"/>
    <n v="27657.763999999999"/>
    <n v="176492.83979999999"/>
    <n v="114.34441413881402"/>
  </r>
  <r>
    <x v="0"/>
    <x v="7"/>
    <x v="235"/>
    <x v="47"/>
    <n v="386282.32650000002"/>
    <n v="2874072.5847999998"/>
    <n v="112.31576797775097"/>
  </r>
  <r>
    <x v="0"/>
    <x v="7"/>
    <x v="236"/>
    <x v="48"/>
    <n v="5522.0832"/>
    <n v="54338.898500000003"/>
    <n v="147.23163063184359"/>
  </r>
  <r>
    <x v="0"/>
    <x v="7"/>
    <x v="237"/>
    <x v="49"/>
    <n v="11775.268"/>
    <n v="92857.554799999998"/>
    <n v="103.33828945810404"/>
  </r>
  <r>
    <x v="2"/>
    <x v="7"/>
    <x v="0"/>
    <x v="0"/>
    <n v="43.832999999999998"/>
    <n v="6344.415"/>
    <n v="3.970268091525039"/>
  </r>
  <r>
    <x v="2"/>
    <x v="7"/>
    <x v="1"/>
    <x v="50"/>
    <n v="33"/>
    <n v="6301.0829999999996"/>
    <n v="4.0868598239100953"/>
  </r>
  <r>
    <x v="2"/>
    <x v="7"/>
    <x v="2"/>
    <x v="50"/>
    <n v="33"/>
    <n v="6301.0829999999996"/>
    <n v="4.0868598239100953"/>
  </r>
  <r>
    <x v="2"/>
    <x v="7"/>
    <x v="3"/>
    <x v="50"/>
    <m/>
    <n v="4668.0829999999996"/>
    <n v="3.0574676523807285"/>
  </r>
  <r>
    <x v="2"/>
    <x v="7"/>
    <x v="4"/>
    <x v="50"/>
    <n v="33"/>
    <n v="1633"/>
    <n v="108.79413724183877"/>
  </r>
  <r>
    <x v="2"/>
    <x v="7"/>
    <x v="7"/>
    <x v="50"/>
    <n v="10.833"/>
    <n v="43.332000000000001"/>
    <m/>
  </r>
  <r>
    <x v="2"/>
    <x v="7"/>
    <x v="8"/>
    <x v="50"/>
    <m/>
    <m/>
    <m/>
  </r>
  <r>
    <x v="2"/>
    <x v="7"/>
    <x v="9"/>
    <x v="2"/>
    <m/>
    <n v="6380.2790000000005"/>
    <m/>
  </r>
  <r>
    <x v="2"/>
    <x v="7"/>
    <x v="10"/>
    <x v="50"/>
    <m/>
    <n v="6380.2790000000005"/>
    <m/>
  </r>
  <r>
    <x v="2"/>
    <x v="7"/>
    <x v="14"/>
    <x v="3"/>
    <m/>
    <n v="15134.668"/>
    <n v="100"/>
  </r>
  <r>
    <x v="2"/>
    <x v="7"/>
    <x v="16"/>
    <x v="50"/>
    <m/>
    <n v="15134.668"/>
    <n v="100"/>
  </r>
  <r>
    <x v="2"/>
    <x v="7"/>
    <x v="17"/>
    <x v="4"/>
    <n v="20.327000000000002"/>
    <n v="81.308000000000007"/>
    <n v="7.7404344117467865"/>
  </r>
  <r>
    <x v="2"/>
    <x v="7"/>
    <x v="18"/>
    <x v="50"/>
    <n v="20.327000000000002"/>
    <n v="81.308000000000007"/>
    <n v="7.7404344117467865"/>
  </r>
  <r>
    <x v="2"/>
    <x v="7"/>
    <x v="20"/>
    <x v="5"/>
    <n v="268.71699999999998"/>
    <n v="3997.886"/>
    <n v="25.341569472616634"/>
  </r>
  <r>
    <x v="2"/>
    <x v="7"/>
    <x v="23"/>
    <x v="50"/>
    <n v="20"/>
    <n v="3012.6680000000001"/>
    <n v="102.72789146265448"/>
  </r>
  <r>
    <x v="2"/>
    <x v="7"/>
    <x v="24"/>
    <x v="50"/>
    <n v="44"/>
    <n v="247"/>
    <n v="22.386734002095469"/>
  </r>
  <r>
    <x v="2"/>
    <x v="7"/>
    <x v="25"/>
    <x v="50"/>
    <n v="33.549999999999997"/>
    <n v="33.549999999999997"/>
    <n v="0.2862627986348123"/>
  </r>
  <r>
    <x v="2"/>
    <x v="7"/>
    <x v="26"/>
    <x v="50"/>
    <n v="171.167"/>
    <n v="704.66800000000001"/>
    <n v="3523.34"/>
  </r>
  <r>
    <x v="2"/>
    <x v="7"/>
    <x v="28"/>
    <x v="6"/>
    <n v="2675618.1442"/>
    <n v="20324009.091499999"/>
    <n v="115.4471497133972"/>
  </r>
  <r>
    <x v="2"/>
    <x v="7"/>
    <x v="31"/>
    <x v="50"/>
    <n v="131558.02679999999"/>
    <n v="940270.25910000002"/>
    <n v="135.28653131035318"/>
  </r>
  <r>
    <x v="2"/>
    <x v="7"/>
    <x v="32"/>
    <x v="50"/>
    <n v="287129.25380000001"/>
    <n v="2559942.4490999999"/>
    <n v="130.28032645545326"/>
  </r>
  <r>
    <x v="2"/>
    <x v="7"/>
    <x v="33"/>
    <x v="7"/>
    <n v="3.15"/>
    <n v="12.6"/>
    <n v="1.6278964606171795"/>
  </r>
  <r>
    <x v="2"/>
    <x v="7"/>
    <x v="34"/>
    <x v="50"/>
    <n v="3.15"/>
    <n v="12.6"/>
    <n v="1.6390627682989651"/>
  </r>
  <r>
    <x v="2"/>
    <x v="7"/>
    <x v="35"/>
    <x v="50"/>
    <m/>
    <m/>
    <m/>
  </r>
  <r>
    <x v="2"/>
    <x v="7"/>
    <x v="38"/>
    <x v="9"/>
    <n v="622.04999999999995"/>
    <n v="64684.2"/>
    <n v="108.8519789983845"/>
  </r>
  <r>
    <x v="2"/>
    <x v="7"/>
    <x v="39"/>
    <x v="50"/>
    <m/>
    <n v="11952.332"/>
    <n v="130.19498641225613"/>
  </r>
  <r>
    <x v="2"/>
    <x v="7"/>
    <x v="40"/>
    <x v="50"/>
    <n v="622.04999999999995"/>
    <n v="52731.868000000002"/>
    <n v="104.9522658258151"/>
  </r>
  <r>
    <x v="2"/>
    <x v="7"/>
    <x v="41"/>
    <x v="10"/>
    <n v="9881.1170000000002"/>
    <n v="39524.468000000001"/>
    <m/>
  </r>
  <r>
    <x v="2"/>
    <x v="7"/>
    <x v="239"/>
    <x v="51"/>
    <n v="9881.1170000000002"/>
    <n v="39524.468000000001"/>
    <m/>
  </r>
  <r>
    <x v="2"/>
    <x v="7"/>
    <x v="42"/>
    <x v="11"/>
    <m/>
    <m/>
    <m/>
  </r>
  <r>
    <x v="2"/>
    <x v="7"/>
    <x v="43"/>
    <x v="50"/>
    <m/>
    <m/>
    <m/>
  </r>
  <r>
    <x v="2"/>
    <x v="7"/>
    <x v="48"/>
    <x v="14"/>
    <n v="149.93299999999999"/>
    <n v="5141.3149999999996"/>
    <n v="45.455116110327246"/>
  </r>
  <r>
    <x v="2"/>
    <x v="7"/>
    <x v="49"/>
    <x v="50"/>
    <n v="149.93299999999999"/>
    <n v="5141.3149999999996"/>
    <n v="45.455116110327246"/>
  </r>
  <r>
    <x v="2"/>
    <x v="7"/>
    <x v="50"/>
    <x v="15"/>
    <n v="21"/>
    <n v="879.8"/>
    <n v="2.78328480248042"/>
  </r>
  <r>
    <x v="2"/>
    <x v="7"/>
    <x v="52"/>
    <x v="50"/>
    <m/>
    <m/>
    <m/>
  </r>
  <r>
    <x v="2"/>
    <x v="7"/>
    <x v="53"/>
    <x v="50"/>
    <n v="21"/>
    <n v="879.8"/>
    <n v="93.397027600849256"/>
  </r>
  <r>
    <x v="2"/>
    <x v="7"/>
    <x v="54"/>
    <x v="50"/>
    <m/>
    <m/>
    <m/>
  </r>
  <r>
    <x v="2"/>
    <x v="7"/>
    <x v="59"/>
    <x v="17"/>
    <n v="56525.2"/>
    <n v="250007.753"/>
    <n v="390.00848741349819"/>
  </r>
  <r>
    <x v="2"/>
    <x v="7"/>
    <x v="60"/>
    <x v="50"/>
    <n v="21.332999999999998"/>
    <n v="498.06400000000002"/>
    <n v="120.67491737980093"/>
  </r>
  <r>
    <x v="2"/>
    <x v="7"/>
    <x v="61"/>
    <x v="50"/>
    <n v="14257.566999999999"/>
    <n v="79033.188999999998"/>
    <n v="672.12951344226042"/>
  </r>
  <r>
    <x v="2"/>
    <x v="7"/>
    <x v="62"/>
    <x v="50"/>
    <n v="42246.3"/>
    <n v="170476.5"/>
    <n v="328.26996175753584"/>
  </r>
  <r>
    <x v="2"/>
    <x v="7"/>
    <x v="63"/>
    <x v="50"/>
    <m/>
    <m/>
    <m/>
  </r>
  <r>
    <x v="2"/>
    <x v="7"/>
    <x v="64"/>
    <x v="50"/>
    <m/>
    <m/>
    <m/>
  </r>
  <r>
    <x v="2"/>
    <x v="7"/>
    <x v="69"/>
    <x v="19"/>
    <n v="537.36699999999996"/>
    <n v="9288.0509999999995"/>
    <n v="232.96738825628077"/>
  </r>
  <r>
    <x v="2"/>
    <x v="7"/>
    <x v="70"/>
    <x v="50"/>
    <n v="537.36699999999996"/>
    <n v="9288.0509999999995"/>
    <n v="232.96738825628077"/>
  </r>
  <r>
    <x v="2"/>
    <x v="7"/>
    <x v="71"/>
    <x v="20"/>
    <n v="37381.249799999998"/>
    <n v="236964.39610000001"/>
    <n v="101.53343527510742"/>
  </r>
  <r>
    <x v="2"/>
    <x v="7"/>
    <x v="72"/>
    <x v="50"/>
    <n v="37381.249799999998"/>
    <n v="236964.39610000001"/>
    <n v="101.53343527510742"/>
  </r>
  <r>
    <x v="2"/>
    <x v="7"/>
    <x v="73"/>
    <x v="50"/>
    <n v="177682.9"/>
    <n v="1896228.7"/>
    <n v="126.13314568191089"/>
  </r>
  <r>
    <x v="2"/>
    <x v="7"/>
    <x v="74"/>
    <x v="21"/>
    <n v="174017.9"/>
    <n v="1876819.7"/>
    <n v="125.87034256788631"/>
  </r>
  <r>
    <x v="2"/>
    <x v="7"/>
    <x v="75"/>
    <x v="22"/>
    <n v="3665"/>
    <n v="19409"/>
    <n v="165.74722459436379"/>
  </r>
  <r>
    <x v="2"/>
    <x v="7"/>
    <x v="76"/>
    <x v="23"/>
    <m/>
    <m/>
    <m/>
  </r>
  <r>
    <x v="2"/>
    <x v="7"/>
    <x v="81"/>
    <x v="26"/>
    <n v="4036.2429999999999"/>
    <n v="37997.303999999996"/>
    <n v="173.88214676584633"/>
  </r>
  <r>
    <x v="2"/>
    <x v="7"/>
    <x v="84"/>
    <x v="50"/>
    <n v="4036.2429999999999"/>
    <n v="37997.303999999996"/>
    <n v="173.88214676584633"/>
  </r>
  <r>
    <x v="2"/>
    <x v="7"/>
    <x v="85"/>
    <x v="50"/>
    <n v="5923.7169999999996"/>
    <n v="26111.179"/>
    <n v="272.7243662421543"/>
  </r>
  <r>
    <x v="2"/>
    <x v="7"/>
    <x v="86"/>
    <x v="50"/>
    <n v="5923.7169999999996"/>
    <n v="26111.179"/>
    <n v="272.7243662421543"/>
  </r>
  <r>
    <x v="2"/>
    <x v="7"/>
    <x v="87"/>
    <x v="50"/>
    <m/>
    <n v="917.17200000000003"/>
    <n v="19.605350123937299"/>
  </r>
  <r>
    <x v="2"/>
    <x v="7"/>
    <x v="88"/>
    <x v="50"/>
    <m/>
    <n v="83.84"/>
    <n v="2.1805848877976719"/>
  </r>
  <r>
    <x v="2"/>
    <x v="7"/>
    <x v="89"/>
    <x v="50"/>
    <m/>
    <n v="833.33199999999999"/>
    <n v="100"/>
  </r>
  <r>
    <x v="2"/>
    <x v="7"/>
    <x v="90"/>
    <x v="50"/>
    <n v="27787.208999999999"/>
    <n v="214201.1"/>
    <n v="166.64586067733833"/>
  </r>
  <r>
    <x v="2"/>
    <x v="7"/>
    <x v="91"/>
    <x v="50"/>
    <n v="7249"/>
    <n v="85278.456999999995"/>
    <n v="108.34035616748864"/>
  </r>
  <r>
    <x v="2"/>
    <x v="7"/>
    <x v="92"/>
    <x v="50"/>
    <n v="20468.792000000001"/>
    <n v="123547.643"/>
    <n v="338.22444410978767"/>
  </r>
  <r>
    <x v="2"/>
    <x v="7"/>
    <x v="93"/>
    <x v="50"/>
    <m/>
    <m/>
    <m/>
  </r>
  <r>
    <x v="2"/>
    <x v="7"/>
    <x v="94"/>
    <x v="50"/>
    <n v="69.417000000000002"/>
    <n v="5375"/>
    <n v="50.171132566413512"/>
  </r>
  <r>
    <x v="2"/>
    <x v="7"/>
    <x v="95"/>
    <x v="50"/>
    <n v="11248.531000000001"/>
    <n v="86314.639899999995"/>
    <n v="112.98885634753779"/>
  </r>
  <r>
    <x v="2"/>
    <x v="7"/>
    <x v="97"/>
    <x v="50"/>
    <m/>
    <n v="70.171999999999997"/>
    <n v="2.4672484476854164"/>
  </r>
  <r>
    <x v="2"/>
    <x v="7"/>
    <x v="98"/>
    <x v="50"/>
    <n v="11248.531000000001"/>
    <n v="86244.467900000003"/>
    <n v="117.26278351224812"/>
  </r>
  <r>
    <x v="2"/>
    <x v="7"/>
    <x v="99"/>
    <x v="27"/>
    <n v="569269.46860000002"/>
    <n v="4293783.2443000004"/>
    <n v="117.86071445420964"/>
  </r>
  <r>
    <x v="2"/>
    <x v="7"/>
    <x v="100"/>
    <x v="50"/>
    <n v="8902.35"/>
    <n v="37906.771999999997"/>
    <n v="69.342242969714889"/>
  </r>
  <r>
    <x v="2"/>
    <x v="7"/>
    <x v="101"/>
    <x v="50"/>
    <n v="12311.666999999999"/>
    <n v="90058.547999999995"/>
    <n v="330.69235890782664"/>
  </r>
  <r>
    <x v="2"/>
    <x v="7"/>
    <x v="102"/>
    <x v="50"/>
    <n v="243090.7346"/>
    <n v="1758222.5926000001"/>
    <n v="116.17363045486401"/>
  </r>
  <r>
    <x v="2"/>
    <x v="7"/>
    <x v="103"/>
    <x v="50"/>
    <n v="5340.0429999999997"/>
    <n v="24134.44"/>
    <n v="133.35833871715309"/>
  </r>
  <r>
    <x v="2"/>
    <x v="7"/>
    <x v="104"/>
    <x v="50"/>
    <n v="158.29300000000001"/>
    <n v="1452.7719999999999"/>
    <n v="46.516986327687235"/>
  </r>
  <r>
    <x v="2"/>
    <x v="7"/>
    <x v="105"/>
    <x v="50"/>
    <n v="6835.49"/>
    <n v="27513.252"/>
    <n v="733.00414653874316"/>
  </r>
  <r>
    <x v="2"/>
    <x v="7"/>
    <x v="106"/>
    <x v="50"/>
    <n v="276840.15700000001"/>
    <n v="2153855.3339999998"/>
    <n v="121.42416358357205"/>
  </r>
  <r>
    <x v="2"/>
    <x v="7"/>
    <x v="107"/>
    <x v="50"/>
    <n v="15790.734"/>
    <n v="200639.5337"/>
    <n v="80.592799052016971"/>
  </r>
  <r>
    <x v="2"/>
    <x v="7"/>
    <x v="108"/>
    <x v="28"/>
    <n v="1725143.4968000001"/>
    <n v="12664460.0152"/>
    <n v="112.73372183042734"/>
  </r>
  <r>
    <x v="2"/>
    <x v="7"/>
    <x v="109"/>
    <x v="50"/>
    <n v="900511.50619999995"/>
    <n v="6786583.4440000001"/>
    <n v="108.96351210151077"/>
  </r>
  <r>
    <x v="2"/>
    <x v="7"/>
    <x v="110"/>
    <x v="50"/>
    <n v="215115.41519999999"/>
    <n v="1687153.4506000001"/>
    <n v="121.25928174449209"/>
  </r>
  <r>
    <x v="2"/>
    <x v="7"/>
    <x v="111"/>
    <x v="50"/>
    <n v="280854.04489999998"/>
    <n v="1978912.6783"/>
    <n v="107.55157742406138"/>
  </r>
  <r>
    <x v="2"/>
    <x v="7"/>
    <x v="112"/>
    <x v="50"/>
    <n v="121228.974"/>
    <n v="832868.9"/>
    <n v="125.22943222454852"/>
  </r>
  <r>
    <x v="2"/>
    <x v="7"/>
    <x v="113"/>
    <x v="50"/>
    <n v="24080.566999999999"/>
    <n v="219175"/>
    <n v="154.16673559943769"/>
  </r>
  <r>
    <x v="2"/>
    <x v="7"/>
    <x v="114"/>
    <x v="50"/>
    <n v="11172.6525"/>
    <n v="73479.892000000007"/>
    <n v="126.09801881805305"/>
  </r>
  <r>
    <x v="2"/>
    <x v="7"/>
    <x v="115"/>
    <x v="50"/>
    <n v="172142.67"/>
    <n v="1085477.3143"/>
    <n v="119.55464860892667"/>
  </r>
  <r>
    <x v="2"/>
    <x v="7"/>
    <x v="116"/>
    <x v="50"/>
    <n v="37.667000000000002"/>
    <n v="316.33600000000001"/>
    <n v="82.543393626903523"/>
  </r>
  <r>
    <x v="2"/>
    <x v="7"/>
    <x v="117"/>
    <x v="50"/>
    <m/>
    <n v="493"/>
    <n v="100"/>
  </r>
  <r>
    <x v="2"/>
    <x v="7"/>
    <x v="118"/>
    <x v="29"/>
    <n v="14919.833000000001"/>
    <n v="129440.33199999999"/>
    <n v="149.67453273081318"/>
  </r>
  <r>
    <x v="2"/>
    <x v="7"/>
    <x v="122"/>
    <x v="50"/>
    <n v="14919.833000000001"/>
    <n v="129440.33199999999"/>
    <n v="149.67453273081318"/>
  </r>
  <r>
    <x v="2"/>
    <x v="7"/>
    <x v="124"/>
    <x v="30"/>
    <n v="3333.3330000000001"/>
    <n v="117608"/>
    <n v="112.54712279167852"/>
  </r>
  <r>
    <x v="2"/>
    <x v="7"/>
    <x v="125"/>
    <x v="50"/>
    <n v="3333.3330000000001"/>
    <n v="111006"/>
    <n v="113.65103695129942"/>
  </r>
  <r>
    <x v="2"/>
    <x v="7"/>
    <x v="126"/>
    <x v="50"/>
    <m/>
    <n v="6602"/>
    <n v="96.746691019908241"/>
  </r>
  <r>
    <x v="2"/>
    <x v="7"/>
    <x v="127"/>
    <x v="31"/>
    <n v="4321"/>
    <n v="31372.9"/>
    <n v="99.509950075172711"/>
  </r>
  <r>
    <x v="2"/>
    <x v="7"/>
    <x v="128"/>
    <x v="50"/>
    <n v="4321"/>
    <n v="31372.9"/>
    <n v="99.509950075172711"/>
  </r>
  <r>
    <x v="2"/>
    <x v="7"/>
    <x v="130"/>
    <x v="50"/>
    <m/>
    <n v="1033.068"/>
    <n v="100"/>
  </r>
  <r>
    <x v="2"/>
    <x v="7"/>
    <x v="131"/>
    <x v="50"/>
    <m/>
    <n v="1033.068"/>
    <n v="100"/>
  </r>
  <r>
    <x v="2"/>
    <x v="7"/>
    <x v="132"/>
    <x v="50"/>
    <n v="7634.9"/>
    <n v="70204.183000000005"/>
    <n v="117.83723514994793"/>
  </r>
  <r>
    <x v="2"/>
    <x v="7"/>
    <x v="133"/>
    <x v="50"/>
    <n v="7634.9"/>
    <n v="70204.183000000005"/>
    <n v="117.83723514994793"/>
  </r>
  <r>
    <x v="2"/>
    <x v="7"/>
    <x v="136"/>
    <x v="50"/>
    <n v="13.9"/>
    <n v="110.657"/>
    <n v="97.285155391445784"/>
  </r>
  <r>
    <x v="2"/>
    <x v="7"/>
    <x v="137"/>
    <x v="50"/>
    <n v="13.9"/>
    <n v="110.657"/>
    <n v="97.285155391445784"/>
  </r>
  <r>
    <x v="2"/>
    <x v="7"/>
    <x v="143"/>
    <x v="50"/>
    <n v="2739.5"/>
    <n v="17411.5"/>
    <n v="72.366456871480722"/>
  </r>
  <r>
    <x v="2"/>
    <x v="7"/>
    <x v="144"/>
    <x v="50"/>
    <n v="378.5"/>
    <n v="3750.6"/>
    <n v="43.947981741140389"/>
  </r>
  <r>
    <x v="2"/>
    <x v="7"/>
    <x v="145"/>
    <x v="50"/>
    <n v="2361"/>
    <n v="13660.9"/>
    <n v="87.987247198248099"/>
  </r>
  <r>
    <x v="2"/>
    <x v="7"/>
    <x v="146"/>
    <x v="50"/>
    <n v="259.85000000000002"/>
    <n v="4108.1120000000001"/>
    <n v="130.34772830537344"/>
  </r>
  <r>
    <x v="2"/>
    <x v="7"/>
    <x v="147"/>
    <x v="50"/>
    <n v="259.85000000000002"/>
    <n v="4108.1120000000001"/>
    <n v="130.34772830537344"/>
  </r>
  <r>
    <x v="2"/>
    <x v="7"/>
    <x v="148"/>
    <x v="50"/>
    <m/>
    <m/>
    <m/>
  </r>
  <r>
    <x v="2"/>
    <x v="7"/>
    <x v="149"/>
    <x v="50"/>
    <m/>
    <m/>
    <m/>
  </r>
  <r>
    <x v="2"/>
    <x v="7"/>
    <x v="154"/>
    <x v="50"/>
    <m/>
    <n v="5930.4679999999998"/>
    <n v="93.124470425813769"/>
  </r>
  <r>
    <x v="2"/>
    <x v="7"/>
    <x v="156"/>
    <x v="50"/>
    <m/>
    <n v="5930.4679999999998"/>
    <n v="94.618559345884748"/>
  </r>
  <r>
    <x v="2"/>
    <x v="7"/>
    <x v="157"/>
    <x v="50"/>
    <m/>
    <m/>
    <m/>
  </r>
  <r>
    <x v="2"/>
    <x v="7"/>
    <x v="158"/>
    <x v="50"/>
    <n v="3473.75"/>
    <n v="35606.582000000002"/>
    <n v="139.18156588546168"/>
  </r>
  <r>
    <x v="2"/>
    <x v="7"/>
    <x v="159"/>
    <x v="50"/>
    <n v="3473.75"/>
    <n v="35606.582000000002"/>
    <n v="139.18156588546168"/>
  </r>
  <r>
    <x v="2"/>
    <x v="7"/>
    <x v="164"/>
    <x v="50"/>
    <m/>
    <m/>
    <m/>
  </r>
  <r>
    <x v="2"/>
    <x v="7"/>
    <x v="165"/>
    <x v="50"/>
    <m/>
    <m/>
    <m/>
  </r>
  <r>
    <x v="2"/>
    <x v="7"/>
    <x v="172"/>
    <x v="50"/>
    <n v="100"/>
    <n v="526"/>
    <n v="107.34693877551021"/>
  </r>
  <r>
    <x v="2"/>
    <x v="7"/>
    <x v="173"/>
    <x v="50"/>
    <n v="100"/>
    <n v="526"/>
    <n v="107.34693877551021"/>
  </r>
  <r>
    <x v="2"/>
    <x v="7"/>
    <x v="174"/>
    <x v="50"/>
    <n v="653"/>
    <n v="2501.1"/>
    <n v="110.90368925150763"/>
  </r>
  <r>
    <x v="2"/>
    <x v="7"/>
    <x v="177"/>
    <x v="50"/>
    <n v="653"/>
    <n v="2501.1"/>
    <n v="110.90368925150763"/>
  </r>
  <r>
    <x v="2"/>
    <x v="7"/>
    <x v="183"/>
    <x v="50"/>
    <n v="6334.4669999999996"/>
    <n v="12747.366"/>
    <m/>
  </r>
  <r>
    <x v="2"/>
    <x v="7"/>
    <x v="185"/>
    <x v="50"/>
    <n v="6334.4669999999996"/>
    <n v="12747.366"/>
    <m/>
  </r>
  <r>
    <x v="2"/>
    <x v="7"/>
    <x v="196"/>
    <x v="50"/>
    <n v="4437.9350000000004"/>
    <n v="32660.596000000001"/>
    <n v="112.51705639254713"/>
  </r>
  <r>
    <x v="2"/>
    <x v="7"/>
    <x v="198"/>
    <x v="50"/>
    <n v="4368.2250000000004"/>
    <n v="32381.756000000001"/>
    <n v="111.87049484843233"/>
  </r>
  <r>
    <x v="2"/>
    <x v="7"/>
    <x v="199"/>
    <x v="50"/>
    <n v="69.709999999999994"/>
    <n v="278.83999999999997"/>
    <n v="342.1853524445317"/>
  </r>
  <r>
    <x v="2"/>
    <x v="7"/>
    <x v="208"/>
    <x v="50"/>
    <m/>
    <n v="85"/>
    <n v="100"/>
  </r>
  <r>
    <x v="2"/>
    <x v="7"/>
    <x v="209"/>
    <x v="50"/>
    <m/>
    <n v="85"/>
    <n v="100"/>
  </r>
  <r>
    <x v="2"/>
    <x v="7"/>
    <x v="211"/>
    <x v="50"/>
    <n v="10.817"/>
    <n v="42.026000000000003"/>
    <n v="59.371335734972099"/>
  </r>
  <r>
    <x v="2"/>
    <x v="7"/>
    <x v="213"/>
    <x v="50"/>
    <n v="10.817"/>
    <n v="42.026000000000003"/>
    <n v="59.371335734972099"/>
  </r>
  <r>
    <x v="2"/>
    <x v="7"/>
    <x v="214"/>
    <x v="50"/>
    <n v="360.05"/>
    <n v="3623.9079999999999"/>
    <n v="157.7573852703797"/>
  </r>
  <r>
    <x v="2"/>
    <x v="7"/>
    <x v="215"/>
    <x v="50"/>
    <m/>
    <n v="41"/>
    <n v="26.548901782014092"/>
  </r>
  <r>
    <x v="2"/>
    <x v="7"/>
    <x v="216"/>
    <x v="50"/>
    <n v="360.05"/>
    <n v="3582.9079999999999"/>
    <n v="167.21401142852875"/>
  </r>
  <r>
    <x v="2"/>
    <x v="7"/>
    <x v="217"/>
    <x v="50"/>
    <n v="480.3"/>
    <n v="542.79999999999995"/>
    <n v="683.32254888878253"/>
  </r>
  <r>
    <x v="2"/>
    <x v="7"/>
    <x v="218"/>
    <x v="50"/>
    <n v="480.3"/>
    <n v="542.79999999999995"/>
    <n v="683.32254888878253"/>
  </r>
  <r>
    <x v="2"/>
    <x v="7"/>
    <x v="219"/>
    <x v="32"/>
    <n v="43.832999999999998"/>
    <n v="12724.694"/>
    <n v="7.9629794965524976"/>
  </r>
  <r>
    <x v="2"/>
    <x v="7"/>
    <x v="220"/>
    <x v="33"/>
    <n v="20.327000000000002"/>
    <n v="15215.976000000001"/>
    <n v="94.012245831042137"/>
  </r>
  <r>
    <x v="2"/>
    <x v="7"/>
    <x v="221"/>
    <x v="34"/>
    <n v="105389.7838"/>
    <n v="610500.46909999999"/>
    <n v="144.13650949569191"/>
  </r>
  <r>
    <x v="2"/>
    <x v="7"/>
    <x v="222"/>
    <x v="35"/>
    <n v="177682.9"/>
    <n v="1896228.7"/>
    <n v="126.13314568191089"/>
  </r>
  <r>
    <x v="2"/>
    <x v="7"/>
    <x v="223"/>
    <x v="36"/>
    <n v="4036.2429999999999"/>
    <n v="37997.303999999996"/>
    <n v="173.88214676584633"/>
  </r>
  <r>
    <x v="2"/>
    <x v="7"/>
    <x v="224"/>
    <x v="37"/>
    <n v="33710.925999999999"/>
    <n v="241229.451"/>
    <n v="168.94110718369436"/>
  </r>
  <r>
    <x v="2"/>
    <x v="7"/>
    <x v="225"/>
    <x v="38"/>
    <n v="2305661.4964000001"/>
    <n v="17044557.8994"/>
    <n v="113.98411115635291"/>
  </r>
  <r>
    <x v="2"/>
    <x v="7"/>
    <x v="226"/>
    <x v="39"/>
    <n v="22574.166000000001"/>
    <n v="278421.23200000002"/>
    <n v="125.13017197066529"/>
  </r>
  <r>
    <x v="2"/>
    <x v="7"/>
    <x v="227"/>
    <x v="40"/>
    <n v="7634.9"/>
    <n v="71237.251000000004"/>
    <n v="117.53320973391378"/>
  </r>
  <r>
    <x v="2"/>
    <x v="7"/>
    <x v="228"/>
    <x v="41"/>
    <n v="3013.25"/>
    <n v="21630.269"/>
    <n v="78.540479541143981"/>
  </r>
  <r>
    <x v="2"/>
    <x v="7"/>
    <x v="230"/>
    <x v="42"/>
    <m/>
    <n v="5930.4679999999998"/>
    <n v="93.124470425813769"/>
  </r>
  <r>
    <x v="2"/>
    <x v="7"/>
    <x v="231"/>
    <x v="43"/>
    <n v="3573.75"/>
    <n v="36132.582000000002"/>
    <n v="110.2482776730177"/>
  </r>
  <r>
    <x v="2"/>
    <x v="7"/>
    <x v="232"/>
    <x v="44"/>
    <n v="6987.4669999999996"/>
    <n v="15248.466"/>
    <n v="676.14694927279174"/>
  </r>
  <r>
    <x v="2"/>
    <x v="7"/>
    <x v="235"/>
    <x v="47"/>
    <n v="4437.9350000000004"/>
    <n v="32660.596000000001"/>
    <n v="112.51705639254713"/>
  </r>
  <r>
    <x v="2"/>
    <x v="7"/>
    <x v="236"/>
    <x v="48"/>
    <m/>
    <n v="85"/>
    <n v="100"/>
  </r>
  <r>
    <x v="2"/>
    <x v="7"/>
    <x v="237"/>
    <x v="49"/>
    <n v="851.16700000000003"/>
    <n v="4208.7340000000004"/>
    <n v="171.97033996300667"/>
  </r>
  <r>
    <x v="1"/>
    <x v="7"/>
    <x v="0"/>
    <x v="0"/>
    <n v="64623.875"/>
    <n v="338275.53100000002"/>
    <n v="132.8450644592773"/>
  </r>
  <r>
    <x v="1"/>
    <x v="7"/>
    <x v="1"/>
    <x v="50"/>
    <n v="63965.775000000001"/>
    <n v="335781.83100000001"/>
    <n v="134.34606473342888"/>
  </r>
  <r>
    <x v="1"/>
    <x v="7"/>
    <x v="2"/>
    <x v="50"/>
    <n v="55326.275000000001"/>
    <n v="273373.99900000001"/>
    <n v="146.67308938427342"/>
  </r>
  <r>
    <x v="1"/>
    <x v="7"/>
    <x v="3"/>
    <x v="50"/>
    <n v="55326.275000000001"/>
    <n v="273373.99900000001"/>
    <n v="146.92666162220647"/>
  </r>
  <r>
    <x v="1"/>
    <x v="7"/>
    <x v="4"/>
    <x v="50"/>
    <m/>
    <m/>
    <m/>
  </r>
  <r>
    <x v="1"/>
    <x v="7"/>
    <x v="5"/>
    <x v="50"/>
    <m/>
    <m/>
    <m/>
  </r>
  <r>
    <x v="1"/>
    <x v="7"/>
    <x v="6"/>
    <x v="50"/>
    <n v="8639.5"/>
    <n v="62407.832000000002"/>
    <n v="112.95302142182044"/>
  </r>
  <r>
    <x v="1"/>
    <x v="7"/>
    <x v="7"/>
    <x v="50"/>
    <n v="658.1"/>
    <n v="2493.6999999999998"/>
    <n v="101.60120599739244"/>
  </r>
  <r>
    <x v="1"/>
    <x v="7"/>
    <x v="8"/>
    <x v="50"/>
    <m/>
    <m/>
    <m/>
  </r>
  <r>
    <x v="1"/>
    <x v="7"/>
    <x v="9"/>
    <x v="2"/>
    <n v="31901.477200000001"/>
    <n v="422369.98180000001"/>
    <n v="81.232982920715855"/>
  </r>
  <r>
    <x v="1"/>
    <x v="7"/>
    <x v="238"/>
    <x v="51"/>
    <n v="1924.2570000000001"/>
    <n v="7697.0280000000002"/>
    <m/>
  </r>
  <r>
    <x v="1"/>
    <x v="7"/>
    <x v="10"/>
    <x v="50"/>
    <n v="27275.457999999999"/>
    <n v="373053.06300000002"/>
    <n v="76.662900589013589"/>
  </r>
  <r>
    <x v="1"/>
    <x v="7"/>
    <x v="11"/>
    <x v="50"/>
    <n v="2701.7622000000001"/>
    <n v="41619.890800000001"/>
    <n v="124.85709809635145"/>
  </r>
  <r>
    <x v="1"/>
    <x v="7"/>
    <x v="12"/>
    <x v="50"/>
    <m/>
    <n v="687.93200000000002"/>
    <n v="80.081206645068988"/>
  </r>
  <r>
    <x v="1"/>
    <x v="7"/>
    <x v="13"/>
    <x v="50"/>
    <m/>
    <n v="687.93200000000002"/>
    <n v="80.081206645068988"/>
  </r>
  <r>
    <x v="1"/>
    <x v="7"/>
    <x v="14"/>
    <x v="3"/>
    <n v="1114952.2250000001"/>
    <n v="14700684.896199999"/>
    <n v="88.693470867723022"/>
  </r>
  <r>
    <x v="1"/>
    <x v="7"/>
    <x v="15"/>
    <x v="50"/>
    <n v="1072223"/>
    <n v="14257384"/>
    <n v="86.958842622823241"/>
  </r>
  <r>
    <x v="1"/>
    <x v="7"/>
    <x v="16"/>
    <x v="50"/>
    <n v="42729.224999999999"/>
    <n v="443300.89620000002"/>
    <n v="247.43956024802048"/>
  </r>
  <r>
    <x v="1"/>
    <x v="7"/>
    <x v="17"/>
    <x v="4"/>
    <n v="173317.41699999999"/>
    <n v="1175760.331"/>
    <n v="196.64544845659591"/>
  </r>
  <r>
    <x v="1"/>
    <x v="7"/>
    <x v="18"/>
    <x v="50"/>
    <n v="26287.417000000001"/>
    <n v="142149.17600000001"/>
    <n v="205.47427698653942"/>
  </r>
  <r>
    <x v="1"/>
    <x v="7"/>
    <x v="19"/>
    <x v="50"/>
    <n v="147030"/>
    <n v="1033611.155"/>
    <n v="195.49024660964636"/>
  </r>
  <r>
    <x v="1"/>
    <x v="7"/>
    <x v="20"/>
    <x v="5"/>
    <n v="9584.0830000000005"/>
    <n v="70133.442999999999"/>
    <n v="89.381357164744855"/>
  </r>
  <r>
    <x v="1"/>
    <x v="7"/>
    <x v="21"/>
    <x v="50"/>
    <n v="754.25"/>
    <n v="3867.7719999999999"/>
    <n v="198.32978834687401"/>
  </r>
  <r>
    <x v="1"/>
    <x v="7"/>
    <x v="22"/>
    <x v="50"/>
    <n v="150.583"/>
    <n v="1136.3320000000001"/>
    <n v="212.79625468164795"/>
  </r>
  <r>
    <x v="1"/>
    <x v="7"/>
    <x v="23"/>
    <x v="50"/>
    <n v="6532.1670000000004"/>
    <n v="50631"/>
    <n v="206.63747434325842"/>
  </r>
  <r>
    <x v="1"/>
    <x v="7"/>
    <x v="24"/>
    <x v="50"/>
    <n v="938.08299999999997"/>
    <n v="6824"/>
    <n v="217.108009325718"/>
  </r>
  <r>
    <x v="1"/>
    <x v="7"/>
    <x v="25"/>
    <x v="50"/>
    <n v="286.25"/>
    <n v="1261.675"/>
    <n v="3.5491819981877066"/>
  </r>
  <r>
    <x v="1"/>
    <x v="7"/>
    <x v="26"/>
    <x v="50"/>
    <n v="676.33299999999997"/>
    <n v="4487.6639999999998"/>
    <n v="38.134142299946468"/>
  </r>
  <r>
    <x v="1"/>
    <x v="7"/>
    <x v="27"/>
    <x v="50"/>
    <n v="246.417"/>
    <n v="1925"/>
    <n v="188.84916788641974"/>
  </r>
  <r>
    <x v="1"/>
    <x v="7"/>
    <x v="28"/>
    <x v="6"/>
    <n v="6546883.8976999996"/>
    <n v="53517913.4758"/>
    <n v="108.86386593673781"/>
  </r>
  <r>
    <x v="1"/>
    <x v="7"/>
    <x v="29"/>
    <x v="50"/>
    <m/>
    <n v="13.868"/>
    <n v="2.1434312210200927E-2"/>
  </r>
  <r>
    <x v="1"/>
    <x v="7"/>
    <x v="30"/>
    <x v="50"/>
    <m/>
    <n v="13.868"/>
    <n v="2.1434312210200927E-2"/>
  </r>
  <r>
    <x v="1"/>
    <x v="7"/>
    <x v="31"/>
    <x v="50"/>
    <n v="3375386.1612999998"/>
    <n v="30802377.6598"/>
    <n v="97.426281084065494"/>
  </r>
  <r>
    <x v="1"/>
    <x v="7"/>
    <x v="32"/>
    <x v="50"/>
    <n v="2261150.8613999998"/>
    <n v="24155466.831500001"/>
    <n v="93.547728980228655"/>
  </r>
  <r>
    <x v="1"/>
    <x v="7"/>
    <x v="33"/>
    <x v="7"/>
    <n v="11895.617"/>
    <n v="90983.523000000001"/>
    <n v="126.95403586503804"/>
  </r>
  <r>
    <x v="1"/>
    <x v="7"/>
    <x v="34"/>
    <x v="50"/>
    <n v="11557.166999999999"/>
    <n v="60619.048000000003"/>
    <n v="234.02113025487895"/>
  </r>
  <r>
    <x v="1"/>
    <x v="7"/>
    <x v="35"/>
    <x v="50"/>
    <n v="338.45"/>
    <n v="30364.474999999999"/>
    <n v="66.351191687132498"/>
  </r>
  <r>
    <x v="1"/>
    <x v="7"/>
    <x v="36"/>
    <x v="8"/>
    <n v="2595.5"/>
    <n v="29494.501"/>
    <n v="102.91991118205108"/>
  </r>
  <r>
    <x v="1"/>
    <x v="7"/>
    <x v="37"/>
    <x v="50"/>
    <n v="2595.5"/>
    <n v="29494.501"/>
    <n v="102.91991118205108"/>
  </r>
  <r>
    <x v="1"/>
    <x v="7"/>
    <x v="38"/>
    <x v="9"/>
    <n v="80958.051399999997"/>
    <n v="705335.62060000002"/>
    <n v="129.63761536116539"/>
  </r>
  <r>
    <x v="1"/>
    <x v="7"/>
    <x v="39"/>
    <x v="50"/>
    <n v="73906.243400000007"/>
    <n v="652194.4976"/>
    <n v="135.80252112906828"/>
  </r>
  <r>
    <x v="1"/>
    <x v="7"/>
    <x v="40"/>
    <x v="50"/>
    <n v="7051.808"/>
    <n v="53141.123"/>
    <n v="83.253621059621551"/>
  </r>
  <r>
    <x v="1"/>
    <x v="7"/>
    <x v="41"/>
    <x v="10"/>
    <n v="5831.9269999999997"/>
    <n v="23327.707999999999"/>
    <m/>
  </r>
  <r>
    <x v="1"/>
    <x v="7"/>
    <x v="239"/>
    <x v="51"/>
    <n v="5831.9269999999997"/>
    <n v="23327.707999999999"/>
    <m/>
  </r>
  <r>
    <x v="1"/>
    <x v="7"/>
    <x v="42"/>
    <x v="11"/>
    <n v="515.42700000000002"/>
    <n v="3190.9079999999999"/>
    <n v="134.42375160504312"/>
  </r>
  <r>
    <x v="1"/>
    <x v="7"/>
    <x v="43"/>
    <x v="50"/>
    <n v="515.42700000000002"/>
    <n v="3190.9079999999999"/>
    <n v="134.42375160504312"/>
  </r>
  <r>
    <x v="1"/>
    <x v="7"/>
    <x v="44"/>
    <x v="12"/>
    <n v="52567.292999999998"/>
    <n v="210537.17199999999"/>
    <n v="78558.64626865671"/>
  </r>
  <r>
    <x v="1"/>
    <x v="7"/>
    <x v="45"/>
    <x v="50"/>
    <n v="52567.292999999998"/>
    <n v="210537.17199999999"/>
    <n v="78558.64626865671"/>
  </r>
  <r>
    <x v="1"/>
    <x v="7"/>
    <x v="46"/>
    <x v="13"/>
    <n v="303.33300000000003"/>
    <n v="10094.172"/>
    <n v="113.66235626359669"/>
  </r>
  <r>
    <x v="1"/>
    <x v="7"/>
    <x v="47"/>
    <x v="50"/>
    <n v="303.33300000000003"/>
    <n v="10094.172"/>
    <n v="113.66235626359669"/>
  </r>
  <r>
    <x v="1"/>
    <x v="7"/>
    <x v="48"/>
    <x v="14"/>
    <n v="15712.1"/>
    <n v="117150.255"/>
    <n v="111.07184179353811"/>
  </r>
  <r>
    <x v="1"/>
    <x v="7"/>
    <x v="49"/>
    <x v="50"/>
    <n v="15712.1"/>
    <n v="117150.255"/>
    <n v="111.07184179353811"/>
  </r>
  <r>
    <x v="1"/>
    <x v="7"/>
    <x v="50"/>
    <x v="15"/>
    <n v="213624.23300000001"/>
    <n v="1228842.371"/>
    <n v="39.728242193511655"/>
  </r>
  <r>
    <x v="1"/>
    <x v="7"/>
    <x v="51"/>
    <x v="50"/>
    <m/>
    <m/>
    <m/>
  </r>
  <r>
    <x v="1"/>
    <x v="7"/>
    <x v="53"/>
    <x v="50"/>
    <n v="198741"/>
    <n v="1123978.3999999999"/>
    <n v="72.614048077754859"/>
  </r>
  <r>
    <x v="1"/>
    <x v="7"/>
    <x v="54"/>
    <x v="50"/>
    <n v="13257.233"/>
    <n v="97002.971000000005"/>
    <n v="67.690367920772601"/>
  </r>
  <r>
    <x v="1"/>
    <x v="7"/>
    <x v="55"/>
    <x v="50"/>
    <n v="1626"/>
    <n v="7861"/>
    <n v="0.56886312043239673"/>
  </r>
  <r>
    <x v="1"/>
    <x v="7"/>
    <x v="56"/>
    <x v="16"/>
    <n v="152567.33300000001"/>
    <n v="482478.78100000002"/>
    <n v="106.28958604794005"/>
  </r>
  <r>
    <x v="1"/>
    <x v="7"/>
    <x v="57"/>
    <x v="50"/>
    <n v="329.33300000000003"/>
    <n v="3509.7809999999999"/>
    <n v="32.352523663522348"/>
  </r>
  <r>
    <x v="1"/>
    <x v="7"/>
    <x v="58"/>
    <x v="50"/>
    <n v="152238"/>
    <n v="478969"/>
    <n v="108.09989166741897"/>
  </r>
  <r>
    <x v="1"/>
    <x v="7"/>
    <x v="59"/>
    <x v="17"/>
    <n v="16572.906999999999"/>
    <n v="145080.70000000001"/>
    <n v="137.81233809823749"/>
  </r>
  <r>
    <x v="1"/>
    <x v="7"/>
    <x v="60"/>
    <x v="50"/>
    <n v="6548"/>
    <n v="47575.8"/>
    <n v="134.97190872574248"/>
  </r>
  <r>
    <x v="1"/>
    <x v="7"/>
    <x v="61"/>
    <x v="50"/>
    <n v="10024.906999999999"/>
    <n v="97504.9"/>
    <n v="139.24212364384809"/>
  </r>
  <r>
    <x v="1"/>
    <x v="7"/>
    <x v="63"/>
    <x v="50"/>
    <m/>
    <m/>
    <m/>
  </r>
  <r>
    <x v="1"/>
    <x v="7"/>
    <x v="64"/>
    <x v="50"/>
    <m/>
    <m/>
    <m/>
  </r>
  <r>
    <x v="1"/>
    <x v="7"/>
    <x v="65"/>
    <x v="50"/>
    <m/>
    <m/>
    <m/>
  </r>
  <r>
    <x v="1"/>
    <x v="7"/>
    <x v="66"/>
    <x v="50"/>
    <m/>
    <m/>
    <m/>
  </r>
  <r>
    <x v="1"/>
    <x v="7"/>
    <x v="67"/>
    <x v="18"/>
    <n v="4119.2330000000002"/>
    <n v="31743.772000000001"/>
    <n v="207.92627681956449"/>
  </r>
  <r>
    <x v="1"/>
    <x v="7"/>
    <x v="68"/>
    <x v="50"/>
    <n v="4119.2330000000002"/>
    <n v="31743.772000000001"/>
    <n v="207.92627681956449"/>
  </r>
  <r>
    <x v="1"/>
    <x v="7"/>
    <x v="69"/>
    <x v="19"/>
    <n v="12975.258"/>
    <n v="134994.99100000001"/>
    <n v="123.13865909247637"/>
  </r>
  <r>
    <x v="1"/>
    <x v="7"/>
    <x v="70"/>
    <x v="50"/>
    <n v="12975.258"/>
    <n v="134994.99100000001"/>
    <n v="123.13865909247637"/>
  </r>
  <r>
    <x v="1"/>
    <x v="7"/>
    <x v="71"/>
    <x v="20"/>
    <n v="13942.876399999999"/>
    <n v="104232.2307"/>
    <n v="126.14220004442197"/>
  </r>
  <r>
    <x v="1"/>
    <x v="7"/>
    <x v="72"/>
    <x v="50"/>
    <n v="13942.876399999999"/>
    <n v="104232.2307"/>
    <n v="126.14220004442197"/>
  </r>
  <r>
    <x v="1"/>
    <x v="7"/>
    <x v="73"/>
    <x v="50"/>
    <n v="336562.75400000002"/>
    <n v="4500963.1994000003"/>
    <n v="130.18026422107386"/>
  </r>
  <r>
    <x v="1"/>
    <x v="7"/>
    <x v="74"/>
    <x v="21"/>
    <n v="183378.9"/>
    <n v="1587672.2"/>
    <n v="115.36799525178668"/>
  </r>
  <r>
    <x v="1"/>
    <x v="7"/>
    <x v="75"/>
    <x v="22"/>
    <n v="12791"/>
    <n v="104406"/>
    <n v="117.94089738376033"/>
  </r>
  <r>
    <x v="1"/>
    <x v="7"/>
    <x v="76"/>
    <x v="23"/>
    <n v="140392.85399999999"/>
    <n v="2808884.9994000001"/>
    <n v="140.95307153663023"/>
  </r>
  <r>
    <x v="1"/>
    <x v="7"/>
    <x v="77"/>
    <x v="24"/>
    <n v="17629.683400000002"/>
    <n v="167319.76420000001"/>
    <n v="589.49472138476744"/>
  </r>
  <r>
    <x v="1"/>
    <x v="7"/>
    <x v="78"/>
    <x v="50"/>
    <n v="17629.683400000002"/>
    <n v="167319.76420000001"/>
    <n v="589.49472138476744"/>
  </r>
  <r>
    <x v="1"/>
    <x v="7"/>
    <x v="79"/>
    <x v="25"/>
    <n v="2169.9452000000001"/>
    <n v="38588.002399999998"/>
    <n v="15.860972584494325"/>
  </r>
  <r>
    <x v="1"/>
    <x v="7"/>
    <x v="80"/>
    <x v="50"/>
    <n v="2169.9452000000001"/>
    <n v="38588.002399999998"/>
    <n v="15.860972584494325"/>
  </r>
  <r>
    <x v="1"/>
    <x v="7"/>
    <x v="81"/>
    <x v="26"/>
    <n v="22753.665000000001"/>
    <n v="183828.69"/>
    <n v="129.87638411481032"/>
  </r>
  <r>
    <x v="1"/>
    <x v="7"/>
    <x v="82"/>
    <x v="50"/>
    <n v="15405.075000000001"/>
    <n v="129131.662"/>
    <n v="128.29822773177844"/>
  </r>
  <r>
    <x v="1"/>
    <x v="7"/>
    <x v="83"/>
    <x v="50"/>
    <n v="3195.59"/>
    <n v="40320.027999999998"/>
    <n v="146.4177286181241"/>
  </r>
  <r>
    <x v="1"/>
    <x v="7"/>
    <x v="84"/>
    <x v="50"/>
    <n v="4153"/>
    <n v="14377"/>
    <n v="107.66062602965404"/>
  </r>
  <r>
    <x v="1"/>
    <x v="7"/>
    <x v="85"/>
    <x v="50"/>
    <n v="210687.86499999999"/>
    <n v="1639120.956"/>
    <n v="178.4624157186033"/>
  </r>
  <r>
    <x v="1"/>
    <x v="7"/>
    <x v="86"/>
    <x v="50"/>
    <n v="210687.86499999999"/>
    <n v="1639120.956"/>
    <n v="178.4624157186033"/>
  </r>
  <r>
    <x v="1"/>
    <x v="7"/>
    <x v="87"/>
    <x v="50"/>
    <n v="876716.00899999996"/>
    <n v="3833606.1891999999"/>
    <n v="142.86768409883885"/>
  </r>
  <r>
    <x v="1"/>
    <x v="7"/>
    <x v="88"/>
    <x v="50"/>
    <n v="876716.00899999996"/>
    <n v="3833606.1891999999"/>
    <n v="149.55930633387294"/>
  </r>
  <r>
    <x v="1"/>
    <x v="7"/>
    <x v="89"/>
    <x v="50"/>
    <m/>
    <m/>
    <m/>
  </r>
  <r>
    <x v="1"/>
    <x v="7"/>
    <x v="90"/>
    <x v="50"/>
    <n v="838263.04949999996"/>
    <n v="5726739.6069999998"/>
    <n v="151.78303658160968"/>
  </r>
  <r>
    <x v="1"/>
    <x v="7"/>
    <x v="91"/>
    <x v="50"/>
    <n v="806394.76049999997"/>
    <n v="5533409.5800000001"/>
    <n v="168.43684413777885"/>
  </r>
  <r>
    <x v="1"/>
    <x v="7"/>
    <x v="92"/>
    <x v="50"/>
    <n v="20607.933000000001"/>
    <n v="142518.47500000001"/>
    <n v="144.60016500341891"/>
  </r>
  <r>
    <x v="1"/>
    <x v="7"/>
    <x v="93"/>
    <x v="50"/>
    <n v="11155.272999999999"/>
    <n v="49249.72"/>
    <n v="228.52926360538726"/>
  </r>
  <r>
    <x v="1"/>
    <x v="7"/>
    <x v="94"/>
    <x v="50"/>
    <n v="105.083"/>
    <n v="1561.8320000000001"/>
    <n v="0.42474289039011975"/>
  </r>
  <r>
    <x v="1"/>
    <x v="7"/>
    <x v="95"/>
    <x v="50"/>
    <n v="231.417"/>
    <n v="4713.0959999999995"/>
    <n v="27.886505123486241"/>
  </r>
  <r>
    <x v="1"/>
    <x v="7"/>
    <x v="96"/>
    <x v="50"/>
    <n v="18.417000000000002"/>
    <n v="136.33600000000001"/>
    <n v="95.073919107391916"/>
  </r>
  <r>
    <x v="1"/>
    <x v="7"/>
    <x v="97"/>
    <x v="50"/>
    <n v="213"/>
    <n v="4576.76"/>
    <n v="27.311561231470488"/>
  </r>
  <r>
    <x v="1"/>
    <x v="7"/>
    <x v="99"/>
    <x v="27"/>
    <n v="14188.487999999999"/>
    <n v="142645.51500000001"/>
    <n v="97.400991094336121"/>
  </r>
  <r>
    <x v="1"/>
    <x v="7"/>
    <x v="100"/>
    <x v="50"/>
    <m/>
    <n v="10580.093000000001"/>
    <n v="98.468933231576798"/>
  </r>
  <r>
    <x v="1"/>
    <x v="7"/>
    <x v="101"/>
    <x v="50"/>
    <n v="4.1669999999999998"/>
    <n v="16.667999999999999"/>
    <m/>
  </r>
  <r>
    <x v="1"/>
    <x v="7"/>
    <x v="102"/>
    <x v="50"/>
    <n v="11202.717000000001"/>
    <n v="97020.03"/>
    <n v="87.35093835280469"/>
  </r>
  <r>
    <x v="1"/>
    <x v="7"/>
    <x v="103"/>
    <x v="50"/>
    <n v="968.32299999999998"/>
    <n v="4169.2240000000002"/>
    <n v="1042.9004532583572"/>
  </r>
  <r>
    <x v="1"/>
    <x v="7"/>
    <x v="104"/>
    <x v="50"/>
    <n v="211.86699999999999"/>
    <n v="2380.5360000000001"/>
    <n v="148.23059986251283"/>
  </r>
  <r>
    <x v="1"/>
    <x v="7"/>
    <x v="106"/>
    <x v="50"/>
    <n v="602.55700000000002"/>
    <n v="5000.268"/>
    <n v="126.62256217151119"/>
  </r>
  <r>
    <x v="1"/>
    <x v="7"/>
    <x v="107"/>
    <x v="50"/>
    <n v="1198.857"/>
    <n v="23478.696"/>
    <n v="125.66696575781067"/>
  </r>
  <r>
    <x v="1"/>
    <x v="7"/>
    <x v="108"/>
    <x v="28"/>
    <n v="41196.0265"/>
    <n v="283019.47659999999"/>
    <n v="112.86882164042362"/>
  </r>
  <r>
    <x v="1"/>
    <x v="7"/>
    <x v="109"/>
    <x v="50"/>
    <n v="29702.228500000001"/>
    <n v="221907.69010000001"/>
    <n v="103.31182599359843"/>
  </r>
  <r>
    <x v="1"/>
    <x v="7"/>
    <x v="110"/>
    <x v="50"/>
    <m/>
    <n v="238.4"/>
    <n v="100"/>
  </r>
  <r>
    <x v="1"/>
    <x v="7"/>
    <x v="111"/>
    <x v="50"/>
    <n v="0.7"/>
    <n v="1.3"/>
    <n v="61.904761904761905"/>
  </r>
  <r>
    <x v="1"/>
    <x v="7"/>
    <x v="112"/>
    <x v="50"/>
    <n v="2149"/>
    <n v="13354"/>
    <n v="102.64411990776325"/>
  </r>
  <r>
    <x v="1"/>
    <x v="7"/>
    <x v="113"/>
    <x v="50"/>
    <n v="2008.317"/>
    <n v="12498.067999999999"/>
    <n v="276.94708385038115"/>
  </r>
  <r>
    <x v="1"/>
    <x v="7"/>
    <x v="114"/>
    <x v="50"/>
    <n v="1.8"/>
    <n v="139.54900000000001"/>
    <n v="185.51571211690165"/>
  </r>
  <r>
    <x v="1"/>
    <x v="7"/>
    <x v="115"/>
    <x v="50"/>
    <n v="7333.9809999999998"/>
    <n v="34880.469499999999"/>
    <n v="192.51622829799234"/>
  </r>
  <r>
    <x v="1"/>
    <x v="7"/>
    <x v="118"/>
    <x v="29"/>
    <n v="1397609.7745999999"/>
    <n v="10893971.471799999"/>
    <n v="120.15274412442251"/>
  </r>
  <r>
    <x v="1"/>
    <x v="7"/>
    <x v="119"/>
    <x v="50"/>
    <n v="59.3"/>
    <n v="319.89999999999998"/>
    <n v="191.78657074340526"/>
  </r>
  <r>
    <x v="1"/>
    <x v="7"/>
    <x v="120"/>
    <x v="50"/>
    <n v="1362979.618"/>
    <n v="10648211.974400001"/>
    <n v="121.14158245843436"/>
  </r>
  <r>
    <x v="1"/>
    <x v="7"/>
    <x v="121"/>
    <x v="50"/>
    <n v="21958.479599999999"/>
    <n v="154003.4314"/>
    <n v="131.2251185197797"/>
  </r>
  <r>
    <x v="1"/>
    <x v="7"/>
    <x v="122"/>
    <x v="50"/>
    <n v="11829.177"/>
    <n v="85304.066000000006"/>
    <n v="55.195604480758419"/>
  </r>
  <r>
    <x v="1"/>
    <x v="7"/>
    <x v="123"/>
    <x v="50"/>
    <n v="783.2"/>
    <n v="6132.1"/>
    <n v="127.61914672216442"/>
  </r>
  <r>
    <x v="1"/>
    <x v="7"/>
    <x v="124"/>
    <x v="30"/>
    <n v="4502.7157999999999"/>
    <n v="191911.74960000001"/>
    <n v="76.505192940259406"/>
  </r>
  <r>
    <x v="1"/>
    <x v="7"/>
    <x v="125"/>
    <x v="50"/>
    <m/>
    <m/>
    <m/>
  </r>
  <r>
    <x v="1"/>
    <x v="7"/>
    <x v="126"/>
    <x v="50"/>
    <n v="4502.7157999999999"/>
    <n v="191911.74960000001"/>
    <n v="77.890795706180754"/>
  </r>
  <r>
    <x v="1"/>
    <x v="7"/>
    <x v="127"/>
    <x v="31"/>
    <n v="16774.4908"/>
    <n v="129267.65059999999"/>
    <n v="113.16731477281284"/>
  </r>
  <r>
    <x v="1"/>
    <x v="7"/>
    <x v="128"/>
    <x v="50"/>
    <n v="15312.7"/>
    <n v="118471.4"/>
    <n v="112.72527144722902"/>
  </r>
  <r>
    <x v="1"/>
    <x v="7"/>
    <x v="129"/>
    <x v="50"/>
    <n v="1461.7908"/>
    <n v="10796.250599999999"/>
    <n v="118.25602092754382"/>
  </r>
  <r>
    <x v="1"/>
    <x v="7"/>
    <x v="130"/>
    <x v="50"/>
    <n v="325.91699999999997"/>
    <n v="2468.694"/>
    <n v="78.262887475466499"/>
  </r>
  <r>
    <x v="1"/>
    <x v="7"/>
    <x v="131"/>
    <x v="50"/>
    <n v="325.91699999999997"/>
    <n v="2468.694"/>
    <n v="78.262887475466499"/>
  </r>
  <r>
    <x v="1"/>
    <x v="7"/>
    <x v="132"/>
    <x v="50"/>
    <n v="51147.194600000003"/>
    <n v="417754.94390000001"/>
    <n v="111.68616488284192"/>
  </r>
  <r>
    <x v="1"/>
    <x v="7"/>
    <x v="133"/>
    <x v="50"/>
    <n v="37695.711600000002"/>
    <n v="253480.0399"/>
    <n v="121.49905750337241"/>
  </r>
  <r>
    <x v="1"/>
    <x v="7"/>
    <x v="134"/>
    <x v="50"/>
    <n v="12297.5"/>
    <n v="155830.39999999999"/>
    <n v="101.3559487336592"/>
  </r>
  <r>
    <x v="1"/>
    <x v="7"/>
    <x v="135"/>
    <x v="50"/>
    <n v="1153.9829999999999"/>
    <n v="8444.5040000000008"/>
    <n v="72.356200206670707"/>
  </r>
  <r>
    <x v="1"/>
    <x v="7"/>
    <x v="136"/>
    <x v="50"/>
    <n v="1321.32"/>
    <n v="8467.0409999999993"/>
    <n v="92.197169317784315"/>
  </r>
  <r>
    <x v="1"/>
    <x v="7"/>
    <x v="137"/>
    <x v="50"/>
    <n v="1321.32"/>
    <n v="8467.0409999999993"/>
    <n v="92.197169317784315"/>
  </r>
  <r>
    <x v="1"/>
    <x v="7"/>
    <x v="138"/>
    <x v="50"/>
    <n v="326.327"/>
    <n v="3868.9360000000001"/>
    <n v="68.575540690481503"/>
  </r>
  <r>
    <x v="1"/>
    <x v="7"/>
    <x v="139"/>
    <x v="50"/>
    <n v="326.327"/>
    <n v="3868.9360000000001"/>
    <n v="68.575540690481503"/>
  </r>
  <r>
    <x v="1"/>
    <x v="7"/>
    <x v="140"/>
    <x v="50"/>
    <n v="1330.643"/>
    <n v="18224.439999999999"/>
    <n v="83.798742938848079"/>
  </r>
  <r>
    <x v="1"/>
    <x v="7"/>
    <x v="141"/>
    <x v="50"/>
    <n v="664.44299999999998"/>
    <n v="13053.24"/>
    <n v="74.698926456587984"/>
  </r>
  <r>
    <x v="1"/>
    <x v="7"/>
    <x v="142"/>
    <x v="50"/>
    <n v="666.2"/>
    <n v="5171.2"/>
    <n v="121.00903262039594"/>
  </r>
  <r>
    <x v="1"/>
    <x v="7"/>
    <x v="143"/>
    <x v="50"/>
    <n v="101019.42720000001"/>
    <n v="803767.02439999999"/>
    <n v="96.626276666573659"/>
  </r>
  <r>
    <x v="1"/>
    <x v="7"/>
    <x v="144"/>
    <x v="50"/>
    <n v="35726.8272"/>
    <n v="288955.22440000001"/>
    <n v="102.95587360932204"/>
  </r>
  <r>
    <x v="1"/>
    <x v="7"/>
    <x v="145"/>
    <x v="50"/>
    <n v="65292.6"/>
    <n v="514811.8"/>
    <n v="93.403213591996973"/>
  </r>
  <r>
    <x v="1"/>
    <x v="7"/>
    <x v="146"/>
    <x v="50"/>
    <n v="5547.2507999999998"/>
    <n v="35974.277699999999"/>
    <n v="119.82158539121087"/>
  </r>
  <r>
    <x v="1"/>
    <x v="7"/>
    <x v="147"/>
    <x v="50"/>
    <n v="5547.2507999999998"/>
    <n v="35974.277699999999"/>
    <n v="119.82158539121087"/>
  </r>
  <r>
    <x v="1"/>
    <x v="7"/>
    <x v="148"/>
    <x v="50"/>
    <n v="4931.5529999999999"/>
    <n v="44284.553"/>
    <n v="73.001605469622646"/>
  </r>
  <r>
    <x v="1"/>
    <x v="7"/>
    <x v="149"/>
    <x v="50"/>
    <n v="4429.1099999999997"/>
    <n v="42248.381000000001"/>
    <n v="69.675366367239064"/>
  </r>
  <r>
    <x v="1"/>
    <x v="7"/>
    <x v="150"/>
    <x v="50"/>
    <n v="502.44299999999998"/>
    <n v="2036.172"/>
    <n v="7712.772727272727"/>
  </r>
  <r>
    <x v="1"/>
    <x v="7"/>
    <x v="151"/>
    <x v="50"/>
    <m/>
    <n v="3018.732"/>
    <n v="12.275677556377568"/>
  </r>
  <r>
    <x v="1"/>
    <x v="7"/>
    <x v="152"/>
    <x v="50"/>
    <m/>
    <n v="1174.3599999999999"/>
    <n v="100"/>
  </r>
  <r>
    <x v="1"/>
    <x v="7"/>
    <x v="153"/>
    <x v="50"/>
    <m/>
    <n v="1844.3720000000001"/>
    <n v="7.8762755156510682"/>
  </r>
  <r>
    <x v="1"/>
    <x v="7"/>
    <x v="154"/>
    <x v="50"/>
    <n v="76131.573900000003"/>
    <n v="550709.17729999998"/>
    <n v="105.08327479958223"/>
  </r>
  <r>
    <x v="1"/>
    <x v="7"/>
    <x v="155"/>
    <x v="50"/>
    <m/>
    <n v="1923.732"/>
    <n v="100"/>
  </r>
  <r>
    <x v="1"/>
    <x v="7"/>
    <x v="156"/>
    <x v="50"/>
    <n v="7177.4875000000002"/>
    <n v="60223.994700000003"/>
    <n v="105.470804416425"/>
  </r>
  <r>
    <x v="1"/>
    <x v="7"/>
    <x v="157"/>
    <x v="50"/>
    <n v="68954.0864"/>
    <n v="488561.45059999998"/>
    <n v="105.05672009475636"/>
  </r>
  <r>
    <x v="1"/>
    <x v="7"/>
    <x v="158"/>
    <x v="50"/>
    <n v="6604.8708999999999"/>
    <n v="61535.185299999997"/>
    <n v="72.479316195711974"/>
  </r>
  <r>
    <x v="1"/>
    <x v="7"/>
    <x v="159"/>
    <x v="50"/>
    <n v="291.25"/>
    <n v="5590.8130000000001"/>
    <n v="23.092137778968425"/>
  </r>
  <r>
    <x v="1"/>
    <x v="7"/>
    <x v="160"/>
    <x v="50"/>
    <n v="6313.6208999999999"/>
    <n v="55944.372300000003"/>
    <n v="92.181386920966617"/>
  </r>
  <r>
    <x v="1"/>
    <x v="7"/>
    <x v="161"/>
    <x v="50"/>
    <n v="869.38300000000004"/>
    <n v="17785.853999999999"/>
    <n v="99.040095029378165"/>
  </r>
  <r>
    <x v="1"/>
    <x v="7"/>
    <x v="162"/>
    <x v="50"/>
    <n v="80.882999999999996"/>
    <n v="647.06399999999996"/>
    <n v="52.683927699071809"/>
  </r>
  <r>
    <x v="1"/>
    <x v="7"/>
    <x v="163"/>
    <x v="50"/>
    <n v="788.5"/>
    <n v="17138.79"/>
    <n v="102.44323443177289"/>
  </r>
  <r>
    <x v="1"/>
    <x v="7"/>
    <x v="164"/>
    <x v="50"/>
    <n v="60739.172400000003"/>
    <n v="186565.0962"/>
    <n v="370.12204399354465"/>
  </r>
  <r>
    <x v="1"/>
    <x v="7"/>
    <x v="165"/>
    <x v="50"/>
    <n v="60297.020400000001"/>
    <n v="184356.1636"/>
    <n v="386.01075048492089"/>
  </r>
  <r>
    <x v="1"/>
    <x v="7"/>
    <x v="166"/>
    <x v="50"/>
    <n v="442.15199999999999"/>
    <n v="2208.9326000000001"/>
    <n v="83.44920559334517"/>
  </r>
  <r>
    <x v="1"/>
    <x v="7"/>
    <x v="240"/>
    <x v="51"/>
    <n v="0.83299999999999996"/>
    <n v="0.83299999999999996"/>
    <m/>
  </r>
  <r>
    <x v="1"/>
    <x v="7"/>
    <x v="241"/>
    <x v="51"/>
    <n v="0.83299999999999996"/>
    <n v="0.83299999999999996"/>
    <m/>
  </r>
  <r>
    <x v="1"/>
    <x v="7"/>
    <x v="167"/>
    <x v="50"/>
    <n v="5153.3599999999997"/>
    <n v="44568"/>
    <n v="94.157359240156367"/>
  </r>
  <r>
    <x v="1"/>
    <x v="7"/>
    <x v="168"/>
    <x v="50"/>
    <n v="5153.3599999999997"/>
    <n v="43777.667999999998"/>
    <n v="94.748251868726385"/>
  </r>
  <r>
    <x v="1"/>
    <x v="7"/>
    <x v="169"/>
    <x v="50"/>
    <m/>
    <n v="790.33199999999999"/>
    <n v="69.982254996759153"/>
  </r>
  <r>
    <x v="1"/>
    <x v="7"/>
    <x v="170"/>
    <x v="50"/>
    <n v="122.167"/>
    <n v="1727.854"/>
    <n v="94.953832491242963"/>
  </r>
  <r>
    <x v="1"/>
    <x v="7"/>
    <x v="171"/>
    <x v="50"/>
    <n v="122.167"/>
    <n v="1727.854"/>
    <n v="94.953832491242963"/>
  </r>
  <r>
    <x v="1"/>
    <x v="7"/>
    <x v="172"/>
    <x v="50"/>
    <n v="974.58"/>
    <n v="7258.0577999999996"/>
    <n v="113.58547166687903"/>
  </r>
  <r>
    <x v="1"/>
    <x v="7"/>
    <x v="173"/>
    <x v="50"/>
    <n v="974.58"/>
    <n v="7258.0577999999996"/>
    <n v="113.58547166687903"/>
  </r>
  <r>
    <x v="1"/>
    <x v="7"/>
    <x v="174"/>
    <x v="50"/>
    <n v="14252"/>
    <n v="112234.9454"/>
    <n v="88.482126340047017"/>
  </r>
  <r>
    <x v="1"/>
    <x v="7"/>
    <x v="175"/>
    <x v="50"/>
    <m/>
    <m/>
    <m/>
  </r>
  <r>
    <x v="1"/>
    <x v="7"/>
    <x v="176"/>
    <x v="50"/>
    <m/>
    <m/>
    <m/>
  </r>
  <r>
    <x v="1"/>
    <x v="7"/>
    <x v="177"/>
    <x v="50"/>
    <n v="14252"/>
    <n v="112234.9454"/>
    <n v="103.94877532264968"/>
  </r>
  <r>
    <x v="1"/>
    <x v="7"/>
    <x v="178"/>
    <x v="50"/>
    <n v="2413.75"/>
    <n v="21544.84"/>
    <n v="105.14546540280992"/>
  </r>
  <r>
    <x v="1"/>
    <x v="7"/>
    <x v="179"/>
    <x v="50"/>
    <n v="2413.75"/>
    <n v="21544.84"/>
    <n v="105.14546540280992"/>
  </r>
  <r>
    <x v="1"/>
    <x v="7"/>
    <x v="180"/>
    <x v="50"/>
    <n v="16008.3475"/>
    <n v="130276.94289999999"/>
    <n v="95.642827170760896"/>
  </r>
  <r>
    <x v="1"/>
    <x v="7"/>
    <x v="181"/>
    <x v="50"/>
    <n v="15851.9305"/>
    <n v="128992.4069"/>
    <n v="97.37154917958577"/>
  </r>
  <r>
    <x v="1"/>
    <x v="7"/>
    <x v="182"/>
    <x v="50"/>
    <n v="156.417"/>
    <n v="1284.5360000000001"/>
    <n v="34.368856187290973"/>
  </r>
  <r>
    <x v="1"/>
    <x v="7"/>
    <x v="183"/>
    <x v="50"/>
    <n v="3856.7570000000001"/>
    <n v="75547.282999999996"/>
    <n v="66.772802561056665"/>
  </r>
  <r>
    <x v="1"/>
    <x v="7"/>
    <x v="184"/>
    <x v="50"/>
    <n v="647"/>
    <n v="5176"/>
    <n v="341.19973632168757"/>
  </r>
  <r>
    <x v="1"/>
    <x v="7"/>
    <x v="185"/>
    <x v="50"/>
    <n v="3209.7570000000001"/>
    <n v="70371.282999999996"/>
    <n v="63.043260487458767"/>
  </r>
  <r>
    <x v="1"/>
    <x v="7"/>
    <x v="186"/>
    <x v="50"/>
    <n v="19.832999999999998"/>
    <n v="475.76"/>
    <n v="10.188888273773047"/>
  </r>
  <r>
    <x v="1"/>
    <x v="7"/>
    <x v="187"/>
    <x v="50"/>
    <n v="19.832999999999998"/>
    <n v="170.56"/>
    <n v="186.96014381549523"/>
  </r>
  <r>
    <x v="1"/>
    <x v="7"/>
    <x v="188"/>
    <x v="50"/>
    <m/>
    <n v="305.2"/>
    <n v="6.6664154747336406"/>
  </r>
  <r>
    <x v="1"/>
    <x v="7"/>
    <x v="189"/>
    <x v="50"/>
    <n v="9993.2479000000003"/>
    <n v="47939.400900000001"/>
    <n v="119.97295709684158"/>
  </r>
  <r>
    <x v="1"/>
    <x v="7"/>
    <x v="190"/>
    <x v="50"/>
    <n v="481.0779"/>
    <n v="3913.3114999999998"/>
    <n v="99.011076238608283"/>
  </r>
  <r>
    <x v="1"/>
    <x v="7"/>
    <x v="191"/>
    <x v="50"/>
    <n v="9512.17"/>
    <n v="44026.089399999997"/>
    <n v="122.27394696477609"/>
  </r>
  <r>
    <x v="1"/>
    <x v="7"/>
    <x v="192"/>
    <x v="50"/>
    <n v="27657.763999999999"/>
    <n v="176492.83979999999"/>
    <n v="114.34441413881402"/>
  </r>
  <r>
    <x v="1"/>
    <x v="7"/>
    <x v="193"/>
    <x v="50"/>
    <n v="5406.3360000000002"/>
    <n v="72561.633400000006"/>
    <n v="116.99217892481677"/>
  </r>
  <r>
    <x v="1"/>
    <x v="7"/>
    <x v="194"/>
    <x v="50"/>
    <n v="15671.2"/>
    <n v="62323.5"/>
    <n v="119.80657476629226"/>
  </r>
  <r>
    <x v="1"/>
    <x v="7"/>
    <x v="195"/>
    <x v="50"/>
    <n v="6580.2280000000001"/>
    <n v="41607.706400000003"/>
    <n v="103.22131389101877"/>
  </r>
  <r>
    <x v="1"/>
    <x v="7"/>
    <x v="196"/>
    <x v="50"/>
    <n v="370462.9915"/>
    <n v="2754141.8887999998"/>
    <n v="112.1347399342702"/>
  </r>
  <r>
    <x v="1"/>
    <x v="7"/>
    <x v="197"/>
    <x v="50"/>
    <n v="255071.75099999999"/>
    <n v="1855168.6569999999"/>
    <n v="111.36192347896197"/>
  </r>
  <r>
    <x v="1"/>
    <x v="7"/>
    <x v="198"/>
    <x v="50"/>
    <n v="56691.566500000001"/>
    <n v="417443.58390000003"/>
    <n v="109.16832987284675"/>
  </r>
  <r>
    <x v="1"/>
    <x v="7"/>
    <x v="199"/>
    <x v="50"/>
    <n v="58699.673999999999"/>
    <n v="481529.64789999998"/>
    <n v="118.0729396928694"/>
  </r>
  <r>
    <x v="1"/>
    <x v="7"/>
    <x v="200"/>
    <x v="50"/>
    <n v="10535.5"/>
    <n v="80119.600000000006"/>
    <n v="117.51325917581902"/>
  </r>
  <r>
    <x v="1"/>
    <x v="7"/>
    <x v="201"/>
    <x v="50"/>
    <n v="10535.5"/>
    <n v="80119.600000000006"/>
    <n v="117.51325917581902"/>
  </r>
  <r>
    <x v="1"/>
    <x v="7"/>
    <x v="202"/>
    <x v="50"/>
    <n v="845.9"/>
    <n v="7150.5"/>
    <n v="127.35092968583031"/>
  </r>
  <r>
    <x v="1"/>
    <x v="7"/>
    <x v="203"/>
    <x v="50"/>
    <n v="845.9"/>
    <n v="7150.5"/>
    <n v="127.35092968583031"/>
  </r>
  <r>
    <x v="1"/>
    <x v="7"/>
    <x v="204"/>
    <x v="50"/>
    <n v="1148.6043999999999"/>
    <n v="14635.918900000001"/>
    <n v="158.24235599825266"/>
  </r>
  <r>
    <x v="1"/>
    <x v="7"/>
    <x v="205"/>
    <x v="50"/>
    <n v="1148.6043999999999"/>
    <n v="14635.918900000001"/>
    <n v="158.24235599825266"/>
  </r>
  <r>
    <x v="1"/>
    <x v="7"/>
    <x v="206"/>
    <x v="50"/>
    <n v="65.485799999999998"/>
    <n v="948.46"/>
    <n v="129.76668102346653"/>
  </r>
  <r>
    <x v="1"/>
    <x v="7"/>
    <x v="207"/>
    <x v="50"/>
    <n v="65.485799999999998"/>
    <n v="948.46"/>
    <n v="129.76668102346653"/>
  </r>
  <r>
    <x v="1"/>
    <x v="7"/>
    <x v="208"/>
    <x v="50"/>
    <n v="4307.9930000000004"/>
    <n v="38669.5196"/>
    <n v="144.06276836541096"/>
  </r>
  <r>
    <x v="1"/>
    <x v="7"/>
    <x v="209"/>
    <x v="50"/>
    <n v="1588.3019999999999"/>
    <n v="16270.473"/>
    <n v="120.06313380994823"/>
  </r>
  <r>
    <x v="1"/>
    <x v="7"/>
    <x v="210"/>
    <x v="50"/>
    <n v="2719.6909999999998"/>
    <n v="22399.046600000001"/>
    <n v="168.53382200189833"/>
  </r>
  <r>
    <x v="1"/>
    <x v="7"/>
    <x v="211"/>
    <x v="50"/>
    <n v="1469.1279999999999"/>
    <n v="14486.565000000001"/>
    <n v="103.58499061543431"/>
  </r>
  <r>
    <x v="1"/>
    <x v="7"/>
    <x v="212"/>
    <x v="50"/>
    <n v="391.22800000000001"/>
    <n v="2938.1379999999999"/>
    <n v="130.89573383705181"/>
  </r>
  <r>
    <x v="1"/>
    <x v="7"/>
    <x v="213"/>
    <x v="50"/>
    <n v="1077.9000000000001"/>
    <n v="11548.427"/>
    <n v="98.363535903790591"/>
  </r>
  <r>
    <x v="1"/>
    <x v="7"/>
    <x v="214"/>
    <x v="50"/>
    <n v="1534.5440000000001"/>
    <n v="12123.926799999999"/>
    <n v="115.31369175360788"/>
  </r>
  <r>
    <x v="1"/>
    <x v="7"/>
    <x v="215"/>
    <x v="50"/>
    <n v="676.04399999999998"/>
    <n v="6112.8588"/>
    <n v="100.69396928191401"/>
  </r>
  <r>
    <x v="1"/>
    <x v="7"/>
    <x v="216"/>
    <x v="50"/>
    <n v="858.5"/>
    <n v="6011.0680000000002"/>
    <n v="135.28885904010141"/>
  </r>
  <r>
    <x v="1"/>
    <x v="7"/>
    <x v="217"/>
    <x v="50"/>
    <n v="7920.4290000000001"/>
    <n v="62038.328999999998"/>
    <n v="98.612194980800368"/>
  </r>
  <r>
    <x v="1"/>
    <x v="7"/>
    <x v="218"/>
    <x v="50"/>
    <n v="7920.4290000000001"/>
    <n v="62038.328999999998"/>
    <n v="98.612194980800368"/>
  </r>
  <r>
    <x v="1"/>
    <x v="7"/>
    <x v="219"/>
    <x v="32"/>
    <n v="96525.352199999994"/>
    <n v="760645.51280000003"/>
    <n v="98.200010316400238"/>
  </r>
  <r>
    <x v="1"/>
    <x v="7"/>
    <x v="220"/>
    <x v="33"/>
    <n v="1288269.642"/>
    <n v="15877133.1592"/>
    <n v="92.451477064675956"/>
  </r>
  <r>
    <x v="1"/>
    <x v="7"/>
    <x v="221"/>
    <x v="34"/>
    <n v="593765.17180000001"/>
    <n v="3387634.0162999998"/>
    <n v="70.910067348778185"/>
  </r>
  <r>
    <x v="1"/>
    <x v="7"/>
    <x v="222"/>
    <x v="35"/>
    <n v="336562.75400000002"/>
    <n v="4500963.1994000003"/>
    <n v="130.18026422107386"/>
  </r>
  <r>
    <x v="1"/>
    <x v="7"/>
    <x v="223"/>
    <x v="36"/>
    <n v="42553.293599999997"/>
    <n v="389736.45659999998"/>
    <n v="94.318338491396716"/>
  </r>
  <r>
    <x v="1"/>
    <x v="7"/>
    <x v="224"/>
    <x v="37"/>
    <n v="1925666.9235"/>
    <n v="11199466.7522"/>
    <n v="151.86186850946828"/>
  </r>
  <r>
    <x v="1"/>
    <x v="7"/>
    <x v="225"/>
    <x v="38"/>
    <n v="55615.931499999999"/>
    <n v="430378.08760000003"/>
    <n v="103.93005078437308"/>
  </r>
  <r>
    <x v="1"/>
    <x v="7"/>
    <x v="226"/>
    <x v="39"/>
    <n v="1418886.9812"/>
    <n v="11215150.872"/>
    <n v="118.90730090642829"/>
  </r>
  <r>
    <x v="1"/>
    <x v="7"/>
    <x v="227"/>
    <x v="40"/>
    <n v="51473.111599999997"/>
    <n v="420223.63789999997"/>
    <n v="111.40665890552701"/>
  </r>
  <r>
    <x v="1"/>
    <x v="7"/>
    <x v="228"/>
    <x v="41"/>
    <n v="114476.52099999999"/>
    <n v="914586.27209999994"/>
    <n v="95.359828092138741"/>
  </r>
  <r>
    <x v="1"/>
    <x v="7"/>
    <x v="229"/>
    <x v="50"/>
    <m/>
    <n v="3018.732"/>
    <n v="12.275677556377568"/>
  </r>
  <r>
    <x v="1"/>
    <x v="7"/>
    <x v="230"/>
    <x v="42"/>
    <n v="76131.573900000003"/>
    <n v="550709.17729999998"/>
    <n v="105.08327479958223"/>
  </r>
  <r>
    <x v="1"/>
    <x v="7"/>
    <x v="231"/>
    <x v="43"/>
    <n v="74464.366299999994"/>
    <n v="319440.88030000002"/>
    <n v="152.98298804599619"/>
  </r>
  <r>
    <x v="1"/>
    <x v="7"/>
    <x v="232"/>
    <x v="44"/>
    <n v="36550.6875"/>
    <n v="340079.77130000002"/>
    <n v="84.732402168438469"/>
  </r>
  <r>
    <x v="1"/>
    <x v="7"/>
    <x v="233"/>
    <x v="45"/>
    <n v="9993.2479000000003"/>
    <n v="47939.400900000001"/>
    <n v="119.97295709684158"/>
  </r>
  <r>
    <x v="1"/>
    <x v="7"/>
    <x v="234"/>
    <x v="46"/>
    <n v="27657.763999999999"/>
    <n v="176492.83979999999"/>
    <n v="114.34441413881402"/>
  </r>
  <r>
    <x v="1"/>
    <x v="7"/>
    <x v="235"/>
    <x v="47"/>
    <n v="381844.39150000003"/>
    <n v="2841411.9887999999"/>
    <n v="112.31345845568771"/>
  </r>
  <r>
    <x v="1"/>
    <x v="7"/>
    <x v="236"/>
    <x v="48"/>
    <n v="5522.0832"/>
    <n v="54253.898500000003"/>
    <n v="147.34066000760268"/>
  </r>
  <r>
    <x v="1"/>
    <x v="7"/>
    <x v="237"/>
    <x v="49"/>
    <n v="10924.101000000001"/>
    <n v="88648.820800000001"/>
    <n v="101.41669649413524"/>
  </r>
  <r>
    <x v="0"/>
    <x v="8"/>
    <x v="0"/>
    <x v="0"/>
    <n v="64435.207999999999"/>
    <n v="409055.15399999998"/>
    <n v="92.523880552621065"/>
  </r>
  <r>
    <x v="0"/>
    <x v="8"/>
    <x v="1"/>
    <x v="50"/>
    <n v="63998.775000000001"/>
    <n v="406081.68900000001"/>
    <n v="94.136820939061238"/>
  </r>
  <r>
    <x v="0"/>
    <x v="8"/>
    <x v="2"/>
    <x v="50"/>
    <n v="55359.275000000001"/>
    <n v="335034.35700000002"/>
    <n v="92.165383509016152"/>
  </r>
  <r>
    <x v="0"/>
    <x v="8"/>
    <x v="3"/>
    <x v="50"/>
    <n v="55326.275000000001"/>
    <n v="333368.35700000002"/>
    <n v="92.264941559210911"/>
  </r>
  <r>
    <x v="0"/>
    <x v="8"/>
    <x v="4"/>
    <x v="50"/>
    <n v="33"/>
    <n v="1666"/>
    <n v="75.79900615036594"/>
  </r>
  <r>
    <x v="0"/>
    <x v="8"/>
    <x v="5"/>
    <x v="50"/>
    <m/>
    <m/>
    <m/>
  </r>
  <r>
    <x v="0"/>
    <x v="8"/>
    <x v="6"/>
    <x v="50"/>
    <n v="8639.5"/>
    <n v="71047.331999999995"/>
    <n v="119.29505710535533"/>
  </r>
  <r>
    <x v="0"/>
    <x v="8"/>
    <x v="7"/>
    <x v="50"/>
    <n v="436.43299999999999"/>
    <n v="2973.4650000000001"/>
    <n v="103.68091634994246"/>
  </r>
  <r>
    <x v="0"/>
    <x v="8"/>
    <x v="8"/>
    <x v="50"/>
    <m/>
    <m/>
    <m/>
  </r>
  <r>
    <x v="0"/>
    <x v="8"/>
    <x v="9"/>
    <x v="2"/>
    <n v="34079.053999999996"/>
    <n v="462829.31479999999"/>
    <n v="77.605722967133843"/>
  </r>
  <r>
    <x v="0"/>
    <x v="8"/>
    <x v="238"/>
    <x v="51"/>
    <n v="1924.2570000000001"/>
    <n v="9621.2849999999999"/>
    <m/>
  </r>
  <r>
    <x v="0"/>
    <x v="8"/>
    <x v="10"/>
    <x v="50"/>
    <n v="27275.457999999999"/>
    <n v="406708.8"/>
    <n v="72.852130523038127"/>
  </r>
  <r>
    <x v="0"/>
    <x v="8"/>
    <x v="11"/>
    <x v="50"/>
    <n v="4879.3389999999999"/>
    <n v="46499.229800000001"/>
    <n v="121.98319171794597"/>
  </r>
  <r>
    <x v="0"/>
    <x v="8"/>
    <x v="12"/>
    <x v="50"/>
    <m/>
    <n v="687.93200000000002"/>
    <n v="66.723050631118909"/>
  </r>
  <r>
    <x v="0"/>
    <x v="8"/>
    <x v="13"/>
    <x v="50"/>
    <m/>
    <n v="687.93200000000002"/>
    <n v="66.723050631118909"/>
  </r>
  <r>
    <x v="0"/>
    <x v="8"/>
    <x v="14"/>
    <x v="3"/>
    <n v="2102696.6748000002"/>
    <n v="16818516.239"/>
    <n v="95.231461737940279"/>
  </r>
  <r>
    <x v="0"/>
    <x v="8"/>
    <x v="15"/>
    <x v="50"/>
    <n v="1932784"/>
    <n v="16190168"/>
    <n v="93.484590100021123"/>
  </r>
  <r>
    <x v="0"/>
    <x v="8"/>
    <x v="16"/>
    <x v="50"/>
    <n v="169912.67480000001"/>
    <n v="628348.23899999994"/>
    <n v="183.65766455371627"/>
  </r>
  <r>
    <x v="0"/>
    <x v="8"/>
    <x v="17"/>
    <x v="4"/>
    <n v="177298.74400000001"/>
    <n v="1353140.3829999999"/>
    <n v="203.18632126779713"/>
  </r>
  <r>
    <x v="0"/>
    <x v="8"/>
    <x v="18"/>
    <x v="50"/>
    <n v="26307.743999999999"/>
    <n v="168538.228"/>
    <n v="212.04760358965868"/>
  </r>
  <r>
    <x v="0"/>
    <x v="8"/>
    <x v="19"/>
    <x v="50"/>
    <n v="150991"/>
    <n v="1184602.155"/>
    <n v="201.98541497447781"/>
  </r>
  <r>
    <x v="0"/>
    <x v="8"/>
    <x v="20"/>
    <x v="5"/>
    <n v="9852.7999999999993"/>
    <n v="83984.129000000001"/>
    <n v="81.593496663215447"/>
  </r>
  <r>
    <x v="0"/>
    <x v="8"/>
    <x v="21"/>
    <x v="50"/>
    <n v="754.25"/>
    <n v="4622.0219999999999"/>
    <n v="213.69905195192487"/>
  </r>
  <r>
    <x v="0"/>
    <x v="8"/>
    <x v="22"/>
    <x v="50"/>
    <n v="150.583"/>
    <n v="1286.915"/>
    <n v="192.79625468164795"/>
  </r>
  <r>
    <x v="0"/>
    <x v="8"/>
    <x v="23"/>
    <x v="50"/>
    <n v="6552.1670000000004"/>
    <n v="60195.834999999999"/>
    <n v="175.53004556223803"/>
  </r>
  <r>
    <x v="0"/>
    <x v="8"/>
    <x v="24"/>
    <x v="50"/>
    <n v="982.08299999999997"/>
    <n v="8053.0829999999996"/>
    <n v="160.03312709217857"/>
  </r>
  <r>
    <x v="0"/>
    <x v="8"/>
    <x v="25"/>
    <x v="50"/>
    <n v="319.8"/>
    <n v="1615.0250000000001"/>
    <n v="3.4158134103900708"/>
  </r>
  <r>
    <x v="0"/>
    <x v="8"/>
    <x v="26"/>
    <x v="50"/>
    <n v="847.5"/>
    <n v="6039.8320000000003"/>
    <n v="49.350342679845532"/>
  </r>
  <r>
    <x v="0"/>
    <x v="8"/>
    <x v="27"/>
    <x v="50"/>
    <n v="246.417"/>
    <n v="2171.4169999999999"/>
    <n v="173.13646928434457"/>
  </r>
  <r>
    <x v="0"/>
    <x v="8"/>
    <x v="28"/>
    <x v="6"/>
    <n v="9896847.4975000005"/>
    <n v="83738770.064799994"/>
    <n v="112.47994546333908"/>
  </r>
  <r>
    <x v="0"/>
    <x v="8"/>
    <x v="29"/>
    <x v="50"/>
    <m/>
    <n v="13.868"/>
    <n v="2.143316369739507E-2"/>
  </r>
  <r>
    <x v="0"/>
    <x v="8"/>
    <x v="30"/>
    <x v="50"/>
    <m/>
    <n v="13.868"/>
    <n v="2.143316369739507E-2"/>
  </r>
  <r>
    <x v="0"/>
    <x v="8"/>
    <x v="31"/>
    <x v="50"/>
    <n v="4435493.6178000001"/>
    <n v="36178141.536700003"/>
    <n v="102.13249155891094"/>
  </r>
  <r>
    <x v="0"/>
    <x v="8"/>
    <x v="32"/>
    <x v="50"/>
    <n v="3590340.9800999998"/>
    <n v="30305750.260699999"/>
    <n v="101.06269538376186"/>
  </r>
  <r>
    <x v="0"/>
    <x v="8"/>
    <x v="33"/>
    <x v="7"/>
    <n v="11898.767"/>
    <n v="102894.89"/>
    <n v="124.19457657956582"/>
  </r>
  <r>
    <x v="0"/>
    <x v="8"/>
    <x v="34"/>
    <x v="50"/>
    <n v="11560.316999999999"/>
    <n v="72191.964999999997"/>
    <n v="237.32392229386673"/>
  </r>
  <r>
    <x v="0"/>
    <x v="8"/>
    <x v="35"/>
    <x v="50"/>
    <n v="338.45"/>
    <n v="30702.924999999999"/>
    <n v="58.559198357843712"/>
  </r>
  <r>
    <x v="0"/>
    <x v="8"/>
    <x v="36"/>
    <x v="8"/>
    <n v="2595.5"/>
    <n v="32090.001"/>
    <n v="104.1638939130537"/>
  </r>
  <r>
    <x v="0"/>
    <x v="8"/>
    <x v="37"/>
    <x v="50"/>
    <n v="2595.5"/>
    <n v="32090.001"/>
    <n v="104.1638939130537"/>
  </r>
  <r>
    <x v="0"/>
    <x v="8"/>
    <x v="38"/>
    <x v="9"/>
    <n v="122270.32369999999"/>
    <n v="892290.14430000004"/>
    <n v="132.28519367007104"/>
  </r>
  <r>
    <x v="0"/>
    <x v="8"/>
    <x v="39"/>
    <x v="50"/>
    <n v="114596.4657"/>
    <n v="778743.2953"/>
    <n v="144.02473273445162"/>
  </r>
  <r>
    <x v="0"/>
    <x v="8"/>
    <x v="40"/>
    <x v="50"/>
    <n v="7673.8580000000002"/>
    <n v="113546.849"/>
    <n v="84.851095019084269"/>
  </r>
  <r>
    <x v="0"/>
    <x v="8"/>
    <x v="41"/>
    <x v="10"/>
    <n v="15713.044"/>
    <n v="78565.22"/>
    <m/>
  </r>
  <r>
    <x v="0"/>
    <x v="8"/>
    <x v="239"/>
    <x v="51"/>
    <n v="15713.044"/>
    <n v="78565.22"/>
    <m/>
  </r>
  <r>
    <x v="0"/>
    <x v="8"/>
    <x v="42"/>
    <x v="11"/>
    <n v="515.42700000000002"/>
    <n v="3706.335"/>
    <n v="136.19221724112589"/>
  </r>
  <r>
    <x v="0"/>
    <x v="8"/>
    <x v="43"/>
    <x v="50"/>
    <n v="515.42700000000002"/>
    <n v="3706.335"/>
    <n v="136.19221724112589"/>
  </r>
  <r>
    <x v="0"/>
    <x v="8"/>
    <x v="44"/>
    <x v="12"/>
    <n v="52567.292999999998"/>
    <n v="263104.46500000003"/>
    <n v="78538.64626865671"/>
  </r>
  <r>
    <x v="0"/>
    <x v="8"/>
    <x v="45"/>
    <x v="50"/>
    <n v="52567.292999999998"/>
    <n v="263104.46500000003"/>
    <n v="78538.64626865671"/>
  </r>
  <r>
    <x v="0"/>
    <x v="8"/>
    <x v="46"/>
    <x v="13"/>
    <n v="303.33300000000003"/>
    <n v="10397.504999999999"/>
    <n v="93.662356263596692"/>
  </r>
  <r>
    <x v="0"/>
    <x v="8"/>
    <x v="47"/>
    <x v="50"/>
    <n v="303.33300000000003"/>
    <n v="10397.504999999999"/>
    <n v="93.662356263596692"/>
  </r>
  <r>
    <x v="0"/>
    <x v="8"/>
    <x v="48"/>
    <x v="14"/>
    <n v="15862.032999999999"/>
    <n v="138153.603"/>
    <n v="105.97737298264214"/>
  </r>
  <r>
    <x v="0"/>
    <x v="8"/>
    <x v="49"/>
    <x v="50"/>
    <n v="15862.032999999999"/>
    <n v="138153.603"/>
    <n v="105.97737298264214"/>
  </r>
  <r>
    <x v="0"/>
    <x v="8"/>
    <x v="50"/>
    <x v="15"/>
    <n v="259168.23300000001"/>
    <n v="1488890.4040000001"/>
    <n v="42.739783636547287"/>
  </r>
  <r>
    <x v="0"/>
    <x v="8"/>
    <x v="51"/>
    <x v="50"/>
    <m/>
    <m/>
    <m/>
  </r>
  <r>
    <x v="0"/>
    <x v="8"/>
    <x v="52"/>
    <x v="50"/>
    <m/>
    <m/>
    <m/>
  </r>
  <r>
    <x v="0"/>
    <x v="8"/>
    <x v="53"/>
    <x v="50"/>
    <n v="245329"/>
    <n v="1370187.2"/>
    <n v="72.307709275964669"/>
  </r>
  <r>
    <x v="0"/>
    <x v="8"/>
    <x v="54"/>
    <x v="50"/>
    <n v="13257.233"/>
    <n v="110260.204"/>
    <n v="68.658298709661636"/>
  </r>
  <r>
    <x v="0"/>
    <x v="8"/>
    <x v="55"/>
    <x v="50"/>
    <n v="582"/>
    <n v="8443"/>
    <n v="0.61097968780189871"/>
  </r>
  <r>
    <x v="0"/>
    <x v="8"/>
    <x v="56"/>
    <x v="16"/>
    <n v="45374.332999999999"/>
    <n v="527853.11399999994"/>
    <n v="109.43182153819949"/>
  </r>
  <r>
    <x v="0"/>
    <x v="8"/>
    <x v="57"/>
    <x v="50"/>
    <n v="329.33300000000003"/>
    <n v="3839.114"/>
    <n v="33.187444885537836"/>
  </r>
  <r>
    <x v="0"/>
    <x v="8"/>
    <x v="58"/>
    <x v="50"/>
    <n v="45045"/>
    <n v="524014"/>
    <n v="111.30525287283078"/>
  </r>
  <r>
    <x v="0"/>
    <x v="8"/>
    <x v="59"/>
    <x v="17"/>
    <n v="90044.206999999995"/>
    <n v="485132.66"/>
    <n v="219.92395876041974"/>
  </r>
  <r>
    <x v="0"/>
    <x v="8"/>
    <x v="60"/>
    <x v="50"/>
    <n v="6569.3329999999996"/>
    <n v="54643.197"/>
    <n v="132.91775370560143"/>
  </r>
  <r>
    <x v="0"/>
    <x v="8"/>
    <x v="61"/>
    <x v="50"/>
    <n v="24282.473999999998"/>
    <n v="200820.56299999999"/>
    <n v="199.04279634105615"/>
  </r>
  <r>
    <x v="0"/>
    <x v="8"/>
    <x v="62"/>
    <x v="50"/>
    <n v="59192.4"/>
    <n v="229668.9"/>
    <n v="292.24646699089169"/>
  </r>
  <r>
    <x v="0"/>
    <x v="8"/>
    <x v="63"/>
    <x v="50"/>
    <m/>
    <m/>
    <m/>
  </r>
  <r>
    <x v="0"/>
    <x v="8"/>
    <x v="64"/>
    <x v="50"/>
    <m/>
    <m/>
    <m/>
  </r>
  <r>
    <x v="0"/>
    <x v="8"/>
    <x v="65"/>
    <x v="50"/>
    <m/>
    <m/>
    <m/>
  </r>
  <r>
    <x v="0"/>
    <x v="8"/>
    <x v="66"/>
    <x v="50"/>
    <m/>
    <m/>
    <m/>
  </r>
  <r>
    <x v="0"/>
    <x v="8"/>
    <x v="67"/>
    <x v="18"/>
    <n v="4119.2330000000002"/>
    <n v="35863.004999999997"/>
    <n v="187.92627681956449"/>
  </r>
  <r>
    <x v="0"/>
    <x v="8"/>
    <x v="68"/>
    <x v="50"/>
    <n v="4119.2330000000002"/>
    <n v="35863.004999999997"/>
    <n v="187.92627681956449"/>
  </r>
  <r>
    <x v="0"/>
    <x v="8"/>
    <x v="69"/>
    <x v="19"/>
    <n v="13512.625"/>
    <n v="157795.66699999999"/>
    <n v="122.89435381044173"/>
  </r>
  <r>
    <x v="0"/>
    <x v="8"/>
    <x v="70"/>
    <x v="50"/>
    <n v="13512.625"/>
    <n v="157795.66699999999"/>
    <n v="122.89435381044173"/>
  </r>
  <r>
    <x v="0"/>
    <x v="8"/>
    <x v="71"/>
    <x v="20"/>
    <n v="45337.382599999997"/>
    <n v="386534.00939999998"/>
    <n v="112.06289823885379"/>
  </r>
  <r>
    <x v="0"/>
    <x v="8"/>
    <x v="72"/>
    <x v="50"/>
    <n v="45337.382599999997"/>
    <n v="386534.00939999998"/>
    <n v="112.06289823885379"/>
  </r>
  <r>
    <x v="0"/>
    <x v="8"/>
    <x v="73"/>
    <x v="50"/>
    <n v="575825.62639999995"/>
    <n v="6973017.5257999999"/>
    <n v="129.49017520481019"/>
  </r>
  <r>
    <x v="0"/>
    <x v="8"/>
    <x v="74"/>
    <x v="21"/>
    <n v="337513.3"/>
    <n v="3802005.2"/>
    <n v="119.75689698145941"/>
  </r>
  <r>
    <x v="0"/>
    <x v="8"/>
    <x v="75"/>
    <x v="22"/>
    <n v="16668"/>
    <n v="140483"/>
    <n v="122.74939491642419"/>
  </r>
  <r>
    <x v="0"/>
    <x v="8"/>
    <x v="76"/>
    <x v="23"/>
    <n v="221644.32639999999"/>
    <n v="3030529.3258000002"/>
    <n v="144.60275887935731"/>
  </r>
  <r>
    <x v="0"/>
    <x v="8"/>
    <x v="77"/>
    <x v="24"/>
    <n v="17697.688200000001"/>
    <n v="185017.45240000001"/>
    <n v="566.55010808924817"/>
  </r>
  <r>
    <x v="0"/>
    <x v="8"/>
    <x v="78"/>
    <x v="50"/>
    <n v="17697.688200000001"/>
    <n v="185017.45240000001"/>
    <n v="566.55010808924817"/>
  </r>
  <r>
    <x v="0"/>
    <x v="8"/>
    <x v="79"/>
    <x v="25"/>
    <n v="2435.8044"/>
    <n v="41023.806799999998"/>
    <n v="16.085477412444433"/>
  </r>
  <r>
    <x v="0"/>
    <x v="8"/>
    <x v="80"/>
    <x v="50"/>
    <n v="2435.8044"/>
    <n v="41023.806799999998"/>
    <n v="16.085477412444433"/>
  </r>
  <r>
    <x v="0"/>
    <x v="8"/>
    <x v="81"/>
    <x v="26"/>
    <n v="25251.907999999999"/>
    <n v="247077.902"/>
    <n v="129.1113490539702"/>
  </r>
  <r>
    <x v="0"/>
    <x v="8"/>
    <x v="82"/>
    <x v="50"/>
    <n v="15405.075000000001"/>
    <n v="144536.73699999999"/>
    <n v="126.48529458428568"/>
  </r>
  <r>
    <x v="0"/>
    <x v="8"/>
    <x v="83"/>
    <x v="50"/>
    <n v="3195.59"/>
    <n v="43515.618000000002"/>
    <n v="126.41772861812409"/>
  </r>
  <r>
    <x v="0"/>
    <x v="8"/>
    <x v="84"/>
    <x v="50"/>
    <n v="6651.2430000000004"/>
    <n v="59025.546999999999"/>
    <n v="138.31600737819136"/>
  </r>
  <r>
    <x v="0"/>
    <x v="8"/>
    <x v="85"/>
    <x v="50"/>
    <n v="150034.32019999999"/>
    <n v="1815266.4552"/>
    <n v="166.06539161023272"/>
  </r>
  <r>
    <x v="0"/>
    <x v="8"/>
    <x v="86"/>
    <x v="50"/>
    <n v="150034.32019999999"/>
    <n v="1815266.4552"/>
    <n v="166.06539161023272"/>
  </r>
  <r>
    <x v="0"/>
    <x v="8"/>
    <x v="87"/>
    <x v="50"/>
    <n v="571167.40260000003"/>
    <n v="4405690.7637999998"/>
    <n v="138.27000085516772"/>
  </r>
  <r>
    <x v="0"/>
    <x v="8"/>
    <x v="88"/>
    <x v="50"/>
    <n v="571167.40260000003"/>
    <n v="4404857.4318000004"/>
    <n v="148.41434390420329"/>
  </r>
  <r>
    <x v="0"/>
    <x v="8"/>
    <x v="89"/>
    <x v="50"/>
    <m/>
    <n v="833.33199999999999"/>
    <n v="0.38165040539467071"/>
  </r>
  <r>
    <x v="0"/>
    <x v="8"/>
    <x v="90"/>
    <x v="50"/>
    <n v="975800.38789999997"/>
    <n v="6916741.0948999999"/>
    <n v="148.04954885199146"/>
  </r>
  <r>
    <x v="0"/>
    <x v="8"/>
    <x v="91"/>
    <x v="50"/>
    <n v="923393.88989999995"/>
    <n v="6542081.9269000003"/>
    <n v="159.34183113823332"/>
  </r>
  <r>
    <x v="0"/>
    <x v="8"/>
    <x v="92"/>
    <x v="50"/>
    <n v="41076.724999999999"/>
    <n v="307142.84299999999"/>
    <n v="190.83766908105088"/>
  </r>
  <r>
    <x v="0"/>
    <x v="8"/>
    <x v="93"/>
    <x v="50"/>
    <n v="11155.272999999999"/>
    <n v="60404.993000000002"/>
    <n v="238.85418386337247"/>
  </r>
  <r>
    <x v="0"/>
    <x v="8"/>
    <x v="94"/>
    <x v="50"/>
    <n v="174.5"/>
    <n v="7111.3320000000003"/>
    <n v="1.8714751850646882"/>
  </r>
  <r>
    <x v="0"/>
    <x v="8"/>
    <x v="95"/>
    <x v="50"/>
    <n v="11879.8745"/>
    <n v="102907.61040000001"/>
    <n v="98.601344010738927"/>
  </r>
  <r>
    <x v="0"/>
    <x v="8"/>
    <x v="96"/>
    <x v="50"/>
    <n v="18.417000000000002"/>
    <n v="154.75299999999999"/>
    <n v="97.287935272558101"/>
  </r>
  <r>
    <x v="0"/>
    <x v="8"/>
    <x v="97"/>
    <x v="50"/>
    <n v="213"/>
    <n v="4859.9319999999998"/>
    <n v="23.648769018121975"/>
  </r>
  <r>
    <x v="0"/>
    <x v="8"/>
    <x v="98"/>
    <x v="50"/>
    <n v="11648.4575"/>
    <n v="97892.925399999993"/>
    <n v="117.01587136530954"/>
  </r>
  <r>
    <x v="0"/>
    <x v="8"/>
    <x v="99"/>
    <x v="27"/>
    <n v="593700.7537"/>
    <n v="5030129.5130000003"/>
    <n v="117.59289133132516"/>
  </r>
  <r>
    <x v="0"/>
    <x v="8"/>
    <x v="100"/>
    <x v="50"/>
    <n v="8902.35"/>
    <n v="57389.214999999997"/>
    <n v="83.627619927130041"/>
  </r>
  <r>
    <x v="0"/>
    <x v="8"/>
    <x v="101"/>
    <x v="50"/>
    <n v="52335.270700000001"/>
    <n v="142410.48670000001"/>
    <n v="430.90016130939466"/>
  </r>
  <r>
    <x v="0"/>
    <x v="8"/>
    <x v="102"/>
    <x v="50"/>
    <n v="248299.00200000001"/>
    <n v="2103541.6246000002"/>
    <n v="114.25935835751814"/>
  </r>
  <r>
    <x v="0"/>
    <x v="8"/>
    <x v="103"/>
    <x v="50"/>
    <n v="6308.366"/>
    <n v="34612.03"/>
    <n v="179.66501318106359"/>
  </r>
  <r>
    <x v="0"/>
    <x v="8"/>
    <x v="104"/>
    <x v="50"/>
    <n v="370.16"/>
    <n v="4203.4679999999998"/>
    <n v="79.053643481997696"/>
  </r>
  <r>
    <x v="0"/>
    <x v="8"/>
    <x v="105"/>
    <x v="50"/>
    <n v="6835.49"/>
    <n v="34348.741999999998"/>
    <n v="904.79167297761114"/>
  </r>
  <r>
    <x v="0"/>
    <x v="8"/>
    <x v="106"/>
    <x v="50"/>
    <n v="255206.38800000001"/>
    <n v="2414061.9900000002"/>
    <n v="120.78552692556876"/>
  </r>
  <r>
    <x v="0"/>
    <x v="8"/>
    <x v="107"/>
    <x v="50"/>
    <n v="15443.727000000001"/>
    <n v="239561.95670000001"/>
    <n v="77.813103741121537"/>
  </r>
  <r>
    <x v="0"/>
    <x v="8"/>
    <x v="108"/>
    <x v="28"/>
    <n v="1705087.3711999999"/>
    <n v="14652566.863"/>
    <n v="113.62334337672007"/>
  </r>
  <r>
    <x v="0"/>
    <x v="8"/>
    <x v="109"/>
    <x v="50"/>
    <n v="899714.67749999999"/>
    <n v="7908205.8115999997"/>
    <n v="109.5517717286702"/>
  </r>
  <r>
    <x v="0"/>
    <x v="8"/>
    <x v="110"/>
    <x v="50"/>
    <n v="210594.402"/>
    <n v="1897986.2526"/>
    <n v="121.54911134271738"/>
  </r>
  <r>
    <x v="0"/>
    <x v="8"/>
    <x v="111"/>
    <x v="50"/>
    <n v="270396.45250000001"/>
    <n v="2249310.4308000002"/>
    <n v="108.43099711733123"/>
  </r>
  <r>
    <x v="0"/>
    <x v="8"/>
    <x v="112"/>
    <x v="50"/>
    <n v="116877.67"/>
    <n v="963100.57"/>
    <n v="125.78848869484627"/>
  </r>
  <r>
    <x v="0"/>
    <x v="8"/>
    <x v="113"/>
    <x v="50"/>
    <n v="26088.883999999998"/>
    <n v="257761.95199999999"/>
    <n v="144.39661865521057"/>
  </r>
  <r>
    <x v="0"/>
    <x v="8"/>
    <x v="114"/>
    <x v="50"/>
    <n v="10339.920400000001"/>
    <n v="83959.361399999994"/>
    <n v="127.78164505195139"/>
  </r>
  <r>
    <x v="0"/>
    <x v="8"/>
    <x v="115"/>
    <x v="50"/>
    <n v="171037.69779999999"/>
    <n v="1291395.4816000001"/>
    <n v="125.35105657124653"/>
  </r>
  <r>
    <x v="0"/>
    <x v="8"/>
    <x v="116"/>
    <x v="50"/>
    <n v="37.667000000000002"/>
    <n v="354.00299999999999"/>
    <n v="83.362886874695334"/>
  </r>
  <r>
    <x v="0"/>
    <x v="8"/>
    <x v="117"/>
    <x v="50"/>
    <m/>
    <n v="493"/>
    <n v="80"/>
  </r>
  <r>
    <x v="0"/>
    <x v="8"/>
    <x v="118"/>
    <x v="29"/>
    <n v="1413097.5167"/>
    <n v="12436509.320499999"/>
    <n v="119.19006523723594"/>
  </r>
  <r>
    <x v="0"/>
    <x v="8"/>
    <x v="119"/>
    <x v="50"/>
    <n v="31.4"/>
    <n v="351.3"/>
    <n v="173.05418719211823"/>
  </r>
  <r>
    <x v="0"/>
    <x v="8"/>
    <x v="120"/>
    <x v="50"/>
    <n v="1366654.2890000001"/>
    <n v="12014866.2634"/>
    <n v="119.86349805872449"/>
  </r>
  <r>
    <x v="0"/>
    <x v="8"/>
    <x v="121"/>
    <x v="50"/>
    <n v="19026.217700000001"/>
    <n v="173029.64910000001"/>
    <n v="132.63997573972131"/>
  </r>
  <r>
    <x v="0"/>
    <x v="8"/>
    <x v="122"/>
    <x v="50"/>
    <n v="26749.01"/>
    <n v="241493.408"/>
    <n v="88.071625433165579"/>
  </r>
  <r>
    <x v="0"/>
    <x v="8"/>
    <x v="123"/>
    <x v="50"/>
    <n v="636.6"/>
    <n v="6768.7"/>
    <n v="122.23827497155654"/>
  </r>
  <r>
    <x v="0"/>
    <x v="8"/>
    <x v="124"/>
    <x v="30"/>
    <n v="7419.0450000000001"/>
    <n v="316938.79460000002"/>
    <n v="78.717910118854448"/>
  </r>
  <r>
    <x v="0"/>
    <x v="8"/>
    <x v="125"/>
    <x v="50"/>
    <n v="3333.3330000000001"/>
    <n v="114339.333"/>
    <n v="90.348841495853947"/>
  </r>
  <r>
    <x v="0"/>
    <x v="8"/>
    <x v="126"/>
    <x v="50"/>
    <n v="4085.712"/>
    <n v="202599.46160000001"/>
    <n v="73.386232690078685"/>
  </r>
  <r>
    <x v="0"/>
    <x v="8"/>
    <x v="127"/>
    <x v="31"/>
    <n v="17493.284"/>
    <n v="178133.8346"/>
    <n v="107.57373937152454"/>
  </r>
  <r>
    <x v="0"/>
    <x v="8"/>
    <x v="128"/>
    <x v="50"/>
    <n v="16117.7"/>
    <n v="165962"/>
    <n v="107.067793959192"/>
  </r>
  <r>
    <x v="0"/>
    <x v="8"/>
    <x v="129"/>
    <x v="50"/>
    <n v="1375.5840000000001"/>
    <n v="12171.8346"/>
    <n v="114.98220113309074"/>
  </r>
  <r>
    <x v="0"/>
    <x v="8"/>
    <x v="130"/>
    <x v="50"/>
    <n v="325.91699999999997"/>
    <n v="3827.6790000000001"/>
    <n v="79.875956510279877"/>
  </r>
  <r>
    <x v="0"/>
    <x v="8"/>
    <x v="131"/>
    <x v="50"/>
    <n v="325.91699999999997"/>
    <n v="3827.6790000000001"/>
    <n v="79.875956510279877"/>
  </r>
  <r>
    <x v="0"/>
    <x v="8"/>
    <x v="132"/>
    <x v="50"/>
    <n v="66536.457999999999"/>
    <n v="554495.58490000002"/>
    <n v="113.02663148315771"/>
  </r>
  <r>
    <x v="0"/>
    <x v="8"/>
    <x v="133"/>
    <x v="50"/>
    <n v="43264.775000000001"/>
    <n v="366948.99790000002"/>
    <n v="123.26416553139372"/>
  </r>
  <r>
    <x v="0"/>
    <x v="8"/>
    <x v="134"/>
    <x v="50"/>
    <n v="22117.7"/>
    <n v="177948.1"/>
    <n v="98.713418253441347"/>
  </r>
  <r>
    <x v="0"/>
    <x v="8"/>
    <x v="135"/>
    <x v="50"/>
    <n v="1153.9829999999999"/>
    <n v="9598.4869999999992"/>
    <n v="76.010262369393189"/>
  </r>
  <r>
    <x v="0"/>
    <x v="8"/>
    <x v="136"/>
    <x v="50"/>
    <n v="1103.74"/>
    <n v="9681.4380000000001"/>
    <n v="93.480614498172883"/>
  </r>
  <r>
    <x v="0"/>
    <x v="8"/>
    <x v="137"/>
    <x v="50"/>
    <n v="1103.74"/>
    <n v="9681.4380000000001"/>
    <n v="93.480614498172883"/>
  </r>
  <r>
    <x v="0"/>
    <x v="8"/>
    <x v="138"/>
    <x v="50"/>
    <n v="326.327"/>
    <n v="4195.2629999999999"/>
    <n v="66.774129933514956"/>
  </r>
  <r>
    <x v="0"/>
    <x v="8"/>
    <x v="139"/>
    <x v="50"/>
    <n v="326.327"/>
    <n v="4195.2629999999999"/>
    <n v="66.774129933514956"/>
  </r>
  <r>
    <x v="0"/>
    <x v="8"/>
    <x v="140"/>
    <x v="50"/>
    <n v="1870.143"/>
    <n v="20094.582999999999"/>
    <n v="79.490471131741131"/>
  </r>
  <r>
    <x v="0"/>
    <x v="8"/>
    <x v="141"/>
    <x v="50"/>
    <n v="664.44299999999998"/>
    <n v="13717.683000000001"/>
    <n v="68.337837235317394"/>
  </r>
  <r>
    <x v="0"/>
    <x v="8"/>
    <x v="142"/>
    <x v="50"/>
    <n v="1205.7"/>
    <n v="6376.9"/>
    <n v="122.49370906087324"/>
  </r>
  <r>
    <x v="0"/>
    <x v="8"/>
    <x v="143"/>
    <x v="50"/>
    <n v="123370.49980000001"/>
    <n v="944549.02419999999"/>
    <n v="98.127388689762896"/>
  </r>
  <r>
    <x v="0"/>
    <x v="8"/>
    <x v="144"/>
    <x v="50"/>
    <n v="55866.699800000002"/>
    <n v="348572.52419999999"/>
    <n v="107.86519465607172"/>
  </r>
  <r>
    <x v="0"/>
    <x v="8"/>
    <x v="145"/>
    <x v="50"/>
    <n v="67503.8"/>
    <n v="595976.5"/>
    <n v="93.205999950580107"/>
  </r>
  <r>
    <x v="0"/>
    <x v="8"/>
    <x v="146"/>
    <x v="50"/>
    <n v="5815.652"/>
    <n v="45898.041700000002"/>
    <n v="124.03937492308521"/>
  </r>
  <r>
    <x v="0"/>
    <x v="8"/>
    <x v="147"/>
    <x v="50"/>
    <n v="5815.652"/>
    <n v="45898.041700000002"/>
    <n v="124.03937492308521"/>
  </r>
  <r>
    <x v="0"/>
    <x v="8"/>
    <x v="148"/>
    <x v="50"/>
    <n v="4769.3209999999999"/>
    <n v="49053.874000000003"/>
    <n v="72.898035497517171"/>
  </r>
  <r>
    <x v="0"/>
    <x v="8"/>
    <x v="149"/>
    <x v="50"/>
    <n v="4266.8779999999997"/>
    <n v="46515.258999999998"/>
    <n v="69.159363921818638"/>
  </r>
  <r>
    <x v="0"/>
    <x v="8"/>
    <x v="150"/>
    <x v="50"/>
    <n v="502.44299999999998"/>
    <n v="2538.6149999999998"/>
    <n v="7692.772727272727"/>
  </r>
  <r>
    <x v="0"/>
    <x v="8"/>
    <x v="151"/>
    <x v="50"/>
    <m/>
    <n v="3018.732"/>
    <n v="11.910164217435701"/>
  </r>
  <r>
    <x v="0"/>
    <x v="8"/>
    <x v="152"/>
    <x v="50"/>
    <m/>
    <n v="1174.3599999999999"/>
    <n v="80"/>
  </r>
  <r>
    <x v="0"/>
    <x v="8"/>
    <x v="153"/>
    <x v="50"/>
    <m/>
    <n v="1844.3720000000001"/>
    <n v="7.7241810700498457"/>
  </r>
  <r>
    <x v="0"/>
    <x v="8"/>
    <x v="154"/>
    <x v="50"/>
    <n v="76456.020099999994"/>
    <n v="633095.66540000006"/>
    <n v="107.08846246819934"/>
  </r>
  <r>
    <x v="0"/>
    <x v="8"/>
    <x v="155"/>
    <x v="50"/>
    <m/>
    <n v="1923.732"/>
    <n v="80"/>
  </r>
  <r>
    <x v="0"/>
    <x v="8"/>
    <x v="156"/>
    <x v="50"/>
    <n v="7234.6850999999997"/>
    <n v="73389.147800000006"/>
    <n v="101.06063813630904"/>
  </r>
  <r>
    <x v="0"/>
    <x v="8"/>
    <x v="157"/>
    <x v="50"/>
    <n v="69221.335000000006"/>
    <n v="557782.78559999994"/>
    <n v="108.06270903445406"/>
  </r>
  <r>
    <x v="0"/>
    <x v="8"/>
    <x v="158"/>
    <x v="50"/>
    <n v="10478.76"/>
    <n v="107620.5273"/>
    <n v="85.791911069978809"/>
  </r>
  <r>
    <x v="0"/>
    <x v="8"/>
    <x v="159"/>
    <x v="50"/>
    <n v="3765"/>
    <n v="44962.394999999997"/>
    <n v="79.91691039196516"/>
  </r>
  <r>
    <x v="0"/>
    <x v="8"/>
    <x v="160"/>
    <x v="50"/>
    <n v="6713.76"/>
    <n v="62658.132299999997"/>
    <n v="90.569667435093081"/>
  </r>
  <r>
    <x v="0"/>
    <x v="8"/>
    <x v="161"/>
    <x v="50"/>
    <n v="869.38300000000004"/>
    <n v="18655.237000000001"/>
    <n v="88.650116099050976"/>
  </r>
  <r>
    <x v="0"/>
    <x v="8"/>
    <x v="162"/>
    <x v="50"/>
    <n v="80.882999999999996"/>
    <n v="727.947"/>
    <n v="55.607398461365705"/>
  </r>
  <r>
    <x v="0"/>
    <x v="8"/>
    <x v="163"/>
    <x v="50"/>
    <n v="788.5"/>
    <n v="17927.29"/>
    <n v="90.841986753611152"/>
  </r>
  <r>
    <x v="0"/>
    <x v="8"/>
    <x v="164"/>
    <x v="50"/>
    <n v="11196.01"/>
    <n v="197761.10620000001"/>
    <n v="317.79296278063737"/>
  </r>
  <r>
    <x v="0"/>
    <x v="8"/>
    <x v="165"/>
    <x v="50"/>
    <n v="10887.36"/>
    <n v="195243.52359999999"/>
    <n v="329.78765683021169"/>
  </r>
  <r>
    <x v="0"/>
    <x v="8"/>
    <x v="166"/>
    <x v="50"/>
    <n v="308.64999999999998"/>
    <n v="2517.5826000000002"/>
    <n v="83.177935836184062"/>
  </r>
  <r>
    <x v="0"/>
    <x v="8"/>
    <x v="240"/>
    <x v="51"/>
    <n v="0.83299999999999996"/>
    <n v="1.6659999999999999"/>
    <m/>
  </r>
  <r>
    <x v="0"/>
    <x v="8"/>
    <x v="241"/>
    <x v="51"/>
    <n v="0.83299999999999996"/>
    <n v="1.6659999999999999"/>
    <m/>
  </r>
  <r>
    <x v="0"/>
    <x v="8"/>
    <x v="167"/>
    <x v="50"/>
    <n v="5153.3599999999997"/>
    <n v="49721.36"/>
    <n v="93.247071274371294"/>
  </r>
  <r>
    <x v="0"/>
    <x v="8"/>
    <x v="168"/>
    <x v="50"/>
    <n v="5153.3599999999997"/>
    <n v="48931.027999999998"/>
    <n v="94.106721627068538"/>
  </r>
  <r>
    <x v="0"/>
    <x v="8"/>
    <x v="169"/>
    <x v="50"/>
    <m/>
    <n v="790.33199999999999"/>
    <n v="59.561614722872228"/>
  </r>
  <r>
    <x v="0"/>
    <x v="8"/>
    <x v="170"/>
    <x v="50"/>
    <n v="122.167"/>
    <n v="1850.021"/>
    <n v="84.785136280247897"/>
  </r>
  <r>
    <x v="0"/>
    <x v="8"/>
    <x v="171"/>
    <x v="50"/>
    <n v="122.167"/>
    <n v="1850.021"/>
    <n v="84.785136280247897"/>
  </r>
  <r>
    <x v="0"/>
    <x v="8"/>
    <x v="172"/>
    <x v="50"/>
    <n v="533.30600000000004"/>
    <n v="8317.3637999999992"/>
    <n v="107.36858354256835"/>
  </r>
  <r>
    <x v="0"/>
    <x v="8"/>
    <x v="173"/>
    <x v="50"/>
    <n v="533.30600000000004"/>
    <n v="8317.3637999999992"/>
    <n v="107.36858354256835"/>
  </r>
  <r>
    <x v="0"/>
    <x v="8"/>
    <x v="174"/>
    <x v="50"/>
    <n v="14422"/>
    <n v="129158.0454"/>
    <n v="88.286582380978913"/>
  </r>
  <r>
    <x v="0"/>
    <x v="8"/>
    <x v="175"/>
    <x v="50"/>
    <m/>
    <m/>
    <m/>
  </r>
  <r>
    <x v="0"/>
    <x v="8"/>
    <x v="176"/>
    <x v="50"/>
    <m/>
    <m/>
    <m/>
  </r>
  <r>
    <x v="0"/>
    <x v="8"/>
    <x v="177"/>
    <x v="50"/>
    <n v="14422"/>
    <n v="129158.0454"/>
    <n v="102.53029717498123"/>
  </r>
  <r>
    <x v="0"/>
    <x v="8"/>
    <x v="178"/>
    <x v="50"/>
    <n v="2413.75"/>
    <n v="23958.59"/>
    <n v="102.11235850468705"/>
  </r>
  <r>
    <x v="0"/>
    <x v="8"/>
    <x v="179"/>
    <x v="50"/>
    <n v="2413.75"/>
    <n v="23958.59"/>
    <n v="102.11235850468705"/>
  </r>
  <r>
    <x v="0"/>
    <x v="8"/>
    <x v="180"/>
    <x v="50"/>
    <n v="15994.028399999999"/>
    <n v="146270.9713"/>
    <n v="95.683566111711812"/>
  </r>
  <r>
    <x v="0"/>
    <x v="8"/>
    <x v="181"/>
    <x v="50"/>
    <n v="15837.6114"/>
    <n v="144830.0183"/>
    <n v="97.222714589904228"/>
  </r>
  <r>
    <x v="0"/>
    <x v="8"/>
    <x v="182"/>
    <x v="50"/>
    <n v="156.417"/>
    <n v="1440.953"/>
    <n v="36.926521513283348"/>
  </r>
  <r>
    <x v="0"/>
    <x v="8"/>
    <x v="183"/>
    <x v="50"/>
    <n v="10191.224"/>
    <n v="98485.873000000007"/>
    <n v="79.777944916970426"/>
  </r>
  <r>
    <x v="0"/>
    <x v="8"/>
    <x v="184"/>
    <x v="50"/>
    <n v="647"/>
    <n v="5823"/>
    <n v="341.12478031634447"/>
  </r>
  <r>
    <x v="0"/>
    <x v="8"/>
    <x v="185"/>
    <x v="50"/>
    <n v="9544.2240000000002"/>
    <n v="92662.873000000007"/>
    <n v="76.113512070509188"/>
  </r>
  <r>
    <x v="0"/>
    <x v="8"/>
    <x v="186"/>
    <x v="50"/>
    <n v="19.832999999999998"/>
    <n v="495.59300000000002"/>
    <n v="9.9082781574460839"/>
  </r>
  <r>
    <x v="0"/>
    <x v="8"/>
    <x v="187"/>
    <x v="50"/>
    <n v="19.832999999999998"/>
    <n v="190.393"/>
    <n v="166.96014381549523"/>
  </r>
  <r>
    <x v="0"/>
    <x v="8"/>
    <x v="188"/>
    <x v="50"/>
    <m/>
    <n v="305.2"/>
    <n v="6.244153139287886"/>
  </r>
  <r>
    <x v="0"/>
    <x v="8"/>
    <x v="189"/>
    <x v="50"/>
    <n v="5762.7902999999997"/>
    <n v="53702.191200000001"/>
    <n v="118.55825035508789"/>
  </r>
  <r>
    <x v="0"/>
    <x v="8"/>
    <x v="190"/>
    <x v="50"/>
    <n v="486.92700000000002"/>
    <n v="4400.2385000000004"/>
    <n v="97.825692823475976"/>
  </r>
  <r>
    <x v="0"/>
    <x v="8"/>
    <x v="191"/>
    <x v="50"/>
    <n v="5275.8633"/>
    <n v="49301.952700000002"/>
    <n v="120.84404545995481"/>
  </r>
  <r>
    <x v="0"/>
    <x v="8"/>
    <x v="192"/>
    <x v="50"/>
    <n v="23088.902999999998"/>
    <n v="199581.74280000001"/>
    <n v="113.18342096127888"/>
  </r>
  <r>
    <x v="0"/>
    <x v="8"/>
    <x v="193"/>
    <x v="50"/>
    <n v="9023.0645999999997"/>
    <n v="81584.698000000004"/>
    <n v="116.72665407807332"/>
  </r>
  <r>
    <x v="0"/>
    <x v="8"/>
    <x v="194"/>
    <x v="50"/>
    <n v="9338.2000000000007"/>
    <n v="71661.7"/>
    <n v="116.31466867499213"/>
  </r>
  <r>
    <x v="0"/>
    <x v="8"/>
    <x v="195"/>
    <x v="50"/>
    <n v="4727.6383999999998"/>
    <n v="46335.344799999999"/>
    <n v="103.3560922193497"/>
  </r>
  <r>
    <x v="0"/>
    <x v="8"/>
    <x v="196"/>
    <x v="50"/>
    <n v="353273.7953"/>
    <n v="3140076.2801000001"/>
    <n v="112.27839691524437"/>
  </r>
  <r>
    <x v="0"/>
    <x v="8"/>
    <x v="197"/>
    <x v="50"/>
    <n v="228600.54"/>
    <n v="2083769.1969999999"/>
    <n v="111.38373108417275"/>
  </r>
  <r>
    <x v="0"/>
    <x v="8"/>
    <x v="198"/>
    <x v="50"/>
    <n v="61721.411800000002"/>
    <n v="511546.75170000002"/>
    <n v="111.09228048382684"/>
  </r>
  <r>
    <x v="0"/>
    <x v="8"/>
    <x v="199"/>
    <x v="50"/>
    <n v="62951.843500000003"/>
    <n v="544760.33140000002"/>
    <n v="117.0481421134989"/>
  </r>
  <r>
    <x v="0"/>
    <x v="8"/>
    <x v="200"/>
    <x v="50"/>
    <n v="10593.7"/>
    <n v="90713.3"/>
    <n v="115.13593440625476"/>
  </r>
  <r>
    <x v="0"/>
    <x v="8"/>
    <x v="201"/>
    <x v="50"/>
    <n v="10593.7"/>
    <n v="90713.3"/>
    <n v="115.13593440625476"/>
  </r>
  <r>
    <x v="0"/>
    <x v="8"/>
    <x v="202"/>
    <x v="50"/>
    <n v="816.2"/>
    <n v="7966.7"/>
    <n v="124.1034987693554"/>
  </r>
  <r>
    <x v="0"/>
    <x v="8"/>
    <x v="203"/>
    <x v="50"/>
    <n v="816.2"/>
    <n v="7966.7"/>
    <n v="124.1034987693554"/>
  </r>
  <r>
    <x v="0"/>
    <x v="8"/>
    <x v="204"/>
    <x v="50"/>
    <n v="1539.4104"/>
    <n v="16175.329299999999"/>
    <n v="155.90707996119048"/>
  </r>
  <r>
    <x v="0"/>
    <x v="8"/>
    <x v="205"/>
    <x v="50"/>
    <n v="1539.4104"/>
    <n v="16175.329299999999"/>
    <n v="155.90707996119048"/>
  </r>
  <r>
    <x v="0"/>
    <x v="8"/>
    <x v="206"/>
    <x v="50"/>
    <n v="61.601100000000002"/>
    <n v="1010.0611"/>
    <n v="124.10604207505529"/>
  </r>
  <r>
    <x v="0"/>
    <x v="8"/>
    <x v="207"/>
    <x v="50"/>
    <n v="61.601100000000002"/>
    <n v="1010.0611"/>
    <n v="124.10604207505529"/>
  </r>
  <r>
    <x v="0"/>
    <x v="8"/>
    <x v="208"/>
    <x v="50"/>
    <n v="3853.4686000000002"/>
    <n v="42607.9882"/>
    <n v="135.57837648648496"/>
  </r>
  <r>
    <x v="0"/>
    <x v="8"/>
    <x v="209"/>
    <x v="50"/>
    <n v="1355.7421999999999"/>
    <n v="17711.215199999999"/>
    <n v="108.44488133460027"/>
  </r>
  <r>
    <x v="0"/>
    <x v="8"/>
    <x v="210"/>
    <x v="50"/>
    <n v="2497.7264"/>
    <n v="24896.773000000001"/>
    <n v="164.93571578987124"/>
  </r>
  <r>
    <x v="0"/>
    <x v="8"/>
    <x v="211"/>
    <x v="50"/>
    <n v="1612.91"/>
    <n v="16141.501"/>
    <n v="104.37939481100292"/>
  </r>
  <r>
    <x v="0"/>
    <x v="8"/>
    <x v="212"/>
    <x v="50"/>
    <n v="524.19299999999998"/>
    <n v="3462.3310000000001"/>
    <n v="140.02030140714635"/>
  </r>
  <r>
    <x v="0"/>
    <x v="8"/>
    <x v="213"/>
    <x v="50"/>
    <n v="1088.7170000000001"/>
    <n v="12679.17"/>
    <n v="97.595701813297509"/>
  </r>
  <r>
    <x v="0"/>
    <x v="8"/>
    <x v="214"/>
    <x v="50"/>
    <n v="1910.3956000000001"/>
    <n v="17658.2304"/>
    <n v="119.27650563548805"/>
  </r>
  <r>
    <x v="0"/>
    <x v="8"/>
    <x v="215"/>
    <x v="50"/>
    <n v="691.84559999999999"/>
    <n v="6845.7043999999996"/>
    <n v="97.258606742548707"/>
  </r>
  <r>
    <x v="0"/>
    <x v="8"/>
    <x v="216"/>
    <x v="50"/>
    <n v="1218.55"/>
    <n v="10812.526"/>
    <n v="139.23282479511417"/>
  </r>
  <r>
    <x v="0"/>
    <x v="8"/>
    <x v="217"/>
    <x v="50"/>
    <n v="7830.393"/>
    <n v="70411.521999999997"/>
    <n v="99.719728331659638"/>
  </r>
  <r>
    <x v="0"/>
    <x v="8"/>
    <x v="218"/>
    <x v="50"/>
    <n v="7830.393"/>
    <n v="70411.521999999997"/>
    <n v="99.719728331659638"/>
  </r>
  <r>
    <x v="0"/>
    <x v="8"/>
    <x v="219"/>
    <x v="32"/>
    <n v="98514.262000000002"/>
    <n v="871884.46880000003"/>
    <n v="83.956685704861044"/>
  </r>
  <r>
    <x v="0"/>
    <x v="8"/>
    <x v="220"/>
    <x v="33"/>
    <n v="2279995.4188000001"/>
    <n v="18172344.554000001"/>
    <n v="99.152543409015351"/>
  </r>
  <r>
    <x v="0"/>
    <x v="8"/>
    <x v="221"/>
    <x v="34"/>
    <n v="689134.53430000006"/>
    <n v="4687269.0197000001"/>
    <n v="80.879461919125703"/>
  </r>
  <r>
    <x v="0"/>
    <x v="8"/>
    <x v="222"/>
    <x v="35"/>
    <n v="575825.62639999995"/>
    <n v="6973017.5257999999"/>
    <n v="129.49017520481019"/>
  </r>
  <r>
    <x v="0"/>
    <x v="8"/>
    <x v="223"/>
    <x v="36"/>
    <n v="45385.400600000001"/>
    <n v="473119.16119999997"/>
    <n v="98.759642692707118"/>
  </r>
  <r>
    <x v="0"/>
    <x v="8"/>
    <x v="224"/>
    <x v="37"/>
    <n v="1697002.1107000001"/>
    <n v="13137698.313899999"/>
    <n v="146.76846795486057"/>
  </r>
  <r>
    <x v="0"/>
    <x v="8"/>
    <x v="225"/>
    <x v="38"/>
    <n v="2310667.9994000001"/>
    <n v="19785603.986400001"/>
    <n v="114.51537564220121"/>
  </r>
  <r>
    <x v="0"/>
    <x v="8"/>
    <x v="226"/>
    <x v="39"/>
    <n v="1438009.8456999999"/>
    <n v="12931581.9497"/>
    <n v="117.53417967587106"/>
  </r>
  <r>
    <x v="0"/>
    <x v="8"/>
    <x v="227"/>
    <x v="40"/>
    <n v="66862.375"/>
    <n v="558323.26390000002"/>
    <n v="112.70595069998058"/>
  </r>
  <r>
    <x v="0"/>
    <x v="8"/>
    <x v="228"/>
    <x v="41"/>
    <n v="137255.68280000001"/>
    <n v="1073472.2239000001"/>
    <n v="96.815025060248601"/>
  </r>
  <r>
    <x v="0"/>
    <x v="8"/>
    <x v="229"/>
    <x v="50"/>
    <m/>
    <n v="3018.732"/>
    <n v="11.910164217435701"/>
  </r>
  <r>
    <x v="0"/>
    <x v="8"/>
    <x v="230"/>
    <x v="42"/>
    <n v="76456.020099999994"/>
    <n v="633095.66540000006"/>
    <n v="107.08846246819934"/>
  </r>
  <r>
    <x v="0"/>
    <x v="8"/>
    <x v="231"/>
    <x v="43"/>
    <n v="28353.819"/>
    <n v="383927.28129999997"/>
    <n v="141.16654118169134"/>
  </r>
  <r>
    <x v="0"/>
    <x v="8"/>
    <x v="232"/>
    <x v="44"/>
    <n v="43040.835400000004"/>
    <n v="398369.07270000002"/>
    <n v="88.314830965910147"/>
  </r>
  <r>
    <x v="0"/>
    <x v="8"/>
    <x v="233"/>
    <x v="45"/>
    <n v="5762.7902999999997"/>
    <n v="53702.191200000001"/>
    <n v="118.55825035508789"/>
  </r>
  <r>
    <x v="0"/>
    <x v="8"/>
    <x v="234"/>
    <x v="46"/>
    <n v="23088.902999999998"/>
    <n v="199581.74280000001"/>
    <n v="113.18342096127888"/>
  </r>
  <r>
    <x v="0"/>
    <x v="8"/>
    <x v="235"/>
    <x v="47"/>
    <n v="364683.69530000002"/>
    <n v="3238756.2801000001"/>
    <n v="112.38285932522"/>
  </r>
  <r>
    <x v="0"/>
    <x v="8"/>
    <x v="236"/>
    <x v="48"/>
    <n v="5454.4800999999998"/>
    <n v="59793.378599999996"/>
    <n v="140.30839403420831"/>
  </r>
  <r>
    <x v="0"/>
    <x v="8"/>
    <x v="237"/>
    <x v="49"/>
    <n v="11353.6986"/>
    <n v="104211.2534"/>
    <n v="103.30410902739771"/>
  </r>
  <r>
    <x v="2"/>
    <x v="8"/>
    <x v="0"/>
    <x v="0"/>
    <n v="43.832999999999998"/>
    <n v="6388.2479999999996"/>
    <n v="3.9353974028161676"/>
  </r>
  <r>
    <x v="2"/>
    <x v="8"/>
    <x v="1"/>
    <x v="50"/>
    <n v="33"/>
    <n v="6334.0829999999996"/>
    <n v="4.0419438258467535"/>
  </r>
  <r>
    <x v="2"/>
    <x v="8"/>
    <x v="2"/>
    <x v="50"/>
    <n v="33"/>
    <n v="6334.0829999999996"/>
    <n v="4.0419438258467535"/>
  </r>
  <r>
    <x v="2"/>
    <x v="8"/>
    <x v="3"/>
    <x v="50"/>
    <m/>
    <n v="4668.0829999999996"/>
    <n v="3.0149228990128001"/>
  </r>
  <r>
    <x v="2"/>
    <x v="8"/>
    <x v="4"/>
    <x v="50"/>
    <n v="33"/>
    <n v="1666"/>
    <n v="88.794137241838769"/>
  </r>
  <r>
    <x v="2"/>
    <x v="8"/>
    <x v="7"/>
    <x v="50"/>
    <n v="10.833"/>
    <n v="54.164999999999999"/>
    <m/>
  </r>
  <r>
    <x v="2"/>
    <x v="8"/>
    <x v="8"/>
    <x v="50"/>
    <m/>
    <m/>
    <m/>
  </r>
  <r>
    <x v="2"/>
    <x v="8"/>
    <x v="9"/>
    <x v="2"/>
    <m/>
    <n v="6380.2790000000005"/>
    <m/>
  </r>
  <r>
    <x v="2"/>
    <x v="8"/>
    <x v="10"/>
    <x v="50"/>
    <m/>
    <n v="6380.2790000000005"/>
    <m/>
  </r>
  <r>
    <x v="2"/>
    <x v="8"/>
    <x v="14"/>
    <x v="3"/>
    <m/>
    <n v="15134.668"/>
    <n v="80"/>
  </r>
  <r>
    <x v="2"/>
    <x v="8"/>
    <x v="16"/>
    <x v="50"/>
    <m/>
    <n v="15134.668"/>
    <n v="80"/>
  </r>
  <r>
    <x v="2"/>
    <x v="8"/>
    <x v="17"/>
    <x v="4"/>
    <n v="20.327000000000002"/>
    <n v="101.63500000000001"/>
    <n v="9.6755430146834822"/>
  </r>
  <r>
    <x v="2"/>
    <x v="8"/>
    <x v="18"/>
    <x v="50"/>
    <n v="20.327000000000002"/>
    <n v="101.63500000000001"/>
    <n v="9.6755430146834822"/>
  </r>
  <r>
    <x v="2"/>
    <x v="8"/>
    <x v="20"/>
    <x v="5"/>
    <n v="268.71699999999998"/>
    <n v="4266.6030000000001"/>
    <n v="25.808277406667358"/>
  </r>
  <r>
    <x v="2"/>
    <x v="8"/>
    <x v="23"/>
    <x v="50"/>
    <n v="20"/>
    <n v="3032.6680000000001"/>
    <n v="82.727891462654483"/>
  </r>
  <r>
    <x v="2"/>
    <x v="8"/>
    <x v="24"/>
    <x v="50"/>
    <n v="44"/>
    <n v="291"/>
    <n v="25.957066476850041"/>
  </r>
  <r>
    <x v="2"/>
    <x v="8"/>
    <x v="25"/>
    <x v="50"/>
    <n v="33.549999999999997"/>
    <n v="67.099999999999994"/>
    <n v="0.5725255972696246"/>
  </r>
  <r>
    <x v="2"/>
    <x v="8"/>
    <x v="26"/>
    <x v="50"/>
    <n v="171.167"/>
    <n v="875.83500000000004"/>
    <n v="3503.34"/>
  </r>
  <r>
    <x v="2"/>
    <x v="8"/>
    <x v="28"/>
    <x v="6"/>
    <n v="2625726.8456999999"/>
    <n v="22949735.937199999"/>
    <n v="115.96040469726962"/>
  </r>
  <r>
    <x v="2"/>
    <x v="8"/>
    <x v="31"/>
    <x v="50"/>
    <n v="141820.06099999999"/>
    <n v="1082090.3200999999"/>
    <n v="132.68840675639083"/>
  </r>
  <r>
    <x v="2"/>
    <x v="8"/>
    <x v="32"/>
    <x v="50"/>
    <n v="288351.788"/>
    <n v="2848294.2371"/>
    <n v="130.14235916569331"/>
  </r>
  <r>
    <x v="2"/>
    <x v="8"/>
    <x v="33"/>
    <x v="7"/>
    <n v="3.15"/>
    <n v="15.75"/>
    <n v="2.0348705757714742"/>
  </r>
  <r>
    <x v="2"/>
    <x v="8"/>
    <x v="34"/>
    <x v="50"/>
    <n v="3.15"/>
    <n v="15.75"/>
    <n v="2.0488284603737061"/>
  </r>
  <r>
    <x v="2"/>
    <x v="8"/>
    <x v="35"/>
    <x v="50"/>
    <m/>
    <m/>
    <m/>
  </r>
  <r>
    <x v="2"/>
    <x v="8"/>
    <x v="38"/>
    <x v="9"/>
    <n v="622.04999999999995"/>
    <n v="65306.25"/>
    <n v="87.919022617124398"/>
  </r>
  <r>
    <x v="2"/>
    <x v="8"/>
    <x v="39"/>
    <x v="50"/>
    <m/>
    <n v="11952.332"/>
    <n v="104.15598912980489"/>
  </r>
  <r>
    <x v="2"/>
    <x v="8"/>
    <x v="40"/>
    <x v="50"/>
    <n v="622.04999999999995"/>
    <n v="53353.917999999998"/>
    <n v="84.952265825815104"/>
  </r>
  <r>
    <x v="2"/>
    <x v="8"/>
    <x v="41"/>
    <x v="10"/>
    <n v="9881.1170000000002"/>
    <n v="49405.584999999999"/>
    <m/>
  </r>
  <r>
    <x v="2"/>
    <x v="8"/>
    <x v="239"/>
    <x v="51"/>
    <n v="9881.1170000000002"/>
    <n v="49405.584999999999"/>
    <m/>
  </r>
  <r>
    <x v="2"/>
    <x v="8"/>
    <x v="42"/>
    <x v="11"/>
    <m/>
    <m/>
    <m/>
  </r>
  <r>
    <x v="2"/>
    <x v="8"/>
    <x v="43"/>
    <x v="50"/>
    <m/>
    <m/>
    <m/>
  </r>
  <r>
    <x v="2"/>
    <x v="8"/>
    <x v="48"/>
    <x v="14"/>
    <n v="149.93299999999999"/>
    <n v="5291.2479999999996"/>
    <n v="42.442596091357274"/>
  </r>
  <r>
    <x v="2"/>
    <x v="8"/>
    <x v="49"/>
    <x v="50"/>
    <n v="149.93299999999999"/>
    <n v="5291.2479999999996"/>
    <n v="42.442596091357274"/>
  </r>
  <r>
    <x v="2"/>
    <x v="8"/>
    <x v="50"/>
    <x v="15"/>
    <n v="35"/>
    <n v="914.8"/>
    <n v="2.8775320111281348"/>
  </r>
  <r>
    <x v="2"/>
    <x v="8"/>
    <x v="52"/>
    <x v="50"/>
    <m/>
    <m/>
    <m/>
  </r>
  <r>
    <x v="2"/>
    <x v="8"/>
    <x v="53"/>
    <x v="50"/>
    <n v="35"/>
    <n v="914.8"/>
    <n v="81.460373998219055"/>
  </r>
  <r>
    <x v="2"/>
    <x v="8"/>
    <x v="54"/>
    <x v="50"/>
    <m/>
    <m/>
    <m/>
  </r>
  <r>
    <x v="2"/>
    <x v="8"/>
    <x v="59"/>
    <x v="17"/>
    <n v="73471.3"/>
    <n v="323479.05300000001"/>
    <n v="351.38299888974251"/>
  </r>
  <r>
    <x v="2"/>
    <x v="8"/>
    <x v="60"/>
    <x v="50"/>
    <n v="21.332999999999998"/>
    <n v="519.39700000000005"/>
    <n v="100.67491737980093"/>
  </r>
  <r>
    <x v="2"/>
    <x v="8"/>
    <x v="61"/>
    <x v="50"/>
    <n v="14257.566999999999"/>
    <n v="93290.755999999994"/>
    <n v="720.08566549455259"/>
  </r>
  <r>
    <x v="2"/>
    <x v="8"/>
    <x v="62"/>
    <x v="50"/>
    <n v="59192.4"/>
    <n v="229668.9"/>
    <n v="292.24646699089169"/>
  </r>
  <r>
    <x v="2"/>
    <x v="8"/>
    <x v="63"/>
    <x v="50"/>
    <m/>
    <m/>
    <m/>
  </r>
  <r>
    <x v="2"/>
    <x v="8"/>
    <x v="64"/>
    <x v="50"/>
    <m/>
    <m/>
    <m/>
  </r>
  <r>
    <x v="2"/>
    <x v="8"/>
    <x v="69"/>
    <x v="19"/>
    <n v="537.36699999999996"/>
    <n v="9825.4179999999997"/>
    <n v="223.86823755863901"/>
  </r>
  <r>
    <x v="2"/>
    <x v="8"/>
    <x v="70"/>
    <x v="50"/>
    <n v="537.36699999999996"/>
    <n v="9825.4179999999997"/>
    <n v="223.86823755863901"/>
  </r>
  <r>
    <x v="2"/>
    <x v="8"/>
    <x v="71"/>
    <x v="20"/>
    <n v="31082.184000000001"/>
    <n v="268046.58010000002"/>
    <n v="106.75539437817901"/>
  </r>
  <r>
    <x v="2"/>
    <x v="8"/>
    <x v="72"/>
    <x v="50"/>
    <n v="31082.184000000001"/>
    <n v="268046.58010000002"/>
    <n v="106.75539437817901"/>
  </r>
  <r>
    <x v="2"/>
    <x v="8"/>
    <x v="73"/>
    <x v="50"/>
    <n v="168244.4"/>
    <n v="2064473.1"/>
    <n v="124.76030239221403"/>
  </r>
  <r>
    <x v="2"/>
    <x v="8"/>
    <x v="74"/>
    <x v="21"/>
    <n v="164056.4"/>
    <n v="2040876.1"/>
    <n v="124.37377264093544"/>
  </r>
  <r>
    <x v="2"/>
    <x v="8"/>
    <x v="75"/>
    <x v="22"/>
    <n v="4188"/>
    <n v="23597"/>
    <n v="177.96968097141564"/>
  </r>
  <r>
    <x v="2"/>
    <x v="8"/>
    <x v="76"/>
    <x v="23"/>
    <m/>
    <m/>
    <m/>
  </r>
  <r>
    <x v="2"/>
    <x v="8"/>
    <x v="81"/>
    <x v="26"/>
    <n v="4036.2429999999999"/>
    <n v="42033.546999999999"/>
    <n v="153.88214676584633"/>
  </r>
  <r>
    <x v="2"/>
    <x v="8"/>
    <x v="84"/>
    <x v="50"/>
    <n v="4036.2429999999999"/>
    <n v="42033.546999999999"/>
    <n v="153.88214676584633"/>
  </r>
  <r>
    <x v="2"/>
    <x v="8"/>
    <x v="85"/>
    <x v="50"/>
    <n v="5923.7169999999996"/>
    <n v="32034.896000000001"/>
    <n v="308.28891350588907"/>
  </r>
  <r>
    <x v="2"/>
    <x v="8"/>
    <x v="86"/>
    <x v="50"/>
    <n v="5923.7169999999996"/>
    <n v="32034.896000000001"/>
    <n v="308.28891350588907"/>
  </r>
  <r>
    <x v="2"/>
    <x v="8"/>
    <x v="87"/>
    <x v="50"/>
    <m/>
    <n v="917.17200000000003"/>
    <n v="18.68932330643214"/>
  </r>
  <r>
    <x v="2"/>
    <x v="8"/>
    <x v="88"/>
    <x v="50"/>
    <m/>
    <n v="83.84"/>
    <n v="2.1687619638884579"/>
  </r>
  <r>
    <x v="2"/>
    <x v="8"/>
    <x v="89"/>
    <x v="50"/>
    <m/>
    <n v="833.33199999999999"/>
    <n v="80"/>
  </r>
  <r>
    <x v="2"/>
    <x v="8"/>
    <x v="90"/>
    <x v="50"/>
    <n v="27787.208999999999"/>
    <n v="241988.30900000001"/>
    <n v="151.67816968205423"/>
  </r>
  <r>
    <x v="2"/>
    <x v="8"/>
    <x v="91"/>
    <x v="50"/>
    <n v="7249"/>
    <n v="92527.456999999995"/>
    <n v="94.10889582353218"/>
  </r>
  <r>
    <x v="2"/>
    <x v="8"/>
    <x v="92"/>
    <x v="50"/>
    <n v="20468.792000000001"/>
    <n v="144016.435"/>
    <n v="308.70498440135248"/>
  </r>
  <r>
    <x v="2"/>
    <x v="8"/>
    <x v="93"/>
    <x v="50"/>
    <m/>
    <m/>
    <m/>
  </r>
  <r>
    <x v="2"/>
    <x v="8"/>
    <x v="94"/>
    <x v="50"/>
    <n v="69.417000000000002"/>
    <n v="5444.4170000000004"/>
    <n v="45.416826379449212"/>
  </r>
  <r>
    <x v="2"/>
    <x v="8"/>
    <x v="95"/>
    <x v="50"/>
    <n v="11648.4575"/>
    <n v="97963.097399999999"/>
    <n v="113.22660855457355"/>
  </r>
  <r>
    <x v="2"/>
    <x v="8"/>
    <x v="97"/>
    <x v="50"/>
    <m/>
    <n v="70.171999999999997"/>
    <n v="2.4521234532266503"/>
  </r>
  <r>
    <x v="2"/>
    <x v="8"/>
    <x v="98"/>
    <x v="50"/>
    <n v="11648.4575"/>
    <n v="97892.925399999993"/>
    <n v="117.01587136530954"/>
  </r>
  <r>
    <x v="2"/>
    <x v="8"/>
    <x v="99"/>
    <x v="27"/>
    <n v="579512.26569999999"/>
    <n v="4873295.51"/>
    <n v="118.59469240133969"/>
  </r>
  <r>
    <x v="2"/>
    <x v="8"/>
    <x v="100"/>
    <x v="50"/>
    <n v="8902.35"/>
    <n v="46809.122000000003"/>
    <n v="84.736890820433047"/>
  </r>
  <r>
    <x v="2"/>
    <x v="8"/>
    <x v="101"/>
    <x v="50"/>
    <n v="52331.1037"/>
    <n v="142389.65169999999"/>
    <n v="430.83711956949952"/>
  </r>
  <r>
    <x v="2"/>
    <x v="8"/>
    <x v="102"/>
    <x v="50"/>
    <n v="237096.285"/>
    <n v="1995318.8776"/>
    <n v="116.24727015651121"/>
  </r>
  <r>
    <x v="2"/>
    <x v="8"/>
    <x v="103"/>
    <x v="50"/>
    <n v="5340.0429999999997"/>
    <n v="29474.483"/>
    <n v="156.85422965447879"/>
  </r>
  <r>
    <x v="2"/>
    <x v="8"/>
    <x v="104"/>
    <x v="50"/>
    <n v="158.29300000000001"/>
    <n v="1611.0650000000001"/>
    <n v="48.40940504807692"/>
  </r>
  <r>
    <x v="2"/>
    <x v="8"/>
    <x v="105"/>
    <x v="50"/>
    <n v="6835.49"/>
    <n v="34348.741999999998"/>
    <n v="904.79167297761114"/>
  </r>
  <r>
    <x v="2"/>
    <x v="8"/>
    <x v="106"/>
    <x v="50"/>
    <n v="254603.83100000001"/>
    <n v="2408459.165"/>
    <n v="120.78297128157162"/>
  </r>
  <r>
    <x v="2"/>
    <x v="8"/>
    <x v="107"/>
    <x v="50"/>
    <n v="14244.87"/>
    <n v="214884.4037"/>
    <n v="75.526746151689224"/>
  </r>
  <r>
    <x v="2"/>
    <x v="8"/>
    <x v="108"/>
    <x v="28"/>
    <n v="1664885.6405"/>
    <n v="14329345.6557"/>
    <n v="113.59929754090356"/>
  </r>
  <r>
    <x v="2"/>
    <x v="8"/>
    <x v="109"/>
    <x v="50"/>
    <n v="870071.2182"/>
    <n v="7656654.6622000001"/>
    <n v="109.72445314633464"/>
  </r>
  <r>
    <x v="2"/>
    <x v="8"/>
    <x v="110"/>
    <x v="50"/>
    <n v="210594.402"/>
    <n v="1897747.8526000001"/>
    <n v="121.55704219057959"/>
  </r>
  <r>
    <x v="2"/>
    <x v="8"/>
    <x v="111"/>
    <x v="50"/>
    <n v="270395.7525"/>
    <n v="2249308.4308000002"/>
    <n v="108.43102092708666"/>
  </r>
  <r>
    <x v="2"/>
    <x v="8"/>
    <x v="112"/>
    <x v="50"/>
    <n v="114563.67"/>
    <n v="947432.57"/>
    <n v="126.23079723053236"/>
  </r>
  <r>
    <x v="2"/>
    <x v="8"/>
    <x v="113"/>
    <x v="50"/>
    <n v="24080.566999999999"/>
    <n v="243255.56700000001"/>
    <n v="140.70719594028452"/>
  </r>
  <r>
    <x v="2"/>
    <x v="8"/>
    <x v="114"/>
    <x v="50"/>
    <n v="10335.920400000001"/>
    <n v="83815.812399999995"/>
    <n v="127.72527189519442"/>
  </r>
  <r>
    <x v="2"/>
    <x v="8"/>
    <x v="115"/>
    <x v="50"/>
    <n v="164806.44339999999"/>
    <n v="1250283.7577"/>
    <n v="123.77200637160115"/>
  </r>
  <r>
    <x v="2"/>
    <x v="8"/>
    <x v="116"/>
    <x v="50"/>
    <n v="37.667000000000002"/>
    <n v="354.00299999999999"/>
    <n v="83.362886874695334"/>
  </r>
  <r>
    <x v="2"/>
    <x v="8"/>
    <x v="117"/>
    <x v="50"/>
    <m/>
    <n v="493"/>
    <n v="80"/>
  </r>
  <r>
    <x v="2"/>
    <x v="8"/>
    <x v="118"/>
    <x v="29"/>
    <n v="14919.833000000001"/>
    <n v="144360.16500000001"/>
    <n v="138.91277017401123"/>
  </r>
  <r>
    <x v="2"/>
    <x v="8"/>
    <x v="122"/>
    <x v="50"/>
    <n v="14919.833000000001"/>
    <n v="144360.16500000001"/>
    <n v="138.91277017401123"/>
  </r>
  <r>
    <x v="2"/>
    <x v="8"/>
    <x v="124"/>
    <x v="30"/>
    <n v="3333.3330000000001"/>
    <n v="120941.333"/>
    <n v="92.622587312158061"/>
  </r>
  <r>
    <x v="2"/>
    <x v="8"/>
    <x v="125"/>
    <x v="50"/>
    <n v="3333.3330000000001"/>
    <n v="114339.333"/>
    <n v="93.651036951299417"/>
  </r>
  <r>
    <x v="2"/>
    <x v="8"/>
    <x v="126"/>
    <x v="50"/>
    <m/>
    <n v="6602"/>
    <n v="77.821598758815043"/>
  </r>
  <r>
    <x v="2"/>
    <x v="8"/>
    <x v="127"/>
    <x v="31"/>
    <n v="4008"/>
    <n v="35380.9"/>
    <n v="97.576910878528381"/>
  </r>
  <r>
    <x v="2"/>
    <x v="8"/>
    <x v="128"/>
    <x v="50"/>
    <n v="4008"/>
    <n v="35380.9"/>
    <n v="97.576910878528381"/>
  </r>
  <r>
    <x v="2"/>
    <x v="8"/>
    <x v="130"/>
    <x v="50"/>
    <m/>
    <n v="1033.068"/>
    <n v="80"/>
  </r>
  <r>
    <x v="2"/>
    <x v="8"/>
    <x v="131"/>
    <x v="50"/>
    <m/>
    <n v="1033.068"/>
    <n v="80"/>
  </r>
  <r>
    <x v="2"/>
    <x v="8"/>
    <x v="132"/>
    <x v="50"/>
    <n v="7634.9"/>
    <n v="77839.082999999999"/>
    <n v="114.2979339964532"/>
  </r>
  <r>
    <x v="2"/>
    <x v="8"/>
    <x v="133"/>
    <x v="50"/>
    <n v="7634.9"/>
    <n v="77839.082999999999"/>
    <n v="114.2979339964532"/>
  </r>
  <r>
    <x v="2"/>
    <x v="8"/>
    <x v="136"/>
    <x v="50"/>
    <n v="13.9"/>
    <n v="124.557"/>
    <n v="97.377103008318215"/>
  </r>
  <r>
    <x v="2"/>
    <x v="8"/>
    <x v="137"/>
    <x v="50"/>
    <n v="13.9"/>
    <n v="124.557"/>
    <n v="97.377103008318215"/>
  </r>
  <r>
    <x v="2"/>
    <x v="8"/>
    <x v="143"/>
    <x v="50"/>
    <n v="2628.6"/>
    <n v="20040.099999999999"/>
    <n v="75.028509100023555"/>
  </r>
  <r>
    <x v="2"/>
    <x v="8"/>
    <x v="144"/>
    <x v="50"/>
    <n v="684.5"/>
    <n v="4435.1000000000004"/>
    <n v="48.742824511885139"/>
  </r>
  <r>
    <x v="2"/>
    <x v="8"/>
    <x v="145"/>
    <x v="50"/>
    <n v="1944.1"/>
    <n v="15605"/>
    <n v="88.609391857361871"/>
  </r>
  <r>
    <x v="2"/>
    <x v="8"/>
    <x v="146"/>
    <x v="50"/>
    <n v="259.85000000000002"/>
    <n v="4367.9620000000004"/>
    <n v="111.81370159817165"/>
  </r>
  <r>
    <x v="2"/>
    <x v="8"/>
    <x v="147"/>
    <x v="50"/>
    <n v="259.85000000000002"/>
    <n v="4367.9620000000004"/>
    <n v="111.81370159817165"/>
  </r>
  <r>
    <x v="2"/>
    <x v="8"/>
    <x v="148"/>
    <x v="50"/>
    <m/>
    <m/>
    <m/>
  </r>
  <r>
    <x v="2"/>
    <x v="8"/>
    <x v="149"/>
    <x v="50"/>
    <m/>
    <m/>
    <m/>
  </r>
  <r>
    <x v="2"/>
    <x v="8"/>
    <x v="154"/>
    <x v="50"/>
    <m/>
    <n v="5930.4679999999998"/>
    <n v="75.538308083069282"/>
  </r>
  <r>
    <x v="2"/>
    <x v="8"/>
    <x v="156"/>
    <x v="50"/>
    <m/>
    <n v="5930.4679999999998"/>
    <n v="76.518405998363178"/>
  </r>
  <r>
    <x v="2"/>
    <x v="8"/>
    <x v="157"/>
    <x v="50"/>
    <m/>
    <m/>
    <m/>
  </r>
  <r>
    <x v="2"/>
    <x v="8"/>
    <x v="158"/>
    <x v="50"/>
    <n v="3473.75"/>
    <n v="39080.332000000002"/>
    <n v="126.00803394346434"/>
  </r>
  <r>
    <x v="2"/>
    <x v="8"/>
    <x v="159"/>
    <x v="50"/>
    <n v="3473.75"/>
    <n v="39080.332000000002"/>
    <n v="126.00803394346434"/>
  </r>
  <r>
    <x v="2"/>
    <x v="8"/>
    <x v="164"/>
    <x v="50"/>
    <m/>
    <m/>
    <m/>
  </r>
  <r>
    <x v="2"/>
    <x v="8"/>
    <x v="165"/>
    <x v="50"/>
    <m/>
    <m/>
    <m/>
  </r>
  <r>
    <x v="2"/>
    <x v="8"/>
    <x v="172"/>
    <x v="50"/>
    <n v="14"/>
    <n v="540"/>
    <n v="105.88235294117646"/>
  </r>
  <r>
    <x v="2"/>
    <x v="8"/>
    <x v="173"/>
    <x v="50"/>
    <n v="14"/>
    <n v="540"/>
    <n v="105.88235294117646"/>
  </r>
  <r>
    <x v="2"/>
    <x v="8"/>
    <x v="174"/>
    <x v="50"/>
    <n v="138"/>
    <n v="2639.1"/>
    <n v="96.20516185476815"/>
  </r>
  <r>
    <x v="2"/>
    <x v="8"/>
    <x v="177"/>
    <x v="50"/>
    <n v="138"/>
    <n v="2639.1"/>
    <n v="96.20516185476815"/>
  </r>
  <r>
    <x v="2"/>
    <x v="8"/>
    <x v="183"/>
    <x v="50"/>
    <n v="6334.4669999999996"/>
    <n v="19081.832999999999"/>
    <m/>
  </r>
  <r>
    <x v="2"/>
    <x v="8"/>
    <x v="185"/>
    <x v="50"/>
    <n v="6334.4669999999996"/>
    <n v="19081.832999999999"/>
    <m/>
  </r>
  <r>
    <x v="2"/>
    <x v="8"/>
    <x v="196"/>
    <x v="50"/>
    <n v="4437.9350000000004"/>
    <n v="37098.531000000003"/>
    <n v="113.96788927412175"/>
  </r>
  <r>
    <x v="2"/>
    <x v="8"/>
    <x v="198"/>
    <x v="50"/>
    <n v="4368.2250000000004"/>
    <n v="36749.981"/>
    <n v="113.18046130347248"/>
  </r>
  <r>
    <x v="2"/>
    <x v="8"/>
    <x v="199"/>
    <x v="50"/>
    <n v="69.709999999999994"/>
    <n v="348.55"/>
    <n v="427.73169055566461"/>
  </r>
  <r>
    <x v="2"/>
    <x v="8"/>
    <x v="208"/>
    <x v="50"/>
    <m/>
    <n v="85"/>
    <n v="80"/>
  </r>
  <r>
    <x v="2"/>
    <x v="8"/>
    <x v="209"/>
    <x v="50"/>
    <m/>
    <n v="85"/>
    <n v="80"/>
  </r>
  <r>
    <x v="2"/>
    <x v="8"/>
    <x v="211"/>
    <x v="50"/>
    <n v="10.817"/>
    <n v="52.843000000000004"/>
    <n v="73.664180664947381"/>
  </r>
  <r>
    <x v="2"/>
    <x v="8"/>
    <x v="213"/>
    <x v="50"/>
    <n v="10.817"/>
    <n v="52.843000000000004"/>
    <n v="73.664180664947381"/>
  </r>
  <r>
    <x v="2"/>
    <x v="8"/>
    <x v="214"/>
    <x v="50"/>
    <n v="360.05"/>
    <n v="3983.9580000000001"/>
    <n v="140.12888194333794"/>
  </r>
  <r>
    <x v="2"/>
    <x v="8"/>
    <x v="215"/>
    <x v="50"/>
    <m/>
    <n v="41"/>
    <n v="24.896467130591077"/>
  </r>
  <r>
    <x v="2"/>
    <x v="8"/>
    <x v="216"/>
    <x v="50"/>
    <n v="360.05"/>
    <n v="3942.9580000000001"/>
    <n v="147.21401142852875"/>
  </r>
  <r>
    <x v="2"/>
    <x v="8"/>
    <x v="217"/>
    <x v="50"/>
    <n v="6.5"/>
    <n v="549.29999999999995"/>
    <n v="649.01920472993572"/>
  </r>
  <r>
    <x v="2"/>
    <x v="8"/>
    <x v="218"/>
    <x v="50"/>
    <n v="6.5"/>
    <n v="549.29999999999995"/>
    <n v="649.01920472993572"/>
  </r>
  <r>
    <x v="2"/>
    <x v="8"/>
    <x v="219"/>
    <x v="32"/>
    <n v="43.832999999999998"/>
    <n v="12768.527"/>
    <n v="7.8658856064429736"/>
  </r>
  <r>
    <x v="2"/>
    <x v="8"/>
    <x v="220"/>
    <x v="33"/>
    <n v="20.327000000000002"/>
    <n v="15236.303"/>
    <n v="76.300669941213698"/>
  </r>
  <r>
    <x v="2"/>
    <x v="8"/>
    <x v="221"/>
    <x v="34"/>
    <n v="116050.818"/>
    <n v="726551.28709999996"/>
    <n v="149.32313298128304"/>
  </r>
  <r>
    <x v="2"/>
    <x v="8"/>
    <x v="222"/>
    <x v="35"/>
    <n v="168244.4"/>
    <n v="2064473.1"/>
    <n v="124.76030239221403"/>
  </r>
  <r>
    <x v="2"/>
    <x v="8"/>
    <x v="223"/>
    <x v="36"/>
    <n v="4036.2429999999999"/>
    <n v="42033.546999999999"/>
    <n v="153.88214676584633"/>
  </r>
  <r>
    <x v="2"/>
    <x v="8"/>
    <x v="224"/>
    <x v="37"/>
    <n v="33710.925999999999"/>
    <n v="274940.37699999998"/>
    <n v="157.25320010881535"/>
  </r>
  <r>
    <x v="2"/>
    <x v="8"/>
    <x v="225"/>
    <x v="38"/>
    <n v="2256046.3637000001"/>
    <n v="19300604.263099998"/>
    <n v="114.81852753532544"/>
  </r>
  <r>
    <x v="2"/>
    <x v="8"/>
    <x v="226"/>
    <x v="39"/>
    <n v="22261.166000000001"/>
    <n v="300682.39799999999"/>
    <n v="111.05319378597112"/>
  </r>
  <r>
    <x v="2"/>
    <x v="8"/>
    <x v="227"/>
    <x v="40"/>
    <n v="7634.9"/>
    <n v="78872.150999999998"/>
    <n v="113.65968572361598"/>
  </r>
  <r>
    <x v="2"/>
    <x v="8"/>
    <x v="228"/>
    <x v="41"/>
    <n v="2902.35"/>
    <n v="24532.618999999999"/>
    <n v="79.242140852982004"/>
  </r>
  <r>
    <x v="2"/>
    <x v="8"/>
    <x v="230"/>
    <x v="42"/>
    <m/>
    <n v="5930.4679999999998"/>
    <n v="75.538308083069282"/>
  </r>
  <r>
    <x v="2"/>
    <x v="8"/>
    <x v="231"/>
    <x v="43"/>
    <n v="3487.75"/>
    <n v="39620.332000000002"/>
    <n v="103.64988148250737"/>
  </r>
  <r>
    <x v="2"/>
    <x v="8"/>
    <x v="232"/>
    <x v="44"/>
    <n v="6472.4669999999996"/>
    <n v="21720.933000000001"/>
    <n v="791.8100393700787"/>
  </r>
  <r>
    <x v="2"/>
    <x v="8"/>
    <x v="235"/>
    <x v="47"/>
    <n v="4437.9350000000004"/>
    <n v="37098.531000000003"/>
    <n v="113.96788927412175"/>
  </r>
  <r>
    <x v="2"/>
    <x v="8"/>
    <x v="236"/>
    <x v="48"/>
    <m/>
    <n v="85"/>
    <n v="80"/>
  </r>
  <r>
    <x v="2"/>
    <x v="8"/>
    <x v="237"/>
    <x v="49"/>
    <n v="377.36700000000002"/>
    <n v="4586.1009999999997"/>
    <n v="152.89870693750768"/>
  </r>
  <r>
    <x v="1"/>
    <x v="8"/>
    <x v="0"/>
    <x v="0"/>
    <n v="64391.375"/>
    <n v="402666.90600000002"/>
    <n v="143.92282051836426"/>
  </r>
  <r>
    <x v="1"/>
    <x v="8"/>
    <x v="1"/>
    <x v="50"/>
    <n v="63965.775000000001"/>
    <n v="399747.60600000003"/>
    <n v="145.54001715274467"/>
  </r>
  <r>
    <x v="1"/>
    <x v="8"/>
    <x v="2"/>
    <x v="50"/>
    <n v="55326.275000000001"/>
    <n v="328700.27399999998"/>
    <n v="158.94176515906184"/>
  </r>
  <r>
    <x v="1"/>
    <x v="8"/>
    <x v="3"/>
    <x v="50"/>
    <n v="55326.275000000001"/>
    <n v="328700.27399999998"/>
    <n v="159.18937043237793"/>
  </r>
  <r>
    <x v="1"/>
    <x v="8"/>
    <x v="4"/>
    <x v="50"/>
    <m/>
    <m/>
    <m/>
  </r>
  <r>
    <x v="1"/>
    <x v="8"/>
    <x v="5"/>
    <x v="50"/>
    <m/>
    <m/>
    <m/>
  </r>
  <r>
    <x v="1"/>
    <x v="8"/>
    <x v="6"/>
    <x v="50"/>
    <n v="8639.5"/>
    <n v="71047.331999999995"/>
    <n v="119.29505710535533"/>
  </r>
  <r>
    <x v="1"/>
    <x v="8"/>
    <x v="7"/>
    <x v="50"/>
    <n v="425.6"/>
    <n v="2919.3"/>
    <n v="101.79225217057777"/>
  </r>
  <r>
    <x v="1"/>
    <x v="8"/>
    <x v="8"/>
    <x v="50"/>
    <m/>
    <m/>
    <m/>
  </r>
  <r>
    <x v="1"/>
    <x v="8"/>
    <x v="9"/>
    <x v="2"/>
    <n v="34079.053999999996"/>
    <n v="456449.03580000001"/>
    <n v="76.535898414769463"/>
  </r>
  <r>
    <x v="1"/>
    <x v="8"/>
    <x v="238"/>
    <x v="51"/>
    <n v="1924.2570000000001"/>
    <n v="9621.2849999999999"/>
    <m/>
  </r>
  <r>
    <x v="1"/>
    <x v="8"/>
    <x v="10"/>
    <x v="50"/>
    <n v="27275.457999999999"/>
    <n v="400328.52100000001"/>
    <n v="71.709256509784908"/>
  </r>
  <r>
    <x v="1"/>
    <x v="8"/>
    <x v="11"/>
    <x v="50"/>
    <n v="4879.3389999999999"/>
    <n v="46499.229800000001"/>
    <n v="121.98319171794597"/>
  </r>
  <r>
    <x v="1"/>
    <x v="8"/>
    <x v="12"/>
    <x v="50"/>
    <m/>
    <n v="687.93200000000002"/>
    <n v="66.723050631118909"/>
  </r>
  <r>
    <x v="1"/>
    <x v="8"/>
    <x v="13"/>
    <x v="50"/>
    <m/>
    <n v="687.93200000000002"/>
    <n v="66.723050631118909"/>
  </r>
  <r>
    <x v="1"/>
    <x v="8"/>
    <x v="14"/>
    <x v="3"/>
    <n v="2102696.6748000002"/>
    <n v="16803381.570999999"/>
    <n v="95.247795368868196"/>
  </r>
  <r>
    <x v="1"/>
    <x v="8"/>
    <x v="15"/>
    <x v="50"/>
    <n v="1932784"/>
    <n v="16190168"/>
    <n v="93.484590100021123"/>
  </r>
  <r>
    <x v="1"/>
    <x v="8"/>
    <x v="16"/>
    <x v="50"/>
    <n v="169912.67480000001"/>
    <n v="613213.571"/>
    <n v="189.72498742463196"/>
  </r>
  <r>
    <x v="1"/>
    <x v="8"/>
    <x v="17"/>
    <x v="4"/>
    <n v="177278.41699999999"/>
    <n v="1353038.7479999999"/>
    <n v="203.49203171260751"/>
  </r>
  <r>
    <x v="1"/>
    <x v="8"/>
    <x v="18"/>
    <x v="50"/>
    <n v="26287.417000000001"/>
    <n v="168436.59299999999"/>
    <n v="214.75799106436196"/>
  </r>
  <r>
    <x v="1"/>
    <x v="8"/>
    <x v="19"/>
    <x v="50"/>
    <n v="150991"/>
    <n v="1184602.155"/>
    <n v="201.98541497447781"/>
  </r>
  <r>
    <x v="1"/>
    <x v="8"/>
    <x v="20"/>
    <x v="5"/>
    <n v="9584.0830000000005"/>
    <n v="79717.525999999998"/>
    <n v="92.267777037881643"/>
  </r>
  <r>
    <x v="1"/>
    <x v="8"/>
    <x v="21"/>
    <x v="50"/>
    <n v="754.25"/>
    <n v="4622.0219999999999"/>
    <n v="213.69905195192487"/>
  </r>
  <r>
    <x v="1"/>
    <x v="8"/>
    <x v="22"/>
    <x v="50"/>
    <n v="150.583"/>
    <n v="1286.915"/>
    <n v="192.79625468164795"/>
  </r>
  <r>
    <x v="1"/>
    <x v="8"/>
    <x v="23"/>
    <x v="50"/>
    <n v="6532.1670000000004"/>
    <n v="57163.167000000001"/>
    <n v="186.63747434325842"/>
  </r>
  <r>
    <x v="1"/>
    <x v="8"/>
    <x v="24"/>
    <x v="50"/>
    <n v="938.08299999999997"/>
    <n v="7762.0829999999996"/>
    <n v="198.46529822019798"/>
  </r>
  <r>
    <x v="1"/>
    <x v="8"/>
    <x v="25"/>
    <x v="50"/>
    <n v="286.25"/>
    <n v="1547.925"/>
    <n v="4.3528930931649743"/>
  </r>
  <r>
    <x v="1"/>
    <x v="8"/>
    <x v="26"/>
    <x v="50"/>
    <n v="676.33299999999997"/>
    <n v="5163.9970000000003"/>
    <n v="42.280424340471257"/>
  </r>
  <r>
    <x v="1"/>
    <x v="8"/>
    <x v="27"/>
    <x v="50"/>
    <n v="246.417"/>
    <n v="2171.4169999999999"/>
    <n v="173.13646928434457"/>
  </r>
  <r>
    <x v="1"/>
    <x v="8"/>
    <x v="28"/>
    <x v="6"/>
    <n v="7271120.6518000001"/>
    <n v="60789034.127599999"/>
    <n v="111.21968319895041"/>
  </r>
  <r>
    <x v="1"/>
    <x v="8"/>
    <x v="29"/>
    <x v="50"/>
    <m/>
    <n v="13.868"/>
    <n v="2.143316369739507E-2"/>
  </r>
  <r>
    <x v="1"/>
    <x v="8"/>
    <x v="30"/>
    <x v="50"/>
    <m/>
    <n v="13.868"/>
    <n v="2.143316369739507E-2"/>
  </r>
  <r>
    <x v="1"/>
    <x v="8"/>
    <x v="31"/>
    <x v="50"/>
    <n v="4293673.5568000004"/>
    <n v="35096051.216600001"/>
    <n v="101.41244788466712"/>
  </r>
  <r>
    <x v="1"/>
    <x v="8"/>
    <x v="32"/>
    <x v="50"/>
    <n v="3301989.1921000001"/>
    <n v="27457456.023600001"/>
    <n v="98.773227760424533"/>
  </r>
  <r>
    <x v="1"/>
    <x v="8"/>
    <x v="33"/>
    <x v="7"/>
    <n v="11895.617"/>
    <n v="102879.14"/>
    <n v="125.34658840724434"/>
  </r>
  <r>
    <x v="1"/>
    <x v="8"/>
    <x v="34"/>
    <x v="50"/>
    <n v="11557.166999999999"/>
    <n v="72176.214999999997"/>
    <n v="243.42378157866611"/>
  </r>
  <r>
    <x v="1"/>
    <x v="8"/>
    <x v="35"/>
    <x v="50"/>
    <n v="338.45"/>
    <n v="30702.924999999999"/>
    <n v="58.565088312412804"/>
  </r>
  <r>
    <x v="1"/>
    <x v="8"/>
    <x v="36"/>
    <x v="8"/>
    <n v="2595.5"/>
    <n v="32090.001"/>
    <n v="104.1638939130537"/>
  </r>
  <r>
    <x v="1"/>
    <x v="8"/>
    <x v="37"/>
    <x v="50"/>
    <n v="2595.5"/>
    <n v="32090.001"/>
    <n v="104.1638939130537"/>
  </r>
  <r>
    <x v="1"/>
    <x v="8"/>
    <x v="38"/>
    <x v="9"/>
    <n v="121648.27370000001"/>
    <n v="826983.89430000004"/>
    <n v="137.77552912517513"/>
  </r>
  <r>
    <x v="1"/>
    <x v="8"/>
    <x v="39"/>
    <x v="50"/>
    <n v="114596.4657"/>
    <n v="766790.96329999994"/>
    <n v="144.88922288049724"/>
  </r>
  <r>
    <x v="1"/>
    <x v="8"/>
    <x v="40"/>
    <x v="50"/>
    <n v="7051.808"/>
    <n v="60192.930999999997"/>
    <n v="84.761620304388416"/>
  </r>
  <r>
    <x v="1"/>
    <x v="8"/>
    <x v="41"/>
    <x v="10"/>
    <n v="5831.9269999999997"/>
    <n v="29159.634999999998"/>
    <m/>
  </r>
  <r>
    <x v="1"/>
    <x v="8"/>
    <x v="239"/>
    <x v="51"/>
    <n v="5831.9269999999997"/>
    <n v="29159.634999999998"/>
    <m/>
  </r>
  <r>
    <x v="1"/>
    <x v="8"/>
    <x v="42"/>
    <x v="11"/>
    <n v="515.42700000000002"/>
    <n v="3706.335"/>
    <n v="139.54217286605615"/>
  </r>
  <r>
    <x v="1"/>
    <x v="8"/>
    <x v="43"/>
    <x v="50"/>
    <n v="515.42700000000002"/>
    <n v="3706.335"/>
    <n v="139.54217286605615"/>
  </r>
  <r>
    <x v="1"/>
    <x v="8"/>
    <x v="44"/>
    <x v="12"/>
    <n v="52567.292999999998"/>
    <n v="263104.46500000003"/>
    <n v="78538.64626865671"/>
  </r>
  <r>
    <x v="1"/>
    <x v="8"/>
    <x v="45"/>
    <x v="50"/>
    <n v="52567.292999999998"/>
    <n v="263104.46500000003"/>
    <n v="78538.64626865671"/>
  </r>
  <r>
    <x v="1"/>
    <x v="8"/>
    <x v="46"/>
    <x v="13"/>
    <n v="303.33300000000003"/>
    <n v="10397.504999999999"/>
    <n v="93.662356263596692"/>
  </r>
  <r>
    <x v="1"/>
    <x v="8"/>
    <x v="47"/>
    <x v="50"/>
    <n v="303.33300000000003"/>
    <n v="10397.504999999999"/>
    <n v="93.662356263596692"/>
  </r>
  <r>
    <x v="1"/>
    <x v="8"/>
    <x v="48"/>
    <x v="14"/>
    <n v="15712.1"/>
    <n v="132862.35500000001"/>
    <n v="112.69589651453106"/>
  </r>
  <r>
    <x v="1"/>
    <x v="8"/>
    <x v="49"/>
    <x v="50"/>
    <n v="15712.1"/>
    <n v="132862.35500000001"/>
    <n v="112.69589651453106"/>
  </r>
  <r>
    <x v="1"/>
    <x v="8"/>
    <x v="50"/>
    <x v="15"/>
    <n v="259133.23300000001"/>
    <n v="1487975.6040000001"/>
    <n v="43.106912837506506"/>
  </r>
  <r>
    <x v="1"/>
    <x v="8"/>
    <x v="51"/>
    <x v="50"/>
    <m/>
    <m/>
    <m/>
  </r>
  <r>
    <x v="1"/>
    <x v="8"/>
    <x v="53"/>
    <x v="50"/>
    <n v="245294"/>
    <n v="1369272.4"/>
    <n v="72.302281905589254"/>
  </r>
  <r>
    <x v="1"/>
    <x v="8"/>
    <x v="54"/>
    <x v="50"/>
    <n v="13257.233"/>
    <n v="110260.204"/>
    <n v="70.646430882087614"/>
  </r>
  <r>
    <x v="1"/>
    <x v="8"/>
    <x v="55"/>
    <x v="50"/>
    <n v="582"/>
    <n v="8443"/>
    <n v="0.61097968780189871"/>
  </r>
  <r>
    <x v="1"/>
    <x v="8"/>
    <x v="56"/>
    <x v="16"/>
    <n v="45374.332999999999"/>
    <n v="527853.11399999994"/>
    <n v="109.43182153819949"/>
  </r>
  <r>
    <x v="1"/>
    <x v="8"/>
    <x v="57"/>
    <x v="50"/>
    <n v="329.33300000000003"/>
    <n v="3839.114"/>
    <n v="33.187444885537836"/>
  </r>
  <r>
    <x v="1"/>
    <x v="8"/>
    <x v="58"/>
    <x v="50"/>
    <n v="45045"/>
    <n v="524014"/>
    <n v="111.30525287283078"/>
  </r>
  <r>
    <x v="1"/>
    <x v="8"/>
    <x v="59"/>
    <x v="17"/>
    <n v="16572.906999999999"/>
    <n v="161653.60699999999"/>
    <n v="125.7688901902828"/>
  </r>
  <r>
    <x v="1"/>
    <x v="8"/>
    <x v="60"/>
    <x v="50"/>
    <n v="6548"/>
    <n v="54123.8"/>
    <n v="133.32752632380974"/>
  </r>
  <r>
    <x v="1"/>
    <x v="8"/>
    <x v="61"/>
    <x v="50"/>
    <n v="10024.906999999999"/>
    <n v="107529.807"/>
    <n v="122.27960037594819"/>
  </r>
  <r>
    <x v="1"/>
    <x v="8"/>
    <x v="63"/>
    <x v="50"/>
    <m/>
    <m/>
    <m/>
  </r>
  <r>
    <x v="1"/>
    <x v="8"/>
    <x v="64"/>
    <x v="50"/>
    <m/>
    <m/>
    <m/>
  </r>
  <r>
    <x v="1"/>
    <x v="8"/>
    <x v="65"/>
    <x v="50"/>
    <m/>
    <m/>
    <m/>
  </r>
  <r>
    <x v="1"/>
    <x v="8"/>
    <x v="66"/>
    <x v="50"/>
    <m/>
    <m/>
    <m/>
  </r>
  <r>
    <x v="1"/>
    <x v="8"/>
    <x v="67"/>
    <x v="18"/>
    <n v="4119.2330000000002"/>
    <n v="35863.004999999997"/>
    <n v="187.92627681956449"/>
  </r>
  <r>
    <x v="1"/>
    <x v="8"/>
    <x v="68"/>
    <x v="50"/>
    <n v="4119.2330000000002"/>
    <n v="35863.004999999997"/>
    <n v="187.92627681956449"/>
  </r>
  <r>
    <x v="1"/>
    <x v="8"/>
    <x v="69"/>
    <x v="19"/>
    <n v="12975.258"/>
    <n v="147970.24900000001"/>
    <n v="119.32072776248046"/>
  </r>
  <r>
    <x v="1"/>
    <x v="8"/>
    <x v="70"/>
    <x v="50"/>
    <n v="12975.258"/>
    <n v="147970.24900000001"/>
    <n v="119.32072776248046"/>
  </r>
  <r>
    <x v="1"/>
    <x v="8"/>
    <x v="71"/>
    <x v="20"/>
    <n v="14255.1986"/>
    <n v="118487.4293"/>
    <n v="126.26385214921036"/>
  </r>
  <r>
    <x v="1"/>
    <x v="8"/>
    <x v="72"/>
    <x v="50"/>
    <n v="14255.1986"/>
    <n v="118487.4293"/>
    <n v="126.26385214921036"/>
  </r>
  <r>
    <x v="1"/>
    <x v="8"/>
    <x v="73"/>
    <x v="50"/>
    <n v="407581.22639999999"/>
    <n v="4908544.4258000003"/>
    <n v="131.58837612812667"/>
  </r>
  <r>
    <x v="1"/>
    <x v="8"/>
    <x v="74"/>
    <x v="21"/>
    <n v="173456.9"/>
    <n v="1761129.1"/>
    <n v="114.81772929607027"/>
  </r>
  <r>
    <x v="1"/>
    <x v="8"/>
    <x v="75"/>
    <x v="22"/>
    <n v="12480"/>
    <n v="116886"/>
    <n v="115.51369727635688"/>
  </r>
  <r>
    <x v="1"/>
    <x v="8"/>
    <x v="76"/>
    <x v="23"/>
    <n v="221644.32639999999"/>
    <n v="3030529.3258000002"/>
    <n v="144.64216730786941"/>
  </r>
  <r>
    <x v="1"/>
    <x v="8"/>
    <x v="77"/>
    <x v="24"/>
    <n v="17697.688200000001"/>
    <n v="185017.45240000001"/>
    <n v="566.55010808924817"/>
  </r>
  <r>
    <x v="1"/>
    <x v="8"/>
    <x v="78"/>
    <x v="50"/>
    <n v="17697.688200000001"/>
    <n v="185017.45240000001"/>
    <n v="566.55010808924817"/>
  </r>
  <r>
    <x v="1"/>
    <x v="8"/>
    <x v="79"/>
    <x v="25"/>
    <n v="2435.8044"/>
    <n v="41023.806799999998"/>
    <n v="16.085477412444433"/>
  </r>
  <r>
    <x v="1"/>
    <x v="8"/>
    <x v="80"/>
    <x v="50"/>
    <n v="2435.8044"/>
    <n v="41023.806799999998"/>
    <n v="16.085477412444433"/>
  </r>
  <r>
    <x v="1"/>
    <x v="8"/>
    <x v="81"/>
    <x v="26"/>
    <n v="21215.665000000001"/>
    <n v="205044.35500000001"/>
    <n v="124.98691350074368"/>
  </r>
  <r>
    <x v="1"/>
    <x v="8"/>
    <x v="82"/>
    <x v="50"/>
    <n v="15405.075000000001"/>
    <n v="144536.73699999999"/>
    <n v="126.48529458428568"/>
  </r>
  <r>
    <x v="1"/>
    <x v="8"/>
    <x v="83"/>
    <x v="50"/>
    <n v="3195.59"/>
    <n v="43515.618000000002"/>
    <n v="126.41772861812409"/>
  </r>
  <r>
    <x v="1"/>
    <x v="8"/>
    <x v="84"/>
    <x v="50"/>
    <n v="2615"/>
    <n v="16992"/>
    <n v="110.6322026173579"/>
  </r>
  <r>
    <x v="1"/>
    <x v="8"/>
    <x v="85"/>
    <x v="50"/>
    <n v="144110.60320000001"/>
    <n v="1783231.5592"/>
    <n v="164.70041941846938"/>
  </r>
  <r>
    <x v="1"/>
    <x v="8"/>
    <x v="86"/>
    <x v="50"/>
    <n v="144110.60320000001"/>
    <n v="1783231.5592"/>
    <n v="164.70041941846938"/>
  </r>
  <r>
    <x v="1"/>
    <x v="8"/>
    <x v="87"/>
    <x v="50"/>
    <n v="571167.40260000003"/>
    <n v="4404773.5917999996"/>
    <n v="138.45446059102329"/>
  </r>
  <r>
    <x v="1"/>
    <x v="8"/>
    <x v="88"/>
    <x v="50"/>
    <n v="571167.40260000003"/>
    <n v="4404773.5917999996"/>
    <n v="148.60507969810624"/>
  </r>
  <r>
    <x v="1"/>
    <x v="8"/>
    <x v="89"/>
    <x v="50"/>
    <m/>
    <m/>
    <m/>
  </r>
  <r>
    <x v="1"/>
    <x v="8"/>
    <x v="90"/>
    <x v="50"/>
    <n v="948013.17890000006"/>
    <n v="6674752.7858999996"/>
    <n v="147.92125427766544"/>
  </r>
  <r>
    <x v="1"/>
    <x v="8"/>
    <x v="91"/>
    <x v="50"/>
    <n v="916144.88989999995"/>
    <n v="6449554.4698999999"/>
    <n v="160.94230048003158"/>
  </r>
  <r>
    <x v="1"/>
    <x v="8"/>
    <x v="92"/>
    <x v="50"/>
    <n v="20607.933000000001"/>
    <n v="163126.408"/>
    <n v="142.72681163864129"/>
  </r>
  <r>
    <x v="1"/>
    <x v="8"/>
    <x v="93"/>
    <x v="50"/>
    <n v="11155.272999999999"/>
    <n v="60404.993000000002"/>
    <n v="266.00889074433837"/>
  </r>
  <r>
    <x v="1"/>
    <x v="8"/>
    <x v="94"/>
    <x v="50"/>
    <n v="105.083"/>
    <n v="1666.915"/>
    <n v="0.45296885135508047"/>
  </r>
  <r>
    <x v="1"/>
    <x v="8"/>
    <x v="95"/>
    <x v="50"/>
    <n v="231.417"/>
    <n v="4944.5129999999999"/>
    <n v="27.703691352386496"/>
  </r>
  <r>
    <x v="1"/>
    <x v="8"/>
    <x v="96"/>
    <x v="50"/>
    <n v="18.417000000000002"/>
    <n v="154.75299999999999"/>
    <n v="97.287935272558101"/>
  </r>
  <r>
    <x v="1"/>
    <x v="8"/>
    <x v="97"/>
    <x v="50"/>
    <n v="213"/>
    <n v="4789.76"/>
    <n v="27.077952569034995"/>
  </r>
  <r>
    <x v="1"/>
    <x v="8"/>
    <x v="99"/>
    <x v="27"/>
    <n v="14188.487999999999"/>
    <n v="156834.003"/>
    <n v="93.144246489910685"/>
  </r>
  <r>
    <x v="1"/>
    <x v="8"/>
    <x v="100"/>
    <x v="50"/>
    <m/>
    <n v="10580.093000000001"/>
    <n v="79.049319991300166"/>
  </r>
  <r>
    <x v="1"/>
    <x v="8"/>
    <x v="101"/>
    <x v="50"/>
    <n v="4.1669999999999998"/>
    <n v="20.835000000000001"/>
    <m/>
  </r>
  <r>
    <x v="1"/>
    <x v="8"/>
    <x v="102"/>
    <x v="50"/>
    <n v="11202.717000000001"/>
    <n v="108222.747"/>
    <n v="86.870188457288663"/>
  </r>
  <r>
    <x v="1"/>
    <x v="8"/>
    <x v="103"/>
    <x v="50"/>
    <n v="968.32299999999998"/>
    <n v="5137.5469999999996"/>
    <n v="1084.431193338329"/>
  </r>
  <r>
    <x v="1"/>
    <x v="8"/>
    <x v="104"/>
    <x v="50"/>
    <n v="211.86699999999999"/>
    <n v="2592.4029999999998"/>
    <n v="130.32160604453472"/>
  </r>
  <r>
    <x v="1"/>
    <x v="8"/>
    <x v="106"/>
    <x v="50"/>
    <n v="602.55700000000002"/>
    <n v="5602.8249999999998"/>
    <n v="121.89421653379281"/>
  </r>
  <r>
    <x v="1"/>
    <x v="8"/>
    <x v="107"/>
    <x v="50"/>
    <n v="1198.857"/>
    <n v="24677.553"/>
    <n v="105.66696575781067"/>
  </r>
  <r>
    <x v="1"/>
    <x v="8"/>
    <x v="108"/>
    <x v="28"/>
    <n v="40201.7307"/>
    <n v="323221.20730000001"/>
    <n v="114.69969208623903"/>
  </r>
  <r>
    <x v="1"/>
    <x v="8"/>
    <x v="109"/>
    <x v="50"/>
    <n v="29643.459299999999"/>
    <n v="251551.14939999999"/>
    <n v="104.54389521429276"/>
  </r>
  <r>
    <x v="1"/>
    <x v="8"/>
    <x v="110"/>
    <x v="50"/>
    <m/>
    <n v="238.4"/>
    <n v="80"/>
  </r>
  <r>
    <x v="1"/>
    <x v="8"/>
    <x v="111"/>
    <x v="50"/>
    <n v="0.7"/>
    <n v="2"/>
    <n v="86.956521739130437"/>
  </r>
  <r>
    <x v="1"/>
    <x v="8"/>
    <x v="112"/>
    <x v="50"/>
    <n v="2314"/>
    <n v="15668"/>
    <n v="103.79595892679696"/>
  </r>
  <r>
    <x v="1"/>
    <x v="8"/>
    <x v="113"/>
    <x v="50"/>
    <n v="2008.317"/>
    <n v="14506.385"/>
    <n v="257.70802984544326"/>
  </r>
  <r>
    <x v="1"/>
    <x v="8"/>
    <x v="114"/>
    <x v="50"/>
    <n v="4"/>
    <n v="143.54900000000001"/>
    <n v="172.14380793629854"/>
  </r>
  <r>
    <x v="1"/>
    <x v="8"/>
    <x v="115"/>
    <x v="50"/>
    <n v="6231.2543999999998"/>
    <n v="41111.723899999997"/>
    <n v="204.81740783097456"/>
  </r>
  <r>
    <x v="1"/>
    <x v="8"/>
    <x v="118"/>
    <x v="29"/>
    <n v="1398177.6836999999"/>
    <n v="12292149.1555"/>
    <n v="118.99165669559169"/>
  </r>
  <r>
    <x v="1"/>
    <x v="8"/>
    <x v="119"/>
    <x v="50"/>
    <n v="31.4"/>
    <n v="351.3"/>
    <n v="173.05418719211823"/>
  </r>
  <r>
    <x v="1"/>
    <x v="8"/>
    <x v="120"/>
    <x v="50"/>
    <n v="1366654.2890000001"/>
    <n v="12014866.2634"/>
    <n v="119.86349805872449"/>
  </r>
  <r>
    <x v="1"/>
    <x v="8"/>
    <x v="121"/>
    <x v="50"/>
    <n v="19026.217700000001"/>
    <n v="173029.64910000001"/>
    <n v="132.63997573972131"/>
  </r>
  <r>
    <x v="1"/>
    <x v="8"/>
    <x v="122"/>
    <x v="50"/>
    <n v="11829.177"/>
    <n v="97133.243000000002"/>
    <n v="57.043349348669857"/>
  </r>
  <r>
    <x v="1"/>
    <x v="8"/>
    <x v="123"/>
    <x v="50"/>
    <n v="636.6"/>
    <n v="6768.7"/>
    <n v="122.23827497155654"/>
  </r>
  <r>
    <x v="1"/>
    <x v="8"/>
    <x v="124"/>
    <x v="30"/>
    <n v="4085.712"/>
    <n v="195997.46160000001"/>
    <n v="72.044200121476408"/>
  </r>
  <r>
    <x v="1"/>
    <x v="8"/>
    <x v="125"/>
    <x v="50"/>
    <m/>
    <m/>
    <m/>
  </r>
  <r>
    <x v="1"/>
    <x v="8"/>
    <x v="126"/>
    <x v="50"/>
    <n v="4085.712"/>
    <n v="195997.46160000001"/>
    <n v="73.245616271756674"/>
  </r>
  <r>
    <x v="1"/>
    <x v="8"/>
    <x v="127"/>
    <x v="31"/>
    <n v="13485.284"/>
    <n v="142752.93460000001"/>
    <n v="110.37643125423592"/>
  </r>
  <r>
    <x v="1"/>
    <x v="8"/>
    <x v="128"/>
    <x v="50"/>
    <n v="12109.7"/>
    <n v="130581.1"/>
    <n v="109.96584429688815"/>
  </r>
  <r>
    <x v="1"/>
    <x v="8"/>
    <x v="129"/>
    <x v="50"/>
    <n v="1375.5840000000001"/>
    <n v="12171.8346"/>
    <n v="114.98220113309074"/>
  </r>
  <r>
    <x v="1"/>
    <x v="8"/>
    <x v="130"/>
    <x v="50"/>
    <n v="325.91699999999997"/>
    <n v="2794.6109999999999"/>
    <n v="79.830199383322281"/>
  </r>
  <r>
    <x v="1"/>
    <x v="8"/>
    <x v="131"/>
    <x v="50"/>
    <n v="325.91699999999997"/>
    <n v="2794.6109999999999"/>
    <n v="79.830199383322281"/>
  </r>
  <r>
    <x v="1"/>
    <x v="8"/>
    <x v="132"/>
    <x v="50"/>
    <n v="58901.557999999997"/>
    <n v="476656.50189999997"/>
    <n v="112.82170627809882"/>
  </r>
  <r>
    <x v="1"/>
    <x v="8"/>
    <x v="133"/>
    <x v="50"/>
    <n v="35629.875"/>
    <n v="289109.91489999997"/>
    <n v="125.92375096725594"/>
  </r>
  <r>
    <x v="1"/>
    <x v="8"/>
    <x v="134"/>
    <x v="50"/>
    <n v="22117.7"/>
    <n v="177948.1"/>
    <n v="98.713418253441347"/>
  </r>
  <r>
    <x v="1"/>
    <x v="8"/>
    <x v="135"/>
    <x v="50"/>
    <n v="1153.9829999999999"/>
    <n v="9598.4869999999992"/>
    <n v="76.010262369393189"/>
  </r>
  <r>
    <x v="1"/>
    <x v="8"/>
    <x v="136"/>
    <x v="50"/>
    <n v="1089.8399999999999"/>
    <n v="9556.8809999999994"/>
    <n v="93.431888175507183"/>
  </r>
  <r>
    <x v="1"/>
    <x v="8"/>
    <x v="137"/>
    <x v="50"/>
    <n v="1089.8399999999999"/>
    <n v="9556.8809999999994"/>
    <n v="93.431888175507183"/>
  </r>
  <r>
    <x v="1"/>
    <x v="8"/>
    <x v="138"/>
    <x v="50"/>
    <n v="326.327"/>
    <n v="4195.2629999999999"/>
    <n v="66.774129933514956"/>
  </r>
  <r>
    <x v="1"/>
    <x v="8"/>
    <x v="139"/>
    <x v="50"/>
    <n v="326.327"/>
    <n v="4195.2629999999999"/>
    <n v="66.774129933514956"/>
  </r>
  <r>
    <x v="1"/>
    <x v="8"/>
    <x v="140"/>
    <x v="50"/>
    <n v="1870.143"/>
    <n v="20094.582999999999"/>
    <n v="79.490471131741131"/>
  </r>
  <r>
    <x v="1"/>
    <x v="8"/>
    <x v="141"/>
    <x v="50"/>
    <n v="664.44299999999998"/>
    <n v="13717.683000000001"/>
    <n v="68.337837235317394"/>
  </r>
  <r>
    <x v="1"/>
    <x v="8"/>
    <x v="142"/>
    <x v="50"/>
    <n v="1205.7"/>
    <n v="6376.9"/>
    <n v="122.49370906087324"/>
  </r>
  <r>
    <x v="1"/>
    <x v="8"/>
    <x v="143"/>
    <x v="50"/>
    <n v="120741.8998"/>
    <n v="924508.92420000001"/>
    <n v="98.786640897804475"/>
  </r>
  <r>
    <x v="1"/>
    <x v="8"/>
    <x v="144"/>
    <x v="50"/>
    <n v="55182.199800000002"/>
    <n v="344137.42420000001"/>
    <n v="109.57811225507386"/>
  </r>
  <r>
    <x v="1"/>
    <x v="8"/>
    <x v="145"/>
    <x v="50"/>
    <n v="65559.7"/>
    <n v="580371.5"/>
    <n v="93.336186305860522"/>
  </r>
  <r>
    <x v="1"/>
    <x v="8"/>
    <x v="146"/>
    <x v="50"/>
    <n v="5555.8019999999997"/>
    <n v="41530.079700000002"/>
    <n v="125.48240936846426"/>
  </r>
  <r>
    <x v="1"/>
    <x v="8"/>
    <x v="147"/>
    <x v="50"/>
    <n v="5555.8019999999997"/>
    <n v="41530.079700000002"/>
    <n v="125.48240936846426"/>
  </r>
  <r>
    <x v="1"/>
    <x v="8"/>
    <x v="148"/>
    <x v="50"/>
    <n v="4769.3209999999999"/>
    <n v="49053.874000000003"/>
    <n v="73.131369625933928"/>
  </r>
  <r>
    <x v="1"/>
    <x v="8"/>
    <x v="149"/>
    <x v="50"/>
    <n v="4266.8779999999997"/>
    <n v="46515.258999999998"/>
    <n v="69.380840163840134"/>
  </r>
  <r>
    <x v="1"/>
    <x v="8"/>
    <x v="150"/>
    <x v="50"/>
    <n v="502.44299999999998"/>
    <n v="2538.6149999999998"/>
    <n v="7692.772727272727"/>
  </r>
  <r>
    <x v="1"/>
    <x v="8"/>
    <x v="151"/>
    <x v="50"/>
    <m/>
    <n v="3018.732"/>
    <n v="11.910164217435701"/>
  </r>
  <r>
    <x v="1"/>
    <x v="8"/>
    <x v="152"/>
    <x v="50"/>
    <m/>
    <n v="1174.3599999999999"/>
    <n v="80"/>
  </r>
  <r>
    <x v="1"/>
    <x v="8"/>
    <x v="153"/>
    <x v="50"/>
    <m/>
    <n v="1844.3720000000001"/>
    <n v="7.7241810700498457"/>
  </r>
  <r>
    <x v="1"/>
    <x v="8"/>
    <x v="154"/>
    <x v="50"/>
    <n v="76456.020099999994"/>
    <n v="627165.19739999995"/>
    <n v="107.51308454861227"/>
  </r>
  <r>
    <x v="1"/>
    <x v="8"/>
    <x v="155"/>
    <x v="50"/>
    <m/>
    <n v="1923.732"/>
    <n v="80"/>
  </r>
  <r>
    <x v="1"/>
    <x v="8"/>
    <x v="156"/>
    <x v="50"/>
    <n v="7234.6850999999997"/>
    <n v="67458.679799999998"/>
    <n v="103.99290147149722"/>
  </r>
  <r>
    <x v="1"/>
    <x v="8"/>
    <x v="157"/>
    <x v="50"/>
    <n v="69221.335000000006"/>
    <n v="557782.78559999994"/>
    <n v="108.08376603348842"/>
  </r>
  <r>
    <x v="1"/>
    <x v="8"/>
    <x v="158"/>
    <x v="50"/>
    <n v="7005.01"/>
    <n v="68540.195300000007"/>
    <n v="72.583443384197579"/>
  </r>
  <r>
    <x v="1"/>
    <x v="8"/>
    <x v="159"/>
    <x v="50"/>
    <n v="291.25"/>
    <n v="5882.0630000000001"/>
    <n v="23.297818865082"/>
  </r>
  <r>
    <x v="1"/>
    <x v="8"/>
    <x v="160"/>
    <x v="50"/>
    <n v="6713.76"/>
    <n v="62658.132299999997"/>
    <n v="90.569667435093081"/>
  </r>
  <r>
    <x v="1"/>
    <x v="8"/>
    <x v="161"/>
    <x v="50"/>
    <n v="869.38300000000004"/>
    <n v="18655.237000000001"/>
    <n v="88.650116099050976"/>
  </r>
  <r>
    <x v="1"/>
    <x v="8"/>
    <x v="162"/>
    <x v="50"/>
    <n v="80.882999999999996"/>
    <n v="727.947"/>
    <n v="55.607398461365705"/>
  </r>
  <r>
    <x v="1"/>
    <x v="8"/>
    <x v="163"/>
    <x v="50"/>
    <n v="788.5"/>
    <n v="17927.29"/>
    <n v="90.841986753611152"/>
  </r>
  <r>
    <x v="1"/>
    <x v="8"/>
    <x v="164"/>
    <x v="50"/>
    <n v="11196.01"/>
    <n v="197761.10620000001"/>
    <n v="356.1431617123506"/>
  </r>
  <r>
    <x v="1"/>
    <x v="8"/>
    <x v="165"/>
    <x v="50"/>
    <n v="10887.36"/>
    <n v="195243.52359999999"/>
    <n v="371.87968282763035"/>
  </r>
  <r>
    <x v="1"/>
    <x v="8"/>
    <x v="166"/>
    <x v="50"/>
    <n v="308.64999999999998"/>
    <n v="2517.5826000000002"/>
    <n v="83.177935836184062"/>
  </r>
  <r>
    <x v="1"/>
    <x v="8"/>
    <x v="240"/>
    <x v="51"/>
    <n v="0.83299999999999996"/>
    <n v="1.6659999999999999"/>
    <m/>
  </r>
  <r>
    <x v="1"/>
    <x v="8"/>
    <x v="241"/>
    <x v="51"/>
    <n v="0.83299999999999996"/>
    <n v="1.6659999999999999"/>
    <m/>
  </r>
  <r>
    <x v="1"/>
    <x v="8"/>
    <x v="167"/>
    <x v="50"/>
    <n v="5153.3599999999997"/>
    <n v="49721.36"/>
    <n v="93.247071274371294"/>
  </r>
  <r>
    <x v="1"/>
    <x v="8"/>
    <x v="168"/>
    <x v="50"/>
    <n v="5153.3599999999997"/>
    <n v="48931.027999999998"/>
    <n v="94.106721627068538"/>
  </r>
  <r>
    <x v="1"/>
    <x v="8"/>
    <x v="169"/>
    <x v="50"/>
    <m/>
    <n v="790.33199999999999"/>
    <n v="59.561614722872228"/>
  </r>
  <r>
    <x v="1"/>
    <x v="8"/>
    <x v="170"/>
    <x v="50"/>
    <n v="122.167"/>
    <n v="1850.021"/>
    <n v="84.785136280247897"/>
  </r>
  <r>
    <x v="1"/>
    <x v="8"/>
    <x v="171"/>
    <x v="50"/>
    <n v="122.167"/>
    <n v="1850.021"/>
    <n v="84.785136280247897"/>
  </r>
  <r>
    <x v="1"/>
    <x v="8"/>
    <x v="172"/>
    <x v="50"/>
    <n v="519.30600000000004"/>
    <n v="7777.3638000000001"/>
    <n v="107.47332645657823"/>
  </r>
  <r>
    <x v="1"/>
    <x v="8"/>
    <x v="173"/>
    <x v="50"/>
    <n v="519.30600000000004"/>
    <n v="7777.3638000000001"/>
    <n v="107.47332645657823"/>
  </r>
  <r>
    <x v="1"/>
    <x v="8"/>
    <x v="174"/>
    <x v="50"/>
    <n v="14284"/>
    <n v="126518.9454"/>
    <n v="88.135261491273511"/>
  </r>
  <r>
    <x v="1"/>
    <x v="8"/>
    <x v="175"/>
    <x v="50"/>
    <m/>
    <m/>
    <m/>
  </r>
  <r>
    <x v="1"/>
    <x v="8"/>
    <x v="176"/>
    <x v="50"/>
    <m/>
    <m/>
    <m/>
  </r>
  <r>
    <x v="1"/>
    <x v="8"/>
    <x v="177"/>
    <x v="50"/>
    <n v="14284"/>
    <n v="126518.9454"/>
    <n v="102.67110278451878"/>
  </r>
  <r>
    <x v="1"/>
    <x v="8"/>
    <x v="178"/>
    <x v="50"/>
    <n v="2413.75"/>
    <n v="23958.59"/>
    <n v="102.11235850468705"/>
  </r>
  <r>
    <x v="1"/>
    <x v="8"/>
    <x v="179"/>
    <x v="50"/>
    <n v="2413.75"/>
    <n v="23958.59"/>
    <n v="102.11235850468705"/>
  </r>
  <r>
    <x v="1"/>
    <x v="8"/>
    <x v="180"/>
    <x v="50"/>
    <n v="15994.028399999999"/>
    <n v="146270.9713"/>
    <n v="95.683566111711812"/>
  </r>
  <r>
    <x v="1"/>
    <x v="8"/>
    <x v="181"/>
    <x v="50"/>
    <n v="15837.6114"/>
    <n v="144830.0183"/>
    <n v="97.222714589904228"/>
  </r>
  <r>
    <x v="1"/>
    <x v="8"/>
    <x v="182"/>
    <x v="50"/>
    <n v="156.417"/>
    <n v="1440.953"/>
    <n v="36.926521513283348"/>
  </r>
  <r>
    <x v="1"/>
    <x v="8"/>
    <x v="183"/>
    <x v="50"/>
    <n v="3856.7570000000001"/>
    <n v="79404.039999999994"/>
    <n v="64.320810044552445"/>
  </r>
  <r>
    <x v="1"/>
    <x v="8"/>
    <x v="184"/>
    <x v="50"/>
    <n v="647"/>
    <n v="5823"/>
    <n v="341.12478031634447"/>
  </r>
  <r>
    <x v="1"/>
    <x v="8"/>
    <x v="185"/>
    <x v="50"/>
    <n v="3209.7570000000001"/>
    <n v="73581.039999999994"/>
    <n v="60.439647454063071"/>
  </r>
  <r>
    <x v="1"/>
    <x v="8"/>
    <x v="186"/>
    <x v="50"/>
    <n v="19.832999999999998"/>
    <n v="495.59300000000002"/>
    <n v="9.9082781574460839"/>
  </r>
  <r>
    <x v="1"/>
    <x v="8"/>
    <x v="187"/>
    <x v="50"/>
    <n v="19.832999999999998"/>
    <n v="190.393"/>
    <n v="166.96014381549523"/>
  </r>
  <r>
    <x v="1"/>
    <x v="8"/>
    <x v="188"/>
    <x v="50"/>
    <m/>
    <n v="305.2"/>
    <n v="6.244153139287886"/>
  </r>
  <r>
    <x v="1"/>
    <x v="8"/>
    <x v="189"/>
    <x v="50"/>
    <n v="5762.7902999999997"/>
    <n v="53702.191200000001"/>
    <n v="118.55825035508789"/>
  </r>
  <r>
    <x v="1"/>
    <x v="8"/>
    <x v="190"/>
    <x v="50"/>
    <n v="486.92700000000002"/>
    <n v="4400.2385000000004"/>
    <n v="97.825692823475976"/>
  </r>
  <r>
    <x v="1"/>
    <x v="8"/>
    <x v="191"/>
    <x v="50"/>
    <n v="5275.8633"/>
    <n v="49301.952700000002"/>
    <n v="120.84404545995481"/>
  </r>
  <r>
    <x v="1"/>
    <x v="8"/>
    <x v="192"/>
    <x v="50"/>
    <n v="23088.902999999998"/>
    <n v="199581.74280000001"/>
    <n v="113.18342096127888"/>
  </r>
  <r>
    <x v="1"/>
    <x v="8"/>
    <x v="193"/>
    <x v="50"/>
    <n v="9023.0645999999997"/>
    <n v="81584.698000000004"/>
    <n v="116.72665407807332"/>
  </r>
  <r>
    <x v="1"/>
    <x v="8"/>
    <x v="194"/>
    <x v="50"/>
    <n v="9338.2000000000007"/>
    <n v="71661.7"/>
    <n v="116.31466867499213"/>
  </r>
  <r>
    <x v="1"/>
    <x v="8"/>
    <x v="195"/>
    <x v="50"/>
    <n v="4727.6383999999998"/>
    <n v="46335.344799999999"/>
    <n v="103.3560922193497"/>
  </r>
  <r>
    <x v="1"/>
    <x v="8"/>
    <x v="196"/>
    <x v="50"/>
    <n v="348835.8603"/>
    <n v="3102977.7491000001"/>
    <n v="112.25850067501193"/>
  </r>
  <r>
    <x v="1"/>
    <x v="8"/>
    <x v="197"/>
    <x v="50"/>
    <n v="228600.54"/>
    <n v="2083769.1969999999"/>
    <n v="111.38373108417275"/>
  </r>
  <r>
    <x v="1"/>
    <x v="8"/>
    <x v="198"/>
    <x v="50"/>
    <n v="57353.186800000003"/>
    <n v="474796.77069999999"/>
    <n v="110.93386043910954"/>
  </r>
  <r>
    <x v="1"/>
    <x v="8"/>
    <x v="199"/>
    <x v="50"/>
    <n v="62882.133500000004"/>
    <n v="544411.78139999998"/>
    <n v="116.99373608676892"/>
  </r>
  <r>
    <x v="1"/>
    <x v="8"/>
    <x v="200"/>
    <x v="50"/>
    <n v="10593.7"/>
    <n v="90713.3"/>
    <n v="115.13593440625476"/>
  </r>
  <r>
    <x v="1"/>
    <x v="8"/>
    <x v="201"/>
    <x v="50"/>
    <n v="10593.7"/>
    <n v="90713.3"/>
    <n v="115.13593440625476"/>
  </r>
  <r>
    <x v="1"/>
    <x v="8"/>
    <x v="202"/>
    <x v="50"/>
    <n v="816.2"/>
    <n v="7966.7"/>
    <n v="124.1034987693554"/>
  </r>
  <r>
    <x v="1"/>
    <x v="8"/>
    <x v="203"/>
    <x v="50"/>
    <n v="816.2"/>
    <n v="7966.7"/>
    <n v="124.1034987693554"/>
  </r>
  <r>
    <x v="1"/>
    <x v="8"/>
    <x v="204"/>
    <x v="50"/>
    <n v="1539.4104"/>
    <n v="16175.329299999999"/>
    <n v="155.90707996119048"/>
  </r>
  <r>
    <x v="1"/>
    <x v="8"/>
    <x v="205"/>
    <x v="50"/>
    <n v="1539.4104"/>
    <n v="16175.329299999999"/>
    <n v="155.90707996119048"/>
  </r>
  <r>
    <x v="1"/>
    <x v="8"/>
    <x v="206"/>
    <x v="50"/>
    <n v="61.601100000000002"/>
    <n v="1010.0611"/>
    <n v="124.10604207505529"/>
  </r>
  <r>
    <x v="1"/>
    <x v="8"/>
    <x v="207"/>
    <x v="50"/>
    <n v="61.601100000000002"/>
    <n v="1010.0611"/>
    <n v="124.10604207505529"/>
  </r>
  <r>
    <x v="1"/>
    <x v="8"/>
    <x v="208"/>
    <x v="50"/>
    <n v="3853.4686000000002"/>
    <n v="42522.9882"/>
    <n v="135.76691712593575"/>
  </r>
  <r>
    <x v="1"/>
    <x v="8"/>
    <x v="209"/>
    <x v="50"/>
    <n v="1355.7421999999999"/>
    <n v="17626.215199999999"/>
    <n v="108.63114508980955"/>
  </r>
  <r>
    <x v="1"/>
    <x v="8"/>
    <x v="210"/>
    <x v="50"/>
    <n v="2497.7264"/>
    <n v="24896.773000000001"/>
    <n v="164.93571578987124"/>
  </r>
  <r>
    <x v="1"/>
    <x v="8"/>
    <x v="211"/>
    <x v="50"/>
    <n v="1602.0930000000001"/>
    <n v="16088.657999999999"/>
    <n v="104.52253934945696"/>
  </r>
  <r>
    <x v="1"/>
    <x v="8"/>
    <x v="212"/>
    <x v="50"/>
    <n v="524.19299999999998"/>
    <n v="3462.3310000000001"/>
    <n v="140.02030140714635"/>
  </r>
  <r>
    <x v="1"/>
    <x v="8"/>
    <x v="213"/>
    <x v="50"/>
    <n v="1077.9000000000001"/>
    <n v="12626.326999999999"/>
    <n v="97.728577631679769"/>
  </r>
  <r>
    <x v="1"/>
    <x v="8"/>
    <x v="214"/>
    <x v="50"/>
    <n v="1550.3456000000001"/>
    <n v="13674.2724"/>
    <n v="114.32016371886367"/>
  </r>
  <r>
    <x v="1"/>
    <x v="8"/>
    <x v="215"/>
    <x v="50"/>
    <n v="691.84559999999999"/>
    <n v="6804.7043999999996"/>
    <n v="98.992208269218366"/>
  </r>
  <r>
    <x v="1"/>
    <x v="8"/>
    <x v="216"/>
    <x v="50"/>
    <n v="858.5"/>
    <n v="6869.5680000000002"/>
    <n v="135.03093818201546"/>
  </r>
  <r>
    <x v="1"/>
    <x v="8"/>
    <x v="217"/>
    <x v="50"/>
    <n v="7823.893"/>
    <n v="69862.221999999994"/>
    <n v="99.060524889400298"/>
  </r>
  <r>
    <x v="1"/>
    <x v="8"/>
    <x v="218"/>
    <x v="50"/>
    <n v="7823.893"/>
    <n v="69862.221999999994"/>
    <n v="99.060524889400298"/>
  </r>
  <r>
    <x v="1"/>
    <x v="8"/>
    <x v="219"/>
    <x v="32"/>
    <n v="98470.429000000004"/>
    <n v="859115.94180000003"/>
    <n v="98.054093959963552"/>
  </r>
  <r>
    <x v="1"/>
    <x v="8"/>
    <x v="220"/>
    <x v="33"/>
    <n v="2279975.0918000001"/>
    <n v="18157108.250999998"/>
    <n v="99.177468651777104"/>
  </r>
  <r>
    <x v="1"/>
    <x v="8"/>
    <x v="221"/>
    <x v="34"/>
    <n v="573083.71629999997"/>
    <n v="3960717.7326000002"/>
    <n v="74.606465342792404"/>
  </r>
  <r>
    <x v="1"/>
    <x v="8"/>
    <x v="222"/>
    <x v="35"/>
    <n v="407581.22639999999"/>
    <n v="4908544.4258000003"/>
    <n v="131.58837612812667"/>
  </r>
  <r>
    <x v="1"/>
    <x v="8"/>
    <x v="223"/>
    <x v="36"/>
    <n v="41349.157599999999"/>
    <n v="431085.61420000001"/>
    <n v="95.426586763314035"/>
  </r>
  <r>
    <x v="1"/>
    <x v="8"/>
    <x v="224"/>
    <x v="37"/>
    <n v="1663291.1847000001"/>
    <n v="12862757.936899999"/>
    <n v="146.5595977274555"/>
  </r>
  <r>
    <x v="1"/>
    <x v="8"/>
    <x v="225"/>
    <x v="38"/>
    <n v="54621.635699999999"/>
    <n v="484999.72330000001"/>
    <n v="103.62728229674006"/>
  </r>
  <r>
    <x v="1"/>
    <x v="8"/>
    <x v="226"/>
    <x v="39"/>
    <n v="1415748.6797"/>
    <n v="12630899.5517"/>
    <n v="117.69769245310746"/>
  </r>
  <r>
    <x v="1"/>
    <x v="8"/>
    <x v="227"/>
    <x v="40"/>
    <n v="59227.474999999999"/>
    <n v="479451.11290000001"/>
    <n v="112.55058741315732"/>
  </r>
  <r>
    <x v="1"/>
    <x v="8"/>
    <x v="228"/>
    <x v="41"/>
    <n v="134353.3328"/>
    <n v="1048939.6048999999"/>
    <n v="97.31978095633545"/>
  </r>
  <r>
    <x v="1"/>
    <x v="8"/>
    <x v="229"/>
    <x v="50"/>
    <m/>
    <n v="3018.732"/>
    <n v="11.910164217435701"/>
  </r>
  <r>
    <x v="1"/>
    <x v="8"/>
    <x v="230"/>
    <x v="42"/>
    <n v="76456.020099999994"/>
    <n v="627165.19739999995"/>
    <n v="107.51308454861227"/>
  </r>
  <r>
    <x v="1"/>
    <x v="8"/>
    <x v="231"/>
    <x v="43"/>
    <n v="24866.069"/>
    <n v="344306.94929999998"/>
    <n v="147.30184188961411"/>
  </r>
  <r>
    <x v="1"/>
    <x v="8"/>
    <x v="232"/>
    <x v="44"/>
    <n v="36568.368399999999"/>
    <n v="376648.1397"/>
    <n v="84.010399108152356"/>
  </r>
  <r>
    <x v="1"/>
    <x v="8"/>
    <x v="233"/>
    <x v="45"/>
    <n v="5762.7902999999997"/>
    <n v="53702.191200000001"/>
    <n v="118.55825035508789"/>
  </r>
  <r>
    <x v="1"/>
    <x v="8"/>
    <x v="234"/>
    <x v="46"/>
    <n v="23088.902999999998"/>
    <n v="199581.74280000001"/>
    <n v="113.18342096127888"/>
  </r>
  <r>
    <x v="1"/>
    <x v="8"/>
    <x v="235"/>
    <x v="47"/>
    <n v="360245.76030000002"/>
    <n v="3201657.7491000001"/>
    <n v="112.36475147592699"/>
  </r>
  <r>
    <x v="1"/>
    <x v="8"/>
    <x v="236"/>
    <x v="48"/>
    <n v="5454.4800999999998"/>
    <n v="59708.378599999996"/>
    <n v="140.45913156726581"/>
  </r>
  <r>
    <x v="1"/>
    <x v="8"/>
    <x v="237"/>
    <x v="49"/>
    <n v="10976.3316"/>
    <n v="99625.152400000006"/>
    <n v="101.78431051090685"/>
  </r>
  <r>
    <x v="0"/>
    <x v="9"/>
    <x v="0"/>
    <x v="0"/>
    <n v="64245.207999999999"/>
    <n v="473300.36200000002"/>
    <n v="100.65662907251135"/>
  </r>
  <r>
    <x v="0"/>
    <x v="9"/>
    <x v="1"/>
    <x v="50"/>
    <n v="63998.775000000001"/>
    <n v="470080.46399999998"/>
    <n v="102.49649450037339"/>
  </r>
  <r>
    <x v="0"/>
    <x v="9"/>
    <x v="2"/>
    <x v="50"/>
    <n v="55359.275000000001"/>
    <n v="390393.63199999998"/>
    <n v="101.01620701584837"/>
  </r>
  <r>
    <x v="0"/>
    <x v="9"/>
    <x v="3"/>
    <x v="50"/>
    <n v="55326.275000000001"/>
    <n v="388694.63199999998"/>
    <n v="101.25072974078418"/>
  </r>
  <r>
    <x v="0"/>
    <x v="9"/>
    <x v="4"/>
    <x v="50"/>
    <n v="33"/>
    <n v="1699"/>
    <n v="66.027558247265631"/>
  </r>
  <r>
    <x v="0"/>
    <x v="9"/>
    <x v="5"/>
    <x v="50"/>
    <m/>
    <m/>
    <m/>
  </r>
  <r>
    <x v="0"/>
    <x v="9"/>
    <x v="6"/>
    <x v="50"/>
    <n v="8639.5"/>
    <n v="79686.831999999995"/>
    <n v="124.78206429151552"/>
  </r>
  <r>
    <x v="0"/>
    <x v="9"/>
    <x v="7"/>
    <x v="50"/>
    <n v="246.43299999999999"/>
    <n v="3219.8980000000001"/>
    <n v="86.644906086862918"/>
  </r>
  <r>
    <x v="0"/>
    <x v="9"/>
    <x v="8"/>
    <x v="50"/>
    <m/>
    <m/>
    <m/>
  </r>
  <r>
    <x v="0"/>
    <x v="9"/>
    <x v="9"/>
    <x v="2"/>
    <n v="33903.231200000002"/>
    <n v="496732.54599999997"/>
    <n v="73.635608616329307"/>
  </r>
  <r>
    <x v="0"/>
    <x v="9"/>
    <x v="238"/>
    <x v="51"/>
    <n v="1924.2570000000001"/>
    <n v="11545.541999999999"/>
    <m/>
  </r>
  <r>
    <x v="0"/>
    <x v="9"/>
    <x v="10"/>
    <x v="50"/>
    <n v="27275.457999999999"/>
    <n v="433984.25799999997"/>
    <n v="68.675696109912678"/>
  </r>
  <r>
    <x v="0"/>
    <x v="9"/>
    <x v="11"/>
    <x v="50"/>
    <n v="4703.5162"/>
    <n v="51202.745999999999"/>
    <n v="120.05567771164841"/>
  </r>
  <r>
    <x v="0"/>
    <x v="9"/>
    <x v="12"/>
    <x v="50"/>
    <m/>
    <n v="687.93200000000002"/>
    <n v="57.184277091858831"/>
  </r>
  <r>
    <x v="0"/>
    <x v="9"/>
    <x v="13"/>
    <x v="50"/>
    <m/>
    <n v="687.93200000000002"/>
    <n v="57.184277091858831"/>
  </r>
  <r>
    <x v="0"/>
    <x v="9"/>
    <x v="14"/>
    <x v="3"/>
    <n v="2344557.4936000002"/>
    <n v="19163073.7326"/>
    <n v="103.79578417410934"/>
  </r>
  <r>
    <x v="0"/>
    <x v="9"/>
    <x v="15"/>
    <x v="50"/>
    <n v="2186117"/>
    <n v="18376285"/>
    <n v="101.52850629938257"/>
  </r>
  <r>
    <x v="0"/>
    <x v="9"/>
    <x v="16"/>
    <x v="50"/>
    <n v="158440.49359999999"/>
    <n v="786788.73259999999"/>
    <n v="216.95286144291057"/>
  </r>
  <r>
    <x v="0"/>
    <x v="9"/>
    <x v="17"/>
    <x v="4"/>
    <n v="191113.74400000001"/>
    <n v="1544254.1270000001"/>
    <n v="197.46852472656215"/>
  </r>
  <r>
    <x v="0"/>
    <x v="9"/>
    <x v="18"/>
    <x v="50"/>
    <n v="26307.743999999999"/>
    <n v="194845.97200000001"/>
    <n v="219.59128826779903"/>
  </r>
  <r>
    <x v="0"/>
    <x v="9"/>
    <x v="19"/>
    <x v="50"/>
    <n v="164806"/>
    <n v="1349408.155"/>
    <n v="194.63714512795764"/>
  </r>
  <r>
    <x v="0"/>
    <x v="9"/>
    <x v="20"/>
    <x v="5"/>
    <n v="9852.7999999999993"/>
    <n v="93836.929000000004"/>
    <n v="84.069366628758956"/>
  </r>
  <r>
    <x v="0"/>
    <x v="9"/>
    <x v="21"/>
    <x v="50"/>
    <n v="754.25"/>
    <n v="5376.2719999999999"/>
    <n v="226.3161749786787"/>
  </r>
  <r>
    <x v="0"/>
    <x v="9"/>
    <x v="22"/>
    <x v="50"/>
    <n v="150.583"/>
    <n v="1437.498"/>
    <n v="179.46292134831461"/>
  </r>
  <r>
    <x v="0"/>
    <x v="9"/>
    <x v="23"/>
    <x v="50"/>
    <n v="6552.1670000000004"/>
    <n v="66748.001999999993"/>
    <n v="162.19671222890469"/>
  </r>
  <r>
    <x v="0"/>
    <x v="9"/>
    <x v="24"/>
    <x v="50"/>
    <n v="982.08299999999997"/>
    <n v="9035.1659999999993"/>
    <n v="155.3020539372086"/>
  </r>
  <r>
    <x v="0"/>
    <x v="9"/>
    <x v="25"/>
    <x v="50"/>
    <n v="319.8"/>
    <n v="1934.825"/>
    <n v="4.0911158469443434"/>
  </r>
  <r>
    <x v="0"/>
    <x v="9"/>
    <x v="26"/>
    <x v="50"/>
    <n v="847.5"/>
    <n v="6887.3320000000003"/>
    <n v="54.276835240115545"/>
  </r>
  <r>
    <x v="0"/>
    <x v="9"/>
    <x v="27"/>
    <x v="50"/>
    <n v="246.417"/>
    <n v="2417.8339999999998"/>
    <n v="162.37993603752321"/>
  </r>
  <r>
    <x v="0"/>
    <x v="9"/>
    <x v="28"/>
    <x v="6"/>
    <n v="11372074.511600001"/>
    <n v="95110844.576399997"/>
    <n v="115.62316232389357"/>
  </r>
  <r>
    <x v="0"/>
    <x v="9"/>
    <x v="29"/>
    <x v="50"/>
    <m/>
    <n v="13.868"/>
    <n v="2.1432015307663935E-2"/>
  </r>
  <r>
    <x v="0"/>
    <x v="9"/>
    <x v="30"/>
    <x v="50"/>
    <m/>
    <n v="13.868"/>
    <n v="2.1432015307663935E-2"/>
  </r>
  <r>
    <x v="0"/>
    <x v="9"/>
    <x v="31"/>
    <x v="50"/>
    <n v="4636155.5690000001"/>
    <n v="40814297.105700001"/>
    <n v="106.45636921690536"/>
  </r>
  <r>
    <x v="0"/>
    <x v="9"/>
    <x v="32"/>
    <x v="50"/>
    <n v="4007824.9306000001"/>
    <n v="34313575.191299997"/>
    <n v="106.34070726196089"/>
  </r>
  <r>
    <x v="0"/>
    <x v="9"/>
    <x v="33"/>
    <x v="7"/>
    <n v="11898.767"/>
    <n v="114793.65700000001"/>
    <n v="123.09126634435131"/>
  </r>
  <r>
    <x v="0"/>
    <x v="9"/>
    <x v="34"/>
    <x v="50"/>
    <n v="11560.316999999999"/>
    <n v="83752.282000000007"/>
    <n v="245.13076587096509"/>
  </r>
  <r>
    <x v="0"/>
    <x v="9"/>
    <x v="35"/>
    <x v="50"/>
    <n v="338.45"/>
    <n v="31041.375"/>
    <n v="52.530046524092377"/>
  </r>
  <r>
    <x v="0"/>
    <x v="9"/>
    <x v="36"/>
    <x v="8"/>
    <n v="2595.5"/>
    <n v="34685.500999999997"/>
    <n v="105.24560680657521"/>
  </r>
  <r>
    <x v="0"/>
    <x v="9"/>
    <x v="37"/>
    <x v="50"/>
    <n v="2595.5"/>
    <n v="34685.500999999997"/>
    <n v="105.24560680657521"/>
  </r>
  <r>
    <x v="0"/>
    <x v="9"/>
    <x v="38"/>
    <x v="9"/>
    <n v="96399.888000000006"/>
    <n v="988690.03229999996"/>
    <n v="123.50471705695584"/>
  </r>
  <r>
    <x v="0"/>
    <x v="9"/>
    <x v="39"/>
    <x v="50"/>
    <n v="88726.03"/>
    <n v="867469.32530000003"/>
    <n v="133.8988680146287"/>
  </r>
  <r>
    <x v="0"/>
    <x v="9"/>
    <x v="40"/>
    <x v="50"/>
    <n v="7673.8580000000002"/>
    <n v="121220.70699999999"/>
    <n v="79.398374918490731"/>
  </r>
  <r>
    <x v="0"/>
    <x v="9"/>
    <x v="41"/>
    <x v="10"/>
    <n v="15713.044"/>
    <n v="94278.263999999996"/>
    <m/>
  </r>
  <r>
    <x v="0"/>
    <x v="9"/>
    <x v="239"/>
    <x v="51"/>
    <n v="15713.044"/>
    <n v="94278.263999999996"/>
    <m/>
  </r>
  <r>
    <x v="0"/>
    <x v="9"/>
    <x v="42"/>
    <x v="11"/>
    <n v="515.42700000000002"/>
    <n v="4221.7619999999997"/>
    <n v="140.55205246862204"/>
  </r>
  <r>
    <x v="0"/>
    <x v="9"/>
    <x v="43"/>
    <x v="50"/>
    <n v="515.42700000000002"/>
    <n v="4221.7619999999997"/>
    <n v="140.55205246862204"/>
  </r>
  <r>
    <x v="0"/>
    <x v="9"/>
    <x v="44"/>
    <x v="12"/>
    <n v="52567.292999999998"/>
    <n v="315671.75799999997"/>
    <n v="78525.312935323382"/>
  </r>
  <r>
    <x v="0"/>
    <x v="9"/>
    <x v="45"/>
    <x v="50"/>
    <n v="52567.292999999998"/>
    <n v="315671.75799999997"/>
    <n v="78525.312935323382"/>
  </r>
  <r>
    <x v="0"/>
    <x v="9"/>
    <x v="46"/>
    <x v="13"/>
    <n v="303.33300000000003"/>
    <n v="10700.838"/>
    <n v="80.329022930263349"/>
  </r>
  <r>
    <x v="0"/>
    <x v="9"/>
    <x v="47"/>
    <x v="50"/>
    <n v="303.33300000000003"/>
    <n v="10700.838"/>
    <n v="80.329022930263349"/>
  </r>
  <r>
    <x v="0"/>
    <x v="9"/>
    <x v="48"/>
    <x v="14"/>
    <n v="15862.032999999999"/>
    <n v="154015.636"/>
    <n v="107.00020348122055"/>
  </r>
  <r>
    <x v="0"/>
    <x v="9"/>
    <x v="49"/>
    <x v="50"/>
    <n v="15862.032999999999"/>
    <n v="154015.636"/>
    <n v="107.00020348122055"/>
  </r>
  <r>
    <x v="0"/>
    <x v="9"/>
    <x v="50"/>
    <x v="15"/>
    <n v="151027.633"/>
    <n v="1639918.037"/>
    <n v="43.355535915832185"/>
  </r>
  <r>
    <x v="0"/>
    <x v="9"/>
    <x v="51"/>
    <x v="50"/>
    <m/>
    <m/>
    <m/>
  </r>
  <r>
    <x v="0"/>
    <x v="9"/>
    <x v="52"/>
    <x v="50"/>
    <m/>
    <m/>
    <m/>
  </r>
  <r>
    <x v="0"/>
    <x v="9"/>
    <x v="53"/>
    <x v="50"/>
    <n v="137072.4"/>
    <n v="1507259.6"/>
    <n v="69.107345111469925"/>
  </r>
  <r>
    <x v="0"/>
    <x v="9"/>
    <x v="54"/>
    <x v="50"/>
    <n v="13257.233"/>
    <n v="123517.43700000001"/>
    <n v="71.248269863220784"/>
  </r>
  <r>
    <x v="0"/>
    <x v="9"/>
    <x v="55"/>
    <x v="50"/>
    <n v="698"/>
    <n v="9141"/>
    <n v="0.66149062255088908"/>
  </r>
  <r>
    <x v="0"/>
    <x v="9"/>
    <x v="56"/>
    <x v="16"/>
    <n v="102733.333"/>
    <n v="630586.44700000004"/>
    <n v="118.30215709953107"/>
  </r>
  <r>
    <x v="0"/>
    <x v="9"/>
    <x v="57"/>
    <x v="50"/>
    <n v="329.33300000000003"/>
    <n v="4168.4470000000001"/>
    <n v="33.924598132654395"/>
  </r>
  <r>
    <x v="0"/>
    <x v="9"/>
    <x v="58"/>
    <x v="50"/>
    <n v="102404"/>
    <n v="626418"/>
    <n v="120.29311963867013"/>
  </r>
  <r>
    <x v="0"/>
    <x v="9"/>
    <x v="59"/>
    <x v="17"/>
    <n v="126855.107"/>
    <n v="611987.76699999999"/>
    <n v="221.27041193463322"/>
  </r>
  <r>
    <x v="0"/>
    <x v="9"/>
    <x v="60"/>
    <x v="50"/>
    <n v="6569.3329999999996"/>
    <n v="61212.53"/>
    <n v="131.47115359461557"/>
  </r>
  <r>
    <x v="0"/>
    <x v="9"/>
    <x v="61"/>
    <x v="50"/>
    <n v="24282.473999999998"/>
    <n v="225103.03700000001"/>
    <n v="187.58233449240598"/>
  </r>
  <r>
    <x v="0"/>
    <x v="9"/>
    <x v="62"/>
    <x v="50"/>
    <n v="96003.3"/>
    <n v="325672.2"/>
    <n v="296.01934970168298"/>
  </r>
  <r>
    <x v="0"/>
    <x v="9"/>
    <x v="63"/>
    <x v="50"/>
    <m/>
    <m/>
    <m/>
  </r>
  <r>
    <x v="0"/>
    <x v="9"/>
    <x v="64"/>
    <x v="50"/>
    <m/>
    <m/>
    <m/>
  </r>
  <r>
    <x v="0"/>
    <x v="9"/>
    <x v="65"/>
    <x v="50"/>
    <m/>
    <m/>
    <m/>
  </r>
  <r>
    <x v="0"/>
    <x v="9"/>
    <x v="66"/>
    <x v="50"/>
    <m/>
    <m/>
    <m/>
  </r>
  <r>
    <x v="0"/>
    <x v="9"/>
    <x v="67"/>
    <x v="18"/>
    <n v="4119.2330000000002"/>
    <n v="39982.237999999998"/>
    <n v="174.59294348623115"/>
  </r>
  <r>
    <x v="0"/>
    <x v="9"/>
    <x v="68"/>
    <x v="50"/>
    <n v="4119.2330000000002"/>
    <n v="39982.237999999998"/>
    <n v="174.59294348623115"/>
  </r>
  <r>
    <x v="0"/>
    <x v="9"/>
    <x v="69"/>
    <x v="19"/>
    <n v="13512.625"/>
    <n v="171308.29199999999"/>
    <n v="119.64239592184586"/>
  </r>
  <r>
    <x v="0"/>
    <x v="9"/>
    <x v="70"/>
    <x v="50"/>
    <n v="13512.625"/>
    <n v="171308.29199999999"/>
    <n v="119.64239592184586"/>
  </r>
  <r>
    <x v="0"/>
    <x v="9"/>
    <x v="71"/>
    <x v="20"/>
    <n v="57938.931600000004"/>
    <n v="444472.94099999999"/>
    <n v="113.51375205703272"/>
  </r>
  <r>
    <x v="0"/>
    <x v="9"/>
    <x v="72"/>
    <x v="50"/>
    <n v="57938.931600000004"/>
    <n v="444472.94099999999"/>
    <n v="113.51375205703272"/>
  </r>
  <r>
    <x v="0"/>
    <x v="9"/>
    <x v="73"/>
    <x v="50"/>
    <n v="765772.62"/>
    <n v="7738790.1458000001"/>
    <n v="127.53928064910339"/>
  </r>
  <r>
    <x v="0"/>
    <x v="9"/>
    <x v="74"/>
    <x v="21"/>
    <n v="420194.9"/>
    <n v="4222200.0999999996"/>
    <n v="119.17317101561326"/>
  </r>
  <r>
    <x v="0"/>
    <x v="9"/>
    <x v="75"/>
    <x v="22"/>
    <n v="16779"/>
    <n v="157262"/>
    <n v="121.43690010115752"/>
  </r>
  <r>
    <x v="0"/>
    <x v="9"/>
    <x v="76"/>
    <x v="23"/>
    <n v="328798.71999999997"/>
    <n v="3359328.0458"/>
    <n v="140.24329378911906"/>
  </r>
  <r>
    <x v="0"/>
    <x v="9"/>
    <x v="77"/>
    <x v="24"/>
    <n v="17473.731"/>
    <n v="202491.18340000001"/>
    <n v="543.75267449013052"/>
  </r>
  <r>
    <x v="0"/>
    <x v="9"/>
    <x v="78"/>
    <x v="50"/>
    <n v="17473.731"/>
    <n v="202491.18340000001"/>
    <n v="543.75267449013052"/>
  </r>
  <r>
    <x v="0"/>
    <x v="9"/>
    <x v="79"/>
    <x v="25"/>
    <n v="2481.4863999999998"/>
    <n v="43505.2932"/>
    <n v="16.280355470111811"/>
  </r>
  <r>
    <x v="0"/>
    <x v="9"/>
    <x v="80"/>
    <x v="50"/>
    <n v="2481.4863999999998"/>
    <n v="43505.2932"/>
    <n v="16.280355470111811"/>
  </r>
  <r>
    <x v="0"/>
    <x v="9"/>
    <x v="81"/>
    <x v="26"/>
    <n v="24530.907999999999"/>
    <n v="271608.81"/>
    <n v="123.298519170625"/>
  </r>
  <r>
    <x v="0"/>
    <x v="9"/>
    <x v="82"/>
    <x v="50"/>
    <n v="15405.075000000001"/>
    <n v="159941.81200000001"/>
    <n v="125.0585531915173"/>
  </r>
  <r>
    <x v="0"/>
    <x v="9"/>
    <x v="83"/>
    <x v="50"/>
    <n v="3195.59"/>
    <n v="46711.207999999999"/>
    <n v="113.08439528479076"/>
  </r>
  <r>
    <x v="0"/>
    <x v="9"/>
    <x v="84"/>
    <x v="50"/>
    <n v="5930.2430000000004"/>
    <n v="64955.79"/>
    <n v="127.15113396760857"/>
  </r>
  <r>
    <x v="0"/>
    <x v="9"/>
    <x v="85"/>
    <x v="50"/>
    <n v="132916.315"/>
    <n v="1948182.7701999999"/>
    <n v="152.22583094805145"/>
  </r>
  <r>
    <x v="0"/>
    <x v="9"/>
    <x v="86"/>
    <x v="50"/>
    <n v="132916.315"/>
    <n v="1948182.7701999999"/>
    <n v="152.22583094805145"/>
  </r>
  <r>
    <x v="0"/>
    <x v="9"/>
    <x v="87"/>
    <x v="50"/>
    <n v="1166704.56"/>
    <n v="5572395.3238000004"/>
    <n v="155.11783969457485"/>
  </r>
  <r>
    <x v="0"/>
    <x v="9"/>
    <x v="88"/>
    <x v="50"/>
    <n v="1166704.56"/>
    <n v="5571561.9918"/>
    <n v="167.09004527715481"/>
  </r>
  <r>
    <x v="0"/>
    <x v="9"/>
    <x v="89"/>
    <x v="50"/>
    <m/>
    <n v="833.33199999999999"/>
    <n v="0.32312727982978623"/>
  </r>
  <r>
    <x v="0"/>
    <x v="9"/>
    <x v="90"/>
    <x v="50"/>
    <n v="1458619.8798"/>
    <n v="8375360.9747000001"/>
    <n v="152.77715912469711"/>
  </r>
  <r>
    <x v="0"/>
    <x v="9"/>
    <x v="91"/>
    <x v="50"/>
    <n v="1391732.0697999999"/>
    <n v="7933813.9967"/>
    <n v="162.33583294378994"/>
  </r>
  <r>
    <x v="0"/>
    <x v="9"/>
    <x v="92"/>
    <x v="50"/>
    <n v="41076.724999999999"/>
    <n v="348219.56800000003"/>
    <n v="186.4126128658385"/>
  </r>
  <r>
    <x v="0"/>
    <x v="9"/>
    <x v="93"/>
    <x v="50"/>
    <n v="11155.272999999999"/>
    <n v="71560.266000000003"/>
    <n v="270.58356217776156"/>
  </r>
  <r>
    <x v="0"/>
    <x v="9"/>
    <x v="94"/>
    <x v="50"/>
    <n v="14655.812"/>
    <n v="21767.144"/>
    <n v="5.7049992176153923"/>
  </r>
  <r>
    <x v="0"/>
    <x v="9"/>
    <x v="95"/>
    <x v="50"/>
    <n v="16085.182199999999"/>
    <n v="118992.7926"/>
    <n v="102.18420442259792"/>
  </r>
  <r>
    <x v="0"/>
    <x v="9"/>
    <x v="96"/>
    <x v="50"/>
    <n v="18.417000000000002"/>
    <n v="173.17"/>
    <n v="99.104925200590614"/>
  </r>
  <r>
    <x v="0"/>
    <x v="9"/>
    <x v="97"/>
    <x v="50"/>
    <n v="213"/>
    <n v="5072.9319999999998"/>
    <n v="23.595912740558973"/>
  </r>
  <r>
    <x v="0"/>
    <x v="9"/>
    <x v="98"/>
    <x v="50"/>
    <n v="15853.7652"/>
    <n v="113746.6906"/>
    <n v="120.01714247070129"/>
  </r>
  <r>
    <x v="0"/>
    <x v="9"/>
    <x v="99"/>
    <x v="27"/>
    <n v="562141.13950000005"/>
    <n v="5592270.6524999999"/>
    <n v="117.41248374278683"/>
  </r>
  <r>
    <x v="0"/>
    <x v="9"/>
    <x v="100"/>
    <x v="50"/>
    <n v="8902.35"/>
    <n v="66291.565000000002"/>
    <n v="92.27844480985604"/>
  </r>
  <r>
    <x v="0"/>
    <x v="9"/>
    <x v="101"/>
    <x v="50"/>
    <n v="12315.834000000001"/>
    <n v="154726.32070000001"/>
    <n v="398.1047383849608"/>
  </r>
  <r>
    <x v="0"/>
    <x v="9"/>
    <x v="102"/>
    <x v="50"/>
    <n v="247149.23699999999"/>
    <n v="2350690.8615999999"/>
    <n v="114.5299381237684"/>
  </r>
  <r>
    <x v="0"/>
    <x v="9"/>
    <x v="103"/>
    <x v="50"/>
    <n v="6308.366"/>
    <n v="40920.396000000001"/>
    <n v="204.27199901279474"/>
  </r>
  <r>
    <x v="0"/>
    <x v="9"/>
    <x v="104"/>
    <x v="50"/>
    <n v="370.16"/>
    <n v="4573.6279999999997"/>
    <n v="77.448207590270741"/>
  </r>
  <r>
    <x v="0"/>
    <x v="9"/>
    <x v="105"/>
    <x v="50"/>
    <n v="6835.49"/>
    <n v="41184.232000000004"/>
    <n v="1072.7468509858202"/>
  </r>
  <r>
    <x v="0"/>
    <x v="9"/>
    <x v="106"/>
    <x v="50"/>
    <n v="263067.6127"/>
    <n v="2677129.6027000002"/>
    <n v="120.54858306018863"/>
  </r>
  <r>
    <x v="0"/>
    <x v="9"/>
    <x v="107"/>
    <x v="50"/>
    <n v="17192.089800000002"/>
    <n v="256754.0465"/>
    <n v="73.528846428218813"/>
  </r>
  <r>
    <x v="0"/>
    <x v="9"/>
    <x v="108"/>
    <x v="28"/>
    <n v="1753134.3006"/>
    <n v="16405701.1636"/>
    <n v="114.06176937114454"/>
  </r>
  <r>
    <x v="0"/>
    <x v="9"/>
    <x v="109"/>
    <x v="50"/>
    <n v="931771.24239999999"/>
    <n v="8839977.0539999995"/>
    <n v="110.04323225711532"/>
  </r>
  <r>
    <x v="0"/>
    <x v="9"/>
    <x v="110"/>
    <x v="50"/>
    <n v="221842.23860000001"/>
    <n v="2119828.4912"/>
    <n v="121.90609653071107"/>
  </r>
  <r>
    <x v="0"/>
    <x v="9"/>
    <x v="111"/>
    <x v="50"/>
    <n v="265292.05320000002"/>
    <n v="2514602.4840000002"/>
    <n v="108.45921717152255"/>
  </r>
  <r>
    <x v="0"/>
    <x v="9"/>
    <x v="112"/>
    <x v="50"/>
    <n v="120259.77800000001"/>
    <n v="1083360.348"/>
    <n v="125.88944710376816"/>
  </r>
  <r>
    <x v="0"/>
    <x v="9"/>
    <x v="113"/>
    <x v="50"/>
    <n v="26088.883999999998"/>
    <n v="283850.83600000001"/>
    <n v="134.94917325630468"/>
  </r>
  <r>
    <x v="0"/>
    <x v="9"/>
    <x v="114"/>
    <x v="50"/>
    <n v="10922.257"/>
    <n v="94881.618400000007"/>
    <n v="128.86425049222743"/>
  </r>
  <r>
    <x v="0"/>
    <x v="9"/>
    <x v="115"/>
    <x v="50"/>
    <n v="176920.18040000001"/>
    <n v="1468315.662"/>
    <n v="128.02828344265936"/>
  </r>
  <r>
    <x v="0"/>
    <x v="9"/>
    <x v="116"/>
    <x v="50"/>
    <n v="37.667000000000002"/>
    <n v="391.67"/>
    <n v="84.036732679640394"/>
  </r>
  <r>
    <x v="0"/>
    <x v="9"/>
    <x v="117"/>
    <x v="50"/>
    <m/>
    <n v="493"/>
    <n v="66.666666666666671"/>
  </r>
  <r>
    <x v="0"/>
    <x v="9"/>
    <x v="118"/>
    <x v="29"/>
    <n v="1377950.4003999999"/>
    <n v="13814459.720899999"/>
    <n v="118.33811112876643"/>
  </r>
  <r>
    <x v="0"/>
    <x v="9"/>
    <x v="119"/>
    <x v="50"/>
    <n v="28.1"/>
    <n v="379.4"/>
    <n v="165.10008703220191"/>
  </r>
  <r>
    <x v="0"/>
    <x v="9"/>
    <x v="120"/>
    <x v="50"/>
    <n v="1331134.2043999999"/>
    <n v="13346000.467800001"/>
    <n v="119.03647956799028"/>
  </r>
  <r>
    <x v="0"/>
    <x v="9"/>
    <x v="121"/>
    <x v="50"/>
    <n v="19222.686000000002"/>
    <n v="192252.3351"/>
    <n v="129.96845687301541"/>
  </r>
  <r>
    <x v="0"/>
    <x v="9"/>
    <x v="122"/>
    <x v="50"/>
    <n v="26749.01"/>
    <n v="268242.41800000001"/>
    <n v="87.171142727791192"/>
  </r>
  <r>
    <x v="0"/>
    <x v="9"/>
    <x v="123"/>
    <x v="50"/>
    <n v="816.4"/>
    <n v="7585.1"/>
    <n v="123.15273335389911"/>
  </r>
  <r>
    <x v="0"/>
    <x v="9"/>
    <x v="124"/>
    <x v="30"/>
    <n v="7825.5634"/>
    <n v="324764.35800000001"/>
    <n v="68.44137431841888"/>
  </r>
  <r>
    <x v="0"/>
    <x v="9"/>
    <x v="125"/>
    <x v="50"/>
    <n v="3333.3330000000001"/>
    <n v="117672.666"/>
    <n v="77.943707518632138"/>
  </r>
  <r>
    <x v="0"/>
    <x v="9"/>
    <x v="126"/>
    <x v="50"/>
    <n v="4492.2304000000004"/>
    <n v="207091.69200000001"/>
    <n v="64.007408358249236"/>
  </r>
  <r>
    <x v="0"/>
    <x v="9"/>
    <x v="127"/>
    <x v="31"/>
    <n v="20514.900600000001"/>
    <n v="198648.7352"/>
    <n v="106.16614218263256"/>
  </r>
  <r>
    <x v="0"/>
    <x v="9"/>
    <x v="128"/>
    <x v="50"/>
    <n v="19157.599999999999"/>
    <n v="185119.6"/>
    <n v="105.77690900240499"/>
  </r>
  <r>
    <x v="0"/>
    <x v="9"/>
    <x v="129"/>
    <x v="50"/>
    <n v="1357.3006"/>
    <n v="13529.135200000001"/>
    <n v="111.79504709508319"/>
  </r>
  <r>
    <x v="0"/>
    <x v="9"/>
    <x v="130"/>
    <x v="50"/>
    <n v="325.91699999999997"/>
    <n v="4153.5959999999995"/>
    <n v="76.966491489409407"/>
  </r>
  <r>
    <x v="0"/>
    <x v="9"/>
    <x v="131"/>
    <x v="50"/>
    <n v="325.91699999999997"/>
    <n v="4153.5959999999995"/>
    <n v="76.966491489409407"/>
  </r>
  <r>
    <x v="0"/>
    <x v="9"/>
    <x v="132"/>
    <x v="50"/>
    <n v="67273.603199999998"/>
    <n v="621769.18810000003"/>
    <n v="111.26598020291149"/>
  </r>
  <r>
    <x v="0"/>
    <x v="9"/>
    <x v="133"/>
    <x v="50"/>
    <n v="43044.720200000003"/>
    <n v="409993.7181"/>
    <n v="120.54888644248719"/>
  </r>
  <r>
    <x v="0"/>
    <x v="9"/>
    <x v="134"/>
    <x v="50"/>
    <n v="23074.9"/>
    <n v="201023"/>
    <n v="98.001396455669607"/>
  </r>
  <r>
    <x v="0"/>
    <x v="9"/>
    <x v="135"/>
    <x v="50"/>
    <n v="1153.9829999999999"/>
    <n v="10752.47"/>
    <n v="79.149425256896819"/>
  </r>
  <r>
    <x v="0"/>
    <x v="9"/>
    <x v="136"/>
    <x v="50"/>
    <n v="1305.0260000000001"/>
    <n v="10986.464"/>
    <n v="97.111746733361045"/>
  </r>
  <r>
    <x v="0"/>
    <x v="9"/>
    <x v="137"/>
    <x v="50"/>
    <n v="1305.0260000000001"/>
    <n v="10986.464"/>
    <n v="97.111746733361045"/>
  </r>
  <r>
    <x v="0"/>
    <x v="9"/>
    <x v="138"/>
    <x v="50"/>
    <n v="326.327"/>
    <n v="4521.59"/>
    <n v="65.306223256612029"/>
  </r>
  <r>
    <x v="0"/>
    <x v="9"/>
    <x v="139"/>
    <x v="50"/>
    <n v="326.327"/>
    <n v="4521.59"/>
    <n v="65.306223256612029"/>
  </r>
  <r>
    <x v="0"/>
    <x v="9"/>
    <x v="140"/>
    <x v="50"/>
    <n v="1616.8430000000001"/>
    <n v="21711.425999999999"/>
    <n v="75.680414964956796"/>
  </r>
  <r>
    <x v="0"/>
    <x v="9"/>
    <x v="141"/>
    <x v="50"/>
    <n v="664.44299999999998"/>
    <n v="14382.126"/>
    <n v="63.435064666413965"/>
  </r>
  <r>
    <x v="0"/>
    <x v="9"/>
    <x v="142"/>
    <x v="50"/>
    <n v="952.4"/>
    <n v="7329.3"/>
    <n v="121.82809461278902"/>
  </r>
  <r>
    <x v="0"/>
    <x v="9"/>
    <x v="143"/>
    <x v="50"/>
    <n v="126925.5"/>
    <n v="1071474.5242000001"/>
    <n v="100.22759171260081"/>
  </r>
  <r>
    <x v="0"/>
    <x v="9"/>
    <x v="144"/>
    <x v="50"/>
    <n v="58558.400000000001"/>
    <n v="407130.92420000001"/>
    <n v="113.9033026814468"/>
  </r>
  <r>
    <x v="0"/>
    <x v="9"/>
    <x v="145"/>
    <x v="50"/>
    <n v="68367.100000000006"/>
    <n v="664343.6"/>
    <n v="93.35836029465186"/>
  </r>
  <r>
    <x v="0"/>
    <x v="9"/>
    <x v="146"/>
    <x v="50"/>
    <n v="6075.5135"/>
    <n v="51973.555200000003"/>
    <n v="126.24689294055261"/>
  </r>
  <r>
    <x v="0"/>
    <x v="9"/>
    <x v="147"/>
    <x v="50"/>
    <n v="6075.5135"/>
    <n v="51973.555200000003"/>
    <n v="126.24689294055261"/>
  </r>
  <r>
    <x v="0"/>
    <x v="9"/>
    <x v="148"/>
    <x v="50"/>
    <n v="4917.4350000000004"/>
    <n v="53971.309000000001"/>
    <n v="73.417972113086165"/>
  </r>
  <r>
    <x v="0"/>
    <x v="9"/>
    <x v="149"/>
    <x v="50"/>
    <n v="4414.9920000000002"/>
    <n v="50930.250999999997"/>
    <n v="69.318516634444961"/>
  </r>
  <r>
    <x v="0"/>
    <x v="9"/>
    <x v="150"/>
    <x v="50"/>
    <n v="502.44299999999998"/>
    <n v="3041.058"/>
    <n v="7679.439393939394"/>
  </r>
  <r>
    <x v="0"/>
    <x v="9"/>
    <x v="151"/>
    <x v="50"/>
    <m/>
    <n v="3018.732"/>
    <n v="11.565788127674036"/>
  </r>
  <r>
    <x v="0"/>
    <x v="9"/>
    <x v="152"/>
    <x v="50"/>
    <m/>
    <n v="1174.3599999999999"/>
    <n v="66.666666666666671"/>
  </r>
  <r>
    <x v="0"/>
    <x v="9"/>
    <x v="153"/>
    <x v="50"/>
    <m/>
    <n v="1844.3720000000001"/>
    <n v="7.5778493684413366"/>
  </r>
  <r>
    <x v="0"/>
    <x v="9"/>
    <x v="154"/>
    <x v="50"/>
    <n v="77376.847599999994"/>
    <n v="710472.51300000004"/>
    <n v="108.50439117926261"/>
  </r>
  <r>
    <x v="0"/>
    <x v="9"/>
    <x v="155"/>
    <x v="50"/>
    <m/>
    <n v="1923.732"/>
    <n v="66.666666666666671"/>
  </r>
  <r>
    <x v="0"/>
    <x v="9"/>
    <x v="156"/>
    <x v="50"/>
    <n v="7011.7254999999996"/>
    <n v="80400.873300000007"/>
    <n v="98.497809682423579"/>
  </r>
  <r>
    <x v="0"/>
    <x v="9"/>
    <x v="157"/>
    <x v="50"/>
    <n v="70365.122099999993"/>
    <n v="628147.90769999998"/>
    <n v="110.14839810996503"/>
  </r>
  <r>
    <x v="0"/>
    <x v="9"/>
    <x v="158"/>
    <x v="50"/>
    <n v="11045.625"/>
    <n v="118666.1523"/>
    <n v="84.40921486190895"/>
  </r>
  <r>
    <x v="0"/>
    <x v="9"/>
    <x v="159"/>
    <x v="50"/>
    <n v="3765"/>
    <n v="48727.394999999997"/>
    <n v="77.67905065737159"/>
  </r>
  <r>
    <x v="0"/>
    <x v="9"/>
    <x v="160"/>
    <x v="50"/>
    <n v="7280.625"/>
    <n v="69938.757299999997"/>
    <n v="89.831810053841423"/>
  </r>
  <r>
    <x v="0"/>
    <x v="9"/>
    <x v="161"/>
    <x v="50"/>
    <n v="869.38300000000004"/>
    <n v="19524.62"/>
    <n v="80.917308899436037"/>
  </r>
  <r>
    <x v="0"/>
    <x v="9"/>
    <x v="162"/>
    <x v="50"/>
    <n v="80.882999999999996"/>
    <n v="808.83"/>
    <n v="58.190632001070533"/>
  </r>
  <r>
    <x v="0"/>
    <x v="9"/>
    <x v="163"/>
    <x v="50"/>
    <n v="788.5"/>
    <n v="18715.79"/>
    <n v="82.30651331695276"/>
  </r>
  <r>
    <x v="0"/>
    <x v="9"/>
    <x v="164"/>
    <x v="50"/>
    <n v="14021.474099999999"/>
    <n v="211782.5803"/>
    <n v="315.23517660552778"/>
  </r>
  <r>
    <x v="0"/>
    <x v="9"/>
    <x v="165"/>
    <x v="50"/>
    <n v="13416.8379"/>
    <n v="208660.3615"/>
    <n v="326.24524550287435"/>
  </r>
  <r>
    <x v="0"/>
    <x v="9"/>
    <x v="166"/>
    <x v="50"/>
    <n v="604.63620000000003"/>
    <n v="3122.2188000000001"/>
    <n v="96.83471605705752"/>
  </r>
  <r>
    <x v="0"/>
    <x v="9"/>
    <x v="240"/>
    <x v="51"/>
    <n v="0.83299999999999996"/>
    <n v="2.4990000000000001"/>
    <m/>
  </r>
  <r>
    <x v="0"/>
    <x v="9"/>
    <x v="241"/>
    <x v="51"/>
    <n v="0.83299999999999996"/>
    <n v="2.4990000000000001"/>
    <m/>
  </r>
  <r>
    <x v="0"/>
    <x v="9"/>
    <x v="167"/>
    <x v="50"/>
    <n v="5153.3599999999997"/>
    <n v="54874.720000000001"/>
    <n v="92.520607711161176"/>
  </r>
  <r>
    <x v="0"/>
    <x v="9"/>
    <x v="168"/>
    <x v="50"/>
    <n v="5153.3599999999997"/>
    <n v="54084.387999999999"/>
    <n v="93.593773334895417"/>
  </r>
  <r>
    <x v="0"/>
    <x v="9"/>
    <x v="169"/>
    <x v="50"/>
    <m/>
    <n v="790.33199999999999"/>
    <n v="51.842114584604246"/>
  </r>
  <r>
    <x v="0"/>
    <x v="9"/>
    <x v="170"/>
    <x v="50"/>
    <n v="122.167"/>
    <n v="1972.1880000000001"/>
    <n v="77.512631939706267"/>
  </r>
  <r>
    <x v="0"/>
    <x v="9"/>
    <x v="171"/>
    <x v="50"/>
    <n v="122.167"/>
    <n v="1972.1880000000001"/>
    <n v="77.512631939706267"/>
  </r>
  <r>
    <x v="0"/>
    <x v="9"/>
    <x v="172"/>
    <x v="50"/>
    <n v="1085.6773000000001"/>
    <n v="9403.0411000000004"/>
    <n v="107.69160105158218"/>
  </r>
  <r>
    <x v="0"/>
    <x v="9"/>
    <x v="173"/>
    <x v="50"/>
    <n v="1085.6773000000001"/>
    <n v="9403.0411000000004"/>
    <n v="107.69160105158218"/>
  </r>
  <r>
    <x v="0"/>
    <x v="9"/>
    <x v="174"/>
    <x v="50"/>
    <n v="14456.2"/>
    <n v="143614.24540000001"/>
    <n v="88.028659739686717"/>
  </r>
  <r>
    <x v="0"/>
    <x v="9"/>
    <x v="175"/>
    <x v="50"/>
    <m/>
    <m/>
    <m/>
  </r>
  <r>
    <x v="0"/>
    <x v="9"/>
    <x v="176"/>
    <x v="50"/>
    <m/>
    <m/>
    <m/>
  </r>
  <r>
    <x v="0"/>
    <x v="9"/>
    <x v="177"/>
    <x v="50"/>
    <n v="14456.2"/>
    <n v="143614.24540000001"/>
    <n v="101.51920135420306"/>
  </r>
  <r>
    <x v="0"/>
    <x v="9"/>
    <x v="178"/>
    <x v="50"/>
    <n v="2413.75"/>
    <n v="26372.34"/>
    <n v="99.761350563342489"/>
  </r>
  <r>
    <x v="0"/>
    <x v="9"/>
    <x v="179"/>
    <x v="50"/>
    <n v="2413.75"/>
    <n v="26372.34"/>
    <n v="99.761350563342489"/>
  </r>
  <r>
    <x v="0"/>
    <x v="9"/>
    <x v="180"/>
    <x v="50"/>
    <n v="16016.879800000001"/>
    <n v="162287.8511"/>
    <n v="95.690238383289156"/>
  </r>
  <r>
    <x v="0"/>
    <x v="9"/>
    <x v="181"/>
    <x v="50"/>
    <n v="15860.462799999999"/>
    <n v="160690.4811"/>
    <n v="97.076263153442369"/>
  </r>
  <r>
    <x v="0"/>
    <x v="9"/>
    <x v="182"/>
    <x v="50"/>
    <n v="156.417"/>
    <n v="1597.37"/>
    <n v="39.27700818356039"/>
  </r>
  <r>
    <x v="0"/>
    <x v="9"/>
    <x v="183"/>
    <x v="50"/>
    <n v="10191.224"/>
    <n v="108677.09699999999"/>
    <n v="81.248315629878164"/>
  </r>
  <r>
    <x v="0"/>
    <x v="9"/>
    <x v="184"/>
    <x v="50"/>
    <n v="647"/>
    <n v="6470"/>
    <n v="341.06483921982078"/>
  </r>
  <r>
    <x v="0"/>
    <x v="9"/>
    <x v="185"/>
    <x v="50"/>
    <n v="9544.2240000000002"/>
    <n v="102207.09699999999"/>
    <n v="77.5105352405769"/>
  </r>
  <r>
    <x v="0"/>
    <x v="9"/>
    <x v="186"/>
    <x v="50"/>
    <n v="19.832999999999998"/>
    <n v="515.42600000000004"/>
    <n v="9.5652707253548268"/>
  </r>
  <r>
    <x v="0"/>
    <x v="9"/>
    <x v="187"/>
    <x v="50"/>
    <n v="19.832999999999998"/>
    <n v="210.226"/>
    <n v="153.62681048216191"/>
  </r>
  <r>
    <x v="0"/>
    <x v="9"/>
    <x v="188"/>
    <x v="50"/>
    <m/>
    <n v="305.2"/>
    <n v="5.8114819612228299"/>
  </r>
  <r>
    <x v="0"/>
    <x v="9"/>
    <x v="189"/>
    <x v="50"/>
    <n v="4743.0442000000003"/>
    <n v="58445.235399999998"/>
    <n v="115.2878704832894"/>
  </r>
  <r>
    <x v="0"/>
    <x v="9"/>
    <x v="190"/>
    <x v="50"/>
    <n v="487.48500000000001"/>
    <n v="4887.7235000000001"/>
    <n v="98.591875872422563"/>
  </r>
  <r>
    <x v="0"/>
    <x v="9"/>
    <x v="191"/>
    <x v="50"/>
    <n v="4255.5591999999997"/>
    <n v="53557.511899999998"/>
    <n v="117.09756498512756"/>
  </r>
  <r>
    <x v="0"/>
    <x v="9"/>
    <x v="192"/>
    <x v="50"/>
    <n v="28468.9182"/>
    <n v="228050.66099999999"/>
    <n v="113.96346480633083"/>
  </r>
  <r>
    <x v="0"/>
    <x v="9"/>
    <x v="193"/>
    <x v="50"/>
    <n v="11058.7994"/>
    <n v="92643.497399999993"/>
    <n v="115.87430435500721"/>
  </r>
  <r>
    <x v="0"/>
    <x v="9"/>
    <x v="194"/>
    <x v="50"/>
    <n v="13372.9"/>
    <n v="85034.6"/>
    <n v="117.81284247073542"/>
  </r>
  <r>
    <x v="0"/>
    <x v="9"/>
    <x v="195"/>
    <x v="50"/>
    <n v="4037.2188000000001"/>
    <n v="50372.563600000001"/>
    <n v="104.98843906222538"/>
  </r>
  <r>
    <x v="0"/>
    <x v="9"/>
    <x v="196"/>
    <x v="50"/>
    <n v="346919.53570000001"/>
    <n v="3486995.8158"/>
    <n v="112.07863470643102"/>
  </r>
  <r>
    <x v="0"/>
    <x v="9"/>
    <x v="197"/>
    <x v="50"/>
    <n v="214174.48639999999"/>
    <n v="2297943.6834"/>
    <n v="110.76035846467293"/>
  </r>
  <r>
    <x v="0"/>
    <x v="9"/>
    <x v="198"/>
    <x v="50"/>
    <n v="63656.618999999999"/>
    <n v="575203.37069999997"/>
    <n v="112.23917109544419"/>
  </r>
  <r>
    <x v="0"/>
    <x v="9"/>
    <x v="199"/>
    <x v="50"/>
    <n v="69088.430300000007"/>
    <n v="613848.76170000003"/>
    <n v="117.14089138608766"/>
  </r>
  <r>
    <x v="0"/>
    <x v="9"/>
    <x v="200"/>
    <x v="50"/>
    <n v="10599.4"/>
    <n v="101312.7"/>
    <n v="114.77058389720202"/>
  </r>
  <r>
    <x v="0"/>
    <x v="9"/>
    <x v="201"/>
    <x v="50"/>
    <n v="10599.4"/>
    <n v="101312.7"/>
    <n v="114.77058389720202"/>
  </r>
  <r>
    <x v="0"/>
    <x v="9"/>
    <x v="202"/>
    <x v="50"/>
    <n v="1143.8"/>
    <n v="9110.5"/>
    <n v="128.8978494623656"/>
  </r>
  <r>
    <x v="0"/>
    <x v="9"/>
    <x v="203"/>
    <x v="50"/>
    <n v="1143.8"/>
    <n v="9110.5"/>
    <n v="128.8978494623656"/>
  </r>
  <r>
    <x v="0"/>
    <x v="9"/>
    <x v="204"/>
    <x v="50"/>
    <n v="1300.2380000000001"/>
    <n v="17475.567299999999"/>
    <n v="151.72248263717358"/>
  </r>
  <r>
    <x v="0"/>
    <x v="9"/>
    <x v="205"/>
    <x v="50"/>
    <n v="1300.2380000000001"/>
    <n v="17475.567299999999"/>
    <n v="151.72248263717358"/>
  </r>
  <r>
    <x v="0"/>
    <x v="9"/>
    <x v="206"/>
    <x v="50"/>
    <n v="125.9757"/>
    <n v="1136.0368000000001"/>
    <n v="121.59835864659416"/>
  </r>
  <r>
    <x v="0"/>
    <x v="9"/>
    <x v="207"/>
    <x v="50"/>
    <n v="125.9757"/>
    <n v="1136.0368000000001"/>
    <n v="121.59835864659416"/>
  </r>
  <r>
    <x v="0"/>
    <x v="9"/>
    <x v="208"/>
    <x v="50"/>
    <n v="3916.9371999999998"/>
    <n v="46524.9254"/>
    <n v="128.21919901060974"/>
  </r>
  <r>
    <x v="0"/>
    <x v="9"/>
    <x v="209"/>
    <x v="50"/>
    <n v="1608.5740000000001"/>
    <n v="19319.789199999999"/>
    <n v="102.82232971341385"/>
  </r>
  <r>
    <x v="0"/>
    <x v="9"/>
    <x v="210"/>
    <x v="50"/>
    <n v="2308.3631999999998"/>
    <n v="27205.136200000001"/>
    <n v="155.49371579623343"/>
  </r>
  <r>
    <x v="0"/>
    <x v="9"/>
    <x v="211"/>
    <x v="50"/>
    <n v="1401.002"/>
    <n v="17542.503000000001"/>
    <n v="103.57171048953204"/>
  </r>
  <r>
    <x v="0"/>
    <x v="9"/>
    <x v="212"/>
    <x v="50"/>
    <n v="312.28500000000003"/>
    <n v="3774.616"/>
    <n v="136.47292770537649"/>
  </r>
  <r>
    <x v="0"/>
    <x v="9"/>
    <x v="213"/>
    <x v="50"/>
    <n v="1088.7170000000001"/>
    <n v="13767.887000000001"/>
    <n v="97.150512838678296"/>
  </r>
  <r>
    <x v="0"/>
    <x v="9"/>
    <x v="214"/>
    <x v="50"/>
    <n v="1914.0845999999999"/>
    <n v="19572.314999999999"/>
    <n v="116.52273395655362"/>
  </r>
  <r>
    <x v="0"/>
    <x v="9"/>
    <x v="215"/>
    <x v="50"/>
    <n v="695.53459999999995"/>
    <n v="7541.2389999999996"/>
    <n v="96.051314358359221"/>
  </r>
  <r>
    <x v="0"/>
    <x v="9"/>
    <x v="216"/>
    <x v="50"/>
    <n v="1218.55"/>
    <n v="12031.075999999999"/>
    <n v="134.48956440903885"/>
  </r>
  <r>
    <x v="0"/>
    <x v="9"/>
    <x v="217"/>
    <x v="50"/>
    <n v="8136.5461999999998"/>
    <n v="78548.068199999994"/>
    <n v="100.1232017298472"/>
  </r>
  <r>
    <x v="0"/>
    <x v="9"/>
    <x v="218"/>
    <x v="50"/>
    <n v="8136.5461999999998"/>
    <n v="78548.068199999994"/>
    <n v="100.1232017298472"/>
  </r>
  <r>
    <x v="0"/>
    <x v="9"/>
    <x v="219"/>
    <x v="32"/>
    <n v="98148.439199999993"/>
    <n v="970032.90800000005"/>
    <n v="84.734217769505932"/>
  </r>
  <r>
    <x v="0"/>
    <x v="9"/>
    <x v="220"/>
    <x v="33"/>
    <n v="2535671.2376000001"/>
    <n v="20708015.7916"/>
    <n v="107.59918451753437"/>
  </r>
  <r>
    <x v="0"/>
    <x v="9"/>
    <x v="221"/>
    <x v="34"/>
    <n v="661894.94759999996"/>
    <n v="5349163.9672999997"/>
    <n v="83.196581328337217"/>
  </r>
  <r>
    <x v="0"/>
    <x v="9"/>
    <x v="222"/>
    <x v="35"/>
    <n v="765772.62"/>
    <n v="7738790.1458000001"/>
    <n v="127.53928064910339"/>
  </r>
  <r>
    <x v="0"/>
    <x v="9"/>
    <x v="223"/>
    <x v="36"/>
    <n v="44486.125399999997"/>
    <n v="517605.28659999999"/>
    <n v="98.638301296149919"/>
  </r>
  <r>
    <x v="0"/>
    <x v="9"/>
    <x v="224"/>
    <x v="37"/>
    <n v="2758240.7548000002"/>
    <n v="15895939.068700001"/>
    <n v="153.5211043165433"/>
  </r>
  <r>
    <x v="0"/>
    <x v="9"/>
    <x v="225"/>
    <x v="38"/>
    <n v="2331360.6222999999"/>
    <n v="22116964.6087"/>
    <n v="114.81847469359917"/>
  </r>
  <r>
    <x v="0"/>
    <x v="9"/>
    <x v="226"/>
    <x v="39"/>
    <n v="1406290.8644000001"/>
    <n v="14337872.814099999"/>
    <n v="116.23405621840806"/>
  </r>
  <r>
    <x v="0"/>
    <x v="9"/>
    <x v="227"/>
    <x v="40"/>
    <n v="67599.520199999999"/>
    <n v="625922.78410000005"/>
    <n v="110.93790801074972"/>
  </r>
  <r>
    <x v="0"/>
    <x v="9"/>
    <x v="228"/>
    <x v="41"/>
    <n v="141166.64449999999"/>
    <n v="1214638.8684"/>
    <n v="98.69919019284265"/>
  </r>
  <r>
    <x v="0"/>
    <x v="9"/>
    <x v="229"/>
    <x v="50"/>
    <m/>
    <n v="3018.732"/>
    <n v="11.565788127674036"/>
  </r>
  <r>
    <x v="0"/>
    <x v="9"/>
    <x v="230"/>
    <x v="42"/>
    <n v="77376.847599999994"/>
    <n v="710472.51300000004"/>
    <n v="108.50439117926261"/>
  </r>
  <r>
    <x v="0"/>
    <x v="9"/>
    <x v="231"/>
    <x v="43"/>
    <n v="32298.519400000001"/>
    <n v="416225.80070000002"/>
    <n v="137.60327959208922"/>
  </r>
  <r>
    <x v="0"/>
    <x v="9"/>
    <x v="232"/>
    <x v="44"/>
    <n v="43097.8868"/>
    <n v="441466.9595"/>
    <n v="88.590151757333686"/>
  </r>
  <r>
    <x v="0"/>
    <x v="9"/>
    <x v="233"/>
    <x v="45"/>
    <n v="4743.0442000000003"/>
    <n v="58445.235399999998"/>
    <n v="115.2878704832894"/>
  </r>
  <r>
    <x v="0"/>
    <x v="9"/>
    <x v="234"/>
    <x v="46"/>
    <n v="28468.9182"/>
    <n v="228050.66099999999"/>
    <n v="113.96346480633083"/>
  </r>
  <r>
    <x v="0"/>
    <x v="9"/>
    <x v="235"/>
    <x v="47"/>
    <n v="358662.73570000002"/>
    <n v="3597419.0158000002"/>
    <n v="112.18981586726622"/>
  </r>
  <r>
    <x v="0"/>
    <x v="9"/>
    <x v="236"/>
    <x v="48"/>
    <n v="5343.1508999999996"/>
    <n v="65136.529499999997"/>
    <n v="133.6467685284116"/>
  </r>
  <r>
    <x v="0"/>
    <x v="9"/>
    <x v="237"/>
    <x v="49"/>
    <n v="11451.632799999999"/>
    <n v="115662.88619999999"/>
    <n v="103.09926144111826"/>
  </r>
  <r>
    <x v="2"/>
    <x v="9"/>
    <x v="0"/>
    <x v="0"/>
    <n v="43.832999999999998"/>
    <n v="6432.0810000000001"/>
    <n v="3.9015968994972519"/>
  </r>
  <r>
    <x v="2"/>
    <x v="9"/>
    <x v="1"/>
    <x v="50"/>
    <n v="33"/>
    <n v="6367.0829999999996"/>
    <n v="3.9984549473163802"/>
  </r>
  <r>
    <x v="2"/>
    <x v="9"/>
    <x v="2"/>
    <x v="50"/>
    <n v="33"/>
    <n v="6367.0829999999996"/>
    <n v="3.9984549473163802"/>
  </r>
  <r>
    <x v="2"/>
    <x v="9"/>
    <x v="3"/>
    <x v="50"/>
    <m/>
    <n v="4668.0829999999996"/>
    <n v="2.9735459190613791"/>
  </r>
  <r>
    <x v="2"/>
    <x v="9"/>
    <x v="4"/>
    <x v="50"/>
    <n v="33"/>
    <n v="1699"/>
    <n v="75.46080390850544"/>
  </r>
  <r>
    <x v="2"/>
    <x v="9"/>
    <x v="7"/>
    <x v="50"/>
    <n v="10.833"/>
    <n v="64.998000000000005"/>
    <m/>
  </r>
  <r>
    <x v="2"/>
    <x v="9"/>
    <x v="8"/>
    <x v="50"/>
    <m/>
    <m/>
    <m/>
  </r>
  <r>
    <x v="2"/>
    <x v="9"/>
    <x v="9"/>
    <x v="2"/>
    <m/>
    <n v="6380.2790000000005"/>
    <m/>
  </r>
  <r>
    <x v="2"/>
    <x v="9"/>
    <x v="10"/>
    <x v="50"/>
    <m/>
    <n v="6380.2790000000005"/>
    <m/>
  </r>
  <r>
    <x v="2"/>
    <x v="9"/>
    <x v="14"/>
    <x v="3"/>
    <m/>
    <n v="15134.668"/>
    <n v="66.666666666666671"/>
  </r>
  <r>
    <x v="2"/>
    <x v="9"/>
    <x v="16"/>
    <x v="50"/>
    <m/>
    <n v="15134.668"/>
    <n v="66.666666666666671"/>
  </r>
  <r>
    <x v="2"/>
    <x v="9"/>
    <x v="17"/>
    <x v="4"/>
    <n v="20.327000000000002"/>
    <n v="121.962"/>
    <n v="11.61065161762018"/>
  </r>
  <r>
    <x v="2"/>
    <x v="9"/>
    <x v="18"/>
    <x v="50"/>
    <n v="20.327000000000002"/>
    <n v="121.962"/>
    <n v="11.61065161762018"/>
  </r>
  <r>
    <x v="2"/>
    <x v="9"/>
    <x v="20"/>
    <x v="5"/>
    <n v="268.71699999999998"/>
    <n v="4535.32"/>
    <n v="26.234171383181952"/>
  </r>
  <r>
    <x v="2"/>
    <x v="9"/>
    <x v="23"/>
    <x v="50"/>
    <n v="20"/>
    <n v="3052.6680000000001"/>
    <n v="69.394558129321155"/>
  </r>
  <r>
    <x v="2"/>
    <x v="9"/>
    <x v="24"/>
    <x v="50"/>
    <n v="44"/>
    <n v="335"/>
    <n v="29.416103516585412"/>
  </r>
  <r>
    <x v="2"/>
    <x v="9"/>
    <x v="25"/>
    <x v="50"/>
    <n v="33.549999999999997"/>
    <n v="100.65"/>
    <n v="0.8587883959044369"/>
  </r>
  <r>
    <x v="2"/>
    <x v="9"/>
    <x v="26"/>
    <x v="50"/>
    <n v="171.167"/>
    <n v="1047.002"/>
    <n v="3490.0066666666667"/>
  </r>
  <r>
    <x v="2"/>
    <x v="9"/>
    <x v="28"/>
    <x v="6"/>
    <n v="2754471.0567000001"/>
    <n v="25704206.993900001"/>
    <n v="116.22647132792511"/>
  </r>
  <r>
    <x v="2"/>
    <x v="9"/>
    <x v="31"/>
    <x v="50"/>
    <n v="189832.44779999999"/>
    <n v="1271922.7679000001"/>
    <n v="132.80977377242161"/>
  </r>
  <r>
    <x v="2"/>
    <x v="9"/>
    <x v="32"/>
    <x v="50"/>
    <n v="396339.97480000003"/>
    <n v="3244634.2119"/>
    <n v="131.04370861687502"/>
  </r>
  <r>
    <x v="2"/>
    <x v="9"/>
    <x v="33"/>
    <x v="7"/>
    <n v="3.15"/>
    <n v="18.899999999999999"/>
    <n v="2.4418446909257692"/>
  </r>
  <r>
    <x v="2"/>
    <x v="9"/>
    <x v="34"/>
    <x v="50"/>
    <n v="3.15"/>
    <n v="18.899999999999999"/>
    <n v="2.4585941524484474"/>
  </r>
  <r>
    <x v="2"/>
    <x v="9"/>
    <x v="35"/>
    <x v="50"/>
    <m/>
    <m/>
    <m/>
  </r>
  <r>
    <x v="2"/>
    <x v="9"/>
    <x v="38"/>
    <x v="9"/>
    <n v="622.04999999999995"/>
    <n v="65928.3"/>
    <n v="73.963718362950999"/>
  </r>
  <r>
    <x v="2"/>
    <x v="9"/>
    <x v="39"/>
    <x v="50"/>
    <m/>
    <n v="11952.332"/>
    <n v="86.796657608170747"/>
  </r>
  <r>
    <x v="2"/>
    <x v="9"/>
    <x v="40"/>
    <x v="50"/>
    <n v="622.04999999999995"/>
    <n v="53975.968000000001"/>
    <n v="71.618932492481775"/>
  </r>
  <r>
    <x v="2"/>
    <x v="9"/>
    <x v="41"/>
    <x v="10"/>
    <n v="9881.1170000000002"/>
    <n v="59286.701999999997"/>
    <m/>
  </r>
  <r>
    <x v="2"/>
    <x v="9"/>
    <x v="239"/>
    <x v="51"/>
    <n v="9881.1170000000002"/>
    <n v="59286.701999999997"/>
    <m/>
  </r>
  <r>
    <x v="2"/>
    <x v="9"/>
    <x v="42"/>
    <x v="11"/>
    <m/>
    <m/>
    <m/>
  </r>
  <r>
    <x v="2"/>
    <x v="9"/>
    <x v="43"/>
    <x v="50"/>
    <m/>
    <m/>
    <m/>
  </r>
  <r>
    <x v="2"/>
    <x v="9"/>
    <x v="48"/>
    <x v="14"/>
    <n v="149.93299999999999"/>
    <n v="5441.1809999999996"/>
    <n v="39.941379661932906"/>
  </r>
  <r>
    <x v="2"/>
    <x v="9"/>
    <x v="49"/>
    <x v="50"/>
    <n v="149.93299999999999"/>
    <n v="5441.1809999999996"/>
    <n v="39.941379661932906"/>
  </r>
  <r>
    <x v="2"/>
    <x v="9"/>
    <x v="50"/>
    <x v="15"/>
    <n v="17"/>
    <n v="931.8"/>
    <n v="2.9099533395633856"/>
  </r>
  <r>
    <x v="2"/>
    <x v="9"/>
    <x v="52"/>
    <x v="50"/>
    <m/>
    <m/>
    <m/>
  </r>
  <r>
    <x v="2"/>
    <x v="9"/>
    <x v="53"/>
    <x v="50"/>
    <n v="17"/>
    <n v="931.8"/>
    <n v="68.869179600886923"/>
  </r>
  <r>
    <x v="2"/>
    <x v="9"/>
    <x v="54"/>
    <x v="50"/>
    <m/>
    <m/>
    <m/>
  </r>
  <r>
    <x v="2"/>
    <x v="9"/>
    <x v="59"/>
    <x v="17"/>
    <n v="110282.2"/>
    <n v="433761.25300000003"/>
    <n v="347.59661029855039"/>
  </r>
  <r>
    <x v="2"/>
    <x v="9"/>
    <x v="60"/>
    <x v="50"/>
    <n v="21.332999999999998"/>
    <n v="540.73"/>
    <n v="87.341584046467602"/>
  </r>
  <r>
    <x v="2"/>
    <x v="9"/>
    <x v="61"/>
    <x v="50"/>
    <n v="14257.566999999999"/>
    <n v="107548.323"/>
    <n v="759.93041034550276"/>
  </r>
  <r>
    <x v="2"/>
    <x v="9"/>
    <x v="62"/>
    <x v="50"/>
    <n v="96003.3"/>
    <n v="325672.2"/>
    <n v="296.01934970168298"/>
  </r>
  <r>
    <x v="2"/>
    <x v="9"/>
    <x v="63"/>
    <x v="50"/>
    <m/>
    <m/>
    <m/>
  </r>
  <r>
    <x v="2"/>
    <x v="9"/>
    <x v="64"/>
    <x v="50"/>
    <m/>
    <m/>
    <m/>
  </r>
  <r>
    <x v="2"/>
    <x v="9"/>
    <x v="69"/>
    <x v="19"/>
    <n v="537.36699999999996"/>
    <n v="10362.785"/>
    <n v="216.29636911783982"/>
  </r>
  <r>
    <x v="2"/>
    <x v="9"/>
    <x v="70"/>
    <x v="50"/>
    <n v="537.36699999999996"/>
    <n v="10362.785"/>
    <n v="216.29636911783982"/>
  </r>
  <r>
    <x v="2"/>
    <x v="9"/>
    <x v="71"/>
    <x v="20"/>
    <n v="42062.6708"/>
    <n v="310109.25089999998"/>
    <n v="108.65517254972733"/>
  </r>
  <r>
    <x v="2"/>
    <x v="9"/>
    <x v="72"/>
    <x v="50"/>
    <n v="42062.6708"/>
    <n v="310109.25089999998"/>
    <n v="108.65517254972733"/>
  </r>
  <r>
    <x v="2"/>
    <x v="9"/>
    <x v="73"/>
    <x v="50"/>
    <n v="228459.2"/>
    <n v="2292932.2999999998"/>
    <n v="124.04635802826793"/>
  </r>
  <r>
    <x v="2"/>
    <x v="9"/>
    <x v="74"/>
    <x v="21"/>
    <n v="224271.2"/>
    <n v="2265147.2999999998"/>
    <n v="123.71418932414336"/>
  </r>
  <r>
    <x v="2"/>
    <x v="9"/>
    <x v="75"/>
    <x v="22"/>
    <n v="4188"/>
    <n v="27785"/>
    <n v="164.16543574593797"/>
  </r>
  <r>
    <x v="2"/>
    <x v="9"/>
    <x v="76"/>
    <x v="23"/>
    <m/>
    <m/>
    <m/>
  </r>
  <r>
    <x v="2"/>
    <x v="9"/>
    <x v="81"/>
    <x v="26"/>
    <n v="4036.2429999999999"/>
    <n v="46069.79"/>
    <n v="140.54881343251299"/>
  </r>
  <r>
    <x v="2"/>
    <x v="9"/>
    <x v="84"/>
    <x v="50"/>
    <n v="4036.2429999999999"/>
    <n v="46069.79"/>
    <n v="140.54881343251299"/>
  </r>
  <r>
    <x v="2"/>
    <x v="9"/>
    <x v="85"/>
    <x v="50"/>
    <n v="5923.7169999999996"/>
    <n v="37958.612999999998"/>
    <n v="338.6686872138531"/>
  </r>
  <r>
    <x v="2"/>
    <x v="9"/>
    <x v="86"/>
    <x v="50"/>
    <n v="5923.7169999999996"/>
    <n v="37958.612999999998"/>
    <n v="338.6686872138531"/>
  </r>
  <r>
    <x v="2"/>
    <x v="9"/>
    <x v="87"/>
    <x v="50"/>
    <m/>
    <n v="917.17200000000003"/>
    <n v="17.855075127152183"/>
  </r>
  <r>
    <x v="2"/>
    <x v="9"/>
    <x v="88"/>
    <x v="50"/>
    <m/>
    <n v="83.84"/>
    <n v="2.1570665541479279"/>
  </r>
  <r>
    <x v="2"/>
    <x v="9"/>
    <x v="89"/>
    <x v="50"/>
    <m/>
    <n v="833.33199999999999"/>
    <n v="66.666666666666671"/>
  </r>
  <r>
    <x v="2"/>
    <x v="9"/>
    <x v="90"/>
    <x v="50"/>
    <n v="27787.208999999999"/>
    <n v="269775.51799999998"/>
    <n v="141.58133072035918"/>
  </r>
  <r>
    <x v="2"/>
    <x v="9"/>
    <x v="91"/>
    <x v="50"/>
    <n v="7249"/>
    <n v="99776.456999999995"/>
    <n v="84.609625706812892"/>
  </r>
  <r>
    <x v="2"/>
    <x v="9"/>
    <x v="92"/>
    <x v="50"/>
    <n v="20468.792000000001"/>
    <n v="164485.22700000001"/>
    <n v="289.71264634951035"/>
  </r>
  <r>
    <x v="2"/>
    <x v="9"/>
    <x v="93"/>
    <x v="50"/>
    <m/>
    <m/>
    <m/>
  </r>
  <r>
    <x v="2"/>
    <x v="9"/>
    <x v="94"/>
    <x v="50"/>
    <n v="69.417000000000002"/>
    <n v="5513.8339999999998"/>
    <n v="41.576193873653125"/>
  </r>
  <r>
    <x v="2"/>
    <x v="9"/>
    <x v="95"/>
    <x v="50"/>
    <n v="15853.7652"/>
    <n v="113816.86259999999"/>
    <n v="116.55044155126184"/>
  </r>
  <r>
    <x v="2"/>
    <x v="9"/>
    <x v="97"/>
    <x v="50"/>
    <m/>
    <n v="70.171999999999997"/>
    <n v="2.4371827706473894"/>
  </r>
  <r>
    <x v="2"/>
    <x v="9"/>
    <x v="98"/>
    <x v="50"/>
    <n v="15853.7652"/>
    <n v="113746.6906"/>
    <n v="120.01714247070129"/>
  </r>
  <r>
    <x v="2"/>
    <x v="9"/>
    <x v="99"/>
    <x v="27"/>
    <n v="547952.65150000004"/>
    <n v="5421248.1615000004"/>
    <n v="118.55038607736684"/>
  </r>
  <r>
    <x v="2"/>
    <x v="9"/>
    <x v="100"/>
    <x v="50"/>
    <n v="8902.35"/>
    <n v="55711.472000000002"/>
    <n v="99.814712525636082"/>
  </r>
  <r>
    <x v="2"/>
    <x v="9"/>
    <x v="101"/>
    <x v="50"/>
    <n v="12311.666999999999"/>
    <n v="154701.3187"/>
    <n v="398.04040922219087"/>
  </r>
  <r>
    <x v="2"/>
    <x v="9"/>
    <x v="102"/>
    <x v="50"/>
    <n v="235946.52"/>
    <n v="2231265.3975999998"/>
    <n v="116.53323358885078"/>
  </r>
  <r>
    <x v="2"/>
    <x v="9"/>
    <x v="103"/>
    <x v="50"/>
    <n v="5340.0429999999997"/>
    <n v="34814.525999999998"/>
    <n v="178.6774150006903"/>
  </r>
  <r>
    <x v="2"/>
    <x v="9"/>
    <x v="104"/>
    <x v="50"/>
    <n v="158.29300000000001"/>
    <n v="1769.3579999999999"/>
    <n v="50.08231198165813"/>
  </r>
  <r>
    <x v="2"/>
    <x v="9"/>
    <x v="105"/>
    <x v="50"/>
    <n v="6835.49"/>
    <n v="41184.232000000004"/>
    <n v="1072.7468509858202"/>
  </r>
  <r>
    <x v="2"/>
    <x v="9"/>
    <x v="106"/>
    <x v="50"/>
    <n v="262465.05570000003"/>
    <n v="2670924.2206999999"/>
    <n v="120.55382581356285"/>
  </r>
  <r>
    <x v="2"/>
    <x v="9"/>
    <x v="107"/>
    <x v="50"/>
    <n v="15993.2328"/>
    <n v="230877.63649999999"/>
    <n v="71.88792946277178"/>
  </r>
  <r>
    <x v="2"/>
    <x v="9"/>
    <x v="108"/>
    <x v="28"/>
    <n v="1712200.9712"/>
    <n v="16041546.6269"/>
    <n v="114.00951024919362"/>
  </r>
  <r>
    <x v="2"/>
    <x v="9"/>
    <x v="109"/>
    <x v="50"/>
    <n v="901174.06480000005"/>
    <n v="8557828.727"/>
    <n v="110.18318308719662"/>
  </r>
  <r>
    <x v="2"/>
    <x v="9"/>
    <x v="110"/>
    <x v="50"/>
    <n v="221842.23860000001"/>
    <n v="2119590.0912000001"/>
    <n v="121.91745868594477"/>
  </r>
  <r>
    <x v="2"/>
    <x v="9"/>
    <x v="111"/>
    <x v="50"/>
    <n v="265291.85320000001"/>
    <n v="2514600.284"/>
    <n v="108.45922987651082"/>
  </r>
  <r>
    <x v="2"/>
    <x v="9"/>
    <x v="112"/>
    <x v="50"/>
    <n v="117623.77800000001"/>
    <n v="1065056.348"/>
    <n v="126.23460623309975"/>
  </r>
  <r>
    <x v="2"/>
    <x v="9"/>
    <x v="113"/>
    <x v="50"/>
    <n v="24080.566999999999"/>
    <n v="267336.13400000002"/>
    <n v="131.30853792405441"/>
  </r>
  <r>
    <x v="2"/>
    <x v="9"/>
    <x v="114"/>
    <x v="50"/>
    <n v="10918.557000000001"/>
    <n v="94734.369399999996"/>
    <n v="128.82971050402614"/>
  </r>
  <r>
    <x v="2"/>
    <x v="9"/>
    <x v="115"/>
    <x v="50"/>
    <n v="171232.24559999999"/>
    <n v="1421516.0033"/>
    <n v="126.42641765177045"/>
  </r>
  <r>
    <x v="2"/>
    <x v="9"/>
    <x v="116"/>
    <x v="50"/>
    <n v="37.667000000000002"/>
    <n v="391.67"/>
    <n v="84.036732679640394"/>
  </r>
  <r>
    <x v="2"/>
    <x v="9"/>
    <x v="117"/>
    <x v="50"/>
    <m/>
    <n v="493"/>
    <n v="66.666666666666671"/>
  </r>
  <r>
    <x v="2"/>
    <x v="9"/>
    <x v="118"/>
    <x v="29"/>
    <n v="14919.833000000001"/>
    <n v="159279.99799999999"/>
    <n v="131.24403992363324"/>
  </r>
  <r>
    <x v="2"/>
    <x v="9"/>
    <x v="122"/>
    <x v="50"/>
    <n v="14919.833000000001"/>
    <n v="159279.99799999999"/>
    <n v="131.24403992363324"/>
  </r>
  <r>
    <x v="2"/>
    <x v="9"/>
    <x v="124"/>
    <x v="30"/>
    <n v="3333.3330000000001"/>
    <n v="124274.666"/>
    <n v="79.334209817783432"/>
  </r>
  <r>
    <x v="2"/>
    <x v="9"/>
    <x v="125"/>
    <x v="50"/>
    <n v="3333.3330000000001"/>
    <n v="117672.666"/>
    <n v="80.317703617966089"/>
  </r>
  <r>
    <x v="2"/>
    <x v="9"/>
    <x v="126"/>
    <x v="50"/>
    <m/>
    <n v="6602"/>
    <n v="65.121287164359543"/>
  </r>
  <r>
    <x v="2"/>
    <x v="9"/>
    <x v="127"/>
    <x v="31"/>
    <n v="4162"/>
    <n v="39542.9"/>
    <n v="95.933671365147134"/>
  </r>
  <r>
    <x v="2"/>
    <x v="9"/>
    <x v="128"/>
    <x v="50"/>
    <n v="4162"/>
    <n v="39542.9"/>
    <n v="95.933671365147134"/>
  </r>
  <r>
    <x v="2"/>
    <x v="9"/>
    <x v="130"/>
    <x v="50"/>
    <m/>
    <n v="1033.068"/>
    <n v="66.666666666666671"/>
  </r>
  <r>
    <x v="2"/>
    <x v="9"/>
    <x v="131"/>
    <x v="50"/>
    <m/>
    <n v="1033.068"/>
    <n v="66.666666666666671"/>
  </r>
  <r>
    <x v="2"/>
    <x v="9"/>
    <x v="132"/>
    <x v="50"/>
    <n v="7634.9"/>
    <n v="85473.982999999993"/>
    <n v="111.54612362135475"/>
  </r>
  <r>
    <x v="2"/>
    <x v="9"/>
    <x v="133"/>
    <x v="50"/>
    <n v="7634.9"/>
    <n v="85473.982999999993"/>
    <n v="111.54612362135475"/>
  </r>
  <r>
    <x v="2"/>
    <x v="9"/>
    <x v="136"/>
    <x v="50"/>
    <n v="13.9"/>
    <n v="138.45699999999999"/>
    <n v="97.450714039372457"/>
  </r>
  <r>
    <x v="2"/>
    <x v="9"/>
    <x v="137"/>
    <x v="50"/>
    <n v="13.9"/>
    <n v="138.45699999999999"/>
    <n v="97.450714039372457"/>
  </r>
  <r>
    <x v="2"/>
    <x v="9"/>
    <x v="143"/>
    <x v="50"/>
    <n v="2842.6"/>
    <n v="22882.7"/>
    <n v="79.252989342426829"/>
  </r>
  <r>
    <x v="2"/>
    <x v="9"/>
    <x v="144"/>
    <x v="50"/>
    <n v="463.2"/>
    <n v="4898.3"/>
    <n v="51.024063038962694"/>
  </r>
  <r>
    <x v="2"/>
    <x v="9"/>
    <x v="145"/>
    <x v="50"/>
    <n v="2379.4"/>
    <n v="17984.400000000001"/>
    <n v="93.313962538265969"/>
  </r>
  <r>
    <x v="2"/>
    <x v="9"/>
    <x v="146"/>
    <x v="50"/>
    <n v="259.85000000000002"/>
    <n v="4627.8119999999999"/>
    <n v="99.282170188738178"/>
  </r>
  <r>
    <x v="2"/>
    <x v="9"/>
    <x v="147"/>
    <x v="50"/>
    <n v="259.85000000000002"/>
    <n v="4627.8119999999999"/>
    <n v="99.282170188738178"/>
  </r>
  <r>
    <x v="2"/>
    <x v="9"/>
    <x v="148"/>
    <x v="50"/>
    <m/>
    <m/>
    <m/>
  </r>
  <r>
    <x v="2"/>
    <x v="9"/>
    <x v="149"/>
    <x v="50"/>
    <m/>
    <m/>
    <m/>
  </r>
  <r>
    <x v="2"/>
    <x v="9"/>
    <x v="154"/>
    <x v="50"/>
    <m/>
    <n v="5930.4679999999998"/>
    <n v="63.539199092136137"/>
  </r>
  <r>
    <x v="2"/>
    <x v="9"/>
    <x v="156"/>
    <x v="50"/>
    <m/>
    <n v="5930.4679999999998"/>
    <n v="64.231228036657214"/>
  </r>
  <r>
    <x v="2"/>
    <x v="9"/>
    <x v="157"/>
    <x v="50"/>
    <m/>
    <m/>
    <m/>
  </r>
  <r>
    <x v="2"/>
    <x v="9"/>
    <x v="158"/>
    <x v="50"/>
    <n v="3473.75"/>
    <n v="42554.082000000002"/>
    <n v="116.76090283765983"/>
  </r>
  <r>
    <x v="2"/>
    <x v="9"/>
    <x v="159"/>
    <x v="50"/>
    <n v="3473.75"/>
    <n v="42554.082000000002"/>
    <n v="116.76090283765983"/>
  </r>
  <r>
    <x v="2"/>
    <x v="9"/>
    <x v="164"/>
    <x v="50"/>
    <m/>
    <m/>
    <m/>
  </r>
  <r>
    <x v="2"/>
    <x v="9"/>
    <x v="165"/>
    <x v="50"/>
    <m/>
    <m/>
    <m/>
  </r>
  <r>
    <x v="2"/>
    <x v="9"/>
    <x v="172"/>
    <x v="50"/>
    <n v="99"/>
    <n v="639"/>
    <n v="113.90374331550802"/>
  </r>
  <r>
    <x v="2"/>
    <x v="9"/>
    <x v="173"/>
    <x v="50"/>
    <n v="99"/>
    <n v="639"/>
    <n v="113.90374331550802"/>
  </r>
  <r>
    <x v="2"/>
    <x v="9"/>
    <x v="174"/>
    <x v="50"/>
    <n v="473.5"/>
    <n v="3112.6"/>
    <n v="110.30938795761421"/>
  </r>
  <r>
    <x v="2"/>
    <x v="9"/>
    <x v="177"/>
    <x v="50"/>
    <n v="473.5"/>
    <n v="3112.6"/>
    <n v="110.30938795761421"/>
  </r>
  <r>
    <x v="2"/>
    <x v="9"/>
    <x v="183"/>
    <x v="50"/>
    <n v="6334.4669999999996"/>
    <n v="25416.3"/>
    <m/>
  </r>
  <r>
    <x v="2"/>
    <x v="9"/>
    <x v="185"/>
    <x v="50"/>
    <n v="6334.4669999999996"/>
    <n v="25416.3"/>
    <m/>
  </r>
  <r>
    <x v="2"/>
    <x v="9"/>
    <x v="196"/>
    <x v="50"/>
    <n v="4437.9350000000004"/>
    <n v="41536.466"/>
    <n v="115.13524136661692"/>
  </r>
  <r>
    <x v="2"/>
    <x v="9"/>
    <x v="198"/>
    <x v="50"/>
    <n v="4368.2250000000004"/>
    <n v="41118.205999999998"/>
    <n v="114.23389165176079"/>
  </r>
  <r>
    <x v="2"/>
    <x v="9"/>
    <x v="199"/>
    <x v="50"/>
    <n v="69.709999999999994"/>
    <n v="418.26"/>
    <n v="513.27802866679758"/>
  </r>
  <r>
    <x v="2"/>
    <x v="9"/>
    <x v="208"/>
    <x v="50"/>
    <m/>
    <n v="85"/>
    <n v="66.666666666666671"/>
  </r>
  <r>
    <x v="2"/>
    <x v="9"/>
    <x v="209"/>
    <x v="50"/>
    <m/>
    <n v="85"/>
    <n v="66.666666666666671"/>
  </r>
  <r>
    <x v="2"/>
    <x v="9"/>
    <x v="211"/>
    <x v="50"/>
    <n v="10.817"/>
    <n v="63.66"/>
    <n v="87.583407855816191"/>
  </r>
  <r>
    <x v="2"/>
    <x v="9"/>
    <x v="213"/>
    <x v="50"/>
    <n v="10.817"/>
    <n v="63.66"/>
    <n v="87.583407855816191"/>
  </r>
  <r>
    <x v="2"/>
    <x v="9"/>
    <x v="214"/>
    <x v="50"/>
    <n v="360.05"/>
    <n v="4344.0079999999998"/>
    <n v="128.17986694576621"/>
  </r>
  <r>
    <x v="2"/>
    <x v="9"/>
    <x v="215"/>
    <x v="50"/>
    <m/>
    <n v="41"/>
    <n v="23.437678640843298"/>
  </r>
  <r>
    <x v="2"/>
    <x v="9"/>
    <x v="216"/>
    <x v="50"/>
    <n v="360.05"/>
    <n v="4303.0079999999998"/>
    <n v="133.88067809519544"/>
  </r>
  <r>
    <x v="2"/>
    <x v="9"/>
    <x v="217"/>
    <x v="50"/>
    <n v="13"/>
    <n v="562.29999999999995"/>
    <n v="583.68990007826824"/>
  </r>
  <r>
    <x v="2"/>
    <x v="9"/>
    <x v="218"/>
    <x v="50"/>
    <n v="13"/>
    <n v="562.29999999999995"/>
    <n v="583.68990007826824"/>
  </r>
  <r>
    <x v="2"/>
    <x v="9"/>
    <x v="219"/>
    <x v="32"/>
    <n v="43.832999999999998"/>
    <n v="12812.36"/>
    <n v="7.7717715388289745"/>
  </r>
  <r>
    <x v="2"/>
    <x v="9"/>
    <x v="220"/>
    <x v="33"/>
    <n v="20.327000000000002"/>
    <n v="15256.63"/>
    <n v="64.231859353866639"/>
  </r>
  <r>
    <x v="2"/>
    <x v="9"/>
    <x v="221"/>
    <x v="34"/>
    <n v="163824.20480000001"/>
    <n v="890375.49190000002"/>
    <n v="155.92854993543025"/>
  </r>
  <r>
    <x v="2"/>
    <x v="9"/>
    <x v="222"/>
    <x v="35"/>
    <n v="228459.2"/>
    <n v="2292932.2999999998"/>
    <n v="124.04635802826793"/>
  </r>
  <r>
    <x v="2"/>
    <x v="9"/>
    <x v="223"/>
    <x v="36"/>
    <n v="4036.2429999999999"/>
    <n v="46069.79"/>
    <n v="140.54881343251299"/>
  </r>
  <r>
    <x v="2"/>
    <x v="9"/>
    <x v="224"/>
    <x v="37"/>
    <n v="33710.925999999999"/>
    <n v="308651.30300000001"/>
    <n v="149.18654861260021"/>
  </r>
  <r>
    <x v="2"/>
    <x v="9"/>
    <x v="225"/>
    <x v="38"/>
    <n v="2276007.3879"/>
    <n v="21576611.651000001"/>
    <n v="115.13076142817444"/>
  </r>
  <r>
    <x v="2"/>
    <x v="9"/>
    <x v="226"/>
    <x v="39"/>
    <n v="22415.166000000001"/>
    <n v="323097.56400000001"/>
    <n v="101.2122556729944"/>
  </r>
  <r>
    <x v="2"/>
    <x v="9"/>
    <x v="227"/>
    <x v="40"/>
    <n v="7634.9"/>
    <n v="86507.051000000007"/>
    <n v="110.65652666473812"/>
  </r>
  <r>
    <x v="2"/>
    <x v="9"/>
    <x v="228"/>
    <x v="41"/>
    <n v="3116.35"/>
    <n v="27648.969000000001"/>
    <n v="81.581964134564416"/>
  </r>
  <r>
    <x v="2"/>
    <x v="9"/>
    <x v="230"/>
    <x v="42"/>
    <m/>
    <n v="5930.4679999999998"/>
    <n v="63.539199092136137"/>
  </r>
  <r>
    <x v="2"/>
    <x v="9"/>
    <x v="231"/>
    <x v="43"/>
    <n v="3572.75"/>
    <n v="43193.082000000002"/>
    <n v="98.8230689710864"/>
  </r>
  <r>
    <x v="2"/>
    <x v="9"/>
    <x v="232"/>
    <x v="44"/>
    <n v="6807.9669999999996"/>
    <n v="28528.9"/>
    <n v="1011.0536201580608"/>
  </r>
  <r>
    <x v="2"/>
    <x v="9"/>
    <x v="235"/>
    <x v="47"/>
    <n v="4437.9350000000004"/>
    <n v="41536.466"/>
    <n v="115.13524136661692"/>
  </r>
  <r>
    <x v="2"/>
    <x v="9"/>
    <x v="236"/>
    <x v="48"/>
    <m/>
    <n v="85"/>
    <n v="66.666666666666671"/>
  </r>
  <r>
    <x v="2"/>
    <x v="9"/>
    <x v="237"/>
    <x v="49"/>
    <n v="383.86700000000002"/>
    <n v="4969.9679999999998"/>
    <n v="139.68375170151083"/>
  </r>
  <r>
    <x v="1"/>
    <x v="9"/>
    <x v="0"/>
    <x v="0"/>
    <n v="64201.375"/>
    <n v="466868.28100000002"/>
    <n v="152.89353079437265"/>
  </r>
  <r>
    <x v="1"/>
    <x v="9"/>
    <x v="1"/>
    <x v="50"/>
    <n v="63965.775000000001"/>
    <n v="463713.38099999999"/>
    <n v="154.88492954637505"/>
  </r>
  <r>
    <x v="1"/>
    <x v="9"/>
    <x v="2"/>
    <x v="50"/>
    <n v="55326.275000000001"/>
    <n v="384026.549"/>
    <n v="169.00512693099708"/>
  </r>
  <r>
    <x v="1"/>
    <x v="9"/>
    <x v="3"/>
    <x v="50"/>
    <n v="55326.275000000001"/>
    <n v="384026.549"/>
    <n v="169.24471302076111"/>
  </r>
  <r>
    <x v="1"/>
    <x v="9"/>
    <x v="4"/>
    <x v="50"/>
    <m/>
    <m/>
    <m/>
  </r>
  <r>
    <x v="1"/>
    <x v="9"/>
    <x v="5"/>
    <x v="50"/>
    <m/>
    <m/>
    <m/>
  </r>
  <r>
    <x v="1"/>
    <x v="9"/>
    <x v="6"/>
    <x v="50"/>
    <n v="8639.5"/>
    <n v="79686.831999999995"/>
    <n v="124.78206429151552"/>
  </r>
  <r>
    <x v="1"/>
    <x v="9"/>
    <x v="7"/>
    <x v="50"/>
    <n v="235.6"/>
    <n v="3154.9"/>
    <n v="84.895861363758684"/>
  </r>
  <r>
    <x v="1"/>
    <x v="9"/>
    <x v="8"/>
    <x v="50"/>
    <m/>
    <m/>
    <m/>
  </r>
  <r>
    <x v="1"/>
    <x v="9"/>
    <x v="9"/>
    <x v="2"/>
    <n v="33903.231200000002"/>
    <n v="490352.26699999999"/>
    <n v="72.689796365672024"/>
  </r>
  <r>
    <x v="1"/>
    <x v="9"/>
    <x v="238"/>
    <x v="51"/>
    <n v="1924.2570000000001"/>
    <n v="11545.541999999999"/>
    <m/>
  </r>
  <r>
    <x v="1"/>
    <x v="9"/>
    <x v="10"/>
    <x v="50"/>
    <n v="27275.457999999999"/>
    <n v="427603.97899999999"/>
    <n v="67.666050958911697"/>
  </r>
  <r>
    <x v="1"/>
    <x v="9"/>
    <x v="11"/>
    <x v="50"/>
    <n v="4703.5162"/>
    <n v="51202.745999999999"/>
    <n v="120.05567771164841"/>
  </r>
  <r>
    <x v="1"/>
    <x v="9"/>
    <x v="12"/>
    <x v="50"/>
    <m/>
    <n v="687.93200000000002"/>
    <n v="57.184277091858831"/>
  </r>
  <r>
    <x v="1"/>
    <x v="9"/>
    <x v="13"/>
    <x v="50"/>
    <m/>
    <n v="687.93200000000002"/>
    <n v="57.184277091858831"/>
  </r>
  <r>
    <x v="1"/>
    <x v="9"/>
    <x v="14"/>
    <x v="3"/>
    <n v="2344557.4936000002"/>
    <n v="19147939.064599998"/>
    <n v="103.84149590682135"/>
  </r>
  <r>
    <x v="1"/>
    <x v="9"/>
    <x v="15"/>
    <x v="50"/>
    <n v="2186117"/>
    <n v="18376285"/>
    <n v="101.52850629938257"/>
  </r>
  <r>
    <x v="1"/>
    <x v="9"/>
    <x v="16"/>
    <x v="50"/>
    <n v="158440.49359999999"/>
    <n v="771654.06460000004"/>
    <n v="226.98897004086601"/>
  </r>
  <r>
    <x v="1"/>
    <x v="9"/>
    <x v="17"/>
    <x v="4"/>
    <n v="191093.41699999999"/>
    <n v="1544132.165"/>
    <n v="197.71850846722725"/>
  </r>
  <r>
    <x v="1"/>
    <x v="9"/>
    <x v="18"/>
    <x v="50"/>
    <n v="26287.417000000001"/>
    <n v="194724.01"/>
    <n v="222.08293536500059"/>
  </r>
  <r>
    <x v="1"/>
    <x v="9"/>
    <x v="19"/>
    <x v="50"/>
    <n v="164806"/>
    <n v="1349408.155"/>
    <n v="194.63714512795764"/>
  </r>
  <r>
    <x v="1"/>
    <x v="9"/>
    <x v="20"/>
    <x v="5"/>
    <n v="9584.0830000000005"/>
    <n v="89301.608999999997"/>
    <n v="94.668737581312669"/>
  </r>
  <r>
    <x v="1"/>
    <x v="9"/>
    <x v="21"/>
    <x v="50"/>
    <n v="754.25"/>
    <n v="5376.2719999999999"/>
    <n v="226.3161749786787"/>
  </r>
  <r>
    <x v="1"/>
    <x v="9"/>
    <x v="22"/>
    <x v="50"/>
    <n v="150.583"/>
    <n v="1437.498"/>
    <n v="179.46292134831461"/>
  </r>
  <r>
    <x v="1"/>
    <x v="9"/>
    <x v="23"/>
    <x v="50"/>
    <n v="6532.1670000000004"/>
    <n v="63695.334000000003"/>
    <n v="173.3041410099251"/>
  </r>
  <r>
    <x v="1"/>
    <x v="9"/>
    <x v="24"/>
    <x v="50"/>
    <n v="938.08299999999997"/>
    <n v="8700.1659999999993"/>
    <n v="185.94190601777743"/>
  </r>
  <r>
    <x v="1"/>
    <x v="9"/>
    <x v="25"/>
    <x v="50"/>
    <n v="286.25"/>
    <n v="1834.175"/>
    <n v="5.1560393611708903"/>
  </r>
  <r>
    <x v="1"/>
    <x v="9"/>
    <x v="26"/>
    <x v="50"/>
    <n v="676.33299999999997"/>
    <n v="5840.33"/>
    <n v="46.134823298601987"/>
  </r>
  <r>
    <x v="1"/>
    <x v="9"/>
    <x v="27"/>
    <x v="50"/>
    <n v="246.417"/>
    <n v="2417.8339999999998"/>
    <n v="162.37993603752321"/>
  </r>
  <r>
    <x v="1"/>
    <x v="9"/>
    <x v="28"/>
    <x v="6"/>
    <n v="8617603.4549000002"/>
    <n v="69406637.582499996"/>
    <n v="115.40131779284459"/>
  </r>
  <r>
    <x v="1"/>
    <x v="9"/>
    <x v="29"/>
    <x v="50"/>
    <m/>
    <n v="13.868"/>
    <n v="2.1432015307663935E-2"/>
  </r>
  <r>
    <x v="1"/>
    <x v="9"/>
    <x v="30"/>
    <x v="50"/>
    <m/>
    <n v="13.868"/>
    <n v="2.1432015307663935E-2"/>
  </r>
  <r>
    <x v="1"/>
    <x v="9"/>
    <x v="31"/>
    <x v="50"/>
    <n v="4446323.1211999999"/>
    <n v="39542374.337800004"/>
    <n v="105.7811991556736"/>
  </r>
  <r>
    <x v="1"/>
    <x v="9"/>
    <x v="32"/>
    <x v="50"/>
    <n v="3611484.9558000001"/>
    <n v="31068940.979400001"/>
    <n v="104.28762840211797"/>
  </r>
  <r>
    <x v="1"/>
    <x v="9"/>
    <x v="33"/>
    <x v="7"/>
    <n v="11895.617"/>
    <n v="114774.757"/>
    <n v="124.1009790855429"/>
  </r>
  <r>
    <x v="1"/>
    <x v="9"/>
    <x v="34"/>
    <x v="50"/>
    <n v="11557.166999999999"/>
    <n v="83733.381999999998"/>
    <n v="250.71648631907701"/>
  </r>
  <r>
    <x v="1"/>
    <x v="9"/>
    <x v="35"/>
    <x v="50"/>
    <n v="338.45"/>
    <n v="31041.375"/>
    <n v="52.534734346459622"/>
  </r>
  <r>
    <x v="1"/>
    <x v="9"/>
    <x v="36"/>
    <x v="8"/>
    <n v="2595.5"/>
    <n v="34685.500999999997"/>
    <n v="105.24560680657521"/>
  </r>
  <r>
    <x v="1"/>
    <x v="9"/>
    <x v="37"/>
    <x v="50"/>
    <n v="2595.5"/>
    <n v="34685.500999999997"/>
    <n v="105.24560680657521"/>
  </r>
  <r>
    <x v="1"/>
    <x v="9"/>
    <x v="38"/>
    <x v="9"/>
    <n v="95777.838000000003"/>
    <n v="922761.73230000003"/>
    <n v="129.71210412333664"/>
  </r>
  <r>
    <x v="1"/>
    <x v="9"/>
    <x v="39"/>
    <x v="50"/>
    <n v="88726.03"/>
    <n v="855516.99329999997"/>
    <n v="134.92179445149966"/>
  </r>
  <r>
    <x v="1"/>
    <x v="9"/>
    <x v="40"/>
    <x v="50"/>
    <n v="7051.808"/>
    <n v="67244.739000000001"/>
    <n v="86.982292501859021"/>
  </r>
  <r>
    <x v="1"/>
    <x v="9"/>
    <x v="41"/>
    <x v="10"/>
    <n v="5831.9269999999997"/>
    <n v="34991.561999999998"/>
    <m/>
  </r>
  <r>
    <x v="1"/>
    <x v="9"/>
    <x v="239"/>
    <x v="51"/>
    <n v="5831.9269999999997"/>
    <n v="34991.561999999998"/>
    <m/>
  </r>
  <r>
    <x v="1"/>
    <x v="9"/>
    <x v="42"/>
    <x v="11"/>
    <n v="515.42700000000002"/>
    <n v="4221.7619999999997"/>
    <n v="143.67710239153163"/>
  </r>
  <r>
    <x v="1"/>
    <x v="9"/>
    <x v="43"/>
    <x v="50"/>
    <n v="515.42700000000002"/>
    <n v="4221.7619999999997"/>
    <n v="143.67710239153163"/>
  </r>
  <r>
    <x v="1"/>
    <x v="9"/>
    <x v="44"/>
    <x v="12"/>
    <n v="52567.292999999998"/>
    <n v="315671.75799999997"/>
    <n v="78525.312935323382"/>
  </r>
  <r>
    <x v="1"/>
    <x v="9"/>
    <x v="45"/>
    <x v="50"/>
    <n v="52567.292999999998"/>
    <n v="315671.75799999997"/>
    <n v="78525.312935323382"/>
  </r>
  <r>
    <x v="1"/>
    <x v="9"/>
    <x v="46"/>
    <x v="13"/>
    <n v="303.33300000000003"/>
    <n v="10700.838"/>
    <n v="80.329022930263349"/>
  </r>
  <r>
    <x v="1"/>
    <x v="9"/>
    <x v="47"/>
    <x v="50"/>
    <n v="303.33300000000003"/>
    <n v="10700.838"/>
    <n v="80.329022930263349"/>
  </r>
  <r>
    <x v="1"/>
    <x v="9"/>
    <x v="48"/>
    <x v="14"/>
    <n v="15712.1"/>
    <n v="148574.45499999999"/>
    <n v="114.01033418168741"/>
  </r>
  <r>
    <x v="1"/>
    <x v="9"/>
    <x v="49"/>
    <x v="50"/>
    <n v="15712.1"/>
    <n v="148574.45499999999"/>
    <n v="114.01033418168741"/>
  </r>
  <r>
    <x v="1"/>
    <x v="9"/>
    <x v="50"/>
    <x v="15"/>
    <n v="151010.633"/>
    <n v="1638986.237"/>
    <n v="43.700856461109524"/>
  </r>
  <r>
    <x v="1"/>
    <x v="9"/>
    <x v="51"/>
    <x v="50"/>
    <m/>
    <m/>
    <m/>
  </r>
  <r>
    <x v="1"/>
    <x v="9"/>
    <x v="53"/>
    <x v="50"/>
    <n v="137055.4"/>
    <n v="1506327.8"/>
    <n v="69.107492948188323"/>
  </r>
  <r>
    <x v="1"/>
    <x v="9"/>
    <x v="54"/>
    <x v="50"/>
    <n v="13257.233"/>
    <n v="123517.43700000001"/>
    <n v="73.155367955208661"/>
  </r>
  <r>
    <x v="1"/>
    <x v="9"/>
    <x v="55"/>
    <x v="50"/>
    <n v="698"/>
    <n v="9141"/>
    <n v="0.66149062255088908"/>
  </r>
  <r>
    <x v="1"/>
    <x v="9"/>
    <x v="56"/>
    <x v="16"/>
    <n v="102733.333"/>
    <n v="630586.44700000004"/>
    <n v="118.30215709953107"/>
  </r>
  <r>
    <x v="1"/>
    <x v="9"/>
    <x v="57"/>
    <x v="50"/>
    <n v="329.33300000000003"/>
    <n v="4168.4470000000001"/>
    <n v="33.924598132654395"/>
  </r>
  <r>
    <x v="1"/>
    <x v="9"/>
    <x v="58"/>
    <x v="50"/>
    <n v="102404"/>
    <n v="626418"/>
    <n v="120.29311963867013"/>
  </r>
  <r>
    <x v="1"/>
    <x v="9"/>
    <x v="59"/>
    <x v="17"/>
    <n v="16572.906999999999"/>
    <n v="178226.514"/>
    <n v="117.41616920723628"/>
  </r>
  <r>
    <x v="1"/>
    <x v="9"/>
    <x v="60"/>
    <x v="50"/>
    <n v="6548"/>
    <n v="60671.8"/>
    <n v="132.06584646493704"/>
  </r>
  <r>
    <x v="1"/>
    <x v="9"/>
    <x v="61"/>
    <x v="50"/>
    <n v="10024.906999999999"/>
    <n v="117554.71400000001"/>
    <n v="111.05797043656182"/>
  </r>
  <r>
    <x v="1"/>
    <x v="9"/>
    <x v="63"/>
    <x v="50"/>
    <m/>
    <m/>
    <m/>
  </r>
  <r>
    <x v="1"/>
    <x v="9"/>
    <x v="64"/>
    <x v="50"/>
    <m/>
    <m/>
    <m/>
  </r>
  <r>
    <x v="1"/>
    <x v="9"/>
    <x v="65"/>
    <x v="50"/>
    <m/>
    <m/>
    <m/>
  </r>
  <r>
    <x v="1"/>
    <x v="9"/>
    <x v="66"/>
    <x v="50"/>
    <m/>
    <m/>
    <m/>
  </r>
  <r>
    <x v="1"/>
    <x v="9"/>
    <x v="67"/>
    <x v="18"/>
    <n v="4119.2330000000002"/>
    <n v="39982.237999999998"/>
    <n v="174.59294348623115"/>
  </r>
  <r>
    <x v="1"/>
    <x v="9"/>
    <x v="68"/>
    <x v="50"/>
    <n v="4119.2330000000002"/>
    <n v="39982.237999999998"/>
    <n v="174.59294348623115"/>
  </r>
  <r>
    <x v="1"/>
    <x v="9"/>
    <x v="69"/>
    <x v="19"/>
    <n v="12975.258"/>
    <n v="160945.50700000001"/>
    <n v="116.29633277330817"/>
  </r>
  <r>
    <x v="1"/>
    <x v="9"/>
    <x v="70"/>
    <x v="50"/>
    <n v="12975.258"/>
    <n v="160945.50700000001"/>
    <n v="116.29633277330817"/>
  </r>
  <r>
    <x v="1"/>
    <x v="9"/>
    <x v="71"/>
    <x v="20"/>
    <n v="15876.2608"/>
    <n v="134363.69010000001"/>
    <n v="126.57684356316241"/>
  </r>
  <r>
    <x v="1"/>
    <x v="9"/>
    <x v="72"/>
    <x v="50"/>
    <n v="15876.2608"/>
    <n v="134363.69010000001"/>
    <n v="126.57684356316241"/>
  </r>
  <r>
    <x v="1"/>
    <x v="9"/>
    <x v="73"/>
    <x v="50"/>
    <n v="537313.42000000004"/>
    <n v="5445857.8458000002"/>
    <n v="129.06949934459092"/>
  </r>
  <r>
    <x v="1"/>
    <x v="9"/>
    <x v="74"/>
    <x v="21"/>
    <n v="195923.7"/>
    <n v="1957052.8"/>
    <n v="114.31652275459521"/>
  </r>
  <r>
    <x v="1"/>
    <x v="9"/>
    <x v="75"/>
    <x v="22"/>
    <n v="12591"/>
    <n v="129477"/>
    <n v="115.01296901648664"/>
  </r>
  <r>
    <x v="1"/>
    <x v="9"/>
    <x v="76"/>
    <x v="23"/>
    <n v="328798.71999999997"/>
    <n v="3359328.0458"/>
    <n v="140.27673264714088"/>
  </r>
  <r>
    <x v="1"/>
    <x v="9"/>
    <x v="77"/>
    <x v="24"/>
    <n v="17473.731"/>
    <n v="202491.18340000001"/>
    <n v="543.75267449013052"/>
  </r>
  <r>
    <x v="1"/>
    <x v="9"/>
    <x v="78"/>
    <x v="50"/>
    <n v="17473.731"/>
    <n v="202491.18340000001"/>
    <n v="543.75267449013052"/>
  </r>
  <r>
    <x v="1"/>
    <x v="9"/>
    <x v="79"/>
    <x v="25"/>
    <n v="2481.4863999999998"/>
    <n v="43505.2932"/>
    <n v="16.280355470111811"/>
  </r>
  <r>
    <x v="1"/>
    <x v="9"/>
    <x v="80"/>
    <x v="50"/>
    <n v="2481.4863999999998"/>
    <n v="43505.2932"/>
    <n v="16.280355470111811"/>
  </r>
  <r>
    <x v="1"/>
    <x v="9"/>
    <x v="81"/>
    <x v="26"/>
    <n v="20494.665000000001"/>
    <n v="225539.02"/>
    <n v="120.28295918463181"/>
  </r>
  <r>
    <x v="1"/>
    <x v="9"/>
    <x v="82"/>
    <x v="50"/>
    <n v="15405.075000000001"/>
    <n v="159941.81200000001"/>
    <n v="125.0585531915173"/>
  </r>
  <r>
    <x v="1"/>
    <x v="9"/>
    <x v="83"/>
    <x v="50"/>
    <n v="3195.59"/>
    <n v="46711.207999999999"/>
    <n v="113.08439528479076"/>
  </r>
  <r>
    <x v="1"/>
    <x v="9"/>
    <x v="84"/>
    <x v="50"/>
    <n v="1894"/>
    <n v="18886"/>
    <n v="103.16272464084776"/>
  </r>
  <r>
    <x v="1"/>
    <x v="9"/>
    <x v="85"/>
    <x v="50"/>
    <n v="126992.598"/>
    <n v="1910224.1572"/>
    <n v="150.57857948791505"/>
  </r>
  <r>
    <x v="1"/>
    <x v="9"/>
    <x v="86"/>
    <x v="50"/>
    <n v="126992.598"/>
    <n v="1910224.1572"/>
    <n v="150.57857948791505"/>
  </r>
  <r>
    <x v="1"/>
    <x v="9"/>
    <x v="87"/>
    <x v="50"/>
    <n v="1166704.56"/>
    <n v="5571478.1518000001"/>
    <n v="155.31439425424102"/>
  </r>
  <r>
    <x v="1"/>
    <x v="9"/>
    <x v="88"/>
    <x v="50"/>
    <n v="1166704.56"/>
    <n v="5571478.1518000001"/>
    <n v="167.28252073413793"/>
  </r>
  <r>
    <x v="1"/>
    <x v="9"/>
    <x v="89"/>
    <x v="50"/>
    <m/>
    <m/>
    <m/>
  </r>
  <r>
    <x v="1"/>
    <x v="9"/>
    <x v="90"/>
    <x v="50"/>
    <n v="1430832.6708"/>
    <n v="8105585.4567"/>
    <n v="153.18031346873286"/>
  </r>
  <r>
    <x v="1"/>
    <x v="9"/>
    <x v="91"/>
    <x v="50"/>
    <n v="1384483.0697999999"/>
    <n v="7834037.5396999996"/>
    <n v="164.25766654068207"/>
  </r>
  <r>
    <x v="1"/>
    <x v="9"/>
    <x v="92"/>
    <x v="50"/>
    <n v="20607.933000000001"/>
    <n v="183734.34099999999"/>
    <n v="141.30679059798993"/>
  </r>
  <r>
    <x v="1"/>
    <x v="9"/>
    <x v="93"/>
    <x v="50"/>
    <n v="11155.272999999999"/>
    <n v="71560.266000000003"/>
    <n v="299.85392860402254"/>
  </r>
  <r>
    <x v="1"/>
    <x v="9"/>
    <x v="94"/>
    <x v="50"/>
    <n v="14586.395"/>
    <n v="16253.31"/>
    <n v="4.4132654096779929"/>
  </r>
  <r>
    <x v="1"/>
    <x v="9"/>
    <x v="95"/>
    <x v="50"/>
    <n v="231.417"/>
    <n v="5175.93"/>
    <n v="27.539297502179604"/>
  </r>
  <r>
    <x v="1"/>
    <x v="9"/>
    <x v="96"/>
    <x v="50"/>
    <n v="18.417000000000002"/>
    <n v="173.17"/>
    <n v="99.104925200590614"/>
  </r>
  <r>
    <x v="1"/>
    <x v="9"/>
    <x v="97"/>
    <x v="50"/>
    <n v="213"/>
    <n v="5002.76"/>
    <n v="26.86770957550312"/>
  </r>
  <r>
    <x v="1"/>
    <x v="9"/>
    <x v="99"/>
    <x v="27"/>
    <n v="14188.487999999999"/>
    <n v="171022.49100000001"/>
    <n v="90.022143577218529"/>
  </r>
  <r>
    <x v="1"/>
    <x v="9"/>
    <x v="100"/>
    <x v="50"/>
    <m/>
    <n v="10580.093000000001"/>
    <n v="66.027637503218656"/>
  </r>
  <r>
    <x v="1"/>
    <x v="9"/>
    <x v="101"/>
    <x v="50"/>
    <n v="4.1669999999999998"/>
    <n v="25.001999999999999"/>
    <m/>
  </r>
  <r>
    <x v="1"/>
    <x v="9"/>
    <x v="102"/>
    <x v="50"/>
    <n v="11202.717000000001"/>
    <n v="119425.46400000001"/>
    <n v="86.687562170183512"/>
  </r>
  <r>
    <x v="1"/>
    <x v="9"/>
    <x v="103"/>
    <x v="50"/>
    <n v="968.32299999999998"/>
    <n v="6105.87"/>
    <n v="1114.7428149954906"/>
  </r>
  <r>
    <x v="1"/>
    <x v="9"/>
    <x v="104"/>
    <x v="50"/>
    <n v="211.86699999999999"/>
    <n v="2804.27"/>
    <n v="118.19884661846439"/>
  </r>
  <r>
    <x v="1"/>
    <x v="9"/>
    <x v="106"/>
    <x v="50"/>
    <n v="602.55700000000002"/>
    <n v="6205.3819999999996"/>
    <n v="118.33355422174972"/>
  </r>
  <r>
    <x v="1"/>
    <x v="9"/>
    <x v="107"/>
    <x v="50"/>
    <n v="1198.857"/>
    <n v="25876.41"/>
    <n v="92.333632424477344"/>
  </r>
  <r>
    <x v="1"/>
    <x v="9"/>
    <x v="108"/>
    <x v="28"/>
    <n v="40933.329400000002"/>
    <n v="364154.5367"/>
    <n v="116.41238007870446"/>
  </r>
  <r>
    <x v="1"/>
    <x v="9"/>
    <x v="109"/>
    <x v="50"/>
    <n v="30597.177599999999"/>
    <n v="282148.32699999999"/>
    <n v="105.96104875490808"/>
  </r>
  <r>
    <x v="1"/>
    <x v="9"/>
    <x v="110"/>
    <x v="50"/>
    <m/>
    <n v="238.4"/>
    <n v="66.666666666666671"/>
  </r>
  <r>
    <x v="1"/>
    <x v="9"/>
    <x v="111"/>
    <x v="50"/>
    <n v="0.2"/>
    <n v="2.2000000000000002"/>
    <n v="95.652173913043484"/>
  </r>
  <r>
    <x v="1"/>
    <x v="9"/>
    <x v="112"/>
    <x v="50"/>
    <n v="2636"/>
    <n v="18304"/>
    <n v="108.60974307245002"/>
  </r>
  <r>
    <x v="1"/>
    <x v="9"/>
    <x v="113"/>
    <x v="50"/>
    <n v="2008.317"/>
    <n v="16514.702000000001"/>
    <n v="244.83635770622072"/>
  </r>
  <r>
    <x v="1"/>
    <x v="9"/>
    <x v="114"/>
    <x v="50"/>
    <n v="3.7"/>
    <n v="147.249"/>
    <n v="155.72511818268347"/>
  </r>
  <r>
    <x v="1"/>
    <x v="9"/>
    <x v="115"/>
    <x v="50"/>
    <n v="5687.9348"/>
    <n v="46799.6587"/>
    <n v="208.12706863916236"/>
  </r>
  <r>
    <x v="1"/>
    <x v="9"/>
    <x v="118"/>
    <x v="29"/>
    <n v="1363030.5674000001"/>
    <n v="13655179.722899999"/>
    <n v="118.20252968116256"/>
  </r>
  <r>
    <x v="1"/>
    <x v="9"/>
    <x v="119"/>
    <x v="50"/>
    <n v="28.1"/>
    <n v="379.4"/>
    <n v="165.10008703220191"/>
  </r>
  <r>
    <x v="1"/>
    <x v="9"/>
    <x v="120"/>
    <x v="50"/>
    <n v="1331134.2043999999"/>
    <n v="13346000.467800001"/>
    <n v="119.03647956799028"/>
  </r>
  <r>
    <x v="1"/>
    <x v="9"/>
    <x v="121"/>
    <x v="50"/>
    <n v="19222.686000000002"/>
    <n v="192252.3351"/>
    <n v="129.96845687301541"/>
  </r>
  <r>
    <x v="1"/>
    <x v="9"/>
    <x v="122"/>
    <x v="50"/>
    <n v="11829.177"/>
    <n v="108962.42"/>
    <n v="58.469538234950093"/>
  </r>
  <r>
    <x v="1"/>
    <x v="9"/>
    <x v="123"/>
    <x v="50"/>
    <n v="816.4"/>
    <n v="7585.1"/>
    <n v="123.15273335389911"/>
  </r>
  <r>
    <x v="1"/>
    <x v="9"/>
    <x v="124"/>
    <x v="30"/>
    <n v="4492.2304000000004"/>
    <n v="200489.69200000001"/>
    <n v="63.0733223868301"/>
  </r>
  <r>
    <x v="1"/>
    <x v="9"/>
    <x v="125"/>
    <x v="50"/>
    <m/>
    <m/>
    <m/>
  </r>
  <r>
    <x v="1"/>
    <x v="9"/>
    <x v="126"/>
    <x v="50"/>
    <n v="4492.2304000000004"/>
    <n v="200489.69200000001"/>
    <n v="63.971376709676356"/>
  </r>
  <r>
    <x v="1"/>
    <x v="9"/>
    <x v="127"/>
    <x v="31"/>
    <n v="16352.900600000001"/>
    <n v="159105.8352"/>
    <n v="109.05712768331612"/>
  </r>
  <r>
    <x v="1"/>
    <x v="9"/>
    <x v="128"/>
    <x v="50"/>
    <n v="14995.6"/>
    <n v="145576.70000000001"/>
    <n v="108.80947503353651"/>
  </r>
  <r>
    <x v="1"/>
    <x v="9"/>
    <x v="129"/>
    <x v="50"/>
    <n v="1357.3006"/>
    <n v="13529.135200000001"/>
    <n v="111.79504709508319"/>
  </r>
  <r>
    <x v="1"/>
    <x v="9"/>
    <x v="130"/>
    <x v="50"/>
    <n v="325.91699999999997"/>
    <n v="3120.5279999999998"/>
    <n v="81.115313201596976"/>
  </r>
  <r>
    <x v="1"/>
    <x v="9"/>
    <x v="131"/>
    <x v="50"/>
    <n v="325.91699999999997"/>
    <n v="3120.5279999999998"/>
    <n v="81.115313201596976"/>
  </r>
  <r>
    <x v="1"/>
    <x v="9"/>
    <x v="132"/>
    <x v="50"/>
    <n v="59638.703200000004"/>
    <n v="536295.20510000002"/>
    <n v="111.22146128844672"/>
  </r>
  <r>
    <x v="1"/>
    <x v="9"/>
    <x v="133"/>
    <x v="50"/>
    <n v="35409.820200000002"/>
    <n v="324519.73509999999"/>
    <n v="123.16712343184108"/>
  </r>
  <r>
    <x v="1"/>
    <x v="9"/>
    <x v="134"/>
    <x v="50"/>
    <n v="23074.9"/>
    <n v="201023"/>
    <n v="98.001396455669607"/>
  </r>
  <r>
    <x v="1"/>
    <x v="9"/>
    <x v="135"/>
    <x v="50"/>
    <n v="1153.9829999999999"/>
    <n v="10752.47"/>
    <n v="79.149425256896819"/>
  </r>
  <r>
    <x v="1"/>
    <x v="9"/>
    <x v="136"/>
    <x v="50"/>
    <n v="1291.126"/>
    <n v="10848.007"/>
    <n v="97.107435612163243"/>
  </r>
  <r>
    <x v="1"/>
    <x v="9"/>
    <x v="137"/>
    <x v="50"/>
    <n v="1291.126"/>
    <n v="10848.007"/>
    <n v="97.107435612163243"/>
  </r>
  <r>
    <x v="1"/>
    <x v="9"/>
    <x v="138"/>
    <x v="50"/>
    <n v="326.327"/>
    <n v="4521.59"/>
    <n v="65.306223256612029"/>
  </r>
  <r>
    <x v="1"/>
    <x v="9"/>
    <x v="139"/>
    <x v="50"/>
    <n v="326.327"/>
    <n v="4521.59"/>
    <n v="65.306223256612029"/>
  </r>
  <r>
    <x v="1"/>
    <x v="9"/>
    <x v="140"/>
    <x v="50"/>
    <n v="1616.8430000000001"/>
    <n v="21711.425999999999"/>
    <n v="75.680414964956796"/>
  </r>
  <r>
    <x v="1"/>
    <x v="9"/>
    <x v="141"/>
    <x v="50"/>
    <n v="664.44299999999998"/>
    <n v="14382.126"/>
    <n v="63.435064666413965"/>
  </r>
  <r>
    <x v="1"/>
    <x v="9"/>
    <x v="142"/>
    <x v="50"/>
    <n v="952.4"/>
    <n v="7329.3"/>
    <n v="121.82809461278902"/>
  </r>
  <r>
    <x v="1"/>
    <x v="9"/>
    <x v="143"/>
    <x v="50"/>
    <n v="124082.9"/>
    <n v="1048591.8241999999"/>
    <n v="100.80980438724865"/>
  </r>
  <r>
    <x v="1"/>
    <x v="9"/>
    <x v="144"/>
    <x v="50"/>
    <n v="58095.199999999997"/>
    <n v="402232.62420000002"/>
    <n v="115.63871870006533"/>
  </r>
  <r>
    <x v="1"/>
    <x v="9"/>
    <x v="145"/>
    <x v="50"/>
    <n v="65987.7"/>
    <n v="646359.19999999995"/>
    <n v="93.359596228923976"/>
  </r>
  <r>
    <x v="1"/>
    <x v="9"/>
    <x v="146"/>
    <x v="50"/>
    <n v="5815.6634999999997"/>
    <n v="47345.743199999997"/>
    <n v="129.68979990683189"/>
  </r>
  <r>
    <x v="1"/>
    <x v="9"/>
    <x v="147"/>
    <x v="50"/>
    <n v="5815.6634999999997"/>
    <n v="47345.743199999997"/>
    <n v="129.68979990683189"/>
  </r>
  <r>
    <x v="1"/>
    <x v="9"/>
    <x v="148"/>
    <x v="50"/>
    <n v="4917.4350000000004"/>
    <n v="53971.309000000001"/>
    <n v="73.633024425525548"/>
  </r>
  <r>
    <x v="1"/>
    <x v="9"/>
    <x v="149"/>
    <x v="50"/>
    <n v="4414.9920000000002"/>
    <n v="50930.250999999997"/>
    <n v="69.521670780130222"/>
  </r>
  <r>
    <x v="1"/>
    <x v="9"/>
    <x v="150"/>
    <x v="50"/>
    <n v="502.44299999999998"/>
    <n v="3041.058"/>
    <n v="7679.439393939394"/>
  </r>
  <r>
    <x v="1"/>
    <x v="9"/>
    <x v="151"/>
    <x v="50"/>
    <m/>
    <n v="3018.732"/>
    <n v="11.565788127674036"/>
  </r>
  <r>
    <x v="1"/>
    <x v="9"/>
    <x v="152"/>
    <x v="50"/>
    <m/>
    <n v="1174.3599999999999"/>
    <n v="66.666666666666671"/>
  </r>
  <r>
    <x v="1"/>
    <x v="9"/>
    <x v="153"/>
    <x v="50"/>
    <m/>
    <n v="1844.3720000000001"/>
    <n v="7.5778493684413366"/>
  </r>
  <r>
    <x v="1"/>
    <x v="9"/>
    <x v="154"/>
    <x v="50"/>
    <n v="77376.847599999994"/>
    <n v="704542.04500000004"/>
    <n v="109.1546089670057"/>
  </r>
  <r>
    <x v="1"/>
    <x v="9"/>
    <x v="155"/>
    <x v="50"/>
    <m/>
    <n v="1923.732"/>
    <n v="66.666666666666671"/>
  </r>
  <r>
    <x v="1"/>
    <x v="9"/>
    <x v="156"/>
    <x v="50"/>
    <n v="7011.7254999999996"/>
    <n v="74470.405299999999"/>
    <n v="102.86810248815245"/>
  </r>
  <r>
    <x v="1"/>
    <x v="9"/>
    <x v="157"/>
    <x v="50"/>
    <n v="70365.122099999993"/>
    <n v="628147.90769999998"/>
    <n v="110.16782468799828"/>
  </r>
  <r>
    <x v="1"/>
    <x v="9"/>
    <x v="158"/>
    <x v="50"/>
    <n v="7571.875"/>
    <n v="76112.070300000007"/>
    <n v="73.08709175487833"/>
  </r>
  <r>
    <x v="1"/>
    <x v="9"/>
    <x v="159"/>
    <x v="50"/>
    <n v="291.25"/>
    <n v="6173.3130000000001"/>
    <n v="23.487279769882747"/>
  </r>
  <r>
    <x v="1"/>
    <x v="9"/>
    <x v="160"/>
    <x v="50"/>
    <n v="7280.625"/>
    <n v="69938.757299999997"/>
    <n v="89.831810053841423"/>
  </r>
  <r>
    <x v="1"/>
    <x v="9"/>
    <x v="161"/>
    <x v="50"/>
    <n v="869.38300000000004"/>
    <n v="19524.62"/>
    <n v="80.917308899436037"/>
  </r>
  <r>
    <x v="1"/>
    <x v="9"/>
    <x v="162"/>
    <x v="50"/>
    <n v="80.882999999999996"/>
    <n v="808.83"/>
    <n v="58.190632001070533"/>
  </r>
  <r>
    <x v="1"/>
    <x v="9"/>
    <x v="163"/>
    <x v="50"/>
    <n v="788.5"/>
    <n v="18715.79"/>
    <n v="82.30651331695276"/>
  </r>
  <r>
    <x v="1"/>
    <x v="9"/>
    <x v="164"/>
    <x v="50"/>
    <n v="14021.474099999999"/>
    <n v="211782.5803"/>
    <n v="350.16146243012435"/>
  </r>
  <r>
    <x v="1"/>
    <x v="9"/>
    <x v="165"/>
    <x v="50"/>
    <n v="13416.8379"/>
    <n v="208660.3615"/>
    <n v="364.42685453450332"/>
  </r>
  <r>
    <x v="1"/>
    <x v="9"/>
    <x v="166"/>
    <x v="50"/>
    <n v="604.63620000000003"/>
    <n v="3122.2188000000001"/>
    <n v="96.83471605705752"/>
  </r>
  <r>
    <x v="1"/>
    <x v="9"/>
    <x v="240"/>
    <x v="51"/>
    <n v="0.83299999999999996"/>
    <n v="2.4990000000000001"/>
    <m/>
  </r>
  <r>
    <x v="1"/>
    <x v="9"/>
    <x v="241"/>
    <x v="51"/>
    <n v="0.83299999999999996"/>
    <n v="2.4990000000000001"/>
    <m/>
  </r>
  <r>
    <x v="1"/>
    <x v="9"/>
    <x v="167"/>
    <x v="50"/>
    <n v="5153.3599999999997"/>
    <n v="54874.720000000001"/>
    <n v="92.520607711161176"/>
  </r>
  <r>
    <x v="1"/>
    <x v="9"/>
    <x v="168"/>
    <x v="50"/>
    <n v="5153.3599999999997"/>
    <n v="54084.387999999999"/>
    <n v="93.593773334895417"/>
  </r>
  <r>
    <x v="1"/>
    <x v="9"/>
    <x v="169"/>
    <x v="50"/>
    <m/>
    <n v="790.33199999999999"/>
    <n v="51.842114584604246"/>
  </r>
  <r>
    <x v="1"/>
    <x v="9"/>
    <x v="170"/>
    <x v="50"/>
    <n v="122.167"/>
    <n v="1972.1880000000001"/>
    <n v="77.512631939706267"/>
  </r>
  <r>
    <x v="1"/>
    <x v="9"/>
    <x v="171"/>
    <x v="50"/>
    <n v="122.167"/>
    <n v="1972.1880000000001"/>
    <n v="77.512631939706267"/>
  </r>
  <r>
    <x v="1"/>
    <x v="9"/>
    <x v="172"/>
    <x v="50"/>
    <n v="986.67729999999995"/>
    <n v="8764.0411000000004"/>
    <n v="107.26506264781464"/>
  </r>
  <r>
    <x v="1"/>
    <x v="9"/>
    <x v="173"/>
    <x v="50"/>
    <n v="986.67729999999995"/>
    <n v="8764.0411000000004"/>
    <n v="107.26506264781464"/>
  </r>
  <r>
    <x v="1"/>
    <x v="9"/>
    <x v="174"/>
    <x v="50"/>
    <n v="13982.7"/>
    <n v="140501.64540000001"/>
    <n v="87.636517234530061"/>
  </r>
  <r>
    <x v="1"/>
    <x v="9"/>
    <x v="175"/>
    <x v="50"/>
    <m/>
    <m/>
    <m/>
  </r>
  <r>
    <x v="1"/>
    <x v="9"/>
    <x v="176"/>
    <x v="50"/>
    <m/>
    <m/>
    <m/>
  </r>
  <r>
    <x v="1"/>
    <x v="9"/>
    <x v="177"/>
    <x v="50"/>
    <n v="13982.7"/>
    <n v="140501.64540000001"/>
    <n v="101.34030161186404"/>
  </r>
  <r>
    <x v="1"/>
    <x v="9"/>
    <x v="178"/>
    <x v="50"/>
    <n v="2413.75"/>
    <n v="26372.34"/>
    <n v="99.761350563342489"/>
  </r>
  <r>
    <x v="1"/>
    <x v="9"/>
    <x v="179"/>
    <x v="50"/>
    <n v="2413.75"/>
    <n v="26372.34"/>
    <n v="99.761350563342489"/>
  </r>
  <r>
    <x v="1"/>
    <x v="9"/>
    <x v="180"/>
    <x v="50"/>
    <n v="16016.879800000001"/>
    <n v="162287.8511"/>
    <n v="95.690238383289156"/>
  </r>
  <r>
    <x v="1"/>
    <x v="9"/>
    <x v="181"/>
    <x v="50"/>
    <n v="15860.462799999999"/>
    <n v="160690.4811"/>
    <n v="97.076263153442369"/>
  </r>
  <r>
    <x v="1"/>
    <x v="9"/>
    <x v="182"/>
    <x v="50"/>
    <n v="156.417"/>
    <n v="1597.37"/>
    <n v="39.27700818356039"/>
  </r>
  <r>
    <x v="1"/>
    <x v="9"/>
    <x v="183"/>
    <x v="50"/>
    <n v="3856.7570000000001"/>
    <n v="83260.797000000006"/>
    <n v="62.246781529793836"/>
  </r>
  <r>
    <x v="1"/>
    <x v="9"/>
    <x v="184"/>
    <x v="50"/>
    <n v="647"/>
    <n v="6470"/>
    <n v="341.06483921982078"/>
  </r>
  <r>
    <x v="1"/>
    <x v="9"/>
    <x v="185"/>
    <x v="50"/>
    <n v="3209.7570000000001"/>
    <n v="76790.797000000006"/>
    <n v="58.235640691570445"/>
  </r>
  <r>
    <x v="1"/>
    <x v="9"/>
    <x v="186"/>
    <x v="50"/>
    <n v="19.832999999999998"/>
    <n v="515.42600000000004"/>
    <n v="9.5652707253548268"/>
  </r>
  <r>
    <x v="1"/>
    <x v="9"/>
    <x v="187"/>
    <x v="50"/>
    <n v="19.832999999999998"/>
    <n v="210.226"/>
    <n v="153.62681048216191"/>
  </r>
  <r>
    <x v="1"/>
    <x v="9"/>
    <x v="188"/>
    <x v="50"/>
    <m/>
    <n v="305.2"/>
    <n v="5.8114819612228299"/>
  </r>
  <r>
    <x v="1"/>
    <x v="9"/>
    <x v="189"/>
    <x v="50"/>
    <n v="4743.0442000000003"/>
    <n v="58445.235399999998"/>
    <n v="115.2878704832894"/>
  </r>
  <r>
    <x v="1"/>
    <x v="9"/>
    <x v="190"/>
    <x v="50"/>
    <n v="487.48500000000001"/>
    <n v="4887.7235000000001"/>
    <n v="98.591875872422563"/>
  </r>
  <r>
    <x v="1"/>
    <x v="9"/>
    <x v="191"/>
    <x v="50"/>
    <n v="4255.5591999999997"/>
    <n v="53557.511899999998"/>
    <n v="117.09756498512756"/>
  </r>
  <r>
    <x v="1"/>
    <x v="9"/>
    <x v="192"/>
    <x v="50"/>
    <n v="28468.9182"/>
    <n v="228050.66099999999"/>
    <n v="113.96346480633083"/>
  </r>
  <r>
    <x v="1"/>
    <x v="9"/>
    <x v="193"/>
    <x v="50"/>
    <n v="11058.7994"/>
    <n v="92643.497399999993"/>
    <n v="115.87430435500721"/>
  </r>
  <r>
    <x v="1"/>
    <x v="9"/>
    <x v="194"/>
    <x v="50"/>
    <n v="13372.9"/>
    <n v="85034.6"/>
    <n v="117.81284247073542"/>
  </r>
  <r>
    <x v="1"/>
    <x v="9"/>
    <x v="195"/>
    <x v="50"/>
    <n v="4037.2188000000001"/>
    <n v="50372.563600000001"/>
    <n v="104.98843906222538"/>
  </r>
  <r>
    <x v="1"/>
    <x v="9"/>
    <x v="196"/>
    <x v="50"/>
    <n v="342481.60070000001"/>
    <n v="3445459.3498"/>
    <n v="112.04277575783443"/>
  </r>
  <r>
    <x v="1"/>
    <x v="9"/>
    <x v="197"/>
    <x v="50"/>
    <n v="214174.48639999999"/>
    <n v="2297943.6834"/>
    <n v="110.76035846467293"/>
  </r>
  <r>
    <x v="1"/>
    <x v="9"/>
    <x v="198"/>
    <x v="50"/>
    <n v="59288.394"/>
    <n v="534085.16469999996"/>
    <n v="112.08848550111662"/>
  </r>
  <r>
    <x v="1"/>
    <x v="9"/>
    <x v="199"/>
    <x v="50"/>
    <n v="69018.720300000001"/>
    <n v="613430.50170000002"/>
    <n v="117.07928100463621"/>
  </r>
  <r>
    <x v="1"/>
    <x v="9"/>
    <x v="200"/>
    <x v="50"/>
    <n v="10599.4"/>
    <n v="101312.7"/>
    <n v="114.77058389720202"/>
  </r>
  <r>
    <x v="1"/>
    <x v="9"/>
    <x v="201"/>
    <x v="50"/>
    <n v="10599.4"/>
    <n v="101312.7"/>
    <n v="114.77058389720202"/>
  </r>
  <r>
    <x v="1"/>
    <x v="9"/>
    <x v="202"/>
    <x v="50"/>
    <n v="1143.8"/>
    <n v="9110.5"/>
    <n v="128.8978494623656"/>
  </r>
  <r>
    <x v="1"/>
    <x v="9"/>
    <x v="203"/>
    <x v="50"/>
    <n v="1143.8"/>
    <n v="9110.5"/>
    <n v="128.8978494623656"/>
  </r>
  <r>
    <x v="1"/>
    <x v="9"/>
    <x v="204"/>
    <x v="50"/>
    <n v="1300.2380000000001"/>
    <n v="17475.567299999999"/>
    <n v="151.72248263717358"/>
  </r>
  <r>
    <x v="1"/>
    <x v="9"/>
    <x v="205"/>
    <x v="50"/>
    <n v="1300.2380000000001"/>
    <n v="17475.567299999999"/>
    <n v="151.72248263717358"/>
  </r>
  <r>
    <x v="1"/>
    <x v="9"/>
    <x v="206"/>
    <x v="50"/>
    <n v="125.9757"/>
    <n v="1136.0368000000001"/>
    <n v="121.59835864659416"/>
  </r>
  <r>
    <x v="1"/>
    <x v="9"/>
    <x v="207"/>
    <x v="50"/>
    <n v="125.9757"/>
    <n v="1136.0368000000001"/>
    <n v="121.59835864659416"/>
  </r>
  <r>
    <x v="1"/>
    <x v="9"/>
    <x v="208"/>
    <x v="50"/>
    <n v="3916.9371999999998"/>
    <n v="46439.9254"/>
    <n v="128.43624521576291"/>
  </r>
  <r>
    <x v="1"/>
    <x v="9"/>
    <x v="209"/>
    <x v="50"/>
    <n v="1608.5740000000001"/>
    <n v="19234.789199999999"/>
    <n v="103.06934771938202"/>
  </r>
  <r>
    <x v="1"/>
    <x v="9"/>
    <x v="210"/>
    <x v="50"/>
    <n v="2308.3631999999998"/>
    <n v="27205.136200000001"/>
    <n v="155.49371579623343"/>
  </r>
  <r>
    <x v="1"/>
    <x v="9"/>
    <x v="211"/>
    <x v="50"/>
    <n v="1390.1849999999999"/>
    <n v="17478.843000000001"/>
    <n v="103.64061766781552"/>
  </r>
  <r>
    <x v="1"/>
    <x v="9"/>
    <x v="212"/>
    <x v="50"/>
    <n v="312.28500000000003"/>
    <n v="3774.616"/>
    <n v="136.47292770537649"/>
  </r>
  <r>
    <x v="1"/>
    <x v="9"/>
    <x v="213"/>
    <x v="50"/>
    <n v="1077.9000000000001"/>
    <n v="13704.227000000001"/>
    <n v="97.199834343131442"/>
  </r>
  <r>
    <x v="1"/>
    <x v="9"/>
    <x v="214"/>
    <x v="50"/>
    <n v="1554.0346"/>
    <n v="15228.307000000001"/>
    <n v="113.57628721709443"/>
  </r>
  <r>
    <x v="1"/>
    <x v="9"/>
    <x v="215"/>
    <x v="50"/>
    <n v="695.53459999999995"/>
    <n v="7500.2389999999996"/>
    <n v="97.706070060627681"/>
  </r>
  <r>
    <x v="1"/>
    <x v="9"/>
    <x v="216"/>
    <x v="50"/>
    <n v="858.5"/>
    <n v="7728.0680000000002"/>
    <n v="134.83100038906636"/>
  </r>
  <r>
    <x v="1"/>
    <x v="9"/>
    <x v="217"/>
    <x v="50"/>
    <n v="8123.5461999999998"/>
    <n v="77985.768200000006"/>
    <n v="99.52866986633245"/>
  </r>
  <r>
    <x v="1"/>
    <x v="9"/>
    <x v="218"/>
    <x v="50"/>
    <n v="8123.5461999999998"/>
    <n v="77985.768200000006"/>
    <n v="99.52866986633245"/>
  </r>
  <r>
    <x v="1"/>
    <x v="9"/>
    <x v="219"/>
    <x v="32"/>
    <n v="98104.606199999995"/>
    <n v="957220.54799999995"/>
    <n v="97.681832093016666"/>
  </r>
  <r>
    <x v="1"/>
    <x v="9"/>
    <x v="220"/>
    <x v="33"/>
    <n v="2535650.9106000001"/>
    <n v="20692759.161600001"/>
    <n v="107.65277375500024"/>
  </r>
  <r>
    <x v="1"/>
    <x v="9"/>
    <x v="221"/>
    <x v="34"/>
    <n v="498070.74280000001"/>
    <n v="4458788.4753999999"/>
    <n v="76.107596650705105"/>
  </r>
  <r>
    <x v="1"/>
    <x v="9"/>
    <x v="222"/>
    <x v="35"/>
    <n v="537313.42000000004"/>
    <n v="5445857.8458000002"/>
    <n v="129.06949934459092"/>
  </r>
  <r>
    <x v="1"/>
    <x v="9"/>
    <x v="223"/>
    <x v="36"/>
    <n v="40449.882400000002"/>
    <n v="471535.49660000001"/>
    <n v="95.845941644468994"/>
  </r>
  <r>
    <x v="1"/>
    <x v="9"/>
    <x v="224"/>
    <x v="37"/>
    <n v="2724529.8287999998"/>
    <n v="15587287.765699999"/>
    <n v="153.60947953510407"/>
  </r>
  <r>
    <x v="1"/>
    <x v="9"/>
    <x v="225"/>
    <x v="38"/>
    <n v="55353.234400000001"/>
    <n v="540352.95770000003"/>
    <n v="103.59781322296945"/>
  </r>
  <r>
    <x v="1"/>
    <x v="9"/>
    <x v="226"/>
    <x v="39"/>
    <n v="1383875.6984000001"/>
    <n v="14014775.2501"/>
    <n v="116.63313476498557"/>
  </r>
  <r>
    <x v="1"/>
    <x v="9"/>
    <x v="227"/>
    <x v="40"/>
    <n v="59964.620199999998"/>
    <n v="539415.73309999995"/>
    <n v="110.98316683624574"/>
  </r>
  <r>
    <x v="1"/>
    <x v="9"/>
    <x v="228"/>
    <x v="41"/>
    <n v="138050.29449999999"/>
    <n v="1186989.8994"/>
    <n v="99.18393423325179"/>
  </r>
  <r>
    <x v="1"/>
    <x v="9"/>
    <x v="229"/>
    <x v="50"/>
    <m/>
    <n v="3018.732"/>
    <n v="11.565788127674036"/>
  </r>
  <r>
    <x v="1"/>
    <x v="9"/>
    <x v="230"/>
    <x v="42"/>
    <n v="77376.847599999994"/>
    <n v="704542.04500000004"/>
    <n v="109.1546089670057"/>
  </r>
  <r>
    <x v="1"/>
    <x v="9"/>
    <x v="231"/>
    <x v="43"/>
    <n v="28725.769400000001"/>
    <n v="373032.71870000003"/>
    <n v="144.15331628446989"/>
  </r>
  <r>
    <x v="1"/>
    <x v="9"/>
    <x v="232"/>
    <x v="44"/>
    <n v="36289.919800000003"/>
    <n v="412938.05949999997"/>
    <n v="83.33707945632392"/>
  </r>
  <r>
    <x v="1"/>
    <x v="9"/>
    <x v="233"/>
    <x v="45"/>
    <n v="4743.0442000000003"/>
    <n v="58445.235399999998"/>
    <n v="115.2878704832894"/>
  </r>
  <r>
    <x v="1"/>
    <x v="9"/>
    <x v="234"/>
    <x v="46"/>
    <n v="28468.9182"/>
    <n v="228050.66099999999"/>
    <n v="113.96346480633083"/>
  </r>
  <r>
    <x v="1"/>
    <x v="9"/>
    <x v="235"/>
    <x v="47"/>
    <n v="354224.80070000002"/>
    <n v="3555882.5498000002"/>
    <n v="112.15630037697589"/>
  </r>
  <r>
    <x v="1"/>
    <x v="9"/>
    <x v="236"/>
    <x v="48"/>
    <n v="5343.1508999999996"/>
    <n v="65051.529499999997"/>
    <n v="133.82245060442509"/>
  </r>
  <r>
    <x v="1"/>
    <x v="9"/>
    <x v="237"/>
    <x v="49"/>
    <n v="11067.765799999999"/>
    <n v="110692.9182"/>
    <n v="101.90096799952175"/>
  </r>
  <r>
    <x v="0"/>
    <x v="10"/>
    <x v="0"/>
    <x v="0"/>
    <n v="68713.085000000006"/>
    <n v="542013.44700000004"/>
    <n v="109.44308248397714"/>
  </r>
  <r>
    <x v="0"/>
    <x v="10"/>
    <x v="1"/>
    <x v="50"/>
    <n v="67471.051999999996"/>
    <n v="537551.51599999995"/>
    <n v="111.31299095454818"/>
  </r>
  <r>
    <x v="0"/>
    <x v="10"/>
    <x v="2"/>
    <x v="50"/>
    <n v="58239.83"/>
    <n v="448633.462"/>
    <n v="110.49849332157979"/>
  </r>
  <r>
    <x v="0"/>
    <x v="10"/>
    <x v="3"/>
    <x v="50"/>
    <n v="58206.83"/>
    <n v="446901.462"/>
    <n v="110.87708621508301"/>
  </r>
  <r>
    <x v="0"/>
    <x v="10"/>
    <x v="4"/>
    <x v="50"/>
    <n v="33"/>
    <n v="1732"/>
    <n v="58.743366781779244"/>
  </r>
  <r>
    <x v="0"/>
    <x v="10"/>
    <x v="5"/>
    <x v="50"/>
    <m/>
    <m/>
    <m/>
  </r>
  <r>
    <x v="0"/>
    <x v="10"/>
    <x v="6"/>
    <x v="50"/>
    <n v="9231.2219999999998"/>
    <n v="88918.054000000004"/>
    <n v="129.60561149191406"/>
  </r>
  <r>
    <x v="0"/>
    <x v="10"/>
    <x v="7"/>
    <x v="50"/>
    <n v="1242.0329999999999"/>
    <n v="4461.9309999999996"/>
    <n v="99.99621254566236"/>
  </r>
  <r>
    <x v="0"/>
    <x v="10"/>
    <x v="8"/>
    <x v="50"/>
    <m/>
    <m/>
    <m/>
  </r>
  <r>
    <x v="0"/>
    <x v="10"/>
    <x v="9"/>
    <x v="2"/>
    <n v="33384.131999999998"/>
    <n v="530116.67799999996"/>
    <n v="69.753145209053415"/>
  </r>
  <r>
    <x v="0"/>
    <x v="10"/>
    <x v="238"/>
    <x v="51"/>
    <n v="1924.2570000000001"/>
    <n v="13469.799000000001"/>
    <m/>
  </r>
  <r>
    <x v="0"/>
    <x v="10"/>
    <x v="10"/>
    <x v="50"/>
    <n v="24268.803"/>
    <n v="458253.06099999999"/>
    <n v="64.946986628310214"/>
  </r>
  <r>
    <x v="0"/>
    <x v="10"/>
    <x v="11"/>
    <x v="50"/>
    <n v="7191.0720000000001"/>
    <n v="58393.817999999999"/>
    <n v="107.32289907574835"/>
  </r>
  <r>
    <x v="0"/>
    <x v="10"/>
    <x v="12"/>
    <x v="50"/>
    <m/>
    <n v="687.93200000000002"/>
    <n v="50.031709275399422"/>
  </r>
  <r>
    <x v="0"/>
    <x v="10"/>
    <x v="13"/>
    <x v="50"/>
    <m/>
    <n v="687.93200000000002"/>
    <n v="50.031709275399422"/>
  </r>
  <r>
    <x v="0"/>
    <x v="10"/>
    <x v="14"/>
    <x v="3"/>
    <n v="1388400.6915"/>
    <n v="20551474.4241"/>
    <n v="104.14912543907224"/>
  </r>
  <r>
    <x v="0"/>
    <x v="10"/>
    <x v="15"/>
    <x v="50"/>
    <n v="1252689"/>
    <n v="19628974"/>
    <n v="101.58525267301434"/>
  </r>
  <r>
    <x v="0"/>
    <x v="10"/>
    <x v="16"/>
    <x v="50"/>
    <n v="135711.69149999999"/>
    <n v="922500.42409999995"/>
    <n v="224.95765936060749"/>
  </r>
  <r>
    <x v="0"/>
    <x v="10"/>
    <x v="17"/>
    <x v="4"/>
    <n v="173076.74400000001"/>
    <n v="1717330.871"/>
    <n v="191.70511286217115"/>
  </r>
  <r>
    <x v="0"/>
    <x v="10"/>
    <x v="18"/>
    <x v="50"/>
    <n v="26307.743999999999"/>
    <n v="221153.71599999999"/>
    <n v="225.7106538465986"/>
  </r>
  <r>
    <x v="0"/>
    <x v="10"/>
    <x v="19"/>
    <x v="50"/>
    <n v="146769"/>
    <n v="1496177.155"/>
    <n v="187.52895238614951"/>
  </r>
  <r>
    <x v="0"/>
    <x v="10"/>
    <x v="20"/>
    <x v="5"/>
    <n v="9839.6170000000002"/>
    <n v="103676.546"/>
    <n v="86.176665956095547"/>
  </r>
  <r>
    <x v="0"/>
    <x v="10"/>
    <x v="21"/>
    <x v="50"/>
    <n v="754.25"/>
    <n v="6130.5219999999999"/>
    <n v="236.85963996536657"/>
  </r>
  <r>
    <x v="0"/>
    <x v="10"/>
    <x v="22"/>
    <x v="50"/>
    <n v="150.583"/>
    <n v="1588.0809999999999"/>
    <n v="169.93911182450509"/>
  </r>
  <r>
    <x v="0"/>
    <x v="10"/>
    <x v="23"/>
    <x v="50"/>
    <n v="6552.1670000000004"/>
    <n v="73300.168999999994"/>
    <n v="152.67290270509517"/>
  </r>
  <r>
    <x v="0"/>
    <x v="10"/>
    <x v="24"/>
    <x v="50"/>
    <n v="982.08299999999997"/>
    <n v="10017.249"/>
    <n v="151.69676725975393"/>
  </r>
  <r>
    <x v="0"/>
    <x v="10"/>
    <x v="25"/>
    <x v="50"/>
    <n v="306.61700000000002"/>
    <n v="2241.442"/>
    <n v="4.7381938024047434"/>
  </r>
  <r>
    <x v="0"/>
    <x v="10"/>
    <x v="26"/>
    <x v="50"/>
    <n v="847.5"/>
    <n v="7734.8320000000003"/>
    <n v="58.865455759803631"/>
  </r>
  <r>
    <x v="0"/>
    <x v="10"/>
    <x v="27"/>
    <x v="50"/>
    <n v="246.417"/>
    <n v="2664.2510000000002"/>
    <n v="154.55407171584685"/>
  </r>
  <r>
    <x v="0"/>
    <x v="10"/>
    <x v="28"/>
    <x v="6"/>
    <n v="10588731.6063"/>
    <n v="105699576.18269999"/>
    <n v="116.50475746202517"/>
  </r>
  <r>
    <x v="0"/>
    <x v="10"/>
    <x v="29"/>
    <x v="50"/>
    <m/>
    <n v="13.868"/>
    <n v="2.143086704098774E-2"/>
  </r>
  <r>
    <x v="0"/>
    <x v="10"/>
    <x v="30"/>
    <x v="50"/>
    <m/>
    <n v="13.868"/>
    <n v="2.143086704098774E-2"/>
  </r>
  <r>
    <x v="0"/>
    <x v="10"/>
    <x v="31"/>
    <x v="50"/>
    <n v="3527853.1508999998"/>
    <n v="44342150.2566"/>
    <n v="106.35877639576711"/>
  </r>
  <r>
    <x v="0"/>
    <x v="10"/>
    <x v="32"/>
    <x v="50"/>
    <n v="3102129.8166"/>
    <n v="37415705.0079"/>
    <n v="106.55764658673921"/>
  </r>
  <r>
    <x v="0"/>
    <x v="10"/>
    <x v="33"/>
    <x v="7"/>
    <n v="13112.856"/>
    <n v="127906.51300000001"/>
    <n v="123.06156562458776"/>
  </r>
  <r>
    <x v="0"/>
    <x v="10"/>
    <x v="34"/>
    <x v="50"/>
    <n v="11880.367"/>
    <n v="95632.649000000005"/>
    <n v="252.94354867932105"/>
  </r>
  <r>
    <x v="0"/>
    <x v="10"/>
    <x v="35"/>
    <x v="50"/>
    <n v="1232.489"/>
    <n v="32273.864000000001"/>
    <n v="48.804323070495322"/>
  </r>
  <r>
    <x v="0"/>
    <x v="10"/>
    <x v="36"/>
    <x v="8"/>
    <n v="2931.556"/>
    <n v="37617.057000000001"/>
    <n v="104.62050531541281"/>
  </r>
  <r>
    <x v="0"/>
    <x v="10"/>
    <x v="37"/>
    <x v="50"/>
    <n v="2931.556"/>
    <n v="37617.057000000001"/>
    <n v="104.62050531541281"/>
  </r>
  <r>
    <x v="0"/>
    <x v="10"/>
    <x v="38"/>
    <x v="9"/>
    <n v="103246.9644"/>
    <n v="1091936.9967"/>
    <n v="120.3248165753904"/>
  </r>
  <r>
    <x v="0"/>
    <x v="10"/>
    <x v="39"/>
    <x v="50"/>
    <n v="94961.5334"/>
    <n v="962430.85869999998"/>
    <n v="131.30172304304887"/>
  </r>
  <r>
    <x v="0"/>
    <x v="10"/>
    <x v="40"/>
    <x v="50"/>
    <n v="8285.4310000000005"/>
    <n v="129506.13800000001"/>
    <n v="74.215849831658403"/>
  </r>
  <r>
    <x v="0"/>
    <x v="10"/>
    <x v="41"/>
    <x v="10"/>
    <n v="15713.044"/>
    <n v="109991.308"/>
    <m/>
  </r>
  <r>
    <x v="0"/>
    <x v="10"/>
    <x v="239"/>
    <x v="51"/>
    <n v="15713.044"/>
    <n v="109991.308"/>
    <m/>
  </r>
  <r>
    <x v="0"/>
    <x v="10"/>
    <x v="42"/>
    <x v="11"/>
    <n v="515.42700000000002"/>
    <n v="4737.1890000000003"/>
    <n v="144.16278149726111"/>
  </r>
  <r>
    <x v="0"/>
    <x v="10"/>
    <x v="43"/>
    <x v="50"/>
    <n v="515.42700000000002"/>
    <n v="4737.1890000000003"/>
    <n v="144.16278149726111"/>
  </r>
  <r>
    <x v="0"/>
    <x v="10"/>
    <x v="44"/>
    <x v="12"/>
    <n v="52567.292999999998"/>
    <n v="368239.05099999998"/>
    <n v="78515.78912579958"/>
  </r>
  <r>
    <x v="0"/>
    <x v="10"/>
    <x v="45"/>
    <x v="50"/>
    <n v="52567.292999999998"/>
    <n v="368239.05099999998"/>
    <n v="78515.78912579958"/>
  </r>
  <r>
    <x v="0"/>
    <x v="10"/>
    <x v="46"/>
    <x v="13"/>
    <n v="303.33300000000003"/>
    <n v="11004.171"/>
    <n v="70.805213406453831"/>
  </r>
  <r>
    <x v="0"/>
    <x v="10"/>
    <x v="47"/>
    <x v="50"/>
    <n v="303.33300000000003"/>
    <n v="11004.171"/>
    <n v="70.805213406453831"/>
  </r>
  <r>
    <x v="0"/>
    <x v="10"/>
    <x v="48"/>
    <x v="14"/>
    <n v="16472.05"/>
    <n v="170487.68599999999"/>
    <n v="107.47403589614699"/>
  </r>
  <r>
    <x v="0"/>
    <x v="10"/>
    <x v="49"/>
    <x v="50"/>
    <n v="16472.05"/>
    <n v="170487.68599999999"/>
    <n v="107.47403589614699"/>
  </r>
  <r>
    <x v="0"/>
    <x v="10"/>
    <x v="50"/>
    <x v="15"/>
    <n v="68986.906000000003"/>
    <n v="1708904.943"/>
    <n v="42.581529623366066"/>
  </r>
  <r>
    <x v="0"/>
    <x v="10"/>
    <x v="51"/>
    <x v="50"/>
    <m/>
    <m/>
    <m/>
  </r>
  <r>
    <x v="0"/>
    <x v="10"/>
    <x v="52"/>
    <x v="50"/>
    <m/>
    <m/>
    <m/>
  </r>
  <r>
    <x v="0"/>
    <x v="10"/>
    <x v="53"/>
    <x v="50"/>
    <n v="54611.6"/>
    <n v="1561871.2"/>
    <n v="65.080336675593941"/>
  </r>
  <r>
    <x v="0"/>
    <x v="10"/>
    <x v="54"/>
    <x v="50"/>
    <n v="13677.306"/>
    <n v="137194.74299999999"/>
    <n v="74.056719958869962"/>
  </r>
  <r>
    <x v="0"/>
    <x v="10"/>
    <x v="55"/>
    <x v="50"/>
    <n v="698"/>
    <n v="9839"/>
    <n v="0.71200155729987935"/>
  </r>
  <r>
    <x v="0"/>
    <x v="10"/>
    <x v="56"/>
    <x v="16"/>
    <n v="22169.332999999999"/>
    <n v="652755.78"/>
    <n v="106.19108332130388"/>
  </r>
  <r>
    <x v="0"/>
    <x v="10"/>
    <x v="57"/>
    <x v="50"/>
    <n v="329.33300000000003"/>
    <n v="4497.78"/>
    <n v="34.898331331249473"/>
  </r>
  <r>
    <x v="0"/>
    <x v="10"/>
    <x v="58"/>
    <x v="50"/>
    <n v="21840"/>
    <n v="648258"/>
    <n v="107.71787155768173"/>
  </r>
  <r>
    <x v="0"/>
    <x v="10"/>
    <x v="59"/>
    <x v="17"/>
    <n v="75932.407000000007"/>
    <n v="687920.174"/>
    <n v="206.4219598245991"/>
  </r>
  <r>
    <x v="0"/>
    <x v="10"/>
    <x v="60"/>
    <x v="50"/>
    <n v="6569.3329999999996"/>
    <n v="67781.862999999998"/>
    <n v="130.32768359061703"/>
  </r>
  <r>
    <x v="0"/>
    <x v="10"/>
    <x v="61"/>
    <x v="50"/>
    <n v="24282.473999999998"/>
    <n v="249385.511"/>
    <n v="162.78586784092707"/>
  </r>
  <r>
    <x v="0"/>
    <x v="10"/>
    <x v="62"/>
    <x v="50"/>
    <n v="45080.6"/>
    <n v="370752.8"/>
    <n v="289.5332283238281"/>
  </r>
  <r>
    <x v="0"/>
    <x v="10"/>
    <x v="63"/>
    <x v="50"/>
    <m/>
    <m/>
    <m/>
  </r>
  <r>
    <x v="0"/>
    <x v="10"/>
    <x v="64"/>
    <x v="50"/>
    <m/>
    <m/>
    <m/>
  </r>
  <r>
    <x v="0"/>
    <x v="10"/>
    <x v="65"/>
    <x v="50"/>
    <m/>
    <m/>
    <m/>
  </r>
  <r>
    <x v="0"/>
    <x v="10"/>
    <x v="66"/>
    <x v="50"/>
    <m/>
    <m/>
    <m/>
  </r>
  <r>
    <x v="0"/>
    <x v="10"/>
    <x v="67"/>
    <x v="18"/>
    <n v="4119.2330000000002"/>
    <n v="44101.470999999998"/>
    <n v="165.06913396242163"/>
  </r>
  <r>
    <x v="0"/>
    <x v="10"/>
    <x v="68"/>
    <x v="50"/>
    <n v="4119.2330000000002"/>
    <n v="44101.470999999998"/>
    <n v="165.06913396242163"/>
  </r>
  <r>
    <x v="0"/>
    <x v="10"/>
    <x v="69"/>
    <x v="19"/>
    <n v="17912.147000000001"/>
    <n v="189220.43900000001"/>
    <n v="116.24597928808872"/>
  </r>
  <r>
    <x v="0"/>
    <x v="10"/>
    <x v="70"/>
    <x v="50"/>
    <n v="17912.147000000001"/>
    <n v="189220.43900000001"/>
    <n v="116.24597928808872"/>
  </r>
  <r>
    <x v="0"/>
    <x v="10"/>
    <x v="71"/>
    <x v="20"/>
    <n v="49772.060400000002"/>
    <n v="494245.00140000001"/>
    <n v="117.25206919796463"/>
  </r>
  <r>
    <x v="0"/>
    <x v="10"/>
    <x v="72"/>
    <x v="50"/>
    <n v="49772.060400000002"/>
    <n v="494245.00140000001"/>
    <n v="117.25206919796463"/>
  </r>
  <r>
    <x v="0"/>
    <x v="10"/>
    <x v="73"/>
    <x v="50"/>
    <n v="1040297.7378999999"/>
    <n v="8779087.8837000001"/>
    <n v="126.99165328878189"/>
  </r>
  <r>
    <x v="0"/>
    <x v="10"/>
    <x v="74"/>
    <x v="21"/>
    <n v="489635.2"/>
    <n v="4711835.3"/>
    <n v="118.79524751975998"/>
  </r>
  <r>
    <x v="0"/>
    <x v="10"/>
    <x v="75"/>
    <x v="22"/>
    <n v="16793"/>
    <n v="174055"/>
    <n v="122.05392517793906"/>
  </r>
  <r>
    <x v="0"/>
    <x v="10"/>
    <x v="76"/>
    <x v="23"/>
    <n v="533869.5379"/>
    <n v="3893197.5836999998"/>
    <n v="138.83615438067741"/>
  </r>
  <r>
    <x v="0"/>
    <x v="10"/>
    <x v="77"/>
    <x v="24"/>
    <n v="18379.2048"/>
    <n v="220870.38819999999"/>
    <n v="532.20530824983553"/>
  </r>
  <r>
    <x v="0"/>
    <x v="10"/>
    <x v="78"/>
    <x v="50"/>
    <n v="18379.2048"/>
    <n v="220870.38819999999"/>
    <n v="532.20530824983553"/>
  </r>
  <r>
    <x v="0"/>
    <x v="10"/>
    <x v="79"/>
    <x v="25"/>
    <n v="2444.1376"/>
    <n v="45949.430800000002"/>
    <n v="16.442856924217857"/>
  </r>
  <r>
    <x v="0"/>
    <x v="10"/>
    <x v="80"/>
    <x v="50"/>
    <n v="2444.1376"/>
    <n v="45949.430800000002"/>
    <n v="16.442856924217857"/>
  </r>
  <r>
    <x v="0"/>
    <x v="10"/>
    <x v="81"/>
    <x v="26"/>
    <n v="25937.074000000001"/>
    <n v="297545.88400000002"/>
    <n v="118.79169524413993"/>
  </r>
  <r>
    <x v="0"/>
    <x v="10"/>
    <x v="82"/>
    <x v="50"/>
    <n v="17898.241000000002"/>
    <n v="177840.05300000001"/>
    <n v="122.86395305614596"/>
  </r>
  <r>
    <x v="0"/>
    <x v="10"/>
    <x v="83"/>
    <x v="50"/>
    <n v="3195.59"/>
    <n v="49906.798000000003"/>
    <n v="103.56058576098124"/>
  </r>
  <r>
    <x v="0"/>
    <x v="10"/>
    <x v="84"/>
    <x v="50"/>
    <n v="4843.2430000000004"/>
    <n v="69799.032999999996"/>
    <n v="121.30401151145833"/>
  </r>
  <r>
    <x v="0"/>
    <x v="10"/>
    <x v="85"/>
    <x v="50"/>
    <n v="157749.677"/>
    <n v="2105932.4471999998"/>
    <n v="143.746167718827"/>
  </r>
  <r>
    <x v="0"/>
    <x v="10"/>
    <x v="86"/>
    <x v="50"/>
    <n v="157749.677"/>
    <n v="2105932.4471999998"/>
    <n v="143.746167718827"/>
  </r>
  <r>
    <x v="0"/>
    <x v="10"/>
    <x v="87"/>
    <x v="50"/>
    <n v="910873.77119999996"/>
    <n v="6483269.0949999997"/>
    <n v="160.98946733992335"/>
  </r>
  <r>
    <x v="0"/>
    <x v="10"/>
    <x v="88"/>
    <x v="50"/>
    <n v="910873.77119999996"/>
    <n v="6482435.7630000003"/>
    <n v="171.99194824858051"/>
  </r>
  <r>
    <x v="0"/>
    <x v="10"/>
    <x v="89"/>
    <x v="50"/>
    <m/>
    <n v="833.33199999999999"/>
    <n v="0.32286646242540673"/>
  </r>
  <r>
    <x v="0"/>
    <x v="10"/>
    <x v="90"/>
    <x v="50"/>
    <n v="1690858.84"/>
    <n v="10066219.8147"/>
    <n v="162.92938226645629"/>
  </r>
  <r>
    <x v="0"/>
    <x v="10"/>
    <x v="91"/>
    <x v="50"/>
    <n v="1631647.8970000001"/>
    <n v="9565461.8936999999"/>
    <n v="172.39259494491608"/>
  </r>
  <r>
    <x v="0"/>
    <x v="10"/>
    <x v="92"/>
    <x v="50"/>
    <n v="47881.17"/>
    <n v="396100.73800000001"/>
    <n v="180.93984089483752"/>
  </r>
  <r>
    <x v="0"/>
    <x v="10"/>
    <x v="93"/>
    <x v="50"/>
    <n v="11155.272999999999"/>
    <n v="82715.539000000004"/>
    <n v="299.652736204897"/>
  </r>
  <r>
    <x v="0"/>
    <x v="10"/>
    <x v="94"/>
    <x v="50"/>
    <n v="174.5"/>
    <n v="21941.644"/>
    <n v="5.7273217447181439"/>
  </r>
  <r>
    <x v="0"/>
    <x v="10"/>
    <x v="95"/>
    <x v="50"/>
    <n v="10996.6379"/>
    <n v="129989.4305"/>
    <n v="101.78606846012025"/>
  </r>
  <r>
    <x v="0"/>
    <x v="10"/>
    <x v="96"/>
    <x v="50"/>
    <n v="18.417000000000002"/>
    <n v="191.58699999999999"/>
    <n v="100.62289588815185"/>
  </r>
  <r>
    <x v="0"/>
    <x v="10"/>
    <x v="97"/>
    <x v="50"/>
    <n v="213"/>
    <n v="5285.9319999999998"/>
    <n v="23.547524268494946"/>
  </r>
  <r>
    <x v="0"/>
    <x v="10"/>
    <x v="98"/>
    <x v="50"/>
    <n v="10765.2209"/>
    <n v="124511.9115"/>
    <n v="118.50361492530564"/>
  </r>
  <r>
    <x v="0"/>
    <x v="10"/>
    <x v="99"/>
    <x v="27"/>
    <n v="550054.02040000004"/>
    <n v="6142324.6728999997"/>
    <n v="116.10531108590364"/>
  </r>
  <r>
    <x v="0"/>
    <x v="10"/>
    <x v="100"/>
    <x v="50"/>
    <n v="8902.35"/>
    <n v="75193.914999999994"/>
    <n v="100.1883760513669"/>
  </r>
  <r>
    <x v="0"/>
    <x v="10"/>
    <x v="101"/>
    <x v="50"/>
    <n v="12315.834000000001"/>
    <n v="167042.15470000001"/>
    <n v="373.84720674119461"/>
  </r>
  <r>
    <x v="0"/>
    <x v="10"/>
    <x v="102"/>
    <x v="50"/>
    <n v="252497.06299999999"/>
    <n v="2603187.9246"/>
    <n v="114.40449371892656"/>
  </r>
  <r>
    <x v="0"/>
    <x v="10"/>
    <x v="103"/>
    <x v="50"/>
    <n v="6308.366"/>
    <n v="47228.762000000002"/>
    <n v="227.06290591022304"/>
  </r>
  <r>
    <x v="0"/>
    <x v="10"/>
    <x v="104"/>
    <x v="50"/>
    <n v="370.16"/>
    <n v="4943.7879999999996"/>
    <n v="76.133602337943898"/>
  </r>
  <r>
    <x v="0"/>
    <x v="10"/>
    <x v="105"/>
    <x v="50"/>
    <n v="6835.49"/>
    <n v="48019.722000000002"/>
    <n v="1236.9965076928902"/>
  </r>
  <r>
    <x v="0"/>
    <x v="10"/>
    <x v="106"/>
    <x v="50"/>
    <n v="246071.32180000001"/>
    <n v="2923200.9245000002"/>
    <n v="118.16359844931924"/>
  </r>
  <r>
    <x v="0"/>
    <x v="10"/>
    <x v="107"/>
    <x v="50"/>
    <n v="16753.435600000001"/>
    <n v="273507.48210000002"/>
    <n v="70.110139529074999"/>
  </r>
  <r>
    <x v="0"/>
    <x v="10"/>
    <x v="108"/>
    <x v="28"/>
    <n v="1769048.0926999999"/>
    <n v="18174749.256299999"/>
    <n v="114.46557005048496"/>
  </r>
  <r>
    <x v="0"/>
    <x v="10"/>
    <x v="109"/>
    <x v="50"/>
    <n v="956572.8308"/>
    <n v="9796549.8848000001"/>
    <n v="110.89294557396612"/>
  </r>
  <r>
    <x v="0"/>
    <x v="10"/>
    <x v="110"/>
    <x v="50"/>
    <n v="208939.652"/>
    <n v="2328768.1431999998"/>
    <n v="120.60579519764698"/>
  </r>
  <r>
    <x v="0"/>
    <x v="10"/>
    <x v="111"/>
    <x v="50"/>
    <n v="248230.52100000001"/>
    <n v="2762833.0049999999"/>
    <n v="108.03184345254698"/>
  </r>
  <r>
    <x v="0"/>
    <x v="10"/>
    <x v="112"/>
    <x v="50"/>
    <n v="121331.792"/>
    <n v="1204692.1399999999"/>
    <n v="124.83800732821811"/>
  </r>
  <r>
    <x v="0"/>
    <x v="10"/>
    <x v="113"/>
    <x v="50"/>
    <n v="26088.883999999998"/>
    <n v="309939.71999999997"/>
    <n v="127.98517567438894"/>
  </r>
  <r>
    <x v="0"/>
    <x v="10"/>
    <x v="114"/>
    <x v="50"/>
    <n v="13781.1607"/>
    <n v="108662.7791"/>
    <n v="131.93177954720733"/>
  </r>
  <r>
    <x v="0"/>
    <x v="10"/>
    <x v="115"/>
    <x v="50"/>
    <n v="194065.5852"/>
    <n v="1662381.2472000001"/>
    <n v="131.47026535491443"/>
  </r>
  <r>
    <x v="0"/>
    <x v="10"/>
    <x v="116"/>
    <x v="50"/>
    <n v="37.667000000000002"/>
    <n v="429.33699999999999"/>
    <n v="84.600590754048866"/>
  </r>
  <r>
    <x v="0"/>
    <x v="10"/>
    <x v="117"/>
    <x v="50"/>
    <m/>
    <n v="493"/>
    <n v="57.142857142857146"/>
  </r>
  <r>
    <x v="0"/>
    <x v="10"/>
    <x v="118"/>
    <x v="29"/>
    <n v="1441469.3269"/>
    <n v="15255929.047800001"/>
    <n v="117.79862709587781"/>
  </r>
  <r>
    <x v="0"/>
    <x v="10"/>
    <x v="119"/>
    <x v="50"/>
    <n v="20.9"/>
    <n v="400.3"/>
    <n v="157.90927021696251"/>
  </r>
  <r>
    <x v="0"/>
    <x v="10"/>
    <x v="120"/>
    <x v="50"/>
    <n v="1392605.2139999999"/>
    <n v="14738605.6818"/>
    <n v="118.50102723444921"/>
  </r>
  <r>
    <x v="0"/>
    <x v="10"/>
    <x v="121"/>
    <x v="50"/>
    <n v="21200.2029"/>
    <n v="213452.538"/>
    <n v="129.78876503666672"/>
  </r>
  <r>
    <x v="0"/>
    <x v="10"/>
    <x v="122"/>
    <x v="50"/>
    <n v="26749.01"/>
    <n v="294991.42800000001"/>
    <n v="86.314463460200088"/>
  </r>
  <r>
    <x v="0"/>
    <x v="10"/>
    <x v="123"/>
    <x v="50"/>
    <n v="894"/>
    <n v="8479.1"/>
    <n v="123.92721426483484"/>
  </r>
  <r>
    <x v="0"/>
    <x v="10"/>
    <x v="124"/>
    <x v="30"/>
    <n v="7558.2749999999996"/>
    <n v="332322.63299999997"/>
    <n v="61.421495567492968"/>
  </r>
  <r>
    <x v="0"/>
    <x v="10"/>
    <x v="125"/>
    <x v="50"/>
    <n v="3333.3330000000001"/>
    <n v="121005.999"/>
    <n v="68.992721104797667"/>
  </r>
  <r>
    <x v="0"/>
    <x v="10"/>
    <x v="126"/>
    <x v="50"/>
    <n v="4224.942"/>
    <n v="211316.63399999999"/>
    <n v="57.789974016924482"/>
  </r>
  <r>
    <x v="0"/>
    <x v="10"/>
    <x v="127"/>
    <x v="31"/>
    <n v="21055.5164"/>
    <n v="219704.25159999999"/>
    <n v="104.64033747317964"/>
  </r>
  <r>
    <x v="0"/>
    <x v="10"/>
    <x v="128"/>
    <x v="50"/>
    <n v="19734.8"/>
    <n v="204854.39999999999"/>
    <n v="104.16940062035302"/>
  </r>
  <r>
    <x v="0"/>
    <x v="10"/>
    <x v="129"/>
    <x v="50"/>
    <n v="1320.7164"/>
    <n v="14849.8516"/>
    <n v="111.60037102496548"/>
  </r>
  <r>
    <x v="0"/>
    <x v="10"/>
    <x v="130"/>
    <x v="50"/>
    <n v="390.41699999999997"/>
    <n v="4544.0129999999999"/>
    <n v="76.310021337859979"/>
  </r>
  <r>
    <x v="0"/>
    <x v="10"/>
    <x v="131"/>
    <x v="50"/>
    <n v="390.41699999999997"/>
    <n v="4544.0129999999999"/>
    <n v="76.310021337859979"/>
  </r>
  <r>
    <x v="0"/>
    <x v="10"/>
    <x v="132"/>
    <x v="50"/>
    <n v="64623.345000000001"/>
    <n v="686392.5331"/>
    <n v="109.6724687675719"/>
  </r>
  <r>
    <x v="0"/>
    <x v="10"/>
    <x v="133"/>
    <x v="50"/>
    <n v="42586.862000000001"/>
    <n v="452580.58010000002"/>
    <n v="119.83170011705631"/>
  </r>
  <r>
    <x v="0"/>
    <x v="10"/>
    <x v="134"/>
    <x v="50"/>
    <n v="20882.5"/>
    <n v="221905.5"/>
    <n v="94.979811218911266"/>
  </r>
  <r>
    <x v="0"/>
    <x v="10"/>
    <x v="135"/>
    <x v="50"/>
    <n v="1153.9829999999999"/>
    <n v="11906.453"/>
    <n v="81.875358483318408"/>
  </r>
  <r>
    <x v="0"/>
    <x v="10"/>
    <x v="136"/>
    <x v="50"/>
    <n v="1231.6759999999999"/>
    <n v="12218.14"/>
    <n v="97.997924854756121"/>
  </r>
  <r>
    <x v="0"/>
    <x v="10"/>
    <x v="137"/>
    <x v="50"/>
    <n v="1231.6759999999999"/>
    <n v="12218.14"/>
    <n v="97.997924854756121"/>
  </r>
  <r>
    <x v="0"/>
    <x v="10"/>
    <x v="138"/>
    <x v="50"/>
    <n v="326.327"/>
    <n v="4847.9170000000004"/>
    <n v="64.087052541310612"/>
  </r>
  <r>
    <x v="0"/>
    <x v="10"/>
    <x v="139"/>
    <x v="50"/>
    <n v="326.327"/>
    <n v="4847.9170000000004"/>
    <n v="64.087052541310612"/>
  </r>
  <r>
    <x v="0"/>
    <x v="10"/>
    <x v="140"/>
    <x v="50"/>
    <n v="1592.943"/>
    <n v="23304.368999999999"/>
    <n v="72.341984050558622"/>
  </r>
  <r>
    <x v="0"/>
    <x v="10"/>
    <x v="141"/>
    <x v="50"/>
    <n v="664.44299999999998"/>
    <n v="15046.569"/>
    <n v="59.540690581787416"/>
  </r>
  <r>
    <x v="0"/>
    <x v="10"/>
    <x v="142"/>
    <x v="50"/>
    <n v="928.5"/>
    <n v="8257.7999999999993"/>
    <n v="118.93534588296293"/>
  </r>
  <r>
    <x v="0"/>
    <x v="10"/>
    <x v="143"/>
    <x v="50"/>
    <n v="126581.58100000001"/>
    <n v="1198056.1052000001"/>
    <n v="102.02445112935895"/>
  </r>
  <r>
    <x v="0"/>
    <x v="10"/>
    <x v="144"/>
    <x v="50"/>
    <n v="57939.281000000003"/>
    <n v="465070.20520000003"/>
    <n v="119.04727133578926"/>
  </r>
  <r>
    <x v="0"/>
    <x v="10"/>
    <x v="145"/>
    <x v="50"/>
    <n v="68642.3"/>
    <n v="732985.9"/>
    <n v="93.538055024404585"/>
  </r>
  <r>
    <x v="0"/>
    <x v="10"/>
    <x v="146"/>
    <x v="50"/>
    <n v="6546.6292000000003"/>
    <n v="58520.184399999998"/>
    <n v="129.56946156428577"/>
  </r>
  <r>
    <x v="0"/>
    <x v="10"/>
    <x v="147"/>
    <x v="50"/>
    <n v="6546.6292000000003"/>
    <n v="58520.184399999998"/>
    <n v="129.56946156428577"/>
  </r>
  <r>
    <x v="0"/>
    <x v="10"/>
    <x v="148"/>
    <x v="50"/>
    <n v="6792.9030000000002"/>
    <n v="60764.212"/>
    <n v="75.966738731342716"/>
  </r>
  <r>
    <x v="0"/>
    <x v="10"/>
    <x v="149"/>
    <x v="50"/>
    <n v="6290.46"/>
    <n v="57220.711000000003"/>
    <n v="71.578035943888921"/>
  </r>
  <r>
    <x v="0"/>
    <x v="10"/>
    <x v="150"/>
    <x v="50"/>
    <n v="502.44299999999998"/>
    <n v="3543.5010000000002"/>
    <n v="7669.9155844155848"/>
  </r>
  <r>
    <x v="0"/>
    <x v="10"/>
    <x v="151"/>
    <x v="50"/>
    <m/>
    <n v="3018.732"/>
    <n v="11.240767295347835"/>
  </r>
  <r>
    <x v="0"/>
    <x v="10"/>
    <x v="152"/>
    <x v="50"/>
    <m/>
    <n v="1174.3599999999999"/>
    <n v="57.142857142857146"/>
  </r>
  <r>
    <x v="0"/>
    <x v="10"/>
    <x v="153"/>
    <x v="50"/>
    <m/>
    <n v="1844.3720000000001"/>
    <n v="7.4369589811453451"/>
  </r>
  <r>
    <x v="0"/>
    <x v="10"/>
    <x v="154"/>
    <x v="50"/>
    <n v="78782.534799999994"/>
    <n v="789255.04779999994"/>
    <n v="109.55236524282064"/>
  </r>
  <r>
    <x v="0"/>
    <x v="10"/>
    <x v="155"/>
    <x v="50"/>
    <m/>
    <n v="1923.732"/>
    <n v="57.142857142857146"/>
  </r>
  <r>
    <x v="0"/>
    <x v="10"/>
    <x v="156"/>
    <x v="50"/>
    <n v="6955.3707999999997"/>
    <n v="87356.244099999996"/>
    <n v="96.185590893715073"/>
  </r>
  <r>
    <x v="0"/>
    <x v="10"/>
    <x v="157"/>
    <x v="50"/>
    <n v="71827.164000000004"/>
    <n v="699975.07169999997"/>
    <n v="111.77259208118366"/>
  </r>
  <r>
    <x v="0"/>
    <x v="10"/>
    <x v="158"/>
    <x v="50"/>
    <n v="10684.066999999999"/>
    <n v="129350.2193"/>
    <n v="83.245631008001894"/>
  </r>
  <r>
    <x v="0"/>
    <x v="10"/>
    <x v="159"/>
    <x v="50"/>
    <n v="3765"/>
    <n v="52492.394999999997"/>
    <n v="76.075766092866488"/>
  </r>
  <r>
    <x v="0"/>
    <x v="10"/>
    <x v="160"/>
    <x v="50"/>
    <n v="6919.067"/>
    <n v="76857.824299999993"/>
    <n v="88.972661888419324"/>
  </r>
  <r>
    <x v="0"/>
    <x v="10"/>
    <x v="161"/>
    <x v="50"/>
    <n v="973.43899999999996"/>
    <n v="20498.059000000001"/>
    <n v="73.310711201263615"/>
  </r>
  <r>
    <x v="0"/>
    <x v="10"/>
    <x v="162"/>
    <x v="50"/>
    <n v="80.882999999999996"/>
    <n v="889.71299999999997"/>
    <n v="60.48975795611922"/>
  </r>
  <r>
    <x v="0"/>
    <x v="10"/>
    <x v="163"/>
    <x v="50"/>
    <n v="892.55600000000004"/>
    <n v="19608.346000000001"/>
    <n v="74.022599371264462"/>
  </r>
  <r>
    <x v="0"/>
    <x v="10"/>
    <x v="164"/>
    <x v="50"/>
    <n v="25352.325400000002"/>
    <n v="237134.9057"/>
    <n v="325.71840172812858"/>
  </r>
  <r>
    <x v="0"/>
    <x v="10"/>
    <x v="165"/>
    <x v="50"/>
    <n v="25043.6754"/>
    <n v="233704.03690000001"/>
    <n v="338.6408860350229"/>
  </r>
  <r>
    <x v="0"/>
    <x v="10"/>
    <x v="166"/>
    <x v="50"/>
    <n v="308.64999999999998"/>
    <n v="3430.8688000000002"/>
    <n v="90.493076355523257"/>
  </r>
  <r>
    <x v="0"/>
    <x v="10"/>
    <x v="240"/>
    <x v="51"/>
    <n v="0.83299999999999996"/>
    <n v="3.3319999999999999"/>
    <m/>
  </r>
  <r>
    <x v="0"/>
    <x v="10"/>
    <x v="241"/>
    <x v="51"/>
    <n v="0.83299999999999996"/>
    <n v="3.3319999999999999"/>
    <m/>
  </r>
  <r>
    <x v="0"/>
    <x v="10"/>
    <x v="167"/>
    <x v="50"/>
    <n v="5153.3599999999997"/>
    <n v="60028.08"/>
    <n v="91.927392709353384"/>
  </r>
  <r>
    <x v="0"/>
    <x v="10"/>
    <x v="168"/>
    <x v="50"/>
    <n v="5153.3599999999997"/>
    <n v="59237.748"/>
    <n v="93.174270648861565"/>
  </r>
  <r>
    <x v="0"/>
    <x v="10"/>
    <x v="169"/>
    <x v="50"/>
    <m/>
    <n v="790.33199999999999"/>
    <n v="45.894008469984861"/>
  </r>
  <r>
    <x v="0"/>
    <x v="10"/>
    <x v="170"/>
    <x v="50"/>
    <n v="118.867"/>
    <n v="2091.0549999999998"/>
    <n v="72.000249291293088"/>
  </r>
  <r>
    <x v="0"/>
    <x v="10"/>
    <x v="171"/>
    <x v="50"/>
    <n v="118.867"/>
    <n v="2091.0549999999998"/>
    <n v="72.000249291293088"/>
  </r>
  <r>
    <x v="0"/>
    <x v="10"/>
    <x v="172"/>
    <x v="50"/>
    <n v="415.47890000000001"/>
    <n v="9818.52"/>
    <n v="103.69829277376087"/>
  </r>
  <r>
    <x v="0"/>
    <x v="10"/>
    <x v="173"/>
    <x v="50"/>
    <n v="415.47890000000001"/>
    <n v="9818.52"/>
    <n v="103.69829277376087"/>
  </r>
  <r>
    <x v="0"/>
    <x v="10"/>
    <x v="174"/>
    <x v="50"/>
    <n v="21945.5"/>
    <n v="165559.74540000001"/>
    <n v="92.538329774973093"/>
  </r>
  <r>
    <x v="0"/>
    <x v="10"/>
    <x v="175"/>
    <x v="50"/>
    <m/>
    <m/>
    <m/>
  </r>
  <r>
    <x v="0"/>
    <x v="10"/>
    <x v="176"/>
    <x v="50"/>
    <m/>
    <m/>
    <m/>
  </r>
  <r>
    <x v="0"/>
    <x v="10"/>
    <x v="177"/>
    <x v="50"/>
    <n v="21945.5"/>
    <n v="165559.74540000001"/>
    <n v="106.50997227750756"/>
  </r>
  <r>
    <x v="0"/>
    <x v="10"/>
    <x v="178"/>
    <x v="50"/>
    <n v="2413.75"/>
    <n v="28786.09"/>
    <n v="97.885608106233263"/>
  </r>
  <r>
    <x v="0"/>
    <x v="10"/>
    <x v="179"/>
    <x v="50"/>
    <n v="2413.75"/>
    <n v="28786.09"/>
    <n v="97.885608106233263"/>
  </r>
  <r>
    <x v="0"/>
    <x v="10"/>
    <x v="180"/>
    <x v="50"/>
    <n v="16040.065000000001"/>
    <n v="178327.9161"/>
    <n v="95.727053053803502"/>
  </r>
  <r>
    <x v="0"/>
    <x v="10"/>
    <x v="181"/>
    <x v="50"/>
    <n v="15883.647999999999"/>
    <n v="176574.12909999999"/>
    <n v="96.988777284931444"/>
  </r>
  <r>
    <x v="0"/>
    <x v="10"/>
    <x v="182"/>
    <x v="50"/>
    <n v="156.417"/>
    <n v="1753.787"/>
    <n v="41.444509483414393"/>
  </r>
  <r>
    <x v="0"/>
    <x v="10"/>
    <x v="183"/>
    <x v="50"/>
    <n v="11603.597"/>
    <n v="120280.694"/>
    <n v="80.899826603104756"/>
  </r>
  <r>
    <x v="0"/>
    <x v="10"/>
    <x v="184"/>
    <x v="50"/>
    <n v="1323"/>
    <n v="7793"/>
    <n v="373.40680402491614"/>
  </r>
  <r>
    <x v="0"/>
    <x v="10"/>
    <x v="185"/>
    <x v="50"/>
    <n v="10280.597"/>
    <n v="112487.694"/>
    <n v="76.735452620476991"/>
  </r>
  <r>
    <x v="0"/>
    <x v="10"/>
    <x v="186"/>
    <x v="50"/>
    <n v="19.832999999999998"/>
    <n v="535.25900000000001"/>
    <n v="9.2516983991849315"/>
  </r>
  <r>
    <x v="0"/>
    <x v="10"/>
    <x v="187"/>
    <x v="50"/>
    <n v="19.832999999999998"/>
    <n v="230.059"/>
    <n v="144.1030009583524"/>
  </r>
  <r>
    <x v="0"/>
    <x v="10"/>
    <x v="188"/>
    <x v="50"/>
    <m/>
    <n v="305.2"/>
    <n v="5.4249363098790457"/>
  </r>
  <r>
    <x v="0"/>
    <x v="10"/>
    <x v="189"/>
    <x v="50"/>
    <n v="4916.4611000000004"/>
    <n v="63361.696499999998"/>
    <n v="112.62682416708134"/>
  </r>
  <r>
    <x v="0"/>
    <x v="10"/>
    <x v="190"/>
    <x v="50"/>
    <n v="436.81"/>
    <n v="5324.5334999999995"/>
    <n v="95.828670537596267"/>
  </r>
  <r>
    <x v="0"/>
    <x v="10"/>
    <x v="191"/>
    <x v="50"/>
    <n v="4479.6511"/>
    <n v="58037.163"/>
    <n v="114.46769971978203"/>
  </r>
  <r>
    <x v="0"/>
    <x v="10"/>
    <x v="192"/>
    <x v="50"/>
    <n v="25526.0772"/>
    <n v="253576.73819999999"/>
    <n v="113.12637371063937"/>
  </r>
  <r>
    <x v="0"/>
    <x v="10"/>
    <x v="193"/>
    <x v="50"/>
    <n v="11253.1227"/>
    <n v="103896.6201"/>
    <n v="115.81836509604092"/>
  </r>
  <r>
    <x v="0"/>
    <x v="10"/>
    <x v="194"/>
    <x v="50"/>
    <n v="9669.9"/>
    <n v="94704.5"/>
    <n v="114.04766893787769"/>
  </r>
  <r>
    <x v="0"/>
    <x v="10"/>
    <x v="195"/>
    <x v="50"/>
    <n v="4603.0545000000002"/>
    <n v="54975.6181"/>
    <n v="106.94065402958708"/>
  </r>
  <r>
    <x v="0"/>
    <x v="10"/>
    <x v="196"/>
    <x v="50"/>
    <n v="382220.0871"/>
    <n v="3869215.9029000001"/>
    <n v="110.28329228374784"/>
  </r>
  <r>
    <x v="0"/>
    <x v="10"/>
    <x v="197"/>
    <x v="50"/>
    <n v="252653.76869999999"/>
    <n v="2550597.4520999999"/>
    <n v="108.27644209988462"/>
  </r>
  <r>
    <x v="0"/>
    <x v="10"/>
    <x v="198"/>
    <x v="50"/>
    <n v="66649.665900000007"/>
    <n v="641853.03659999999"/>
    <n v="112.89070571460121"/>
  </r>
  <r>
    <x v="0"/>
    <x v="10"/>
    <x v="199"/>
    <x v="50"/>
    <n v="62916.652499999997"/>
    <n v="676765.4142"/>
    <n v="115.83742468145978"/>
  </r>
  <r>
    <x v="0"/>
    <x v="10"/>
    <x v="200"/>
    <x v="50"/>
    <n v="10918.1"/>
    <n v="112230.8"/>
    <n v="113.41210043816392"/>
  </r>
  <r>
    <x v="0"/>
    <x v="10"/>
    <x v="201"/>
    <x v="50"/>
    <n v="10918.1"/>
    <n v="112230.8"/>
    <n v="113.41210043816392"/>
  </r>
  <r>
    <x v="0"/>
    <x v="10"/>
    <x v="202"/>
    <x v="50"/>
    <n v="1348.5329999999999"/>
    <n v="10459.032999999999"/>
    <n v="130.16680564025339"/>
  </r>
  <r>
    <x v="0"/>
    <x v="10"/>
    <x v="203"/>
    <x v="50"/>
    <n v="1125.2"/>
    <n v="10235.700000000001"/>
    <n v="127.38733805428681"/>
  </r>
  <r>
    <x v="0"/>
    <x v="10"/>
    <x v="242"/>
    <x v="51"/>
    <n v="223.333"/>
    <n v="223.333"/>
    <m/>
  </r>
  <r>
    <x v="0"/>
    <x v="10"/>
    <x v="204"/>
    <x v="50"/>
    <n v="1817.4156"/>
    <n v="19292.982899999999"/>
    <n v="150.93920365647944"/>
  </r>
  <r>
    <x v="0"/>
    <x v="10"/>
    <x v="205"/>
    <x v="50"/>
    <n v="1817.4156"/>
    <n v="19292.982899999999"/>
    <n v="150.93920365647944"/>
  </r>
  <r>
    <x v="0"/>
    <x v="10"/>
    <x v="206"/>
    <x v="50"/>
    <n v="96.639399999999995"/>
    <n v="1232.6762000000001"/>
    <n v="115.17322286257374"/>
  </r>
  <r>
    <x v="0"/>
    <x v="10"/>
    <x v="207"/>
    <x v="50"/>
    <n v="96.639399999999995"/>
    <n v="1232.6762000000001"/>
    <n v="115.17322286257374"/>
  </r>
  <r>
    <x v="0"/>
    <x v="10"/>
    <x v="208"/>
    <x v="50"/>
    <n v="4135.5982000000004"/>
    <n v="50660.5236"/>
    <n v="121.98434648320308"/>
  </r>
  <r>
    <x v="0"/>
    <x v="10"/>
    <x v="209"/>
    <x v="50"/>
    <n v="1643.2901999999999"/>
    <n v="20963.079399999999"/>
    <n v="97.396815485119717"/>
  </r>
  <r>
    <x v="0"/>
    <x v="10"/>
    <x v="210"/>
    <x v="50"/>
    <n v="2492.308"/>
    <n v="29697.444200000002"/>
    <n v="148.43545042577776"/>
  </r>
  <r>
    <x v="0"/>
    <x v="10"/>
    <x v="211"/>
    <x v="50"/>
    <n v="2086.1529999999998"/>
    <n v="19628.655999999999"/>
    <n v="103.65600705775171"/>
  </r>
  <r>
    <x v="0"/>
    <x v="10"/>
    <x v="212"/>
    <x v="50"/>
    <n v="213.792"/>
    <n v="3988.4079999999999"/>
    <n v="132.16272378463657"/>
  </r>
  <r>
    <x v="0"/>
    <x v="10"/>
    <x v="213"/>
    <x v="50"/>
    <n v="1872.3610000000001"/>
    <n v="15640.248"/>
    <n v="98.251768173980267"/>
  </r>
  <r>
    <x v="0"/>
    <x v="10"/>
    <x v="214"/>
    <x v="50"/>
    <n v="2033.5454999999999"/>
    <n v="21605.860499999999"/>
    <n v="115.04224251588434"/>
  </r>
  <r>
    <x v="0"/>
    <x v="10"/>
    <x v="215"/>
    <x v="50"/>
    <n v="814.99549999999999"/>
    <n v="8356.2345000000005"/>
    <n v="96.546607658734089"/>
  </r>
  <r>
    <x v="0"/>
    <x v="10"/>
    <x v="216"/>
    <x v="50"/>
    <n v="1218.55"/>
    <n v="13249.626"/>
    <n v="130.85176732891711"/>
  </r>
  <r>
    <x v="0"/>
    <x v="10"/>
    <x v="217"/>
    <x v="50"/>
    <n v="8152.3338000000003"/>
    <n v="86700.402000000002"/>
    <n v="100.41936286628084"/>
  </r>
  <r>
    <x v="0"/>
    <x v="10"/>
    <x v="218"/>
    <x v="50"/>
    <n v="8152.3338000000003"/>
    <n v="86700.402000000002"/>
    <n v="100.41936286628084"/>
  </r>
  <r>
    <x v="0"/>
    <x v="10"/>
    <x v="219"/>
    <x v="32"/>
    <n v="102097.217"/>
    <n v="1072130.125"/>
    <n v="85.412598367640925"/>
  </r>
  <r>
    <x v="0"/>
    <x v="10"/>
    <x v="220"/>
    <x v="33"/>
    <n v="1561477.4354999999"/>
    <n v="22269493.2271"/>
    <n v="107.94748535452241"/>
  </r>
  <r>
    <x v="0"/>
    <x v="10"/>
    <x v="221"/>
    <x v="34"/>
    <n v="453594.2268"/>
    <n v="5802758.1941"/>
    <n v="82.912775828373299"/>
  </r>
  <r>
    <x v="0"/>
    <x v="10"/>
    <x v="222"/>
    <x v="35"/>
    <n v="1040297.7378999999"/>
    <n v="8779087.8837000001"/>
    <n v="126.99165328878189"/>
  </r>
  <r>
    <x v="0"/>
    <x v="10"/>
    <x v="223"/>
    <x v="36"/>
    <n v="46760.416400000002"/>
    <n v="564365.70299999998"/>
    <n v="98.764239518380265"/>
  </r>
  <r>
    <x v="0"/>
    <x v="10"/>
    <x v="224"/>
    <x v="37"/>
    <n v="2759482.2881999998"/>
    <n v="18655421.356899999"/>
    <n v="159.85183081742363"/>
  </r>
  <r>
    <x v="0"/>
    <x v="10"/>
    <x v="225"/>
    <x v="38"/>
    <n v="2330098.7510000002"/>
    <n v="24447063.359700002"/>
    <n v="114.79687511848346"/>
  </r>
  <r>
    <x v="0"/>
    <x v="10"/>
    <x v="226"/>
    <x v="39"/>
    <n v="1470083.1183"/>
    <n v="15807955.932399999"/>
    <n v="115.37080286703939"/>
  </r>
  <r>
    <x v="0"/>
    <x v="10"/>
    <x v="227"/>
    <x v="40"/>
    <n v="65013.762000000002"/>
    <n v="690936.54610000004"/>
    <n v="109.35803554397918"/>
  </r>
  <r>
    <x v="0"/>
    <x v="10"/>
    <x v="228"/>
    <x v="41"/>
    <n v="143072.05919999999"/>
    <n v="1357710.9276000001"/>
    <n v="100.4459690780386"/>
  </r>
  <r>
    <x v="0"/>
    <x v="10"/>
    <x v="229"/>
    <x v="50"/>
    <m/>
    <n v="3018.732"/>
    <n v="11.240767295347835"/>
  </r>
  <r>
    <x v="0"/>
    <x v="10"/>
    <x v="230"/>
    <x v="42"/>
    <n v="78782.534799999994"/>
    <n v="789255.04779999994"/>
    <n v="109.55236524282064"/>
  </r>
  <r>
    <x v="0"/>
    <x v="10"/>
    <x v="231"/>
    <x v="43"/>
    <n v="42698.370300000002"/>
    <n v="458924.17099999997"/>
    <n v="137.47653255173839"/>
  </r>
  <r>
    <x v="0"/>
    <x v="10"/>
    <x v="232"/>
    <x v="44"/>
    <n v="52022.745000000003"/>
    <n v="493489.70449999999"/>
    <n v="89.877500103072151"/>
  </r>
  <r>
    <x v="0"/>
    <x v="10"/>
    <x v="233"/>
    <x v="45"/>
    <n v="4916.4611000000004"/>
    <n v="63361.696499999998"/>
    <n v="112.62682416708134"/>
  </r>
  <r>
    <x v="0"/>
    <x v="10"/>
    <x v="234"/>
    <x v="46"/>
    <n v="25526.0772"/>
    <n v="253576.73819999999"/>
    <n v="113.12637371063937"/>
  </r>
  <r>
    <x v="0"/>
    <x v="10"/>
    <x v="235"/>
    <x v="47"/>
    <n v="394486.72009999998"/>
    <n v="3991905.7359000002"/>
    <n v="110.41312145056582"/>
  </r>
  <r>
    <x v="0"/>
    <x v="10"/>
    <x v="236"/>
    <x v="48"/>
    <n v="6049.6531999999997"/>
    <n v="71186.182700000005"/>
    <n v="128.53532111441154"/>
  </r>
  <r>
    <x v="0"/>
    <x v="10"/>
    <x v="237"/>
    <x v="49"/>
    <n v="12272.032300000001"/>
    <n v="127934.9185"/>
    <n v="103.12718093954209"/>
  </r>
  <r>
    <x v="2"/>
    <x v="10"/>
    <x v="0"/>
    <x v="0"/>
    <n v="43.832999999999998"/>
    <n v="6475.9139999999998"/>
    <n v="3.8854885479344077"/>
  </r>
  <r>
    <x v="2"/>
    <x v="10"/>
    <x v="1"/>
    <x v="50"/>
    <n v="33"/>
    <n v="6400.0829999999996"/>
    <n v="3.973968583180473"/>
  </r>
  <r>
    <x v="2"/>
    <x v="10"/>
    <x v="2"/>
    <x v="50"/>
    <n v="33"/>
    <n v="6400.0829999999996"/>
    <n v="3.973968583180473"/>
  </r>
  <r>
    <x v="2"/>
    <x v="10"/>
    <x v="3"/>
    <x v="50"/>
    <m/>
    <n v="4668.0829999999996"/>
    <n v="2.9465865071360411"/>
  </r>
  <r>
    <x v="2"/>
    <x v="10"/>
    <x v="4"/>
    <x v="50"/>
    <n v="33"/>
    <n v="1732"/>
    <n v="65.936994384695922"/>
  </r>
  <r>
    <x v="2"/>
    <x v="10"/>
    <x v="7"/>
    <x v="50"/>
    <n v="10.833"/>
    <n v="75.831000000000003"/>
    <m/>
  </r>
  <r>
    <x v="2"/>
    <x v="10"/>
    <x v="8"/>
    <x v="50"/>
    <m/>
    <m/>
    <m/>
  </r>
  <r>
    <x v="2"/>
    <x v="10"/>
    <x v="9"/>
    <x v="2"/>
    <m/>
    <n v="6380.2790000000005"/>
    <n v="1097.4407356315512"/>
  </r>
  <r>
    <x v="2"/>
    <x v="10"/>
    <x v="10"/>
    <x v="50"/>
    <m/>
    <n v="6380.2790000000005"/>
    <n v="1097.4407356315512"/>
  </r>
  <r>
    <x v="2"/>
    <x v="10"/>
    <x v="14"/>
    <x v="3"/>
    <m/>
    <n v="15134.668"/>
    <n v="57.142857142857146"/>
  </r>
  <r>
    <x v="2"/>
    <x v="10"/>
    <x v="16"/>
    <x v="50"/>
    <m/>
    <n v="15134.668"/>
    <n v="57.142857142857146"/>
  </r>
  <r>
    <x v="2"/>
    <x v="10"/>
    <x v="17"/>
    <x v="4"/>
    <n v="20.327000000000002"/>
    <n v="142.28899999999999"/>
    <n v="13.545760220556875"/>
  </r>
  <r>
    <x v="2"/>
    <x v="10"/>
    <x v="18"/>
    <x v="50"/>
    <n v="20.327000000000002"/>
    <n v="142.28899999999999"/>
    <n v="13.545760220556875"/>
  </r>
  <r>
    <x v="2"/>
    <x v="10"/>
    <x v="20"/>
    <x v="5"/>
    <n v="255.53399999999999"/>
    <n v="4790.8540000000003"/>
    <n v="26.551319623065073"/>
  </r>
  <r>
    <x v="2"/>
    <x v="10"/>
    <x v="23"/>
    <x v="50"/>
    <n v="20"/>
    <n v="3072.6680000000001"/>
    <n v="59.870748605511629"/>
  </r>
  <r>
    <x v="2"/>
    <x v="10"/>
    <x v="24"/>
    <x v="50"/>
    <n v="44"/>
    <n v="379"/>
    <n v="32.76896925596283"/>
  </r>
  <r>
    <x v="2"/>
    <x v="10"/>
    <x v="25"/>
    <x v="50"/>
    <n v="20.367000000000001"/>
    <n v="121.017"/>
    <n v="1.0325682593856655"/>
  </r>
  <r>
    <x v="2"/>
    <x v="10"/>
    <x v="26"/>
    <x v="50"/>
    <n v="171.167"/>
    <n v="1218.1690000000001"/>
    <n v="3480.482857142857"/>
  </r>
  <r>
    <x v="2"/>
    <x v="10"/>
    <x v="28"/>
    <x v="6"/>
    <n v="2741284.5325000002"/>
    <n v="28445491.5264"/>
    <n v="116.05968705543879"/>
  </r>
  <r>
    <x v="2"/>
    <x v="10"/>
    <x v="31"/>
    <x v="50"/>
    <n v="135856.00570000001"/>
    <n v="1407778.7736"/>
    <n v="130.09703692653494"/>
  </r>
  <r>
    <x v="2"/>
    <x v="10"/>
    <x v="32"/>
    <x v="50"/>
    <n v="385338.13270000002"/>
    <n v="3629972.3446"/>
    <n v="130.44495558003538"/>
  </r>
  <r>
    <x v="2"/>
    <x v="10"/>
    <x v="33"/>
    <x v="7"/>
    <n v="3.15"/>
    <n v="22.05"/>
    <n v="2.8488188060800641"/>
  </r>
  <r>
    <x v="2"/>
    <x v="10"/>
    <x v="34"/>
    <x v="50"/>
    <n v="3.15"/>
    <n v="22.05"/>
    <n v="2.868359844523189"/>
  </r>
  <r>
    <x v="2"/>
    <x v="10"/>
    <x v="35"/>
    <x v="50"/>
    <m/>
    <m/>
    <m/>
  </r>
  <r>
    <x v="2"/>
    <x v="10"/>
    <x v="38"/>
    <x v="9"/>
    <n v="4337.45"/>
    <n v="70265.75"/>
    <n v="67.568418724517272"/>
  </r>
  <r>
    <x v="2"/>
    <x v="10"/>
    <x v="39"/>
    <x v="50"/>
    <n v="3715.4"/>
    <n v="15667.732"/>
    <n v="97.523594073566343"/>
  </r>
  <r>
    <x v="2"/>
    <x v="10"/>
    <x v="40"/>
    <x v="50"/>
    <n v="622.04999999999995"/>
    <n v="54598.017999999996"/>
    <n v="62.09512296867225"/>
  </r>
  <r>
    <x v="2"/>
    <x v="10"/>
    <x v="41"/>
    <x v="10"/>
    <n v="9881.1170000000002"/>
    <n v="69167.819000000003"/>
    <m/>
  </r>
  <r>
    <x v="2"/>
    <x v="10"/>
    <x v="239"/>
    <x v="51"/>
    <n v="9881.1170000000002"/>
    <n v="69167.819000000003"/>
    <m/>
  </r>
  <r>
    <x v="2"/>
    <x v="10"/>
    <x v="42"/>
    <x v="11"/>
    <m/>
    <m/>
    <m/>
  </r>
  <r>
    <x v="2"/>
    <x v="10"/>
    <x v="43"/>
    <x v="50"/>
    <m/>
    <m/>
    <m/>
  </r>
  <r>
    <x v="2"/>
    <x v="10"/>
    <x v="48"/>
    <x v="14"/>
    <n v="149.93299999999999"/>
    <n v="5591.1139999999996"/>
    <n v="37.835386334321164"/>
  </r>
  <r>
    <x v="2"/>
    <x v="10"/>
    <x v="49"/>
    <x v="50"/>
    <n v="149.93299999999999"/>
    <n v="5591.1139999999996"/>
    <n v="37.835386334321164"/>
  </r>
  <r>
    <x v="2"/>
    <x v="10"/>
    <x v="50"/>
    <x v="15"/>
    <n v="25"/>
    <n v="956.8"/>
    <n v="2.9648789512558777"/>
  </r>
  <r>
    <x v="2"/>
    <x v="10"/>
    <x v="52"/>
    <x v="50"/>
    <m/>
    <m/>
    <m/>
  </r>
  <r>
    <x v="2"/>
    <x v="10"/>
    <x v="53"/>
    <x v="50"/>
    <n v="25"/>
    <n v="956.8"/>
    <n v="59.688084840923267"/>
  </r>
  <r>
    <x v="2"/>
    <x v="10"/>
    <x v="54"/>
    <x v="50"/>
    <m/>
    <m/>
    <m/>
  </r>
  <r>
    <x v="2"/>
    <x v="10"/>
    <x v="59"/>
    <x v="17"/>
    <n v="59359.5"/>
    <n v="493120.75300000003"/>
    <n v="318.13750760520514"/>
  </r>
  <r>
    <x v="2"/>
    <x v="10"/>
    <x v="60"/>
    <x v="50"/>
    <n v="21.332999999999998"/>
    <n v="562.06299999999999"/>
    <n v="77.817774522658084"/>
  </r>
  <r>
    <x v="2"/>
    <x v="10"/>
    <x v="61"/>
    <x v="50"/>
    <n v="14257.566999999999"/>
    <n v="121805.89"/>
    <n v="464.40788779624444"/>
  </r>
  <r>
    <x v="2"/>
    <x v="10"/>
    <x v="62"/>
    <x v="50"/>
    <n v="45080.6"/>
    <n v="370752.8"/>
    <n v="289.5332283238281"/>
  </r>
  <r>
    <x v="2"/>
    <x v="10"/>
    <x v="63"/>
    <x v="50"/>
    <m/>
    <m/>
    <m/>
  </r>
  <r>
    <x v="2"/>
    <x v="10"/>
    <x v="64"/>
    <x v="50"/>
    <m/>
    <m/>
    <m/>
  </r>
  <r>
    <x v="2"/>
    <x v="10"/>
    <x v="69"/>
    <x v="19"/>
    <n v="537.36699999999996"/>
    <n v="10900.152"/>
    <n v="190.23872532755948"/>
  </r>
  <r>
    <x v="2"/>
    <x v="10"/>
    <x v="70"/>
    <x v="50"/>
    <n v="537.36699999999996"/>
    <n v="10900.152"/>
    <n v="190.23872532755948"/>
  </r>
  <r>
    <x v="2"/>
    <x v="10"/>
    <x v="71"/>
    <x v="20"/>
    <n v="34613.7117"/>
    <n v="344722.96260000003"/>
    <n v="113.54846461999418"/>
  </r>
  <r>
    <x v="2"/>
    <x v="10"/>
    <x v="72"/>
    <x v="50"/>
    <n v="34613.7117"/>
    <n v="344722.96260000003"/>
    <n v="113.54846461999418"/>
  </r>
  <r>
    <x v="2"/>
    <x v="10"/>
    <x v="73"/>
    <x v="50"/>
    <n v="272118.8"/>
    <n v="2565051.1"/>
    <n v="123.34254128370532"/>
  </r>
  <r>
    <x v="2"/>
    <x v="10"/>
    <x v="74"/>
    <x v="21"/>
    <n v="268439.8"/>
    <n v="2533587.1"/>
    <n v="123.01104866821751"/>
  </r>
  <r>
    <x v="2"/>
    <x v="10"/>
    <x v="75"/>
    <x v="22"/>
    <n v="3679"/>
    <n v="31464"/>
    <n v="162.16049064577643"/>
  </r>
  <r>
    <x v="2"/>
    <x v="10"/>
    <x v="76"/>
    <x v="23"/>
    <m/>
    <m/>
    <m/>
  </r>
  <r>
    <x v="2"/>
    <x v="10"/>
    <x v="81"/>
    <x v="26"/>
    <n v="4036.2429999999999"/>
    <n v="50106.033000000003"/>
    <n v="131.02500390870347"/>
  </r>
  <r>
    <x v="2"/>
    <x v="10"/>
    <x v="84"/>
    <x v="50"/>
    <n v="4036.2429999999999"/>
    <n v="50106.033000000003"/>
    <n v="131.02500390870347"/>
  </r>
  <r>
    <x v="2"/>
    <x v="10"/>
    <x v="85"/>
    <x v="50"/>
    <n v="5923.7169999999996"/>
    <n v="43882.33"/>
    <n v="365.76466177483798"/>
  </r>
  <r>
    <x v="2"/>
    <x v="10"/>
    <x v="86"/>
    <x v="50"/>
    <n v="5923.7169999999996"/>
    <n v="43882.33"/>
    <n v="365.76466177483798"/>
  </r>
  <r>
    <x v="2"/>
    <x v="10"/>
    <x v="87"/>
    <x v="50"/>
    <m/>
    <n v="917.17200000000003"/>
    <n v="17.092122307447319"/>
  </r>
  <r>
    <x v="2"/>
    <x v="10"/>
    <x v="88"/>
    <x v="50"/>
    <m/>
    <n v="83.84"/>
    <n v="2.1454966067169603"/>
  </r>
  <r>
    <x v="2"/>
    <x v="10"/>
    <x v="89"/>
    <x v="50"/>
    <m/>
    <n v="833.33199999999999"/>
    <n v="57.142857142857146"/>
  </r>
  <r>
    <x v="2"/>
    <x v="10"/>
    <x v="90"/>
    <x v="50"/>
    <n v="27787.208999999999"/>
    <n v="297562.72700000001"/>
    <n v="133.1985819431836"/>
  </r>
  <r>
    <x v="2"/>
    <x v="10"/>
    <x v="91"/>
    <x v="50"/>
    <n v="7249"/>
    <n v="107025.45699999999"/>
    <n v="79.723882048191456"/>
  </r>
  <r>
    <x v="2"/>
    <x v="10"/>
    <x v="92"/>
    <x v="50"/>
    <n v="20468.792000000001"/>
    <n v="184954.019"/>
    <n v="256.75675743210672"/>
  </r>
  <r>
    <x v="2"/>
    <x v="10"/>
    <x v="93"/>
    <x v="50"/>
    <m/>
    <m/>
    <m/>
  </r>
  <r>
    <x v="2"/>
    <x v="10"/>
    <x v="94"/>
    <x v="50"/>
    <n v="69.417000000000002"/>
    <n v="5583.2510000000002"/>
    <n v="38.408942394060787"/>
  </r>
  <r>
    <x v="2"/>
    <x v="10"/>
    <x v="95"/>
    <x v="50"/>
    <n v="10765.2209"/>
    <n v="124582.08349999999"/>
    <n v="115.3891383873563"/>
  </r>
  <r>
    <x v="2"/>
    <x v="10"/>
    <x v="97"/>
    <x v="50"/>
    <m/>
    <n v="70.171999999999997"/>
    <n v="2.422423051337542"/>
  </r>
  <r>
    <x v="2"/>
    <x v="10"/>
    <x v="98"/>
    <x v="50"/>
    <n v="10765.2209"/>
    <n v="124511.9115"/>
    <n v="118.50361492530564"/>
  </r>
  <r>
    <x v="2"/>
    <x v="10"/>
    <x v="99"/>
    <x v="27"/>
    <n v="535461.41639999999"/>
    <n v="5956709.5778999999"/>
    <n v="117.29777843728682"/>
  </r>
  <r>
    <x v="2"/>
    <x v="10"/>
    <x v="100"/>
    <x v="50"/>
    <n v="8902.35"/>
    <n v="64613.822"/>
    <n v="114.585389022759"/>
  </r>
  <r>
    <x v="2"/>
    <x v="10"/>
    <x v="101"/>
    <x v="50"/>
    <n v="12311.666999999999"/>
    <n v="167012.98569999999"/>
    <n v="373.78192532050764"/>
  </r>
  <r>
    <x v="2"/>
    <x v="10"/>
    <x v="102"/>
    <x v="50"/>
    <n v="240890.23"/>
    <n v="2472155.6275999998"/>
    <n v="116.38998205317783"/>
  </r>
  <r>
    <x v="2"/>
    <x v="10"/>
    <x v="103"/>
    <x v="50"/>
    <n v="5340.0429999999997"/>
    <n v="40154.569000000003"/>
    <n v="199.00037847894481"/>
  </r>
  <r>
    <x v="2"/>
    <x v="10"/>
    <x v="104"/>
    <x v="50"/>
    <n v="158.29300000000001"/>
    <n v="1927.6510000000001"/>
    <n v="51.571806945261919"/>
  </r>
  <r>
    <x v="2"/>
    <x v="10"/>
    <x v="105"/>
    <x v="50"/>
    <n v="6835.49"/>
    <n v="48019.722000000002"/>
    <n v="1236.9965076928902"/>
  </r>
  <r>
    <x v="2"/>
    <x v="10"/>
    <x v="106"/>
    <x v="50"/>
    <n v="245468.7648"/>
    <n v="2916392.9855"/>
    <n v="118.16982428784412"/>
  </r>
  <r>
    <x v="2"/>
    <x v="10"/>
    <x v="107"/>
    <x v="50"/>
    <n v="15554.578600000001"/>
    <n v="246432.2151"/>
    <n v="68.948395447912461"/>
  </r>
  <r>
    <x v="2"/>
    <x v="10"/>
    <x v="108"/>
    <x v="28"/>
    <n v="1727785.8685000001"/>
    <n v="17769332.4954"/>
    <n v="114.39876305212351"/>
  </r>
  <r>
    <x v="2"/>
    <x v="10"/>
    <x v="109"/>
    <x v="50"/>
    <n v="925142.76159999997"/>
    <n v="9482971.4886000007"/>
    <n v="111.00572956752821"/>
  </r>
  <r>
    <x v="2"/>
    <x v="10"/>
    <x v="110"/>
    <x v="50"/>
    <n v="208939.652"/>
    <n v="2328529.7431999999"/>
    <n v="120.6195103376526"/>
  </r>
  <r>
    <x v="2"/>
    <x v="10"/>
    <x v="111"/>
    <x v="50"/>
    <n v="248230.52100000001"/>
    <n v="2762830.8050000002"/>
    <n v="108.03185458611662"/>
  </r>
  <r>
    <x v="2"/>
    <x v="10"/>
    <x v="112"/>
    <x v="50"/>
    <n v="118632.792"/>
    <n v="1183689.1399999999"/>
    <n v="125.09233940557678"/>
  </r>
  <r>
    <x v="2"/>
    <x v="10"/>
    <x v="113"/>
    <x v="50"/>
    <n v="24080.566999999999"/>
    <n v="291416.701"/>
    <n v="124.37384930107076"/>
  </r>
  <r>
    <x v="2"/>
    <x v="10"/>
    <x v="114"/>
    <x v="50"/>
    <n v="13769.9607"/>
    <n v="108504.33010000001"/>
    <n v="131.92779459011871"/>
  </r>
  <r>
    <x v="2"/>
    <x v="10"/>
    <x v="115"/>
    <x v="50"/>
    <n v="188951.9472"/>
    <n v="1610467.9505"/>
    <n v="130.09128166442119"/>
  </r>
  <r>
    <x v="2"/>
    <x v="10"/>
    <x v="116"/>
    <x v="50"/>
    <n v="37.667000000000002"/>
    <n v="429.33699999999999"/>
    <n v="84.600590754048866"/>
  </r>
  <r>
    <x v="2"/>
    <x v="10"/>
    <x v="117"/>
    <x v="50"/>
    <m/>
    <n v="493"/>
    <n v="57.142857142857146"/>
  </r>
  <r>
    <x v="2"/>
    <x v="10"/>
    <x v="118"/>
    <x v="29"/>
    <n v="14919.833000000001"/>
    <n v="174199.83100000001"/>
    <n v="125.50243782598154"/>
  </r>
  <r>
    <x v="2"/>
    <x v="10"/>
    <x v="122"/>
    <x v="50"/>
    <n v="14919.833000000001"/>
    <n v="174199.83100000001"/>
    <n v="125.50243782598154"/>
  </r>
  <r>
    <x v="2"/>
    <x v="10"/>
    <x v="124"/>
    <x v="30"/>
    <n v="3333.3330000000001"/>
    <n v="127607.999"/>
    <n v="69.837362371829386"/>
  </r>
  <r>
    <x v="2"/>
    <x v="10"/>
    <x v="125"/>
    <x v="50"/>
    <n v="3333.3330000000001"/>
    <n v="121005.999"/>
    <n v="70.793894094156556"/>
  </r>
  <r>
    <x v="2"/>
    <x v="10"/>
    <x v="126"/>
    <x v="50"/>
    <m/>
    <n v="6602"/>
    <n v="55.975209476750493"/>
  </r>
  <r>
    <x v="2"/>
    <x v="10"/>
    <x v="127"/>
    <x v="31"/>
    <n v="4902"/>
    <n v="44444.9"/>
    <n v="95.533587832202699"/>
  </r>
  <r>
    <x v="2"/>
    <x v="10"/>
    <x v="128"/>
    <x v="50"/>
    <n v="4902"/>
    <n v="44444.9"/>
    <n v="95.533587832202699"/>
  </r>
  <r>
    <x v="2"/>
    <x v="10"/>
    <x v="130"/>
    <x v="50"/>
    <m/>
    <n v="1033.068"/>
    <n v="57.142857142857146"/>
  </r>
  <r>
    <x v="2"/>
    <x v="10"/>
    <x v="131"/>
    <x v="50"/>
    <m/>
    <n v="1033.068"/>
    <n v="57.142857142857146"/>
  </r>
  <r>
    <x v="2"/>
    <x v="10"/>
    <x v="132"/>
    <x v="50"/>
    <n v="7634.9"/>
    <n v="93108.883000000002"/>
    <n v="108.82683405745948"/>
  </r>
  <r>
    <x v="2"/>
    <x v="10"/>
    <x v="133"/>
    <x v="50"/>
    <n v="7634.9"/>
    <n v="93108.883000000002"/>
    <n v="108.82683405745948"/>
  </r>
  <r>
    <x v="2"/>
    <x v="10"/>
    <x v="136"/>
    <x v="50"/>
    <n v="13.9"/>
    <n v="152.357"/>
    <n v="98.223864046624371"/>
  </r>
  <r>
    <x v="2"/>
    <x v="10"/>
    <x v="137"/>
    <x v="50"/>
    <n v="13.9"/>
    <n v="152.357"/>
    <n v="98.223864046624371"/>
  </r>
  <r>
    <x v="2"/>
    <x v="10"/>
    <x v="143"/>
    <x v="50"/>
    <n v="2116.3000000000002"/>
    <n v="24999"/>
    <n v="79.486104196912407"/>
  </r>
  <r>
    <x v="2"/>
    <x v="10"/>
    <x v="144"/>
    <x v="50"/>
    <n v="512.6"/>
    <n v="5410.9"/>
    <n v="52.467907223816262"/>
  </r>
  <r>
    <x v="2"/>
    <x v="10"/>
    <x v="145"/>
    <x v="50"/>
    <n v="1603.7"/>
    <n v="19588.099999999999"/>
    <n v="92.667707446305229"/>
  </r>
  <r>
    <x v="2"/>
    <x v="10"/>
    <x v="146"/>
    <x v="50"/>
    <n v="259.85000000000002"/>
    <n v="4887.6620000000003"/>
    <n v="90.227224772704162"/>
  </r>
  <r>
    <x v="2"/>
    <x v="10"/>
    <x v="147"/>
    <x v="50"/>
    <n v="259.85000000000002"/>
    <n v="4887.6620000000003"/>
    <n v="90.227224772704162"/>
  </r>
  <r>
    <x v="2"/>
    <x v="10"/>
    <x v="148"/>
    <x v="50"/>
    <m/>
    <m/>
    <m/>
  </r>
  <r>
    <x v="2"/>
    <x v="10"/>
    <x v="149"/>
    <x v="50"/>
    <m/>
    <m/>
    <m/>
  </r>
  <r>
    <x v="2"/>
    <x v="10"/>
    <x v="154"/>
    <x v="50"/>
    <m/>
    <n v="5930.4679999999998"/>
    <n v="54.829623226325388"/>
  </r>
  <r>
    <x v="2"/>
    <x v="10"/>
    <x v="156"/>
    <x v="50"/>
    <m/>
    <n v="5930.4679999999998"/>
    <n v="55.344168300186226"/>
  </r>
  <r>
    <x v="2"/>
    <x v="10"/>
    <x v="157"/>
    <x v="50"/>
    <m/>
    <m/>
    <m/>
  </r>
  <r>
    <x v="2"/>
    <x v="10"/>
    <x v="158"/>
    <x v="50"/>
    <n v="3473.75"/>
    <n v="46027.832000000002"/>
    <n v="109.91899044956477"/>
  </r>
  <r>
    <x v="2"/>
    <x v="10"/>
    <x v="159"/>
    <x v="50"/>
    <n v="3473.75"/>
    <n v="46027.832000000002"/>
    <n v="109.91899044956477"/>
  </r>
  <r>
    <x v="2"/>
    <x v="10"/>
    <x v="164"/>
    <x v="50"/>
    <m/>
    <m/>
    <m/>
  </r>
  <r>
    <x v="2"/>
    <x v="10"/>
    <x v="165"/>
    <x v="50"/>
    <m/>
    <m/>
    <m/>
  </r>
  <r>
    <x v="2"/>
    <x v="10"/>
    <x v="172"/>
    <x v="50"/>
    <n v="44"/>
    <n v="683"/>
    <n v="119.19720767888307"/>
  </r>
  <r>
    <x v="2"/>
    <x v="10"/>
    <x v="173"/>
    <x v="50"/>
    <n v="44"/>
    <n v="683"/>
    <n v="119.19720767888307"/>
  </r>
  <r>
    <x v="2"/>
    <x v="10"/>
    <x v="174"/>
    <x v="50"/>
    <n v="328.3"/>
    <n v="3440.9"/>
    <n v="109.86621539640474"/>
  </r>
  <r>
    <x v="2"/>
    <x v="10"/>
    <x v="177"/>
    <x v="50"/>
    <n v="328.3"/>
    <n v="3440.9"/>
    <n v="109.86621539640474"/>
  </r>
  <r>
    <x v="2"/>
    <x v="10"/>
    <x v="183"/>
    <x v="50"/>
    <n v="6334.4669999999996"/>
    <n v="31750.767"/>
    <m/>
  </r>
  <r>
    <x v="2"/>
    <x v="10"/>
    <x v="185"/>
    <x v="50"/>
    <n v="6334.4669999999996"/>
    <n v="31750.767"/>
    <m/>
  </r>
  <r>
    <x v="2"/>
    <x v="10"/>
    <x v="196"/>
    <x v="50"/>
    <n v="4437.9350000000004"/>
    <n v="45974.400999999998"/>
    <n v="116.2897577349885"/>
  </r>
  <r>
    <x v="2"/>
    <x v="10"/>
    <x v="198"/>
    <x v="50"/>
    <n v="4368.2250000000004"/>
    <n v="45486.430999999997"/>
    <n v="115.29310559793848"/>
  </r>
  <r>
    <x v="2"/>
    <x v="10"/>
    <x v="199"/>
    <x v="50"/>
    <n v="69.709999999999994"/>
    <n v="487.97"/>
    <n v="598.82436677793044"/>
  </r>
  <r>
    <x v="2"/>
    <x v="10"/>
    <x v="208"/>
    <x v="50"/>
    <m/>
    <n v="85"/>
    <n v="57.142857142857146"/>
  </r>
  <r>
    <x v="2"/>
    <x v="10"/>
    <x v="209"/>
    <x v="50"/>
    <m/>
    <n v="85"/>
    <n v="57.142857142857146"/>
  </r>
  <r>
    <x v="2"/>
    <x v="10"/>
    <x v="211"/>
    <x v="50"/>
    <n v="10.817"/>
    <n v="74.477000000000004"/>
    <n v="101.58078507324258"/>
  </r>
  <r>
    <x v="2"/>
    <x v="10"/>
    <x v="213"/>
    <x v="50"/>
    <n v="10.817"/>
    <n v="74.477000000000004"/>
    <n v="101.58078507324258"/>
  </r>
  <r>
    <x v="2"/>
    <x v="10"/>
    <x v="214"/>
    <x v="50"/>
    <n v="360.05"/>
    <n v="4704.058"/>
    <n v="119.54644070363801"/>
  </r>
  <r>
    <x v="2"/>
    <x v="10"/>
    <x v="215"/>
    <x v="50"/>
    <m/>
    <n v="41"/>
    <n v="22.14038081455001"/>
  </r>
  <r>
    <x v="2"/>
    <x v="10"/>
    <x v="216"/>
    <x v="50"/>
    <n v="360.05"/>
    <n v="4663.058"/>
    <n v="124.3568685713859"/>
  </r>
  <r>
    <x v="2"/>
    <x v="10"/>
    <x v="217"/>
    <x v="50"/>
    <n v="9.6999999999999993"/>
    <n v="572"/>
    <n v="539.95170641730715"/>
  </r>
  <r>
    <x v="2"/>
    <x v="10"/>
    <x v="218"/>
    <x v="50"/>
    <n v="9.6999999999999993"/>
    <n v="572"/>
    <n v="539.95170641730715"/>
  </r>
  <r>
    <x v="2"/>
    <x v="10"/>
    <x v="219"/>
    <x v="32"/>
    <n v="43.832999999999998"/>
    <n v="12856.192999999999"/>
    <n v="7.6867838307222458"/>
  </r>
  <r>
    <x v="2"/>
    <x v="10"/>
    <x v="220"/>
    <x v="33"/>
    <n v="20.327000000000002"/>
    <n v="15276.957"/>
    <n v="55.479739125012649"/>
  </r>
  <r>
    <x v="2"/>
    <x v="10"/>
    <x v="221"/>
    <x v="34"/>
    <n v="109162.76270000001"/>
    <n v="999538.25459999999"/>
    <n v="156.82274165088609"/>
  </r>
  <r>
    <x v="2"/>
    <x v="10"/>
    <x v="222"/>
    <x v="35"/>
    <n v="272118.8"/>
    <n v="2565051.1"/>
    <n v="123.34254128370532"/>
  </r>
  <r>
    <x v="2"/>
    <x v="10"/>
    <x v="223"/>
    <x v="36"/>
    <n v="4036.2429999999999"/>
    <n v="50106.033000000003"/>
    <n v="131.02500390870347"/>
  </r>
  <r>
    <x v="2"/>
    <x v="10"/>
    <x v="224"/>
    <x v="37"/>
    <n v="33710.925999999999"/>
    <n v="342362.22899999999"/>
    <n v="142.19986367243786"/>
  </r>
  <r>
    <x v="2"/>
    <x v="10"/>
    <x v="225"/>
    <x v="38"/>
    <n v="2274012.5057999999"/>
    <n v="23850624.156800002"/>
    <n v="115.1144783406375"/>
  </r>
  <r>
    <x v="2"/>
    <x v="10"/>
    <x v="226"/>
    <x v="39"/>
    <n v="23155.166000000001"/>
    <n v="346252.73"/>
    <n v="94.078547036345896"/>
  </r>
  <r>
    <x v="2"/>
    <x v="10"/>
    <x v="227"/>
    <x v="40"/>
    <n v="7634.9"/>
    <n v="94141.951000000001"/>
    <n v="107.75732006894998"/>
  </r>
  <r>
    <x v="2"/>
    <x v="10"/>
    <x v="228"/>
    <x v="41"/>
    <n v="2390.0500000000002"/>
    <n v="30039.019"/>
    <n v="80.668404024718924"/>
  </r>
  <r>
    <x v="2"/>
    <x v="10"/>
    <x v="230"/>
    <x v="42"/>
    <m/>
    <n v="5930.4679999999998"/>
    <n v="54.829623226325388"/>
  </r>
  <r>
    <x v="2"/>
    <x v="10"/>
    <x v="231"/>
    <x v="43"/>
    <n v="3517.75"/>
    <n v="46710.832000000002"/>
    <n v="95.040542788012175"/>
  </r>
  <r>
    <x v="2"/>
    <x v="10"/>
    <x v="232"/>
    <x v="44"/>
    <n v="6662.7669999999998"/>
    <n v="35191.667000000001"/>
    <n v="1123.6523196781507"/>
  </r>
  <r>
    <x v="2"/>
    <x v="10"/>
    <x v="235"/>
    <x v="47"/>
    <n v="4437.9350000000004"/>
    <n v="45974.400999999998"/>
    <n v="116.2897577349885"/>
  </r>
  <r>
    <x v="2"/>
    <x v="10"/>
    <x v="236"/>
    <x v="48"/>
    <m/>
    <n v="85"/>
    <n v="57.142857142857146"/>
  </r>
  <r>
    <x v="2"/>
    <x v="10"/>
    <x v="237"/>
    <x v="49"/>
    <n v="380.56700000000001"/>
    <n v="5350.5349999999999"/>
    <n v="130.05124430310977"/>
  </r>
  <r>
    <x v="1"/>
    <x v="10"/>
    <x v="0"/>
    <x v="0"/>
    <n v="68669.251999999993"/>
    <n v="535537.53300000005"/>
    <n v="162.9866018090178"/>
  </r>
  <r>
    <x v="1"/>
    <x v="10"/>
    <x v="1"/>
    <x v="50"/>
    <n v="67438.051999999996"/>
    <n v="531151.43299999996"/>
    <n v="165.02111292100673"/>
  </r>
  <r>
    <x v="1"/>
    <x v="10"/>
    <x v="2"/>
    <x v="50"/>
    <n v="58206.83"/>
    <n v="442233.37900000002"/>
    <n v="180.53399803802688"/>
  </r>
  <r>
    <x v="1"/>
    <x v="10"/>
    <x v="3"/>
    <x v="50"/>
    <n v="58206.83"/>
    <n v="442233.37900000002"/>
    <n v="180.77137852114544"/>
  </r>
  <r>
    <x v="1"/>
    <x v="10"/>
    <x v="4"/>
    <x v="50"/>
    <m/>
    <m/>
    <m/>
  </r>
  <r>
    <x v="1"/>
    <x v="10"/>
    <x v="5"/>
    <x v="50"/>
    <m/>
    <m/>
    <m/>
  </r>
  <r>
    <x v="1"/>
    <x v="10"/>
    <x v="6"/>
    <x v="50"/>
    <n v="9231.2219999999998"/>
    <n v="88918.054000000004"/>
    <n v="129.60561149191406"/>
  </r>
  <r>
    <x v="1"/>
    <x v="10"/>
    <x v="7"/>
    <x v="50"/>
    <n v="1231.2"/>
    <n v="4386.1000000000004"/>
    <n v="98.29676609668094"/>
  </r>
  <r>
    <x v="1"/>
    <x v="10"/>
    <x v="8"/>
    <x v="50"/>
    <m/>
    <m/>
    <m/>
  </r>
  <r>
    <x v="1"/>
    <x v="10"/>
    <x v="9"/>
    <x v="2"/>
    <n v="33384.131999999998"/>
    <n v="523736.39899999998"/>
    <n v="68.966381376082978"/>
  </r>
  <r>
    <x v="1"/>
    <x v="10"/>
    <x v="238"/>
    <x v="51"/>
    <n v="1924.2570000000001"/>
    <n v="13469.799000000001"/>
    <m/>
  </r>
  <r>
    <x v="1"/>
    <x v="10"/>
    <x v="10"/>
    <x v="50"/>
    <n v="24268.803"/>
    <n v="451872.78200000001"/>
    <n v="64.095539569741646"/>
  </r>
  <r>
    <x v="1"/>
    <x v="10"/>
    <x v="11"/>
    <x v="50"/>
    <n v="7191.0720000000001"/>
    <n v="58393.817999999999"/>
    <n v="107.32289907574835"/>
  </r>
  <r>
    <x v="1"/>
    <x v="10"/>
    <x v="12"/>
    <x v="50"/>
    <m/>
    <n v="687.93200000000002"/>
    <n v="50.031709275399422"/>
  </r>
  <r>
    <x v="1"/>
    <x v="10"/>
    <x v="13"/>
    <x v="50"/>
    <m/>
    <n v="687.93200000000002"/>
    <n v="50.031709275399422"/>
  </r>
  <r>
    <x v="1"/>
    <x v="10"/>
    <x v="14"/>
    <x v="3"/>
    <n v="1388400.6915"/>
    <n v="20536339.756099999"/>
    <n v="104.21230297377271"/>
  </r>
  <r>
    <x v="1"/>
    <x v="10"/>
    <x v="15"/>
    <x v="50"/>
    <n v="1252689"/>
    <n v="19628974"/>
    <n v="101.58525267301434"/>
  </r>
  <r>
    <x v="1"/>
    <x v="10"/>
    <x v="16"/>
    <x v="50"/>
    <n v="135711.69149999999"/>
    <n v="907365.7561"/>
    <n v="236.54468651141767"/>
  </r>
  <r>
    <x v="1"/>
    <x v="10"/>
    <x v="17"/>
    <x v="4"/>
    <n v="173056.41699999999"/>
    <n v="1717188.5819999999"/>
    <n v="191.91426670014363"/>
  </r>
  <r>
    <x v="1"/>
    <x v="10"/>
    <x v="18"/>
    <x v="50"/>
    <n v="26287.417000000001"/>
    <n v="221011.427"/>
    <n v="228.00987312174843"/>
  </r>
  <r>
    <x v="1"/>
    <x v="10"/>
    <x v="19"/>
    <x v="50"/>
    <n v="146769"/>
    <n v="1496177.155"/>
    <n v="187.52895238614951"/>
  </r>
  <r>
    <x v="1"/>
    <x v="10"/>
    <x v="20"/>
    <x v="5"/>
    <n v="9584.0830000000005"/>
    <n v="98885.691999999995"/>
    <n v="96.697210750166889"/>
  </r>
  <r>
    <x v="1"/>
    <x v="10"/>
    <x v="21"/>
    <x v="50"/>
    <n v="754.25"/>
    <n v="6130.5219999999999"/>
    <n v="236.85963996536657"/>
  </r>
  <r>
    <x v="1"/>
    <x v="10"/>
    <x v="22"/>
    <x v="50"/>
    <n v="150.583"/>
    <n v="1588.0809999999999"/>
    <n v="169.93911182450509"/>
  </r>
  <r>
    <x v="1"/>
    <x v="10"/>
    <x v="23"/>
    <x v="50"/>
    <n v="6532.1670000000004"/>
    <n v="70227.501000000004"/>
    <n v="163.78033148611559"/>
  </r>
  <r>
    <x v="1"/>
    <x v="10"/>
    <x v="24"/>
    <x v="50"/>
    <n v="938.08299999999997"/>
    <n v="9638.2489999999998"/>
    <n v="176.94967786186862"/>
  </r>
  <r>
    <x v="1"/>
    <x v="10"/>
    <x v="25"/>
    <x v="50"/>
    <n v="286.25"/>
    <n v="2120.4250000000002"/>
    <n v="5.958621397414567"/>
  </r>
  <r>
    <x v="1"/>
    <x v="10"/>
    <x v="26"/>
    <x v="50"/>
    <n v="676.33299999999997"/>
    <n v="6516.6629999999996"/>
    <n v="49.727112460433538"/>
  </r>
  <r>
    <x v="1"/>
    <x v="10"/>
    <x v="27"/>
    <x v="50"/>
    <n v="246.417"/>
    <n v="2664.2510000000002"/>
    <n v="154.55407171584685"/>
  </r>
  <r>
    <x v="1"/>
    <x v="10"/>
    <x v="28"/>
    <x v="6"/>
    <n v="7847447.0738000004"/>
    <n v="77254084.656299993"/>
    <n v="116.66949654280887"/>
  </r>
  <r>
    <x v="1"/>
    <x v="10"/>
    <x v="29"/>
    <x v="50"/>
    <m/>
    <n v="13.868"/>
    <n v="2.143086704098774E-2"/>
  </r>
  <r>
    <x v="1"/>
    <x v="10"/>
    <x v="30"/>
    <x v="50"/>
    <m/>
    <n v="13.868"/>
    <n v="2.143086704098774E-2"/>
  </r>
  <r>
    <x v="1"/>
    <x v="10"/>
    <x v="31"/>
    <x v="50"/>
    <n v="3391997.1452000001"/>
    <n v="42934371.483000003"/>
    <n v="105.72622833408988"/>
  </r>
  <r>
    <x v="1"/>
    <x v="10"/>
    <x v="32"/>
    <x v="50"/>
    <n v="2716791.6839000001"/>
    <n v="33785732.6633"/>
    <n v="104.50160045393709"/>
  </r>
  <r>
    <x v="1"/>
    <x v="10"/>
    <x v="33"/>
    <x v="7"/>
    <n v="13109.706"/>
    <n v="127884.463"/>
    <n v="123.96349036203928"/>
  </r>
  <r>
    <x v="1"/>
    <x v="10"/>
    <x v="34"/>
    <x v="50"/>
    <n v="11877.217000000001"/>
    <n v="95610.599000000002"/>
    <n v="258.13375137725819"/>
  </r>
  <r>
    <x v="1"/>
    <x v="10"/>
    <x v="35"/>
    <x v="50"/>
    <n v="1232.489"/>
    <n v="32273.864000000001"/>
    <n v="48.808214937802461"/>
  </r>
  <r>
    <x v="1"/>
    <x v="10"/>
    <x v="36"/>
    <x v="8"/>
    <n v="2931.556"/>
    <n v="37617.057000000001"/>
    <n v="104.62050531541281"/>
  </r>
  <r>
    <x v="1"/>
    <x v="10"/>
    <x v="37"/>
    <x v="50"/>
    <n v="2931.556"/>
    <n v="37617.057000000001"/>
    <n v="104.62050531541281"/>
  </r>
  <r>
    <x v="1"/>
    <x v="10"/>
    <x v="38"/>
    <x v="9"/>
    <n v="98909.5144"/>
    <n v="1021671.2467"/>
    <n v="127.15275621168838"/>
  </r>
  <r>
    <x v="1"/>
    <x v="10"/>
    <x v="39"/>
    <x v="50"/>
    <n v="91246.133400000006"/>
    <n v="946763.12670000002"/>
    <n v="132.05865626041421"/>
  </r>
  <r>
    <x v="1"/>
    <x v="10"/>
    <x v="40"/>
    <x v="50"/>
    <n v="7663.3810000000003"/>
    <n v="74908.12"/>
    <n v="86.526080285068119"/>
  </r>
  <r>
    <x v="1"/>
    <x v="10"/>
    <x v="41"/>
    <x v="10"/>
    <n v="5831.9269999999997"/>
    <n v="40823.489000000001"/>
    <m/>
  </r>
  <r>
    <x v="1"/>
    <x v="10"/>
    <x v="239"/>
    <x v="51"/>
    <n v="5831.9269999999997"/>
    <n v="40823.489000000001"/>
    <m/>
  </r>
  <r>
    <x v="1"/>
    <x v="10"/>
    <x v="42"/>
    <x v="11"/>
    <n v="515.42700000000002"/>
    <n v="4737.1890000000003"/>
    <n v="147.0871570742467"/>
  </r>
  <r>
    <x v="1"/>
    <x v="10"/>
    <x v="43"/>
    <x v="50"/>
    <n v="515.42700000000002"/>
    <n v="4737.1890000000003"/>
    <n v="147.0871570742467"/>
  </r>
  <r>
    <x v="1"/>
    <x v="10"/>
    <x v="44"/>
    <x v="12"/>
    <n v="52567.292999999998"/>
    <n v="368239.05099999998"/>
    <n v="78515.78912579958"/>
  </r>
  <r>
    <x v="1"/>
    <x v="10"/>
    <x v="45"/>
    <x v="50"/>
    <n v="52567.292999999998"/>
    <n v="368239.05099999998"/>
    <n v="78515.78912579958"/>
  </r>
  <r>
    <x v="1"/>
    <x v="10"/>
    <x v="46"/>
    <x v="13"/>
    <n v="303.33300000000003"/>
    <n v="11004.171"/>
    <n v="70.805213406453831"/>
  </r>
  <r>
    <x v="1"/>
    <x v="10"/>
    <x v="47"/>
    <x v="50"/>
    <n v="303.33300000000003"/>
    <n v="11004.171"/>
    <n v="70.805213406453831"/>
  </r>
  <r>
    <x v="1"/>
    <x v="10"/>
    <x v="48"/>
    <x v="14"/>
    <n v="16322.117"/>
    <n v="164896.57199999999"/>
    <n v="114.62769863038324"/>
  </r>
  <r>
    <x v="1"/>
    <x v="10"/>
    <x v="49"/>
    <x v="50"/>
    <n v="16322.117"/>
    <n v="164896.57199999999"/>
    <n v="114.62769863038324"/>
  </r>
  <r>
    <x v="1"/>
    <x v="10"/>
    <x v="50"/>
    <x v="15"/>
    <n v="68961.906000000003"/>
    <n v="1707948.1429999999"/>
    <n v="42.902674979682082"/>
  </r>
  <r>
    <x v="1"/>
    <x v="10"/>
    <x v="51"/>
    <x v="50"/>
    <m/>
    <m/>
    <m/>
  </r>
  <r>
    <x v="1"/>
    <x v="10"/>
    <x v="53"/>
    <x v="50"/>
    <n v="54586.6"/>
    <n v="1560914.4"/>
    <n v="65.083940788962366"/>
  </r>
  <r>
    <x v="1"/>
    <x v="10"/>
    <x v="54"/>
    <x v="50"/>
    <n v="13677.306"/>
    <n v="137194.74299999999"/>
    <n v="75.908538436021132"/>
  </r>
  <r>
    <x v="1"/>
    <x v="10"/>
    <x v="55"/>
    <x v="50"/>
    <n v="698"/>
    <n v="9839"/>
    <n v="0.71200155729987935"/>
  </r>
  <r>
    <x v="1"/>
    <x v="10"/>
    <x v="56"/>
    <x v="16"/>
    <n v="22169.332999999999"/>
    <n v="652755.78"/>
    <n v="106.19108332130388"/>
  </r>
  <r>
    <x v="1"/>
    <x v="10"/>
    <x v="57"/>
    <x v="50"/>
    <n v="329.33300000000003"/>
    <n v="4497.78"/>
    <n v="34.898331331249473"/>
  </r>
  <r>
    <x v="1"/>
    <x v="10"/>
    <x v="58"/>
    <x v="50"/>
    <n v="21840"/>
    <n v="648258"/>
    <n v="107.71787155768173"/>
  </r>
  <r>
    <x v="1"/>
    <x v="10"/>
    <x v="59"/>
    <x v="17"/>
    <n v="16572.906999999999"/>
    <n v="194799.421"/>
    <n v="109.28021447169756"/>
  </r>
  <r>
    <x v="1"/>
    <x v="10"/>
    <x v="60"/>
    <x v="50"/>
    <n v="6548"/>
    <n v="67219.8"/>
    <n v="131.06719391634269"/>
  </r>
  <r>
    <x v="1"/>
    <x v="10"/>
    <x v="61"/>
    <x v="50"/>
    <n v="10024.906999999999"/>
    <n v="127579.621"/>
    <n v="100.47990124681846"/>
  </r>
  <r>
    <x v="1"/>
    <x v="10"/>
    <x v="63"/>
    <x v="50"/>
    <m/>
    <m/>
    <m/>
  </r>
  <r>
    <x v="1"/>
    <x v="10"/>
    <x v="64"/>
    <x v="50"/>
    <m/>
    <m/>
    <m/>
  </r>
  <r>
    <x v="1"/>
    <x v="10"/>
    <x v="65"/>
    <x v="50"/>
    <m/>
    <m/>
    <m/>
  </r>
  <r>
    <x v="1"/>
    <x v="10"/>
    <x v="66"/>
    <x v="50"/>
    <m/>
    <m/>
    <m/>
  </r>
  <r>
    <x v="1"/>
    <x v="10"/>
    <x v="67"/>
    <x v="18"/>
    <n v="4119.2330000000002"/>
    <n v="44101.470999999998"/>
    <n v="165.06913396242163"/>
  </r>
  <r>
    <x v="1"/>
    <x v="10"/>
    <x v="68"/>
    <x v="50"/>
    <n v="4119.2330000000002"/>
    <n v="44101.470999999998"/>
    <n v="165.06913396242163"/>
  </r>
  <r>
    <x v="1"/>
    <x v="10"/>
    <x v="69"/>
    <x v="19"/>
    <n v="17374.78"/>
    <n v="178320.28700000001"/>
    <n v="113.54640425280776"/>
  </r>
  <r>
    <x v="1"/>
    <x v="10"/>
    <x v="70"/>
    <x v="50"/>
    <n v="17374.78"/>
    <n v="178320.28700000001"/>
    <n v="113.54640425280776"/>
  </r>
  <r>
    <x v="1"/>
    <x v="10"/>
    <x v="71"/>
    <x v="20"/>
    <n v="15158.3487"/>
    <n v="149522.03880000001"/>
    <n v="126.78618169769435"/>
  </r>
  <r>
    <x v="1"/>
    <x v="10"/>
    <x v="72"/>
    <x v="50"/>
    <n v="15158.3487"/>
    <n v="149522.03880000001"/>
    <n v="126.78618169769435"/>
  </r>
  <r>
    <x v="1"/>
    <x v="10"/>
    <x v="73"/>
    <x v="50"/>
    <n v="768178.93790000002"/>
    <n v="6214036.7836999996"/>
    <n v="128.56168366354069"/>
  </r>
  <r>
    <x v="1"/>
    <x v="10"/>
    <x v="74"/>
    <x v="21"/>
    <n v="221195.4"/>
    <n v="2178248.2000000002"/>
    <n v="114.24130416186935"/>
  </r>
  <r>
    <x v="1"/>
    <x v="10"/>
    <x v="75"/>
    <x v="22"/>
    <n v="13114"/>
    <n v="142591"/>
    <n v="115.73756919530527"/>
  </r>
  <r>
    <x v="1"/>
    <x v="10"/>
    <x v="76"/>
    <x v="23"/>
    <n v="533869.5379"/>
    <n v="3893197.5836999998"/>
    <n v="138.86443072470016"/>
  </r>
  <r>
    <x v="1"/>
    <x v="10"/>
    <x v="77"/>
    <x v="24"/>
    <n v="18379.2048"/>
    <n v="220870.38819999999"/>
    <n v="532.20530824983553"/>
  </r>
  <r>
    <x v="1"/>
    <x v="10"/>
    <x v="78"/>
    <x v="50"/>
    <n v="18379.2048"/>
    <n v="220870.38819999999"/>
    <n v="532.20530824983553"/>
  </r>
  <r>
    <x v="1"/>
    <x v="10"/>
    <x v="79"/>
    <x v="25"/>
    <n v="2444.1376"/>
    <n v="45949.430800000002"/>
    <n v="16.442856924217857"/>
  </r>
  <r>
    <x v="1"/>
    <x v="10"/>
    <x v="80"/>
    <x v="50"/>
    <n v="2444.1376"/>
    <n v="45949.430800000002"/>
    <n v="16.442856924217857"/>
  </r>
  <r>
    <x v="1"/>
    <x v="10"/>
    <x v="81"/>
    <x v="26"/>
    <n v="21900.830999999998"/>
    <n v="247439.851"/>
    <n v="116.58743994705465"/>
  </r>
  <r>
    <x v="1"/>
    <x v="10"/>
    <x v="82"/>
    <x v="50"/>
    <n v="17898.241000000002"/>
    <n v="177840.05300000001"/>
    <n v="122.86395305614596"/>
  </r>
  <r>
    <x v="1"/>
    <x v="10"/>
    <x v="83"/>
    <x v="50"/>
    <n v="3195.59"/>
    <n v="49906.798000000003"/>
    <n v="103.56058576098124"/>
  </r>
  <r>
    <x v="1"/>
    <x v="10"/>
    <x v="84"/>
    <x v="50"/>
    <n v="807"/>
    <n v="19693"/>
    <n v="102.04155655733457"/>
  </r>
  <r>
    <x v="1"/>
    <x v="10"/>
    <x v="85"/>
    <x v="50"/>
    <n v="151825.96"/>
    <n v="2062050.1172"/>
    <n v="141.91300895408807"/>
  </r>
  <r>
    <x v="1"/>
    <x v="10"/>
    <x v="86"/>
    <x v="50"/>
    <n v="151825.96"/>
    <n v="2062050.1172"/>
    <n v="141.91300895408807"/>
  </r>
  <r>
    <x v="1"/>
    <x v="10"/>
    <x v="87"/>
    <x v="50"/>
    <n v="910873.77119999996"/>
    <n v="6482351.9230000004"/>
    <n v="161.18146240409644"/>
  </r>
  <r>
    <x v="1"/>
    <x v="10"/>
    <x v="88"/>
    <x v="50"/>
    <n v="910873.77119999996"/>
    <n v="6482351.9230000004"/>
    <n v="172.16822714313597"/>
  </r>
  <r>
    <x v="1"/>
    <x v="10"/>
    <x v="89"/>
    <x v="50"/>
    <m/>
    <m/>
    <m/>
  </r>
  <r>
    <x v="1"/>
    <x v="10"/>
    <x v="90"/>
    <x v="50"/>
    <n v="1663071.6310000001"/>
    <n v="9768657.0877"/>
    <n v="164.04473687364214"/>
  </r>
  <r>
    <x v="1"/>
    <x v="10"/>
    <x v="91"/>
    <x v="50"/>
    <n v="1624398.8970000001"/>
    <n v="9458436.4366999995"/>
    <n v="174.69023001284643"/>
  </r>
  <r>
    <x v="1"/>
    <x v="10"/>
    <x v="92"/>
    <x v="50"/>
    <n v="27412.378000000001"/>
    <n v="211146.71900000001"/>
    <n v="143.75631271249577"/>
  </r>
  <r>
    <x v="1"/>
    <x v="10"/>
    <x v="93"/>
    <x v="50"/>
    <n v="11155.272999999999"/>
    <n v="82715.539000000004"/>
    <n v="330.56862428438046"/>
  </r>
  <r>
    <x v="1"/>
    <x v="10"/>
    <x v="94"/>
    <x v="50"/>
    <n v="105.083"/>
    <n v="16358.393"/>
    <n v="4.4383594298871909"/>
  </r>
  <r>
    <x v="1"/>
    <x v="10"/>
    <x v="95"/>
    <x v="50"/>
    <n v="231.417"/>
    <n v="5407.3469999999998"/>
    <n v="27.390673170103096"/>
  </r>
  <r>
    <x v="1"/>
    <x v="10"/>
    <x v="96"/>
    <x v="50"/>
    <n v="18.417000000000002"/>
    <n v="191.58699999999999"/>
    <n v="100.62289588815185"/>
  </r>
  <r>
    <x v="1"/>
    <x v="10"/>
    <x v="97"/>
    <x v="50"/>
    <n v="213"/>
    <n v="5215.76"/>
    <n v="26.677493644623272"/>
  </r>
  <r>
    <x v="1"/>
    <x v="10"/>
    <x v="99"/>
    <x v="27"/>
    <n v="14592.603999999999"/>
    <n v="185615.095"/>
    <n v="87.544094634748575"/>
  </r>
  <r>
    <x v="1"/>
    <x v="10"/>
    <x v="100"/>
    <x v="50"/>
    <m/>
    <n v="10580.093000000001"/>
    <n v="56.68929092447258"/>
  </r>
  <r>
    <x v="1"/>
    <x v="10"/>
    <x v="101"/>
    <x v="50"/>
    <n v="4.1669999999999998"/>
    <n v="29.169"/>
    <m/>
  </r>
  <r>
    <x v="1"/>
    <x v="10"/>
    <x v="102"/>
    <x v="50"/>
    <n v="11606.833000000001"/>
    <n v="131032.29700000001"/>
    <n v="86.548981310091975"/>
  </r>
  <r>
    <x v="1"/>
    <x v="10"/>
    <x v="103"/>
    <x v="50"/>
    <n v="968.32299999999998"/>
    <n v="7074.1930000000002"/>
    <n v="1137.8404461165057"/>
  </r>
  <r>
    <x v="1"/>
    <x v="10"/>
    <x v="104"/>
    <x v="50"/>
    <n v="211.86699999999999"/>
    <n v="3016.1370000000002"/>
    <n v="109.44810686236764"/>
  </r>
  <r>
    <x v="1"/>
    <x v="10"/>
    <x v="106"/>
    <x v="50"/>
    <n v="602.55700000000002"/>
    <n v="6807.9390000000003"/>
    <n v="115.55556875728276"/>
  </r>
  <r>
    <x v="1"/>
    <x v="10"/>
    <x v="107"/>
    <x v="50"/>
    <n v="1198.857"/>
    <n v="27075.267"/>
    <n v="82.809822900667825"/>
  </r>
  <r>
    <x v="1"/>
    <x v="10"/>
    <x v="108"/>
    <x v="28"/>
    <n v="41262.224199999997"/>
    <n v="405416.76089999999"/>
    <n v="117.47237882112488"/>
  </r>
  <r>
    <x v="1"/>
    <x v="10"/>
    <x v="109"/>
    <x v="50"/>
    <n v="31430.069200000002"/>
    <n v="313578.39620000002"/>
    <n v="107.58726230537734"/>
  </r>
  <r>
    <x v="1"/>
    <x v="10"/>
    <x v="110"/>
    <x v="50"/>
    <m/>
    <n v="238.4"/>
    <n v="57.142857142857146"/>
  </r>
  <r>
    <x v="1"/>
    <x v="10"/>
    <x v="111"/>
    <x v="50"/>
    <m/>
    <n v="2.2000000000000002"/>
    <n v="95.652173913043484"/>
  </r>
  <r>
    <x v="1"/>
    <x v="10"/>
    <x v="112"/>
    <x v="50"/>
    <n v="2699"/>
    <n v="21003"/>
    <n v="112.0040529010239"/>
  </r>
  <r>
    <x v="1"/>
    <x v="10"/>
    <x v="113"/>
    <x v="50"/>
    <n v="2008.317"/>
    <n v="18523.019"/>
    <n v="235.61985142595466"/>
  </r>
  <r>
    <x v="1"/>
    <x v="10"/>
    <x v="114"/>
    <x v="50"/>
    <n v="11.2"/>
    <n v="158.44900000000001"/>
    <n v="134.71836075330526"/>
  </r>
  <r>
    <x v="1"/>
    <x v="10"/>
    <x v="115"/>
    <x v="50"/>
    <n v="5113.6379999999999"/>
    <n v="51913.296699999999"/>
    <n v="195.88508253533973"/>
  </r>
  <r>
    <x v="1"/>
    <x v="10"/>
    <x v="118"/>
    <x v="29"/>
    <n v="1426549.4938999999"/>
    <n v="15081729.216800001"/>
    <n v="117.71516631315693"/>
  </r>
  <r>
    <x v="1"/>
    <x v="10"/>
    <x v="119"/>
    <x v="50"/>
    <n v="20.9"/>
    <n v="400.3"/>
    <n v="157.90927021696251"/>
  </r>
  <r>
    <x v="1"/>
    <x v="10"/>
    <x v="120"/>
    <x v="50"/>
    <n v="1392605.2139999999"/>
    <n v="14738605.6818"/>
    <n v="118.50102723444921"/>
  </r>
  <r>
    <x v="1"/>
    <x v="10"/>
    <x v="121"/>
    <x v="50"/>
    <n v="21200.2029"/>
    <n v="213452.538"/>
    <n v="129.78876503666672"/>
  </r>
  <r>
    <x v="1"/>
    <x v="10"/>
    <x v="122"/>
    <x v="50"/>
    <n v="11829.177"/>
    <n v="120791.59699999999"/>
    <n v="59.514489490138288"/>
  </r>
  <r>
    <x v="1"/>
    <x v="10"/>
    <x v="123"/>
    <x v="50"/>
    <n v="894"/>
    <n v="8479.1"/>
    <n v="123.92721426483484"/>
  </r>
  <r>
    <x v="1"/>
    <x v="10"/>
    <x v="124"/>
    <x v="30"/>
    <n v="4224.942"/>
    <n v="204714.63399999999"/>
    <n v="57.130040532431799"/>
  </r>
  <r>
    <x v="1"/>
    <x v="10"/>
    <x v="125"/>
    <x v="50"/>
    <m/>
    <m/>
    <m/>
  </r>
  <r>
    <x v="1"/>
    <x v="10"/>
    <x v="126"/>
    <x v="50"/>
    <n v="4224.942"/>
    <n v="204714.63399999999"/>
    <n v="57.850460454641869"/>
  </r>
  <r>
    <x v="1"/>
    <x v="10"/>
    <x v="127"/>
    <x v="31"/>
    <n v="16153.5164"/>
    <n v="175259.35159999999"/>
    <n v="107.2325748975592"/>
  </r>
  <r>
    <x v="1"/>
    <x v="10"/>
    <x v="128"/>
    <x v="50"/>
    <n v="14832.8"/>
    <n v="160409.5"/>
    <n v="106.84545561494788"/>
  </r>
  <r>
    <x v="1"/>
    <x v="10"/>
    <x v="129"/>
    <x v="50"/>
    <n v="1320.7164"/>
    <n v="14849.8516"/>
    <n v="111.60037102496548"/>
  </r>
  <r>
    <x v="1"/>
    <x v="10"/>
    <x v="130"/>
    <x v="50"/>
    <n v="390.41699999999997"/>
    <n v="3510.9450000000002"/>
    <n v="84.666267162309296"/>
  </r>
  <r>
    <x v="1"/>
    <x v="10"/>
    <x v="131"/>
    <x v="50"/>
    <n v="390.41699999999997"/>
    <n v="3510.9450000000002"/>
    <n v="84.666267162309296"/>
  </r>
  <r>
    <x v="1"/>
    <x v="10"/>
    <x v="132"/>
    <x v="50"/>
    <n v="56988.445"/>
    <n v="593283.65009999997"/>
    <n v="109.80637571184324"/>
  </r>
  <r>
    <x v="1"/>
    <x v="10"/>
    <x v="133"/>
    <x v="50"/>
    <n v="34951.962"/>
    <n v="359471.69709999999"/>
    <n v="123.05479981056011"/>
  </r>
  <r>
    <x v="1"/>
    <x v="10"/>
    <x v="134"/>
    <x v="50"/>
    <n v="20882.5"/>
    <n v="221905.5"/>
    <n v="94.979811218911266"/>
  </r>
  <r>
    <x v="1"/>
    <x v="10"/>
    <x v="135"/>
    <x v="50"/>
    <n v="1153.9829999999999"/>
    <n v="11906.453"/>
    <n v="81.875358483318408"/>
  </r>
  <r>
    <x v="1"/>
    <x v="10"/>
    <x v="136"/>
    <x v="50"/>
    <n v="1217.7760000000001"/>
    <n v="12065.782999999999"/>
    <n v="97.995078521654065"/>
  </r>
  <r>
    <x v="1"/>
    <x v="10"/>
    <x v="137"/>
    <x v="50"/>
    <n v="1217.7760000000001"/>
    <n v="12065.782999999999"/>
    <n v="97.995078521654065"/>
  </r>
  <r>
    <x v="1"/>
    <x v="10"/>
    <x v="138"/>
    <x v="50"/>
    <n v="326.327"/>
    <n v="4847.9170000000004"/>
    <n v="64.087052541310612"/>
  </r>
  <r>
    <x v="1"/>
    <x v="10"/>
    <x v="139"/>
    <x v="50"/>
    <n v="326.327"/>
    <n v="4847.9170000000004"/>
    <n v="64.087052541310612"/>
  </r>
  <r>
    <x v="1"/>
    <x v="10"/>
    <x v="140"/>
    <x v="50"/>
    <n v="1592.943"/>
    <n v="23304.368999999999"/>
    <n v="72.341984050558622"/>
  </r>
  <r>
    <x v="1"/>
    <x v="10"/>
    <x v="141"/>
    <x v="50"/>
    <n v="664.44299999999998"/>
    <n v="15046.569"/>
    <n v="59.540690581787416"/>
  </r>
  <r>
    <x v="1"/>
    <x v="10"/>
    <x v="142"/>
    <x v="50"/>
    <n v="928.5"/>
    <n v="8257.7999999999993"/>
    <n v="118.93534588296293"/>
  </r>
  <r>
    <x v="1"/>
    <x v="10"/>
    <x v="143"/>
    <x v="50"/>
    <n v="124465.281"/>
    <n v="1173057.1052000001"/>
    <n v="102.64470700864754"/>
  </r>
  <r>
    <x v="1"/>
    <x v="10"/>
    <x v="144"/>
    <x v="50"/>
    <n v="57426.680999999997"/>
    <n v="459659.3052"/>
    <n v="120.85251169071495"/>
  </r>
  <r>
    <x v="1"/>
    <x v="10"/>
    <x v="145"/>
    <x v="50"/>
    <n v="67038.600000000006"/>
    <n v="713397.8"/>
    <n v="93.562183239753381"/>
  </r>
  <r>
    <x v="1"/>
    <x v="10"/>
    <x v="146"/>
    <x v="50"/>
    <n v="6286.7791999999999"/>
    <n v="53632.522400000002"/>
    <n v="134.93121478361547"/>
  </r>
  <r>
    <x v="1"/>
    <x v="10"/>
    <x v="147"/>
    <x v="50"/>
    <n v="6286.7791999999999"/>
    <n v="53632.522400000002"/>
    <n v="134.93121478361547"/>
  </r>
  <r>
    <x v="1"/>
    <x v="10"/>
    <x v="148"/>
    <x v="50"/>
    <n v="6792.9030000000002"/>
    <n v="60764.212"/>
    <n v="76.171194053549087"/>
  </r>
  <r>
    <x v="1"/>
    <x v="10"/>
    <x v="149"/>
    <x v="50"/>
    <n v="6290.46"/>
    <n v="57220.711000000003"/>
    <n v="71.770791234079667"/>
  </r>
  <r>
    <x v="1"/>
    <x v="10"/>
    <x v="150"/>
    <x v="50"/>
    <n v="502.44299999999998"/>
    <n v="3543.5010000000002"/>
    <n v="7669.9155844155848"/>
  </r>
  <r>
    <x v="1"/>
    <x v="10"/>
    <x v="151"/>
    <x v="50"/>
    <m/>
    <n v="3018.732"/>
    <n v="11.240767295347835"/>
  </r>
  <r>
    <x v="1"/>
    <x v="10"/>
    <x v="152"/>
    <x v="50"/>
    <m/>
    <n v="1174.3599999999999"/>
    <n v="57.142857142857146"/>
  </r>
  <r>
    <x v="1"/>
    <x v="10"/>
    <x v="153"/>
    <x v="50"/>
    <m/>
    <n v="1844.3720000000001"/>
    <n v="7.4369589811453451"/>
  </r>
  <r>
    <x v="1"/>
    <x v="10"/>
    <x v="154"/>
    <x v="50"/>
    <n v="78782.534799999994"/>
    <n v="783324.57979999995"/>
    <n v="110.38646041853411"/>
  </r>
  <r>
    <x v="1"/>
    <x v="10"/>
    <x v="155"/>
    <x v="50"/>
    <m/>
    <n v="1923.732"/>
    <n v="57.142857142857146"/>
  </r>
  <r>
    <x v="1"/>
    <x v="10"/>
    <x v="156"/>
    <x v="50"/>
    <n v="6955.3707999999997"/>
    <n v="81425.776100000003"/>
    <n v="101.64893943328799"/>
  </r>
  <r>
    <x v="1"/>
    <x v="10"/>
    <x v="157"/>
    <x v="50"/>
    <n v="71827.164000000004"/>
    <n v="699975.07169999997"/>
    <n v="111.79054285102904"/>
  </r>
  <r>
    <x v="1"/>
    <x v="10"/>
    <x v="158"/>
    <x v="50"/>
    <n v="7210.317"/>
    <n v="83322.387300000002"/>
    <n v="73.405669388043677"/>
  </r>
  <r>
    <x v="1"/>
    <x v="10"/>
    <x v="159"/>
    <x v="50"/>
    <n v="291.25"/>
    <n v="6464.5630000000001"/>
    <n v="23.831760214092611"/>
  </r>
  <r>
    <x v="1"/>
    <x v="10"/>
    <x v="160"/>
    <x v="50"/>
    <n v="6919.067"/>
    <n v="76857.824299999993"/>
    <n v="88.972661888419324"/>
  </r>
  <r>
    <x v="1"/>
    <x v="10"/>
    <x v="161"/>
    <x v="50"/>
    <n v="973.43899999999996"/>
    <n v="20498.059000000001"/>
    <n v="73.310711201263615"/>
  </r>
  <r>
    <x v="1"/>
    <x v="10"/>
    <x v="162"/>
    <x v="50"/>
    <n v="80.882999999999996"/>
    <n v="889.71299999999997"/>
    <n v="60.48975795611922"/>
  </r>
  <r>
    <x v="1"/>
    <x v="10"/>
    <x v="163"/>
    <x v="50"/>
    <n v="892.55600000000004"/>
    <n v="19608.346000000001"/>
    <n v="74.022599371264462"/>
  </r>
  <r>
    <x v="1"/>
    <x v="10"/>
    <x v="164"/>
    <x v="50"/>
    <n v="25352.325400000002"/>
    <n v="237134.9057"/>
    <n v="358.73733216376058"/>
  </r>
  <r>
    <x v="1"/>
    <x v="10"/>
    <x v="165"/>
    <x v="50"/>
    <n v="25043.6754"/>
    <n v="233704.03690000001"/>
    <n v="375.05852970512547"/>
  </r>
  <r>
    <x v="1"/>
    <x v="10"/>
    <x v="166"/>
    <x v="50"/>
    <n v="308.64999999999998"/>
    <n v="3430.8688000000002"/>
    <n v="90.493076355523257"/>
  </r>
  <r>
    <x v="1"/>
    <x v="10"/>
    <x v="240"/>
    <x v="51"/>
    <n v="0.83299999999999996"/>
    <n v="3.3319999999999999"/>
    <m/>
  </r>
  <r>
    <x v="1"/>
    <x v="10"/>
    <x v="241"/>
    <x v="51"/>
    <n v="0.83299999999999996"/>
    <n v="3.3319999999999999"/>
    <m/>
  </r>
  <r>
    <x v="1"/>
    <x v="10"/>
    <x v="167"/>
    <x v="50"/>
    <n v="5153.3599999999997"/>
    <n v="60028.08"/>
    <n v="91.927392709353384"/>
  </r>
  <r>
    <x v="1"/>
    <x v="10"/>
    <x v="168"/>
    <x v="50"/>
    <n v="5153.3599999999997"/>
    <n v="59237.748"/>
    <n v="93.174270648861565"/>
  </r>
  <r>
    <x v="1"/>
    <x v="10"/>
    <x v="169"/>
    <x v="50"/>
    <m/>
    <n v="790.33199999999999"/>
    <n v="45.894008469984861"/>
  </r>
  <r>
    <x v="1"/>
    <x v="10"/>
    <x v="170"/>
    <x v="50"/>
    <n v="118.867"/>
    <n v="2091.0549999999998"/>
    <n v="72.000249291293088"/>
  </r>
  <r>
    <x v="1"/>
    <x v="10"/>
    <x v="171"/>
    <x v="50"/>
    <n v="118.867"/>
    <n v="2091.0549999999998"/>
    <n v="72.000249291293088"/>
  </r>
  <r>
    <x v="1"/>
    <x v="10"/>
    <x v="172"/>
    <x v="50"/>
    <n v="371.47890000000001"/>
    <n v="9135.52"/>
    <n v="102.69991995595542"/>
  </r>
  <r>
    <x v="1"/>
    <x v="10"/>
    <x v="173"/>
    <x v="50"/>
    <n v="371.47890000000001"/>
    <n v="9135.52"/>
    <n v="102.69991995595542"/>
  </r>
  <r>
    <x v="1"/>
    <x v="10"/>
    <x v="174"/>
    <x v="50"/>
    <n v="21617.200000000001"/>
    <n v="162118.84539999999"/>
    <n v="92.229591663579768"/>
  </r>
  <r>
    <x v="1"/>
    <x v="10"/>
    <x v="175"/>
    <x v="50"/>
    <m/>
    <m/>
    <m/>
  </r>
  <r>
    <x v="1"/>
    <x v="10"/>
    <x v="176"/>
    <x v="50"/>
    <m/>
    <m/>
    <m/>
  </r>
  <r>
    <x v="1"/>
    <x v="10"/>
    <x v="177"/>
    <x v="50"/>
    <n v="21617.200000000001"/>
    <n v="162118.84539999999"/>
    <n v="106.44095837697461"/>
  </r>
  <r>
    <x v="1"/>
    <x v="10"/>
    <x v="178"/>
    <x v="50"/>
    <n v="2413.75"/>
    <n v="28786.09"/>
    <n v="97.885608106233263"/>
  </r>
  <r>
    <x v="1"/>
    <x v="10"/>
    <x v="179"/>
    <x v="50"/>
    <n v="2413.75"/>
    <n v="28786.09"/>
    <n v="97.885608106233263"/>
  </r>
  <r>
    <x v="1"/>
    <x v="10"/>
    <x v="180"/>
    <x v="50"/>
    <n v="16040.065000000001"/>
    <n v="178327.9161"/>
    <n v="95.727053053803502"/>
  </r>
  <r>
    <x v="1"/>
    <x v="10"/>
    <x v="181"/>
    <x v="50"/>
    <n v="15883.647999999999"/>
    <n v="176574.12909999999"/>
    <n v="96.988777284931444"/>
  </r>
  <r>
    <x v="1"/>
    <x v="10"/>
    <x v="182"/>
    <x v="50"/>
    <n v="156.417"/>
    <n v="1753.787"/>
    <n v="41.444509483414393"/>
  </r>
  <r>
    <x v="1"/>
    <x v="10"/>
    <x v="183"/>
    <x v="50"/>
    <n v="5269.13"/>
    <n v="88529.926999999996"/>
    <n v="59.544516291912331"/>
  </r>
  <r>
    <x v="1"/>
    <x v="10"/>
    <x v="184"/>
    <x v="50"/>
    <n v="1323"/>
    <n v="7793"/>
    <n v="373.40680402491614"/>
  </r>
  <r>
    <x v="1"/>
    <x v="10"/>
    <x v="185"/>
    <x v="50"/>
    <n v="3946.13"/>
    <n v="80736.926999999996"/>
    <n v="55.07611025017021"/>
  </r>
  <r>
    <x v="1"/>
    <x v="10"/>
    <x v="186"/>
    <x v="50"/>
    <n v="19.832999999999998"/>
    <n v="535.25900000000001"/>
    <n v="9.2516983991849315"/>
  </r>
  <r>
    <x v="1"/>
    <x v="10"/>
    <x v="187"/>
    <x v="50"/>
    <n v="19.832999999999998"/>
    <n v="230.059"/>
    <n v="144.1030009583524"/>
  </r>
  <r>
    <x v="1"/>
    <x v="10"/>
    <x v="188"/>
    <x v="50"/>
    <m/>
    <n v="305.2"/>
    <n v="5.4249363098790457"/>
  </r>
  <r>
    <x v="1"/>
    <x v="10"/>
    <x v="189"/>
    <x v="50"/>
    <n v="4916.4611000000004"/>
    <n v="63361.696499999998"/>
    <n v="112.62682416708134"/>
  </r>
  <r>
    <x v="1"/>
    <x v="10"/>
    <x v="190"/>
    <x v="50"/>
    <n v="436.81"/>
    <n v="5324.5334999999995"/>
    <n v="95.828670537596267"/>
  </r>
  <r>
    <x v="1"/>
    <x v="10"/>
    <x v="191"/>
    <x v="50"/>
    <n v="4479.6511"/>
    <n v="58037.163"/>
    <n v="114.46769971978203"/>
  </r>
  <r>
    <x v="1"/>
    <x v="10"/>
    <x v="192"/>
    <x v="50"/>
    <n v="25526.0772"/>
    <n v="253576.73819999999"/>
    <n v="113.12637371063937"/>
  </r>
  <r>
    <x v="1"/>
    <x v="10"/>
    <x v="193"/>
    <x v="50"/>
    <n v="11253.1227"/>
    <n v="103896.6201"/>
    <n v="115.81836509604092"/>
  </r>
  <r>
    <x v="1"/>
    <x v="10"/>
    <x v="194"/>
    <x v="50"/>
    <n v="9669.9"/>
    <n v="94704.5"/>
    <n v="114.04766893787769"/>
  </r>
  <r>
    <x v="1"/>
    <x v="10"/>
    <x v="195"/>
    <x v="50"/>
    <n v="4603.0545000000002"/>
    <n v="54975.6181"/>
    <n v="106.94065402958708"/>
  </r>
  <r>
    <x v="1"/>
    <x v="10"/>
    <x v="196"/>
    <x v="50"/>
    <n v="377782.15210000001"/>
    <n v="3823241.5019"/>
    <n v="110.21483779502678"/>
  </r>
  <r>
    <x v="1"/>
    <x v="10"/>
    <x v="197"/>
    <x v="50"/>
    <n v="252653.76869999999"/>
    <n v="2550597.4520999999"/>
    <n v="108.27644209988462"/>
  </r>
  <r>
    <x v="1"/>
    <x v="10"/>
    <x v="198"/>
    <x v="50"/>
    <n v="62281.440900000001"/>
    <n v="596366.60560000001"/>
    <n v="112.71157130764246"/>
  </r>
  <r>
    <x v="1"/>
    <x v="10"/>
    <x v="199"/>
    <x v="50"/>
    <n v="62846.942499999997"/>
    <n v="676277.44420000003"/>
    <n v="115.7700494353931"/>
  </r>
  <r>
    <x v="1"/>
    <x v="10"/>
    <x v="200"/>
    <x v="50"/>
    <n v="10918.1"/>
    <n v="112230.8"/>
    <n v="113.41210043816392"/>
  </r>
  <r>
    <x v="1"/>
    <x v="10"/>
    <x v="201"/>
    <x v="50"/>
    <n v="10918.1"/>
    <n v="112230.8"/>
    <n v="113.41210043816392"/>
  </r>
  <r>
    <x v="1"/>
    <x v="10"/>
    <x v="202"/>
    <x v="50"/>
    <n v="1348.5329999999999"/>
    <n v="10459.032999999999"/>
    <n v="130.16680564025339"/>
  </r>
  <r>
    <x v="1"/>
    <x v="10"/>
    <x v="203"/>
    <x v="50"/>
    <n v="1125.2"/>
    <n v="10235.700000000001"/>
    <n v="127.38733805428681"/>
  </r>
  <r>
    <x v="1"/>
    <x v="10"/>
    <x v="242"/>
    <x v="51"/>
    <n v="223.333"/>
    <n v="223.333"/>
    <m/>
  </r>
  <r>
    <x v="1"/>
    <x v="10"/>
    <x v="204"/>
    <x v="50"/>
    <n v="1817.4156"/>
    <n v="19292.982899999999"/>
    <n v="150.93920365647944"/>
  </r>
  <r>
    <x v="1"/>
    <x v="10"/>
    <x v="205"/>
    <x v="50"/>
    <n v="1817.4156"/>
    <n v="19292.982899999999"/>
    <n v="150.93920365647944"/>
  </r>
  <r>
    <x v="1"/>
    <x v="10"/>
    <x v="206"/>
    <x v="50"/>
    <n v="96.639399999999995"/>
    <n v="1232.6762000000001"/>
    <n v="115.17322286257374"/>
  </r>
  <r>
    <x v="1"/>
    <x v="10"/>
    <x v="207"/>
    <x v="50"/>
    <n v="96.639399999999995"/>
    <n v="1232.6762000000001"/>
    <n v="115.17322286257374"/>
  </r>
  <r>
    <x v="1"/>
    <x v="10"/>
    <x v="208"/>
    <x v="50"/>
    <n v="4135.5982000000004"/>
    <n v="50575.5236"/>
    <n v="122.21742524297878"/>
  </r>
  <r>
    <x v="1"/>
    <x v="10"/>
    <x v="209"/>
    <x v="50"/>
    <n v="1643.2901999999999"/>
    <n v="20878.079399999999"/>
    <n v="97.676950318069942"/>
  </r>
  <r>
    <x v="1"/>
    <x v="10"/>
    <x v="210"/>
    <x v="50"/>
    <n v="2492.308"/>
    <n v="29697.444200000002"/>
    <n v="148.43545042577776"/>
  </r>
  <r>
    <x v="1"/>
    <x v="10"/>
    <x v="211"/>
    <x v="50"/>
    <n v="2075.3359999999998"/>
    <n v="19554.179"/>
    <n v="103.66407316239432"/>
  </r>
  <r>
    <x v="1"/>
    <x v="10"/>
    <x v="212"/>
    <x v="50"/>
    <n v="213.792"/>
    <n v="3988.4079999999999"/>
    <n v="132.16272378463657"/>
  </r>
  <r>
    <x v="1"/>
    <x v="10"/>
    <x v="213"/>
    <x v="50"/>
    <n v="1861.5440000000001"/>
    <n v="15565.771000000001"/>
    <n v="98.236364360413233"/>
  </r>
  <r>
    <x v="1"/>
    <x v="10"/>
    <x v="214"/>
    <x v="50"/>
    <n v="1673.4955"/>
    <n v="16901.802500000002"/>
    <n v="113.84839897487824"/>
  </r>
  <r>
    <x v="1"/>
    <x v="10"/>
    <x v="215"/>
    <x v="50"/>
    <n v="814.99549999999999"/>
    <n v="8315.2345000000005"/>
    <n v="98.173381959684022"/>
  </r>
  <r>
    <x v="1"/>
    <x v="10"/>
    <x v="216"/>
    <x v="50"/>
    <n v="858.5"/>
    <n v="8586.5679999999993"/>
    <n v="134.67146867981913"/>
  </r>
  <r>
    <x v="1"/>
    <x v="10"/>
    <x v="217"/>
    <x v="50"/>
    <n v="8142.6337999999996"/>
    <n v="86128.402000000002"/>
    <n v="99.879402979407189"/>
  </r>
  <r>
    <x v="1"/>
    <x v="10"/>
    <x v="218"/>
    <x v="50"/>
    <n v="8142.6337999999996"/>
    <n v="86128.402000000002"/>
    <n v="99.879402979407189"/>
  </r>
  <r>
    <x v="1"/>
    <x v="10"/>
    <x v="219"/>
    <x v="32"/>
    <n v="102053.38400000001"/>
    <n v="1059273.932"/>
    <n v="97.360997687307176"/>
  </r>
  <r>
    <x v="1"/>
    <x v="10"/>
    <x v="220"/>
    <x v="33"/>
    <n v="1561457.1085000001"/>
    <n v="22254216.270100001"/>
    <n v="108.01761103992021"/>
  </r>
  <r>
    <x v="1"/>
    <x v="10"/>
    <x v="221"/>
    <x v="34"/>
    <n v="344431.46409999998"/>
    <n v="4803219.9395000003"/>
    <n v="75.507348475306515"/>
  </r>
  <r>
    <x v="1"/>
    <x v="10"/>
    <x v="222"/>
    <x v="35"/>
    <n v="768178.93790000002"/>
    <n v="6214036.7836999996"/>
    <n v="128.56168366354069"/>
  </r>
  <r>
    <x v="1"/>
    <x v="10"/>
    <x v="223"/>
    <x v="36"/>
    <n v="42724.1734"/>
    <n v="514259.67"/>
    <n v="96.450406117237151"/>
  </r>
  <r>
    <x v="1"/>
    <x v="10"/>
    <x v="224"/>
    <x v="37"/>
    <n v="2725771.3621999999"/>
    <n v="18313059.127900001"/>
    <n v="160.2236617629184"/>
  </r>
  <r>
    <x v="1"/>
    <x v="10"/>
    <x v="225"/>
    <x v="38"/>
    <n v="56086.245199999998"/>
    <n v="596439.20290000003"/>
    <n v="103.38999134156722"/>
  </r>
  <r>
    <x v="1"/>
    <x v="10"/>
    <x v="226"/>
    <x v="39"/>
    <n v="1446927.9523"/>
    <n v="15461703.202400001"/>
    <n v="115.95852171435617"/>
  </r>
  <r>
    <x v="1"/>
    <x v="10"/>
    <x v="227"/>
    <x v="40"/>
    <n v="57378.862000000001"/>
    <n v="596794.59510000004"/>
    <n v="109.61489481530532"/>
  </r>
  <r>
    <x v="1"/>
    <x v="10"/>
    <x v="228"/>
    <x v="41"/>
    <n v="140682.0092"/>
    <n v="1327671.9086"/>
    <n v="101.00625875561043"/>
  </r>
  <r>
    <x v="1"/>
    <x v="10"/>
    <x v="229"/>
    <x v="50"/>
    <m/>
    <n v="3018.732"/>
    <n v="11.240767295347835"/>
  </r>
  <r>
    <x v="1"/>
    <x v="10"/>
    <x v="230"/>
    <x v="42"/>
    <n v="78782.534799999994"/>
    <n v="783324.57979999995"/>
    <n v="110.38646041853411"/>
  </r>
  <r>
    <x v="1"/>
    <x v="10"/>
    <x v="231"/>
    <x v="43"/>
    <n v="39180.620300000002"/>
    <n v="412213.33899999998"/>
    <n v="144.80306974175912"/>
  </r>
  <r>
    <x v="1"/>
    <x v="10"/>
    <x v="232"/>
    <x v="44"/>
    <n v="45359.978000000003"/>
    <n v="458298.03749999998"/>
    <n v="83.947003807923281"/>
  </r>
  <r>
    <x v="1"/>
    <x v="10"/>
    <x v="233"/>
    <x v="45"/>
    <n v="4916.4611000000004"/>
    <n v="63361.696499999998"/>
    <n v="112.62682416708134"/>
  </r>
  <r>
    <x v="1"/>
    <x v="10"/>
    <x v="234"/>
    <x v="46"/>
    <n v="25526.0772"/>
    <n v="253576.73819999999"/>
    <n v="113.12637371063937"/>
  </r>
  <r>
    <x v="1"/>
    <x v="10"/>
    <x v="235"/>
    <x v="47"/>
    <n v="390048.78509999998"/>
    <n v="3945931.3349000001"/>
    <n v="110.34815053885029"/>
  </r>
  <r>
    <x v="1"/>
    <x v="10"/>
    <x v="236"/>
    <x v="48"/>
    <n v="6049.6531999999997"/>
    <n v="71101.182700000005"/>
    <n v="128.72758784966774"/>
  </r>
  <r>
    <x v="1"/>
    <x v="10"/>
    <x v="237"/>
    <x v="49"/>
    <n v="11891.4653"/>
    <n v="122584.3835"/>
    <n v="102.20364344410567"/>
  </r>
  <r>
    <x v="0"/>
    <x v="11"/>
    <x v="0"/>
    <x v="0"/>
    <n v="68114.285000000003"/>
    <n v="610127.73199999996"/>
    <n v="117.19787436653115"/>
  </r>
  <r>
    <x v="0"/>
    <x v="11"/>
    <x v="1"/>
    <x v="50"/>
    <n v="67471.051999999996"/>
    <n v="605022.56799999997"/>
    <n v="119.28511222677896"/>
  </r>
  <r>
    <x v="0"/>
    <x v="11"/>
    <x v="2"/>
    <x v="50"/>
    <n v="58239.83"/>
    <n v="506873.29200000002"/>
    <n v="119.10988042223019"/>
  </r>
  <r>
    <x v="0"/>
    <x v="11"/>
    <x v="3"/>
    <x v="50"/>
    <n v="58206.83"/>
    <n v="505108.29200000002"/>
    <n v="119.62946236148007"/>
  </r>
  <r>
    <x v="0"/>
    <x v="11"/>
    <x v="4"/>
    <x v="50"/>
    <n v="33"/>
    <n v="1765"/>
    <n v="53.103980301281595"/>
  </r>
  <r>
    <x v="0"/>
    <x v="11"/>
    <x v="5"/>
    <x v="50"/>
    <m/>
    <m/>
    <m/>
  </r>
  <r>
    <x v="0"/>
    <x v="11"/>
    <x v="6"/>
    <x v="50"/>
    <n v="9231.2219999999998"/>
    <n v="98149.275999999998"/>
    <n v="133.805001145701"/>
  </r>
  <r>
    <x v="0"/>
    <x v="11"/>
    <x v="7"/>
    <x v="50"/>
    <n v="643.23299999999995"/>
    <n v="5105.1639999999998"/>
    <n v="92.429598247424551"/>
  </r>
  <r>
    <x v="0"/>
    <x v="11"/>
    <x v="8"/>
    <x v="50"/>
    <m/>
    <m/>
    <m/>
  </r>
  <r>
    <x v="0"/>
    <x v="11"/>
    <x v="9"/>
    <x v="2"/>
    <n v="36351.754800000002"/>
    <n v="566468.43279999995"/>
    <n v="66.615793824495313"/>
  </r>
  <r>
    <x v="0"/>
    <x v="11"/>
    <x v="238"/>
    <x v="51"/>
    <n v="3014.9560000000001"/>
    <n v="16484.755000000001"/>
    <m/>
  </r>
  <r>
    <x v="0"/>
    <x v="11"/>
    <x v="10"/>
    <x v="50"/>
    <n v="24268.803"/>
    <n v="482521.864"/>
    <n v="61.923102376983174"/>
  </r>
  <r>
    <x v="0"/>
    <x v="11"/>
    <x v="11"/>
    <x v="50"/>
    <n v="9067.9958000000006"/>
    <n v="67461.813800000004"/>
    <n v="94.850968445654999"/>
  </r>
  <r>
    <x v="0"/>
    <x v="11"/>
    <x v="12"/>
    <x v="50"/>
    <m/>
    <n v="687.93200000000002"/>
    <n v="44.469496921411142"/>
  </r>
  <r>
    <x v="0"/>
    <x v="11"/>
    <x v="13"/>
    <x v="50"/>
    <m/>
    <n v="687.93200000000002"/>
    <n v="44.469496921411142"/>
  </r>
  <r>
    <x v="0"/>
    <x v="11"/>
    <x v="14"/>
    <x v="3"/>
    <n v="2572299.8768000002"/>
    <n v="23123774.300900001"/>
    <n v="111.90973692462615"/>
  </r>
  <r>
    <x v="0"/>
    <x v="11"/>
    <x v="15"/>
    <x v="50"/>
    <n v="2558512"/>
    <n v="22187486"/>
    <n v="110.39537765617044"/>
  </r>
  <r>
    <x v="0"/>
    <x v="11"/>
    <x v="16"/>
    <x v="50"/>
    <n v="13787.8768"/>
    <n v="936288.30090000003"/>
    <n v="165.80933146551311"/>
  </r>
  <r>
    <x v="0"/>
    <x v="11"/>
    <x v="17"/>
    <x v="4"/>
    <n v="139651.74400000001"/>
    <n v="1856982.615"/>
    <n v="182.32196017574537"/>
  </r>
  <r>
    <x v="0"/>
    <x v="11"/>
    <x v="18"/>
    <x v="50"/>
    <n v="26307.743999999999"/>
    <n v="247461.46"/>
    <n v="230.77429101904423"/>
  </r>
  <r>
    <x v="0"/>
    <x v="11"/>
    <x v="19"/>
    <x v="50"/>
    <n v="113344"/>
    <n v="1609521.155"/>
    <n v="176.6205871787765"/>
  </r>
  <r>
    <x v="0"/>
    <x v="11"/>
    <x v="20"/>
    <x v="5"/>
    <n v="9839.6170000000002"/>
    <n v="113516.163"/>
    <n v="64.630566663661256"/>
  </r>
  <r>
    <x v="0"/>
    <x v="11"/>
    <x v="21"/>
    <x v="50"/>
    <n v="754.25"/>
    <n v="6884.7719999999999"/>
    <n v="245.80184394975407"/>
  </r>
  <r>
    <x v="0"/>
    <x v="11"/>
    <x v="22"/>
    <x v="50"/>
    <n v="150.583"/>
    <n v="1738.664"/>
    <n v="162.79625468164795"/>
  </r>
  <r>
    <x v="0"/>
    <x v="11"/>
    <x v="23"/>
    <x v="50"/>
    <n v="6552.1670000000004"/>
    <n v="79852.335999999996"/>
    <n v="145.53004556223803"/>
  </r>
  <r>
    <x v="0"/>
    <x v="11"/>
    <x v="24"/>
    <x v="50"/>
    <n v="982.08299999999997"/>
    <n v="10999.332"/>
    <n v="148.85816149547119"/>
  </r>
  <r>
    <x v="0"/>
    <x v="11"/>
    <x v="25"/>
    <x v="50"/>
    <n v="306.61700000000002"/>
    <n v="2548.0590000000002"/>
    <n v="2.7118166013227656"/>
  </r>
  <r>
    <x v="0"/>
    <x v="11"/>
    <x v="26"/>
    <x v="50"/>
    <n v="847.5"/>
    <n v="8582.3320000000003"/>
    <n v="63.149810101695074"/>
  </r>
  <r>
    <x v="0"/>
    <x v="11"/>
    <x v="27"/>
    <x v="50"/>
    <n v="246.417"/>
    <n v="2910.6680000000001"/>
    <n v="148.60476324678453"/>
  </r>
  <r>
    <x v="0"/>
    <x v="11"/>
    <x v="28"/>
    <x v="6"/>
    <n v="14228759.204299999"/>
    <n v="119928335.38699999"/>
    <n v="120.04543703008819"/>
  </r>
  <r>
    <x v="0"/>
    <x v="11"/>
    <x v="29"/>
    <x v="50"/>
    <m/>
    <n v="13.868"/>
    <n v="2.1429718897346701E-2"/>
  </r>
  <r>
    <x v="0"/>
    <x v="11"/>
    <x v="30"/>
    <x v="50"/>
    <m/>
    <n v="13.868"/>
    <n v="2.1429718897346701E-2"/>
  </r>
  <r>
    <x v="0"/>
    <x v="11"/>
    <x v="31"/>
    <x v="50"/>
    <n v="4654171.4455000004"/>
    <n v="48996321.702100001"/>
    <n v="109.82339975891827"/>
  </r>
  <r>
    <x v="0"/>
    <x v="11"/>
    <x v="32"/>
    <x v="50"/>
    <n v="4527975.5244000005"/>
    <n v="41943680.532300003"/>
    <n v="111.01468499496302"/>
  </r>
  <r>
    <x v="0"/>
    <x v="11"/>
    <x v="33"/>
    <x v="7"/>
    <n v="13112.856"/>
    <n v="141019.36900000001"/>
    <n v="123.0373989997334"/>
  </r>
  <r>
    <x v="0"/>
    <x v="11"/>
    <x v="34"/>
    <x v="50"/>
    <n v="11880.367"/>
    <n v="107513.016"/>
    <n v="259.38355010146699"/>
  </r>
  <r>
    <x v="0"/>
    <x v="11"/>
    <x v="35"/>
    <x v="50"/>
    <n v="1232.489"/>
    <n v="33506.353000000003"/>
    <n v="45.795221905417336"/>
  </r>
  <r>
    <x v="0"/>
    <x v="11"/>
    <x v="36"/>
    <x v="8"/>
    <n v="2931.556"/>
    <n v="40548.612999999998"/>
    <n v="104.09165297320446"/>
  </r>
  <r>
    <x v="0"/>
    <x v="11"/>
    <x v="37"/>
    <x v="50"/>
    <n v="2931.556"/>
    <n v="40548.612999999998"/>
    <n v="104.09165297320446"/>
  </r>
  <r>
    <x v="0"/>
    <x v="11"/>
    <x v="38"/>
    <x v="9"/>
    <n v="96066.528600000005"/>
    <n v="1188003.5253000001"/>
    <n v="119.20487131645206"/>
  </r>
  <r>
    <x v="0"/>
    <x v="11"/>
    <x v="39"/>
    <x v="50"/>
    <n v="87781.097599999994"/>
    <n v="1050211.9563"/>
    <n v="130.84208528854148"/>
  </r>
  <r>
    <x v="0"/>
    <x v="11"/>
    <x v="40"/>
    <x v="50"/>
    <n v="8285.4310000000005"/>
    <n v="137791.56899999999"/>
    <n v="71.044730591539462"/>
  </r>
  <r>
    <x v="0"/>
    <x v="11"/>
    <x v="41"/>
    <x v="10"/>
    <n v="15713.044"/>
    <n v="125704.352"/>
    <m/>
  </r>
  <r>
    <x v="0"/>
    <x v="11"/>
    <x v="239"/>
    <x v="51"/>
    <n v="15713.044"/>
    <n v="125704.352"/>
    <m/>
  </r>
  <r>
    <x v="0"/>
    <x v="11"/>
    <x v="42"/>
    <x v="11"/>
    <n v="515.42700000000002"/>
    <n v="5252.616"/>
    <n v="147.20219712468122"/>
  </r>
  <r>
    <x v="0"/>
    <x v="11"/>
    <x v="43"/>
    <x v="50"/>
    <n v="515.42700000000002"/>
    <n v="5252.616"/>
    <n v="147.20219712468122"/>
  </r>
  <r>
    <x v="0"/>
    <x v="11"/>
    <x v="44"/>
    <x v="12"/>
    <n v="52567.292999999998"/>
    <n v="420806.34399999998"/>
    <n v="78508.64626865671"/>
  </r>
  <r>
    <x v="0"/>
    <x v="11"/>
    <x v="45"/>
    <x v="50"/>
    <n v="52567.292999999998"/>
    <n v="420806.34399999998"/>
    <n v="78508.64626865671"/>
  </r>
  <r>
    <x v="0"/>
    <x v="11"/>
    <x v="46"/>
    <x v="13"/>
    <n v="303.33300000000003"/>
    <n v="11307.504000000001"/>
    <n v="63.662356263596685"/>
  </r>
  <r>
    <x v="0"/>
    <x v="11"/>
    <x v="47"/>
    <x v="50"/>
    <n v="303.33300000000003"/>
    <n v="11307.504000000001"/>
    <n v="63.662356263596685"/>
  </r>
  <r>
    <x v="0"/>
    <x v="11"/>
    <x v="48"/>
    <x v="14"/>
    <n v="16463.789000000001"/>
    <n v="186951.47500000001"/>
    <n v="107.8627723114692"/>
  </r>
  <r>
    <x v="0"/>
    <x v="11"/>
    <x v="49"/>
    <x v="50"/>
    <n v="16463.789000000001"/>
    <n v="186951.47500000001"/>
    <n v="107.8627723114692"/>
  </r>
  <r>
    <x v="0"/>
    <x v="11"/>
    <x v="50"/>
    <x v="15"/>
    <n v="75479.606"/>
    <n v="1784384.5490000001"/>
    <n v="42.721641901513998"/>
  </r>
  <r>
    <x v="0"/>
    <x v="11"/>
    <x v="51"/>
    <x v="50"/>
    <m/>
    <m/>
    <m/>
  </r>
  <r>
    <x v="0"/>
    <x v="11"/>
    <x v="52"/>
    <x v="50"/>
    <m/>
    <m/>
    <m/>
  </r>
  <r>
    <x v="0"/>
    <x v="11"/>
    <x v="53"/>
    <x v="50"/>
    <n v="61104.3"/>
    <n v="1622975.5"/>
    <n v="63.607836055009891"/>
  </r>
  <r>
    <x v="0"/>
    <x v="11"/>
    <x v="54"/>
    <x v="50"/>
    <n v="13677.306"/>
    <n v="150872.049"/>
    <n v="76.526296948412948"/>
  </r>
  <r>
    <x v="0"/>
    <x v="11"/>
    <x v="55"/>
    <x v="50"/>
    <n v="698"/>
    <n v="10537"/>
    <n v="0.76251249204886973"/>
  </r>
  <r>
    <x v="0"/>
    <x v="11"/>
    <x v="56"/>
    <x v="16"/>
    <n v="329.33300000000003"/>
    <n v="653085.11300000001"/>
    <n v="102.04405654367717"/>
  </r>
  <r>
    <x v="0"/>
    <x v="11"/>
    <x v="57"/>
    <x v="50"/>
    <n v="329.33300000000003"/>
    <n v="4827.1130000000003"/>
    <n v="35.785317732377457"/>
  </r>
  <r>
    <x v="0"/>
    <x v="11"/>
    <x v="58"/>
    <x v="50"/>
    <m/>
    <n v="648258"/>
    <n v="103.47063273925244"/>
  </r>
  <r>
    <x v="0"/>
    <x v="11"/>
    <x v="59"/>
    <x v="17"/>
    <n v="68889.983999999997"/>
    <n v="756810.15800000005"/>
    <n v="200.37883005105584"/>
  </r>
  <r>
    <x v="0"/>
    <x v="11"/>
    <x v="60"/>
    <x v="50"/>
    <n v="6569.3329999999996"/>
    <n v="74351.195999999996"/>
    <n v="129.40109992124326"/>
  </r>
  <r>
    <x v="0"/>
    <x v="11"/>
    <x v="61"/>
    <x v="50"/>
    <n v="19529.951000000001"/>
    <n v="268915.462"/>
    <n v="144.2720182681544"/>
  </r>
  <r>
    <x v="0"/>
    <x v="11"/>
    <x v="62"/>
    <x v="50"/>
    <n v="42790.7"/>
    <n v="413543.5"/>
    <n v="308.99041371220216"/>
  </r>
  <r>
    <x v="0"/>
    <x v="11"/>
    <x v="63"/>
    <x v="50"/>
    <m/>
    <m/>
    <m/>
  </r>
  <r>
    <x v="0"/>
    <x v="11"/>
    <x v="64"/>
    <x v="50"/>
    <m/>
    <m/>
    <m/>
  </r>
  <r>
    <x v="0"/>
    <x v="11"/>
    <x v="65"/>
    <x v="50"/>
    <m/>
    <m/>
    <m/>
  </r>
  <r>
    <x v="0"/>
    <x v="11"/>
    <x v="66"/>
    <x v="50"/>
    <m/>
    <m/>
    <m/>
  </r>
  <r>
    <x v="0"/>
    <x v="11"/>
    <x v="67"/>
    <x v="18"/>
    <n v="4119.2330000000002"/>
    <n v="48220.703999999998"/>
    <n v="157.92627681956449"/>
  </r>
  <r>
    <x v="0"/>
    <x v="11"/>
    <x v="68"/>
    <x v="50"/>
    <n v="4119.2330000000002"/>
    <n v="48220.703999999998"/>
    <n v="157.92627681956449"/>
  </r>
  <r>
    <x v="0"/>
    <x v="11"/>
    <x v="69"/>
    <x v="19"/>
    <n v="17971.312999999998"/>
    <n v="207191.75200000001"/>
    <n v="113.61177786052369"/>
  </r>
  <r>
    <x v="0"/>
    <x v="11"/>
    <x v="70"/>
    <x v="50"/>
    <n v="17971.312999999998"/>
    <n v="207191.75200000001"/>
    <n v="113.61177786052369"/>
  </r>
  <r>
    <x v="0"/>
    <x v="11"/>
    <x v="71"/>
    <x v="20"/>
    <n v="47178.688800000004"/>
    <n v="541423.69019999995"/>
    <n v="116.72250439666232"/>
  </r>
  <r>
    <x v="0"/>
    <x v="11"/>
    <x v="72"/>
    <x v="50"/>
    <n v="47178.688800000004"/>
    <n v="541423.69019999995"/>
    <n v="116.72250439666232"/>
  </r>
  <r>
    <x v="0"/>
    <x v="11"/>
    <x v="73"/>
    <x v="50"/>
    <n v="1346117.4564"/>
    <n v="10125205.3401"/>
    <n v="126.47965401008781"/>
  </r>
  <r>
    <x v="0"/>
    <x v="11"/>
    <x v="74"/>
    <x v="21"/>
    <n v="570892.19999999995"/>
    <n v="5282727.5"/>
    <n v="117.79727183232973"/>
  </r>
  <r>
    <x v="0"/>
    <x v="11"/>
    <x v="75"/>
    <x v="22"/>
    <n v="15711"/>
    <n v="189766"/>
    <n v="120.59660896311549"/>
  </r>
  <r>
    <x v="0"/>
    <x v="11"/>
    <x v="76"/>
    <x v="23"/>
    <n v="759514.25639999995"/>
    <n v="4652711.8400999997"/>
    <n v="138.33136263816755"/>
  </r>
  <r>
    <x v="0"/>
    <x v="11"/>
    <x v="77"/>
    <x v="24"/>
    <n v="20038.324799999999"/>
    <n v="240908.71299999999"/>
    <n v="528.46464857199396"/>
  </r>
  <r>
    <x v="0"/>
    <x v="11"/>
    <x v="78"/>
    <x v="50"/>
    <n v="20038.324799999999"/>
    <n v="240908.71299999999"/>
    <n v="528.46464857199396"/>
  </r>
  <r>
    <x v="0"/>
    <x v="11"/>
    <x v="79"/>
    <x v="25"/>
    <n v="2523.6543999999999"/>
    <n v="48473.085200000001"/>
    <n v="16.528873617900089"/>
  </r>
  <r>
    <x v="0"/>
    <x v="11"/>
    <x v="80"/>
    <x v="50"/>
    <n v="2523.6543999999999"/>
    <n v="48473.085200000001"/>
    <n v="16.528873617900089"/>
  </r>
  <r>
    <x v="0"/>
    <x v="11"/>
    <x v="81"/>
    <x v="26"/>
    <n v="25862.866600000001"/>
    <n v="323408.75060000003"/>
    <n v="114.72688515800105"/>
  </r>
  <r>
    <x v="0"/>
    <x v="11"/>
    <x v="82"/>
    <x v="50"/>
    <n v="17919.033599999999"/>
    <n v="195759.08660000001"/>
    <n v="121.13994145019902"/>
  </r>
  <r>
    <x v="0"/>
    <x v="11"/>
    <x v="83"/>
    <x v="50"/>
    <n v="3195.59"/>
    <n v="53102.387999999999"/>
    <n v="96.417728618124087"/>
  </r>
  <r>
    <x v="0"/>
    <x v="11"/>
    <x v="84"/>
    <x v="50"/>
    <n v="4748.2430000000004"/>
    <n v="74547.275999999998"/>
    <n v="114.29833498268306"/>
  </r>
  <r>
    <x v="0"/>
    <x v="11"/>
    <x v="85"/>
    <x v="50"/>
    <n v="979768.52489999996"/>
    <n v="3085700.9720999999"/>
    <n v="176.63608185203501"/>
  </r>
  <r>
    <x v="0"/>
    <x v="11"/>
    <x v="86"/>
    <x v="50"/>
    <n v="979768.52489999996"/>
    <n v="3085700.9720999999"/>
    <n v="176.63608185203501"/>
  </r>
  <r>
    <x v="0"/>
    <x v="11"/>
    <x v="87"/>
    <x v="50"/>
    <n v="1040345.3742"/>
    <n v="7523614.4692000002"/>
    <n v="172.03276465481639"/>
  </r>
  <r>
    <x v="0"/>
    <x v="11"/>
    <x v="88"/>
    <x v="50"/>
    <n v="1040345.3742"/>
    <n v="7522781.1371999998"/>
    <n v="182.81146824883282"/>
  </r>
  <r>
    <x v="0"/>
    <x v="11"/>
    <x v="89"/>
    <x v="50"/>
    <m/>
    <n v="833.33199999999999"/>
    <n v="0.32260606572741074"/>
  </r>
  <r>
    <x v="0"/>
    <x v="11"/>
    <x v="90"/>
    <x v="50"/>
    <n v="2292667.3908000002"/>
    <n v="12358887.205499999"/>
    <n v="169.56751941715311"/>
  </r>
  <r>
    <x v="0"/>
    <x v="11"/>
    <x v="91"/>
    <x v="50"/>
    <n v="2234983.7097999998"/>
    <n v="11800445.603499999"/>
    <n v="178.14616102545767"/>
  </r>
  <r>
    <x v="0"/>
    <x v="11"/>
    <x v="92"/>
    <x v="50"/>
    <n v="46353.908000000003"/>
    <n v="442454.64600000001"/>
    <n v="176.25887200342598"/>
  </r>
  <r>
    <x v="0"/>
    <x v="11"/>
    <x v="93"/>
    <x v="50"/>
    <n v="11155.272999999999"/>
    <n v="93870.812000000005"/>
    <n v="326.3827947860982"/>
  </r>
  <r>
    <x v="0"/>
    <x v="11"/>
    <x v="94"/>
    <x v="50"/>
    <n v="174.5"/>
    <n v="22116.144"/>
    <n v="5.7494632484917725"/>
  </r>
  <r>
    <x v="0"/>
    <x v="11"/>
    <x v="95"/>
    <x v="50"/>
    <n v="8995.6314000000002"/>
    <n v="138985.0619"/>
    <n v="101.10113405299239"/>
  </r>
  <r>
    <x v="0"/>
    <x v="11"/>
    <x v="96"/>
    <x v="50"/>
    <n v="18.417000000000002"/>
    <n v="210.00399999999999"/>
    <n v="101.91004911000252"/>
  </r>
  <r>
    <x v="0"/>
    <x v="11"/>
    <x v="97"/>
    <x v="50"/>
    <n v="213"/>
    <n v="5498.9319999999998"/>
    <n v="23.503060094379268"/>
  </r>
  <r>
    <x v="0"/>
    <x v="11"/>
    <x v="98"/>
    <x v="50"/>
    <n v="8764.2144000000008"/>
    <n v="133276.12590000001"/>
    <n v="117.04380471697856"/>
  </r>
  <r>
    <x v="0"/>
    <x v="11"/>
    <x v="99"/>
    <x v="27"/>
    <n v="557933.1446"/>
    <n v="6700257.8174999999"/>
    <n v="114.68130617968953"/>
  </r>
  <r>
    <x v="0"/>
    <x v="11"/>
    <x v="100"/>
    <x v="50"/>
    <n v="9791.2389999999996"/>
    <n v="84985.153999999995"/>
    <n v="108.58440687556981"/>
  </r>
  <r>
    <x v="0"/>
    <x v="11"/>
    <x v="101"/>
    <x v="50"/>
    <n v="12315.834000000001"/>
    <n v="179357.98869999999"/>
    <n v="355.17747210926535"/>
  </r>
  <r>
    <x v="0"/>
    <x v="11"/>
    <x v="102"/>
    <x v="50"/>
    <n v="259078.921"/>
    <n v="2862266.8456000001"/>
    <n v="114.15945974587702"/>
  </r>
  <r>
    <x v="0"/>
    <x v="11"/>
    <x v="103"/>
    <x v="50"/>
    <n v="6308.366"/>
    <n v="53537.127999999997"/>
    <n v="248.23162801946344"/>
  </r>
  <r>
    <x v="0"/>
    <x v="11"/>
    <x v="104"/>
    <x v="50"/>
    <n v="370.16"/>
    <n v="5313.9480000000003"/>
    <n v="75.037363719856259"/>
  </r>
  <r>
    <x v="0"/>
    <x v="11"/>
    <x v="105"/>
    <x v="50"/>
    <n v="6835.49"/>
    <n v="54855.212"/>
    <n v="1397.6619350262333"/>
  </r>
  <r>
    <x v="0"/>
    <x v="11"/>
    <x v="106"/>
    <x v="50"/>
    <n v="244125.2568"/>
    <n v="3167326.1812999998"/>
    <n v="115.51041031766736"/>
  </r>
  <r>
    <x v="0"/>
    <x v="11"/>
    <x v="107"/>
    <x v="50"/>
    <n v="19107.877799999998"/>
    <n v="292615.35989999998"/>
    <n v="67.753268524482095"/>
  </r>
  <r>
    <x v="0"/>
    <x v="11"/>
    <x v="108"/>
    <x v="28"/>
    <n v="2293869.4424999999"/>
    <n v="20468618.698800001"/>
    <n v="115.50492206553771"/>
  </r>
  <r>
    <x v="0"/>
    <x v="11"/>
    <x v="109"/>
    <x v="50"/>
    <n v="1266126.9208"/>
    <n v="11062676.805600001"/>
    <n v="112.4184543223214"/>
  </r>
  <r>
    <x v="0"/>
    <x v="11"/>
    <x v="110"/>
    <x v="50"/>
    <n v="262786.0944"/>
    <n v="2591554.2376000001"/>
    <n v="119.95892460015867"/>
  </r>
  <r>
    <x v="0"/>
    <x v="11"/>
    <x v="111"/>
    <x v="50"/>
    <n v="300982.95"/>
    <n v="3063815.9550000001"/>
    <n v="108.50529843574236"/>
  </r>
  <r>
    <x v="0"/>
    <x v="11"/>
    <x v="112"/>
    <x v="50"/>
    <n v="214437.345"/>
    <n v="1419129.4850000001"/>
    <n v="123.76791593081951"/>
  </r>
  <r>
    <x v="0"/>
    <x v="11"/>
    <x v="113"/>
    <x v="50"/>
    <n v="26088.883999999998"/>
    <n v="336028.60399999999"/>
    <n v="122.63914522303016"/>
  </r>
  <r>
    <x v="0"/>
    <x v="11"/>
    <x v="114"/>
    <x v="50"/>
    <n v="13054.773999999999"/>
    <n v="121717.5531"/>
    <n v="132.10405804029239"/>
  </r>
  <r>
    <x v="0"/>
    <x v="11"/>
    <x v="115"/>
    <x v="50"/>
    <n v="210354.80729999999"/>
    <n v="1872736.0545000001"/>
    <n v="135.50227501548349"/>
  </r>
  <r>
    <x v="0"/>
    <x v="11"/>
    <x v="116"/>
    <x v="50"/>
    <n v="37.667000000000002"/>
    <n v="467.00400000000002"/>
    <n v="85.079358139128161"/>
  </r>
  <r>
    <x v="0"/>
    <x v="11"/>
    <x v="117"/>
    <x v="50"/>
    <m/>
    <n v="493"/>
    <n v="50"/>
  </r>
  <r>
    <x v="0"/>
    <x v="11"/>
    <x v="118"/>
    <x v="29"/>
    <n v="1400887.0662"/>
    <n v="16656816.114"/>
    <n v="117.18797565032142"/>
  </r>
  <r>
    <x v="0"/>
    <x v="11"/>
    <x v="119"/>
    <x v="50"/>
    <n v="22.5"/>
    <n v="422.8"/>
    <n v="157.58479314200522"/>
  </r>
  <r>
    <x v="0"/>
    <x v="11"/>
    <x v="120"/>
    <x v="50"/>
    <n v="1350970.621"/>
    <n v="16089576.3028"/>
    <n v="117.87424378370866"/>
  </r>
  <r>
    <x v="0"/>
    <x v="11"/>
    <x v="121"/>
    <x v="50"/>
    <n v="22032.4352"/>
    <n v="235484.97320000001"/>
    <n v="130.15194244634631"/>
  </r>
  <r>
    <x v="0"/>
    <x v="11"/>
    <x v="122"/>
    <x v="50"/>
    <n v="26749.01"/>
    <n v="321740.43800000002"/>
    <n v="85.742034941827711"/>
  </r>
  <r>
    <x v="0"/>
    <x v="11"/>
    <x v="123"/>
    <x v="50"/>
    <n v="1112.5"/>
    <n v="9591.6"/>
    <n v="127.27538116532423"/>
  </r>
  <r>
    <x v="0"/>
    <x v="11"/>
    <x v="124"/>
    <x v="30"/>
    <n v="7850.8098"/>
    <n v="340173.44280000002"/>
    <n v="55.081508513504446"/>
  </r>
  <r>
    <x v="0"/>
    <x v="11"/>
    <x v="125"/>
    <x v="50"/>
    <n v="3333.3330000000001"/>
    <n v="124339.33199999999"/>
    <n v="62.229505238827855"/>
  </r>
  <r>
    <x v="0"/>
    <x v="11"/>
    <x v="126"/>
    <x v="50"/>
    <n v="4517.4768000000004"/>
    <n v="215834.11079999999"/>
    <n v="51.662856770504298"/>
  </r>
  <r>
    <x v="0"/>
    <x v="11"/>
    <x v="127"/>
    <x v="31"/>
    <n v="18942.277900000001"/>
    <n v="238646.5295"/>
    <n v="101.94634812682149"/>
  </r>
  <r>
    <x v="0"/>
    <x v="11"/>
    <x v="128"/>
    <x v="50"/>
    <n v="17606.400000000001"/>
    <n v="222460.79999999999"/>
    <n v="101.41298302319308"/>
  </r>
  <r>
    <x v="0"/>
    <x v="11"/>
    <x v="129"/>
    <x v="50"/>
    <n v="1335.8779"/>
    <n v="16185.729499999999"/>
    <n v="109.88980731852006"/>
  </r>
  <r>
    <x v="0"/>
    <x v="11"/>
    <x v="130"/>
    <x v="50"/>
    <n v="390.41699999999997"/>
    <n v="4934.43"/>
    <n v="75.76605101494475"/>
  </r>
  <r>
    <x v="0"/>
    <x v="11"/>
    <x v="131"/>
    <x v="50"/>
    <n v="390.41699999999997"/>
    <n v="4934.43"/>
    <n v="75.76605101494475"/>
  </r>
  <r>
    <x v="0"/>
    <x v="11"/>
    <x v="132"/>
    <x v="50"/>
    <n v="68209.414000000004"/>
    <n v="754601.94709999999"/>
    <n v="108.65468232688019"/>
  </r>
  <r>
    <x v="0"/>
    <x v="11"/>
    <x v="133"/>
    <x v="50"/>
    <n v="44168.031000000003"/>
    <n v="496748.61109999998"/>
    <n v="119.72579171170317"/>
  </r>
  <r>
    <x v="0"/>
    <x v="11"/>
    <x v="134"/>
    <x v="50"/>
    <n v="22887.4"/>
    <n v="244792.9"/>
    <n v="92.692636921350925"/>
  </r>
  <r>
    <x v="0"/>
    <x v="11"/>
    <x v="135"/>
    <x v="50"/>
    <n v="1153.9829999999999"/>
    <n v="13060.436"/>
    <n v="84.264617681094492"/>
  </r>
  <r>
    <x v="0"/>
    <x v="11"/>
    <x v="136"/>
    <x v="50"/>
    <n v="1291.402"/>
    <n v="13509.541999999999"/>
    <n v="97.473234933640768"/>
  </r>
  <r>
    <x v="0"/>
    <x v="11"/>
    <x v="137"/>
    <x v="50"/>
    <n v="1291.402"/>
    <n v="13509.541999999999"/>
    <n v="97.473234933640768"/>
  </r>
  <r>
    <x v="0"/>
    <x v="11"/>
    <x v="138"/>
    <x v="50"/>
    <n v="326.327"/>
    <n v="5174.2439999999997"/>
    <n v="63.058333642069798"/>
  </r>
  <r>
    <x v="0"/>
    <x v="11"/>
    <x v="139"/>
    <x v="50"/>
    <n v="326.327"/>
    <n v="5174.2439999999997"/>
    <n v="63.058333642069798"/>
  </r>
  <r>
    <x v="0"/>
    <x v="11"/>
    <x v="140"/>
    <x v="50"/>
    <n v="1772.5429999999999"/>
    <n v="25076.912"/>
    <n v="68.555795487860792"/>
  </r>
  <r>
    <x v="0"/>
    <x v="11"/>
    <x v="141"/>
    <x v="50"/>
    <n v="664.44299999999998"/>
    <n v="15711.012000000001"/>
    <n v="56.372615997395904"/>
  </r>
  <r>
    <x v="0"/>
    <x v="11"/>
    <x v="142"/>
    <x v="50"/>
    <n v="1108.0999999999999"/>
    <n v="9365.9"/>
    <n v="107.54400670578374"/>
  </r>
  <r>
    <x v="0"/>
    <x v="11"/>
    <x v="143"/>
    <x v="50"/>
    <n v="124151.56879999999"/>
    <n v="1322207.6740000001"/>
    <n v="103.35218369478766"/>
  </r>
  <r>
    <x v="0"/>
    <x v="11"/>
    <x v="144"/>
    <x v="50"/>
    <n v="54947.268799999998"/>
    <n v="520017.47399999999"/>
    <n v="122.05194126103432"/>
  </r>
  <r>
    <x v="0"/>
    <x v="11"/>
    <x v="145"/>
    <x v="50"/>
    <n v="69204.3"/>
    <n v="802190.2"/>
    <n v="94.014743454515624"/>
  </r>
  <r>
    <x v="0"/>
    <x v="11"/>
    <x v="146"/>
    <x v="50"/>
    <n v="8048.1210000000001"/>
    <n v="66568.305399999997"/>
    <n v="134.27668186485968"/>
  </r>
  <r>
    <x v="0"/>
    <x v="11"/>
    <x v="147"/>
    <x v="50"/>
    <n v="8048.1210000000001"/>
    <n v="66568.305399999997"/>
    <n v="134.27668186485968"/>
  </r>
  <r>
    <x v="0"/>
    <x v="11"/>
    <x v="148"/>
    <x v="50"/>
    <n v="7704.241"/>
    <n v="68468.452999999994"/>
    <n v="78.849525140145303"/>
  </r>
  <r>
    <x v="0"/>
    <x v="11"/>
    <x v="149"/>
    <x v="50"/>
    <n v="7201.7979999999998"/>
    <n v="64422.508999999998"/>
    <n v="74.235280983786254"/>
  </r>
  <r>
    <x v="0"/>
    <x v="11"/>
    <x v="150"/>
    <x v="50"/>
    <n v="502.44299999999998"/>
    <n v="4045.944"/>
    <n v="7662.772727272727"/>
  </r>
  <r>
    <x v="0"/>
    <x v="11"/>
    <x v="151"/>
    <x v="50"/>
    <m/>
    <n v="3018.732"/>
    <n v="10.933514563039282"/>
  </r>
  <r>
    <x v="0"/>
    <x v="11"/>
    <x v="152"/>
    <x v="50"/>
    <m/>
    <n v="1174.3599999999999"/>
    <n v="50"/>
  </r>
  <r>
    <x v="0"/>
    <x v="11"/>
    <x v="153"/>
    <x v="50"/>
    <m/>
    <n v="1844.3720000000001"/>
    <n v="7.301211946743889"/>
  </r>
  <r>
    <x v="0"/>
    <x v="11"/>
    <x v="154"/>
    <x v="50"/>
    <n v="79390.268100000001"/>
    <n v="868645.31590000005"/>
    <n v="110.57236173078185"/>
  </r>
  <r>
    <x v="0"/>
    <x v="11"/>
    <x v="155"/>
    <x v="50"/>
    <m/>
    <n v="1923.732"/>
    <n v="50"/>
  </r>
  <r>
    <x v="0"/>
    <x v="11"/>
    <x v="156"/>
    <x v="50"/>
    <n v="6982.5483000000004"/>
    <n v="94338.792400000006"/>
    <n v="94.208969049127418"/>
  </r>
  <r>
    <x v="0"/>
    <x v="11"/>
    <x v="157"/>
    <x v="50"/>
    <n v="72407.719800000006"/>
    <n v="772382.79150000005"/>
    <n v="113.31829987447618"/>
  </r>
  <r>
    <x v="0"/>
    <x v="11"/>
    <x v="158"/>
    <x v="50"/>
    <n v="10478.973"/>
    <n v="139829.1923"/>
    <n v="82.488471738842421"/>
  </r>
  <r>
    <x v="0"/>
    <x v="11"/>
    <x v="159"/>
    <x v="50"/>
    <n v="3765"/>
    <n v="56257.394999999997"/>
    <n v="74.739628409935904"/>
  </r>
  <r>
    <x v="0"/>
    <x v="11"/>
    <x v="160"/>
    <x v="50"/>
    <n v="6713.973"/>
    <n v="83571.797300000006"/>
    <n v="88.6774509306737"/>
  </r>
  <r>
    <x v="0"/>
    <x v="11"/>
    <x v="161"/>
    <x v="50"/>
    <n v="973.43899999999996"/>
    <n v="21471.498"/>
    <n v="67.537539224557065"/>
  </r>
  <r>
    <x v="0"/>
    <x v="11"/>
    <x v="162"/>
    <x v="50"/>
    <n v="80.882999999999996"/>
    <n v="970.596"/>
    <n v="62.549203084037707"/>
  </r>
  <r>
    <x v="0"/>
    <x v="11"/>
    <x v="163"/>
    <x v="50"/>
    <n v="892.55600000000004"/>
    <n v="20500.901999999998"/>
    <n v="67.79350833959046"/>
  </r>
  <r>
    <x v="0"/>
    <x v="11"/>
    <x v="164"/>
    <x v="50"/>
    <n v="75301.095799999996"/>
    <n v="312436.00150000001"/>
    <n v="397.48499397657622"/>
  </r>
  <r>
    <x v="0"/>
    <x v="11"/>
    <x v="165"/>
    <x v="50"/>
    <n v="74522.305800000002"/>
    <n v="308226.34269999998"/>
    <n v="413.09240734705014"/>
  </r>
  <r>
    <x v="0"/>
    <x v="11"/>
    <x v="166"/>
    <x v="50"/>
    <n v="778.79"/>
    <n v="4209.6588000000002"/>
    <n v="105.53596018168999"/>
  </r>
  <r>
    <x v="0"/>
    <x v="11"/>
    <x v="240"/>
    <x v="51"/>
    <n v="0.83299999999999996"/>
    <n v="4.165"/>
    <m/>
  </r>
  <r>
    <x v="0"/>
    <x v="11"/>
    <x v="241"/>
    <x v="51"/>
    <n v="0.83299999999999996"/>
    <n v="4.165"/>
    <m/>
  </r>
  <r>
    <x v="0"/>
    <x v="11"/>
    <x v="167"/>
    <x v="50"/>
    <n v="5153.3599999999997"/>
    <n v="65181.440000000002"/>
    <n v="91.433845160779171"/>
  </r>
  <r>
    <x v="0"/>
    <x v="11"/>
    <x v="168"/>
    <x v="50"/>
    <n v="5153.3599999999997"/>
    <n v="64391.108"/>
    <n v="92.824810320038409"/>
  </r>
  <r>
    <x v="0"/>
    <x v="11"/>
    <x v="169"/>
    <x v="50"/>
    <m/>
    <n v="790.33199999999999"/>
    <n v="41.17032980771635"/>
  </r>
  <r>
    <x v="0"/>
    <x v="11"/>
    <x v="170"/>
    <x v="50"/>
    <n v="118.867"/>
    <n v="2209.922"/>
    <n v="67.703413046448631"/>
  </r>
  <r>
    <x v="0"/>
    <x v="11"/>
    <x v="171"/>
    <x v="50"/>
    <n v="118.867"/>
    <n v="2209.922"/>
    <n v="67.703413046448631"/>
  </r>
  <r>
    <x v="0"/>
    <x v="11"/>
    <x v="172"/>
    <x v="50"/>
    <n v="1031.5016000000001"/>
    <n v="10850.0216"/>
    <n v="105.5485240814461"/>
  </r>
  <r>
    <x v="0"/>
    <x v="11"/>
    <x v="173"/>
    <x v="50"/>
    <n v="1031.5016000000001"/>
    <n v="10850.0216"/>
    <n v="105.5485240814461"/>
  </r>
  <r>
    <x v="0"/>
    <x v="11"/>
    <x v="174"/>
    <x v="50"/>
    <n v="14006.6"/>
    <n v="179566.34539999999"/>
    <n v="91.117108581746621"/>
  </r>
  <r>
    <x v="0"/>
    <x v="11"/>
    <x v="175"/>
    <x v="50"/>
    <m/>
    <m/>
    <m/>
  </r>
  <r>
    <x v="0"/>
    <x v="11"/>
    <x v="176"/>
    <x v="50"/>
    <m/>
    <m/>
    <m/>
  </r>
  <r>
    <x v="0"/>
    <x v="11"/>
    <x v="177"/>
    <x v="50"/>
    <n v="14006.6"/>
    <n v="179566.34539999999"/>
    <n v="104.36574225691025"/>
  </r>
  <r>
    <x v="0"/>
    <x v="11"/>
    <x v="178"/>
    <x v="50"/>
    <n v="2413.75"/>
    <n v="31199.84"/>
    <n v="96.354245482475974"/>
  </r>
  <r>
    <x v="0"/>
    <x v="11"/>
    <x v="179"/>
    <x v="50"/>
    <n v="2413.75"/>
    <n v="31199.84"/>
    <n v="96.354245482475974"/>
  </r>
  <r>
    <x v="0"/>
    <x v="11"/>
    <x v="180"/>
    <x v="50"/>
    <n v="16042.461300000001"/>
    <n v="194370.3774"/>
    <n v="95.761160771644796"/>
  </r>
  <r>
    <x v="0"/>
    <x v="11"/>
    <x v="181"/>
    <x v="50"/>
    <n v="15886.0443"/>
    <n v="192460.1734"/>
    <n v="96.919301075273196"/>
  </r>
  <r>
    <x v="0"/>
    <x v="11"/>
    <x v="182"/>
    <x v="50"/>
    <n v="156.417"/>
    <n v="1910.204"/>
    <n v="43.449592936715035"/>
  </r>
  <r>
    <x v="0"/>
    <x v="11"/>
    <x v="183"/>
    <x v="50"/>
    <n v="15998.085999999999"/>
    <n v="136278.78"/>
    <n v="83.276108503654498"/>
  </r>
  <r>
    <x v="0"/>
    <x v="11"/>
    <x v="184"/>
    <x v="50"/>
    <n v="709"/>
    <n v="8502"/>
    <n v="365.52020636285471"/>
  </r>
  <r>
    <x v="0"/>
    <x v="11"/>
    <x v="185"/>
    <x v="50"/>
    <n v="15289.085999999999"/>
    <n v="127776.78"/>
    <n v="79.20658172326722"/>
  </r>
  <r>
    <x v="0"/>
    <x v="11"/>
    <x v="186"/>
    <x v="50"/>
    <n v="19.832999999999998"/>
    <n v="555.09199999999998"/>
    <n v="9.0113383621254695"/>
  </r>
  <r>
    <x v="0"/>
    <x v="11"/>
    <x v="187"/>
    <x v="50"/>
    <n v="19.832999999999998"/>
    <n v="249.892"/>
    <n v="136.96014381549523"/>
  </r>
  <r>
    <x v="0"/>
    <x v="11"/>
    <x v="188"/>
    <x v="50"/>
    <m/>
    <n v="305.2"/>
    <n v="5.105836957008167"/>
  </r>
  <r>
    <x v="0"/>
    <x v="11"/>
    <x v="189"/>
    <x v="50"/>
    <n v="4836.3064999999997"/>
    <n v="68198.002999999997"/>
    <n v="106.86506185367935"/>
  </r>
  <r>
    <x v="0"/>
    <x v="11"/>
    <x v="190"/>
    <x v="50"/>
    <n v="435.33499999999998"/>
    <n v="5759.8684999999996"/>
    <n v="94.138563852368733"/>
  </r>
  <r>
    <x v="0"/>
    <x v="11"/>
    <x v="191"/>
    <x v="50"/>
    <n v="4400.9714999999997"/>
    <n v="62438.1345"/>
    <n v="108.21461475207852"/>
  </r>
  <r>
    <x v="0"/>
    <x v="11"/>
    <x v="192"/>
    <x v="50"/>
    <n v="31419.522199999999"/>
    <n v="284996.26040000003"/>
    <n v="114.91442192967284"/>
  </r>
  <r>
    <x v="0"/>
    <x v="11"/>
    <x v="193"/>
    <x v="50"/>
    <n v="11712.293600000001"/>
    <n v="115608.9137"/>
    <n v="115.99777384925929"/>
  </r>
  <r>
    <x v="0"/>
    <x v="11"/>
    <x v="194"/>
    <x v="50"/>
    <n v="16381.9"/>
    <n v="111086.39999999999"/>
    <n v="119.19921797456701"/>
  </r>
  <r>
    <x v="0"/>
    <x v="11"/>
    <x v="195"/>
    <x v="50"/>
    <n v="3325.3285999999998"/>
    <n v="58300.9467"/>
    <n v="105.71586116329661"/>
  </r>
  <r>
    <x v="0"/>
    <x v="11"/>
    <x v="196"/>
    <x v="50"/>
    <n v="490406.76929999999"/>
    <n v="4359622.6721999999"/>
    <n v="109.20752852279563"/>
  </r>
  <r>
    <x v="0"/>
    <x v="11"/>
    <x v="197"/>
    <x v="50"/>
    <n v="340489.53899999999"/>
    <n v="2891086.9911000002"/>
    <n v="105.6218389378987"/>
  </r>
  <r>
    <x v="0"/>
    <x v="11"/>
    <x v="198"/>
    <x v="50"/>
    <n v="88004.014500000005"/>
    <n v="729857.05110000004"/>
    <n v="116.68836930791198"/>
  </r>
  <r>
    <x v="0"/>
    <x v="11"/>
    <x v="199"/>
    <x v="50"/>
    <n v="61913.215799999998"/>
    <n v="738678.63"/>
    <n v="117.36754669953203"/>
  </r>
  <r>
    <x v="0"/>
    <x v="11"/>
    <x v="200"/>
    <x v="50"/>
    <n v="14104.5"/>
    <n v="126335.3"/>
    <n v="120.43299914490724"/>
  </r>
  <r>
    <x v="0"/>
    <x v="11"/>
    <x v="201"/>
    <x v="50"/>
    <n v="14104.5"/>
    <n v="126335.3"/>
    <n v="120.43299914490724"/>
  </r>
  <r>
    <x v="0"/>
    <x v="11"/>
    <x v="202"/>
    <x v="50"/>
    <n v="1309.0329999999999"/>
    <n v="11768.066000000001"/>
    <n v="129.45882378825547"/>
  </r>
  <r>
    <x v="0"/>
    <x v="11"/>
    <x v="203"/>
    <x v="50"/>
    <n v="1085.7"/>
    <n v="11321.4"/>
    <n v="124.54511451893248"/>
  </r>
  <r>
    <x v="0"/>
    <x v="11"/>
    <x v="242"/>
    <x v="51"/>
    <n v="223.333"/>
    <n v="446.666"/>
    <m/>
  </r>
  <r>
    <x v="0"/>
    <x v="11"/>
    <x v="204"/>
    <x v="50"/>
    <n v="3142.1298000000002"/>
    <n v="22435.112700000001"/>
    <n v="140.77408402980285"/>
  </r>
  <r>
    <x v="0"/>
    <x v="11"/>
    <x v="205"/>
    <x v="50"/>
    <n v="3142.1298000000002"/>
    <n v="22435.112700000001"/>
    <n v="140.77408402980285"/>
  </r>
  <r>
    <x v="0"/>
    <x v="11"/>
    <x v="206"/>
    <x v="50"/>
    <n v="102.7569"/>
    <n v="1335.4331"/>
    <n v="117.41303658599416"/>
  </r>
  <r>
    <x v="0"/>
    <x v="11"/>
    <x v="207"/>
    <x v="50"/>
    <n v="102.7569"/>
    <n v="1335.4331"/>
    <n v="117.41303658599416"/>
  </r>
  <r>
    <x v="0"/>
    <x v="11"/>
    <x v="208"/>
    <x v="50"/>
    <n v="4346.8118999999997"/>
    <n v="55007.335500000001"/>
    <n v="115.93875116665725"/>
  </r>
  <r>
    <x v="0"/>
    <x v="11"/>
    <x v="209"/>
    <x v="50"/>
    <n v="2129.4369000000002"/>
    <n v="23092.516299999999"/>
    <n v="94.116984478213823"/>
  </r>
  <r>
    <x v="0"/>
    <x v="11"/>
    <x v="210"/>
    <x v="50"/>
    <n v="2217.375"/>
    <n v="31914.819200000002"/>
    <n v="139.31007419993844"/>
  </r>
  <r>
    <x v="0"/>
    <x v="11"/>
    <x v="211"/>
    <x v="50"/>
    <n v="2051.5549999999998"/>
    <n v="21680.210999999999"/>
    <n v="103.65300619717507"/>
  </r>
  <r>
    <x v="0"/>
    <x v="11"/>
    <x v="212"/>
    <x v="50"/>
    <n v="182.77799999999999"/>
    <n v="4171.1859999999997"/>
    <n v="128.31382359066424"/>
  </r>
  <r>
    <x v="0"/>
    <x v="11"/>
    <x v="213"/>
    <x v="50"/>
    <n v="1868.777"/>
    <n v="17509.025000000001"/>
    <n v="99.114940900770065"/>
  </r>
  <r>
    <x v="0"/>
    <x v="11"/>
    <x v="214"/>
    <x v="50"/>
    <n v="2167.1570000000002"/>
    <n v="23773.017500000002"/>
    <n v="114.46404071209398"/>
  </r>
  <r>
    <x v="0"/>
    <x v="11"/>
    <x v="215"/>
    <x v="50"/>
    <n v="948.60699999999997"/>
    <n v="9304.8415000000005"/>
    <n v="98.324889418543194"/>
  </r>
  <r>
    <x v="0"/>
    <x v="11"/>
    <x v="216"/>
    <x v="50"/>
    <n v="1218.55"/>
    <n v="14468.175999999999"/>
    <n v="127.97330884993481"/>
  </r>
  <r>
    <x v="0"/>
    <x v="11"/>
    <x v="217"/>
    <x v="50"/>
    <n v="8348.3346000000001"/>
    <n v="95048.736600000004"/>
    <n v="100.46158510579801"/>
  </r>
  <r>
    <x v="0"/>
    <x v="11"/>
    <x v="218"/>
    <x v="50"/>
    <n v="8348.3346000000001"/>
    <n v="95048.736600000004"/>
    <n v="100.46158510579801"/>
  </r>
  <r>
    <x v="0"/>
    <x v="11"/>
    <x v="219"/>
    <x v="32"/>
    <n v="104466.0398"/>
    <n v="1176596.1647999999"/>
    <n v="85.82355748415138"/>
  </r>
  <r>
    <x v="0"/>
    <x v="11"/>
    <x v="220"/>
    <x v="33"/>
    <n v="2711951.6208000001"/>
    <n v="24981444.847899999"/>
    <n v="115.21241618858437"/>
  </r>
  <r>
    <x v="0"/>
    <x v="11"/>
    <x v="221"/>
    <x v="34"/>
    <n v="421481.60139999999"/>
    <n v="6224239.7955"/>
    <n v="83.289600579926358"/>
  </r>
  <r>
    <x v="0"/>
    <x v="11"/>
    <x v="222"/>
    <x v="35"/>
    <n v="1346117.4564"/>
    <n v="10125205.3401"/>
    <n v="126.47965401008781"/>
  </r>
  <r>
    <x v="0"/>
    <x v="11"/>
    <x v="223"/>
    <x v="36"/>
    <n v="48424.845800000003"/>
    <n v="612790.54879999999"/>
    <n v="98.718707492165208"/>
  </r>
  <r>
    <x v="0"/>
    <x v="11"/>
    <x v="224"/>
    <x v="37"/>
    <n v="4312781.2899000002"/>
    <n v="22968202.6468"/>
    <n v="171.29248553788048"/>
  </r>
  <r>
    <x v="0"/>
    <x v="11"/>
    <x v="225"/>
    <x v="38"/>
    <n v="2860798.2185"/>
    <n v="27307861.578200001"/>
    <n v="115.21834786816125"/>
  </r>
  <r>
    <x v="0"/>
    <x v="11"/>
    <x v="226"/>
    <x v="39"/>
    <n v="1427680.1539"/>
    <n v="17235636.086300001"/>
    <n v="114.40519769487041"/>
  </r>
  <r>
    <x v="0"/>
    <x v="11"/>
    <x v="227"/>
    <x v="40"/>
    <n v="68599.831000000006"/>
    <n v="759536.37710000004"/>
    <n v="108.34913042440985"/>
  </r>
  <r>
    <x v="0"/>
    <x v="11"/>
    <x v="228"/>
    <x v="41"/>
    <n v="143294.2028"/>
    <n v="1501005.1303999999"/>
    <n v="101.80610765187737"/>
  </r>
  <r>
    <x v="0"/>
    <x v="11"/>
    <x v="229"/>
    <x v="50"/>
    <m/>
    <n v="3018.732"/>
    <n v="10.933514563039282"/>
  </r>
  <r>
    <x v="0"/>
    <x v="11"/>
    <x v="230"/>
    <x v="42"/>
    <n v="79390.268100000001"/>
    <n v="868645.31590000005"/>
    <n v="110.57236173078185"/>
  </r>
  <r>
    <x v="0"/>
    <x v="11"/>
    <x v="231"/>
    <x v="43"/>
    <n v="93058.069399999993"/>
    <n v="551982.24040000001"/>
    <n v="151.33554421864031"/>
  </r>
  <r>
    <x v="0"/>
    <x v="11"/>
    <x v="232"/>
    <x v="44"/>
    <n v="48480.730300000003"/>
    <n v="541970.43480000005"/>
    <n v="89.993427240492423"/>
  </r>
  <r>
    <x v="0"/>
    <x v="11"/>
    <x v="233"/>
    <x v="45"/>
    <n v="4836.3064999999997"/>
    <n v="68198.002999999997"/>
    <n v="106.86506185367935"/>
  </r>
  <r>
    <x v="0"/>
    <x v="11"/>
    <x v="234"/>
    <x v="46"/>
    <n v="31419.522199999999"/>
    <n v="284996.26040000003"/>
    <n v="114.91442192967284"/>
  </r>
  <r>
    <x v="0"/>
    <x v="11"/>
    <x v="235"/>
    <x v="47"/>
    <n v="505820.30229999998"/>
    <n v="4497726.0382000003"/>
    <n v="109.53914946627327"/>
  </r>
  <r>
    <x v="0"/>
    <x v="11"/>
    <x v="236"/>
    <x v="48"/>
    <n v="7591.6985999999997"/>
    <n v="78777.881299999994"/>
    <n v="122.0993153185874"/>
  </r>
  <r>
    <x v="0"/>
    <x v="11"/>
    <x v="237"/>
    <x v="49"/>
    <n v="12567.0466"/>
    <n v="140501.9651"/>
    <n v="103.08503682196273"/>
  </r>
  <r>
    <x v="2"/>
    <x v="11"/>
    <x v="0"/>
    <x v="0"/>
    <n v="43.832999999999998"/>
    <n v="6519.7470000000003"/>
    <n v="3.8697266051362988"/>
  </r>
  <r>
    <x v="2"/>
    <x v="11"/>
    <x v="1"/>
    <x v="50"/>
    <n v="33"/>
    <n v="6433.0829999999996"/>
    <n v="3.95002696428122"/>
  </r>
  <r>
    <x v="2"/>
    <x v="11"/>
    <x v="2"/>
    <x v="50"/>
    <n v="33"/>
    <n v="6433.0829999999996"/>
    <n v="3.95002696428122"/>
  </r>
  <r>
    <x v="2"/>
    <x v="11"/>
    <x v="3"/>
    <x v="50"/>
    <m/>
    <n v="4668.0829999999996"/>
    <n v="2.9201115535343423"/>
  </r>
  <r>
    <x v="2"/>
    <x v="11"/>
    <x v="4"/>
    <x v="50"/>
    <n v="33"/>
    <n v="1765"/>
    <n v="58.794137241838776"/>
  </r>
  <r>
    <x v="2"/>
    <x v="11"/>
    <x v="7"/>
    <x v="50"/>
    <n v="10.833"/>
    <n v="86.664000000000001"/>
    <m/>
  </r>
  <r>
    <x v="2"/>
    <x v="11"/>
    <x v="8"/>
    <x v="50"/>
    <m/>
    <m/>
    <m/>
  </r>
  <r>
    <x v="2"/>
    <x v="11"/>
    <x v="9"/>
    <x v="2"/>
    <m/>
    <n v="6380.2790000000005"/>
    <n v="548.7203678157756"/>
  </r>
  <r>
    <x v="2"/>
    <x v="11"/>
    <x v="10"/>
    <x v="50"/>
    <m/>
    <n v="6380.2790000000005"/>
    <n v="548.7203678157756"/>
  </r>
  <r>
    <x v="2"/>
    <x v="11"/>
    <x v="14"/>
    <x v="3"/>
    <m/>
    <n v="15134.668"/>
    <n v="50"/>
  </r>
  <r>
    <x v="2"/>
    <x v="11"/>
    <x v="16"/>
    <x v="50"/>
    <m/>
    <n v="15134.668"/>
    <n v="50"/>
  </r>
  <r>
    <x v="2"/>
    <x v="11"/>
    <x v="17"/>
    <x v="4"/>
    <n v="20.327000000000002"/>
    <n v="162.61600000000001"/>
    <n v="15.480868823493573"/>
  </r>
  <r>
    <x v="2"/>
    <x v="11"/>
    <x v="18"/>
    <x v="50"/>
    <n v="20.327000000000002"/>
    <n v="162.61600000000001"/>
    <n v="15.480868823493573"/>
  </r>
  <r>
    <x v="2"/>
    <x v="11"/>
    <x v="20"/>
    <x v="5"/>
    <n v="255.53399999999999"/>
    <n v="5046.3879999999999"/>
    <n v="7.7111587198737066"/>
  </r>
  <r>
    <x v="2"/>
    <x v="11"/>
    <x v="23"/>
    <x v="50"/>
    <n v="20"/>
    <n v="3092.6680000000001"/>
    <n v="52.727891462654483"/>
  </r>
  <r>
    <x v="2"/>
    <x v="11"/>
    <x v="24"/>
    <x v="50"/>
    <n v="44"/>
    <n v="423"/>
    <n v="36.020478024953761"/>
  </r>
  <r>
    <x v="2"/>
    <x v="11"/>
    <x v="25"/>
    <x v="50"/>
    <n v="20.367000000000001"/>
    <n v="141.38399999999999"/>
    <n v="0.24224937032023713"/>
  </r>
  <r>
    <x v="2"/>
    <x v="11"/>
    <x v="26"/>
    <x v="50"/>
    <n v="171.167"/>
    <n v="1389.336"/>
    <n v="3473.34"/>
  </r>
  <r>
    <x v="2"/>
    <x v="11"/>
    <x v="28"/>
    <x v="6"/>
    <n v="3321753.7091000001"/>
    <n v="31767245.2355"/>
    <n v="116.05994119460343"/>
  </r>
  <r>
    <x v="2"/>
    <x v="11"/>
    <x v="31"/>
    <x v="50"/>
    <n v="121380.2608"/>
    <n v="1529159.0344"/>
    <n v="122.12904519269441"/>
  </r>
  <r>
    <x v="2"/>
    <x v="11"/>
    <x v="32"/>
    <x v="50"/>
    <n v="442320.88780000003"/>
    <n v="4072293.2324000001"/>
    <n v="127.43049695363014"/>
  </r>
  <r>
    <x v="2"/>
    <x v="11"/>
    <x v="33"/>
    <x v="7"/>
    <n v="3.15"/>
    <n v="25.2"/>
    <n v="3.255792921234359"/>
  </r>
  <r>
    <x v="2"/>
    <x v="11"/>
    <x v="34"/>
    <x v="50"/>
    <n v="3.15"/>
    <n v="25.2"/>
    <n v="3.2781255365979303"/>
  </r>
  <r>
    <x v="2"/>
    <x v="11"/>
    <x v="35"/>
    <x v="50"/>
    <m/>
    <m/>
    <m/>
  </r>
  <r>
    <x v="2"/>
    <x v="11"/>
    <x v="38"/>
    <x v="9"/>
    <n v="1367.65"/>
    <n v="71633.399999999994"/>
    <n v="60.27312197092084"/>
  </r>
  <r>
    <x v="2"/>
    <x v="11"/>
    <x v="39"/>
    <x v="50"/>
    <n v="745.6"/>
    <n v="16413.331999999999"/>
    <n v="89.394000129842794"/>
  </r>
  <r>
    <x v="2"/>
    <x v="11"/>
    <x v="40"/>
    <x v="50"/>
    <n v="622.04999999999995"/>
    <n v="55220.067999999999"/>
    <n v="54.952265825815104"/>
  </r>
  <r>
    <x v="2"/>
    <x v="11"/>
    <x v="41"/>
    <x v="10"/>
    <n v="9881.1170000000002"/>
    <n v="79048.936000000002"/>
    <m/>
  </r>
  <r>
    <x v="2"/>
    <x v="11"/>
    <x v="239"/>
    <x v="51"/>
    <n v="9881.1170000000002"/>
    <n v="79048.936000000002"/>
    <m/>
  </r>
  <r>
    <x v="2"/>
    <x v="11"/>
    <x v="42"/>
    <x v="11"/>
    <m/>
    <m/>
    <m/>
  </r>
  <r>
    <x v="2"/>
    <x v="11"/>
    <x v="43"/>
    <x v="50"/>
    <m/>
    <m/>
    <m/>
  </r>
  <r>
    <x v="2"/>
    <x v="11"/>
    <x v="48"/>
    <x v="14"/>
    <n v="141.672"/>
    <n v="5732.7860000000001"/>
    <n v="35.982774071023847"/>
  </r>
  <r>
    <x v="2"/>
    <x v="11"/>
    <x v="49"/>
    <x v="50"/>
    <n v="141.672"/>
    <n v="5732.7860000000001"/>
    <n v="35.982774071023847"/>
  </r>
  <r>
    <x v="2"/>
    <x v="11"/>
    <x v="50"/>
    <x v="15"/>
    <n v="22"/>
    <n v="978.8"/>
    <n v="3.0108463062009778"/>
  </r>
  <r>
    <x v="2"/>
    <x v="11"/>
    <x v="52"/>
    <x v="50"/>
    <m/>
    <m/>
    <m/>
  </r>
  <r>
    <x v="2"/>
    <x v="11"/>
    <x v="53"/>
    <x v="50"/>
    <n v="22"/>
    <n v="978.8"/>
    <n v="53.16675719717545"/>
  </r>
  <r>
    <x v="2"/>
    <x v="11"/>
    <x v="54"/>
    <x v="50"/>
    <m/>
    <m/>
    <m/>
  </r>
  <r>
    <x v="2"/>
    <x v="11"/>
    <x v="59"/>
    <x v="17"/>
    <n v="52317.076999999997"/>
    <n v="545437.82999999996"/>
    <n v="315.34304801995211"/>
  </r>
  <r>
    <x v="2"/>
    <x v="11"/>
    <x v="60"/>
    <x v="50"/>
    <n v="21.332999999999998"/>
    <n v="583.39599999999996"/>
    <n v="70.674917379800931"/>
  </r>
  <r>
    <x v="2"/>
    <x v="11"/>
    <x v="61"/>
    <x v="50"/>
    <n v="9505.0439999999999"/>
    <n v="131310.93400000001"/>
    <n v="342.81227552136477"/>
  </r>
  <r>
    <x v="2"/>
    <x v="11"/>
    <x v="62"/>
    <x v="50"/>
    <n v="42790.7"/>
    <n v="413543.5"/>
    <n v="308.99041371220216"/>
  </r>
  <r>
    <x v="2"/>
    <x v="11"/>
    <x v="63"/>
    <x v="50"/>
    <m/>
    <m/>
    <m/>
  </r>
  <r>
    <x v="2"/>
    <x v="11"/>
    <x v="64"/>
    <x v="50"/>
    <m/>
    <m/>
    <m/>
  </r>
  <r>
    <x v="2"/>
    <x v="11"/>
    <x v="69"/>
    <x v="19"/>
    <n v="596.53300000000002"/>
    <n v="11496.684999999999"/>
    <n v="172.40457054834764"/>
  </r>
  <r>
    <x v="2"/>
    <x v="11"/>
    <x v="70"/>
    <x v="50"/>
    <n v="596.53300000000002"/>
    <n v="11496.684999999999"/>
    <n v="172.40457054834764"/>
  </r>
  <r>
    <x v="2"/>
    <x v="11"/>
    <x v="71"/>
    <x v="20"/>
    <n v="31523.284800000001"/>
    <n v="376246.24739999999"/>
    <n v="112.68914576565066"/>
  </r>
  <r>
    <x v="2"/>
    <x v="11"/>
    <x v="72"/>
    <x v="50"/>
    <n v="31523.284800000001"/>
    <n v="376246.24739999999"/>
    <n v="112.68914576565066"/>
  </r>
  <r>
    <x v="2"/>
    <x v="11"/>
    <x v="73"/>
    <x v="50"/>
    <n v="342156.3"/>
    <n v="2907207.4"/>
    <n v="122.64286948823015"/>
  </r>
  <r>
    <x v="2"/>
    <x v="11"/>
    <x v="74"/>
    <x v="21"/>
    <n v="338817.3"/>
    <n v="2872404.4"/>
    <n v="122.39028490892689"/>
  </r>
  <r>
    <x v="2"/>
    <x v="11"/>
    <x v="75"/>
    <x v="22"/>
    <n v="3339"/>
    <n v="34803"/>
    <n v="151.49523353501937"/>
  </r>
  <r>
    <x v="2"/>
    <x v="11"/>
    <x v="76"/>
    <x v="23"/>
    <m/>
    <m/>
    <m/>
  </r>
  <r>
    <x v="2"/>
    <x v="11"/>
    <x v="81"/>
    <x v="26"/>
    <n v="4036.2429999999999"/>
    <n v="54142.275999999998"/>
    <n v="123.88214676584631"/>
  </r>
  <r>
    <x v="2"/>
    <x v="11"/>
    <x v="84"/>
    <x v="50"/>
    <n v="4036.2429999999999"/>
    <n v="54142.275999999998"/>
    <n v="123.88214676584631"/>
  </r>
  <r>
    <x v="2"/>
    <x v="11"/>
    <x v="85"/>
    <x v="50"/>
    <n v="5777.95"/>
    <n v="49660.28"/>
    <n v="388.37572817105706"/>
  </r>
  <r>
    <x v="2"/>
    <x v="11"/>
    <x v="86"/>
    <x v="50"/>
    <n v="5777.95"/>
    <n v="49660.28"/>
    <n v="388.37572817105706"/>
  </r>
  <r>
    <x v="2"/>
    <x v="11"/>
    <x v="87"/>
    <x v="50"/>
    <m/>
    <n v="917.17200000000003"/>
    <n v="16.39169995624934"/>
  </r>
  <r>
    <x v="2"/>
    <x v="11"/>
    <x v="88"/>
    <x v="50"/>
    <m/>
    <n v="83.84"/>
    <n v="2.1340501135241352"/>
  </r>
  <r>
    <x v="2"/>
    <x v="11"/>
    <x v="89"/>
    <x v="50"/>
    <m/>
    <n v="833.33199999999999"/>
    <n v="50"/>
  </r>
  <r>
    <x v="2"/>
    <x v="11"/>
    <x v="90"/>
    <x v="50"/>
    <n v="26495.947"/>
    <n v="324058.674"/>
    <n v="126.4613875854776"/>
  </r>
  <r>
    <x v="2"/>
    <x v="11"/>
    <x v="91"/>
    <x v="50"/>
    <n v="7485"/>
    <n v="114510.45699999999"/>
    <n v="76.054000396228403"/>
  </r>
  <r>
    <x v="2"/>
    <x v="11"/>
    <x v="92"/>
    <x v="50"/>
    <n v="18941.53"/>
    <n v="203895.549"/>
    <n v="233.57299507315182"/>
  </r>
  <r>
    <x v="2"/>
    <x v="11"/>
    <x v="93"/>
    <x v="50"/>
    <m/>
    <m/>
    <m/>
  </r>
  <r>
    <x v="2"/>
    <x v="11"/>
    <x v="94"/>
    <x v="50"/>
    <n v="69.417000000000002"/>
    <n v="5652.6679999999997"/>
    <n v="35.752249241398083"/>
  </r>
  <r>
    <x v="2"/>
    <x v="11"/>
    <x v="95"/>
    <x v="50"/>
    <n v="8764.2144000000008"/>
    <n v="133346.29790000001"/>
    <n v="114.18306937653468"/>
  </r>
  <r>
    <x v="2"/>
    <x v="11"/>
    <x v="97"/>
    <x v="50"/>
    <m/>
    <n v="70.171999999999997"/>
    <n v="2.4078410273162243"/>
  </r>
  <r>
    <x v="2"/>
    <x v="11"/>
    <x v="98"/>
    <x v="50"/>
    <n v="8764.2144000000008"/>
    <n v="133276.12590000001"/>
    <n v="117.04380471697856"/>
  </r>
  <r>
    <x v="2"/>
    <x v="11"/>
    <x v="99"/>
    <x v="27"/>
    <n v="543340.54059999995"/>
    <n v="6500050.1184999999"/>
    <n v="115.90310781167908"/>
  </r>
  <r>
    <x v="2"/>
    <x v="11"/>
    <x v="100"/>
    <x v="50"/>
    <n v="9791.2389999999996"/>
    <n v="74405.061000000002"/>
    <n v="130.61866235364155"/>
  </r>
  <r>
    <x v="2"/>
    <x v="11"/>
    <x v="101"/>
    <x v="50"/>
    <n v="12311.666999999999"/>
    <n v="179324.65270000001"/>
    <n v="355.1114577862009"/>
  </r>
  <r>
    <x v="2"/>
    <x v="11"/>
    <x v="102"/>
    <x v="50"/>
    <n v="247472.08799999999"/>
    <n v="2719627.7156000002"/>
    <n v="116.12563576232205"/>
  </r>
  <r>
    <x v="2"/>
    <x v="11"/>
    <x v="103"/>
    <x v="50"/>
    <n v="5340.0429999999997"/>
    <n v="45494.612000000001"/>
    <n v="217.97267726679144"/>
  </r>
  <r>
    <x v="2"/>
    <x v="11"/>
    <x v="104"/>
    <x v="50"/>
    <n v="158.29300000000001"/>
    <n v="2085.944"/>
    <n v="52.906485403403757"/>
  </r>
  <r>
    <x v="2"/>
    <x v="11"/>
    <x v="105"/>
    <x v="50"/>
    <n v="6835.49"/>
    <n v="54855.212"/>
    <n v="1397.6619350262333"/>
  </r>
  <r>
    <x v="2"/>
    <x v="11"/>
    <x v="106"/>
    <x v="50"/>
    <n v="243522.6998"/>
    <n v="3159915.6853"/>
    <n v="115.51562781361515"/>
  </r>
  <r>
    <x v="2"/>
    <x v="11"/>
    <x v="107"/>
    <x v="50"/>
    <n v="17909.020799999998"/>
    <n v="264341.23590000003"/>
    <n v="67.00372594764201"/>
  </r>
  <r>
    <x v="2"/>
    <x v="11"/>
    <x v="108"/>
    <x v="28"/>
    <n v="2242427.7952999999"/>
    <n v="20011760.2907"/>
    <n v="115.43797152356699"/>
  </r>
  <r>
    <x v="2"/>
    <x v="11"/>
    <x v="109"/>
    <x v="50"/>
    <n v="1226692.1338"/>
    <n v="10709663.622400001"/>
    <n v="112.53163655739772"/>
  </r>
  <r>
    <x v="2"/>
    <x v="11"/>
    <x v="110"/>
    <x v="50"/>
    <n v="262786.0944"/>
    <n v="2591315.8376000002"/>
    <n v="119.97436816279064"/>
  </r>
  <r>
    <x v="2"/>
    <x v="11"/>
    <x v="111"/>
    <x v="50"/>
    <n v="300982.95"/>
    <n v="3063813.7549999999"/>
    <n v="108.50530890522394"/>
  </r>
  <r>
    <x v="2"/>
    <x v="11"/>
    <x v="112"/>
    <x v="50"/>
    <n v="209554.345"/>
    <n v="1393243.4850000001"/>
    <n v="123.83282483896518"/>
  </r>
  <r>
    <x v="2"/>
    <x v="11"/>
    <x v="113"/>
    <x v="50"/>
    <n v="24080.566999999999"/>
    <n v="315497.26799999998"/>
    <n v="119.04648217127088"/>
  </r>
  <r>
    <x v="2"/>
    <x v="11"/>
    <x v="114"/>
    <x v="50"/>
    <n v="13025.773999999999"/>
    <n v="121530.1041"/>
    <n v="132.14695383705055"/>
  </r>
  <r>
    <x v="2"/>
    <x v="11"/>
    <x v="115"/>
    <x v="50"/>
    <n v="205268.2641"/>
    <n v="1815736.2146000001"/>
    <n v="134.36771921468747"/>
  </r>
  <r>
    <x v="2"/>
    <x v="11"/>
    <x v="116"/>
    <x v="50"/>
    <n v="37.667000000000002"/>
    <n v="467.00400000000002"/>
    <n v="85.079358139128161"/>
  </r>
  <r>
    <x v="2"/>
    <x v="11"/>
    <x v="117"/>
    <x v="50"/>
    <m/>
    <n v="493"/>
    <n v="50"/>
  </r>
  <r>
    <x v="2"/>
    <x v="11"/>
    <x v="118"/>
    <x v="29"/>
    <n v="14919.833000000001"/>
    <n v="189119.66399999999"/>
    <n v="121.04262740796021"/>
  </r>
  <r>
    <x v="2"/>
    <x v="11"/>
    <x v="122"/>
    <x v="50"/>
    <n v="14919.833000000001"/>
    <n v="189119.66399999999"/>
    <n v="121.04262740796021"/>
  </r>
  <r>
    <x v="2"/>
    <x v="11"/>
    <x v="124"/>
    <x v="30"/>
    <n v="3333.3330000000001"/>
    <n v="130941.33199999999"/>
    <n v="62.713064979926202"/>
  </r>
  <r>
    <x v="2"/>
    <x v="11"/>
    <x v="125"/>
    <x v="50"/>
    <n v="3333.3330000000001"/>
    <n v="124339.33199999999"/>
    <n v="63.651036951299417"/>
  </r>
  <r>
    <x v="2"/>
    <x v="11"/>
    <x v="126"/>
    <x v="50"/>
    <m/>
    <n v="6602"/>
    <n v="49.08912605964143"/>
  </r>
  <r>
    <x v="2"/>
    <x v="11"/>
    <x v="127"/>
    <x v="31"/>
    <n v="3487"/>
    <n v="47931.9"/>
    <n v="94.087429334170849"/>
  </r>
  <r>
    <x v="2"/>
    <x v="11"/>
    <x v="128"/>
    <x v="50"/>
    <n v="3487"/>
    <n v="47931.9"/>
    <n v="94.087429334170849"/>
  </r>
  <r>
    <x v="2"/>
    <x v="11"/>
    <x v="130"/>
    <x v="50"/>
    <m/>
    <n v="1033.068"/>
    <n v="50"/>
  </r>
  <r>
    <x v="2"/>
    <x v="11"/>
    <x v="131"/>
    <x v="50"/>
    <m/>
    <n v="1033.068"/>
    <n v="50"/>
  </r>
  <r>
    <x v="2"/>
    <x v="11"/>
    <x v="132"/>
    <x v="50"/>
    <n v="8283.4"/>
    <n v="101392.283"/>
    <n v="107.30790034960167"/>
  </r>
  <r>
    <x v="2"/>
    <x v="11"/>
    <x v="133"/>
    <x v="50"/>
    <n v="8283.4"/>
    <n v="101392.283"/>
    <n v="107.30790034960167"/>
  </r>
  <r>
    <x v="2"/>
    <x v="11"/>
    <x v="136"/>
    <x v="50"/>
    <n v="15.077999999999999"/>
    <n v="167.435"/>
    <n v="99.577745398316935"/>
  </r>
  <r>
    <x v="2"/>
    <x v="11"/>
    <x v="137"/>
    <x v="50"/>
    <n v="15.077999999999999"/>
    <n v="167.435"/>
    <n v="99.577745398316935"/>
  </r>
  <r>
    <x v="2"/>
    <x v="11"/>
    <x v="143"/>
    <x v="50"/>
    <n v="2513.3000000000002"/>
    <n v="27512.3"/>
    <n v="82.569233368664072"/>
  </r>
  <r>
    <x v="2"/>
    <x v="11"/>
    <x v="144"/>
    <x v="50"/>
    <n v="797.3"/>
    <n v="6208.2"/>
    <n v="57.578335988315835"/>
  </r>
  <r>
    <x v="2"/>
    <x v="11"/>
    <x v="145"/>
    <x v="50"/>
    <n v="1716"/>
    <n v="21304.1"/>
    <n v="94.524826848758323"/>
  </r>
  <r>
    <x v="2"/>
    <x v="11"/>
    <x v="146"/>
    <x v="50"/>
    <n v="250.339"/>
    <n v="5138.0010000000002"/>
    <n v="83.235528636223876"/>
  </r>
  <r>
    <x v="2"/>
    <x v="11"/>
    <x v="147"/>
    <x v="50"/>
    <n v="250.339"/>
    <n v="5138.0010000000002"/>
    <n v="83.235528636223876"/>
  </r>
  <r>
    <x v="2"/>
    <x v="11"/>
    <x v="148"/>
    <x v="50"/>
    <m/>
    <m/>
    <m/>
  </r>
  <r>
    <x v="2"/>
    <x v="11"/>
    <x v="149"/>
    <x v="50"/>
    <m/>
    <m/>
    <m/>
  </r>
  <r>
    <x v="2"/>
    <x v="11"/>
    <x v="154"/>
    <x v="50"/>
    <m/>
    <n v="5930.4679999999998"/>
    <n v="48.219922737127355"/>
  </r>
  <r>
    <x v="2"/>
    <x v="11"/>
    <x v="156"/>
    <x v="50"/>
    <m/>
    <n v="5930.4679999999998"/>
    <n v="48.617438986239975"/>
  </r>
  <r>
    <x v="2"/>
    <x v="11"/>
    <x v="157"/>
    <x v="50"/>
    <m/>
    <m/>
    <m/>
  </r>
  <r>
    <x v="2"/>
    <x v="11"/>
    <x v="158"/>
    <x v="50"/>
    <n v="3473.75"/>
    <n v="49501.582000000002"/>
    <n v="104.64752721039432"/>
  </r>
  <r>
    <x v="2"/>
    <x v="11"/>
    <x v="159"/>
    <x v="50"/>
    <n v="3473.75"/>
    <n v="49501.582000000002"/>
    <n v="104.64752721039432"/>
  </r>
  <r>
    <x v="2"/>
    <x v="11"/>
    <x v="164"/>
    <x v="50"/>
    <m/>
    <m/>
    <m/>
  </r>
  <r>
    <x v="2"/>
    <x v="11"/>
    <x v="165"/>
    <x v="50"/>
    <m/>
    <m/>
    <m/>
  </r>
  <r>
    <x v="2"/>
    <x v="11"/>
    <x v="172"/>
    <x v="50"/>
    <n v="38"/>
    <n v="721"/>
    <n v="125.82897033158814"/>
  </r>
  <r>
    <x v="2"/>
    <x v="11"/>
    <x v="173"/>
    <x v="50"/>
    <n v="38"/>
    <n v="721"/>
    <n v="125.82897033158814"/>
  </r>
  <r>
    <x v="2"/>
    <x v="11"/>
    <x v="174"/>
    <x v="50"/>
    <n v="136.1"/>
    <n v="3577"/>
    <n v="92.962212173189869"/>
  </r>
  <r>
    <x v="2"/>
    <x v="11"/>
    <x v="177"/>
    <x v="50"/>
    <n v="136.1"/>
    <n v="3577"/>
    <n v="92.962212173189869"/>
  </r>
  <r>
    <x v="2"/>
    <x v="11"/>
    <x v="183"/>
    <x v="50"/>
    <n v="11342.956"/>
    <n v="43093.722999999998"/>
    <m/>
  </r>
  <r>
    <x v="2"/>
    <x v="11"/>
    <x v="185"/>
    <x v="50"/>
    <n v="11342.956"/>
    <n v="43093.722999999998"/>
    <m/>
  </r>
  <r>
    <x v="2"/>
    <x v="11"/>
    <x v="196"/>
    <x v="50"/>
    <n v="4407.7690000000002"/>
    <n v="50382.17"/>
    <n v="117.18838060495349"/>
  </r>
  <r>
    <x v="2"/>
    <x v="11"/>
    <x v="198"/>
    <x v="50"/>
    <n v="4338.0590000000002"/>
    <n v="49824.49"/>
    <n v="116.11130057313544"/>
  </r>
  <r>
    <x v="2"/>
    <x v="11"/>
    <x v="199"/>
    <x v="50"/>
    <n v="69.709999999999994"/>
    <n v="557.67999999999995"/>
    <n v="684.3707048890634"/>
  </r>
  <r>
    <x v="2"/>
    <x v="11"/>
    <x v="208"/>
    <x v="50"/>
    <m/>
    <n v="85"/>
    <n v="50"/>
  </r>
  <r>
    <x v="2"/>
    <x v="11"/>
    <x v="209"/>
    <x v="50"/>
    <m/>
    <n v="85"/>
    <n v="50"/>
  </r>
  <r>
    <x v="2"/>
    <x v="11"/>
    <x v="211"/>
    <x v="50"/>
    <n v="7.2329999999999997"/>
    <n v="81.709999999999994"/>
    <n v="110.49208259523198"/>
  </r>
  <r>
    <x v="2"/>
    <x v="11"/>
    <x v="213"/>
    <x v="50"/>
    <n v="7.2329999999999997"/>
    <n v="81.709999999999994"/>
    <n v="110.49208259523198"/>
  </r>
  <r>
    <x v="2"/>
    <x v="11"/>
    <x v="214"/>
    <x v="50"/>
    <n v="360.05"/>
    <n v="5064.1080000000002"/>
    <n v="113.01673254705359"/>
  </r>
  <r>
    <x v="2"/>
    <x v="11"/>
    <x v="215"/>
    <x v="50"/>
    <m/>
    <n v="41"/>
    <n v="20.97916410823202"/>
  </r>
  <r>
    <x v="2"/>
    <x v="11"/>
    <x v="216"/>
    <x v="50"/>
    <n v="360.05"/>
    <n v="5023.1080000000002"/>
    <n v="117.21401142852876"/>
  </r>
  <r>
    <x v="2"/>
    <x v="11"/>
    <x v="217"/>
    <x v="50"/>
    <n v="14.4"/>
    <n v="586.4"/>
    <n v="491.3881379707949"/>
  </r>
  <r>
    <x v="2"/>
    <x v="11"/>
    <x v="218"/>
    <x v="50"/>
    <n v="14.4"/>
    <n v="586.4"/>
    <n v="491.3881379707949"/>
  </r>
  <r>
    <x v="2"/>
    <x v="11"/>
    <x v="219"/>
    <x v="32"/>
    <n v="43.832999999999998"/>
    <n v="12900.026"/>
    <n v="7.6041937645347755"/>
  </r>
  <r>
    <x v="2"/>
    <x v="11"/>
    <x v="220"/>
    <x v="33"/>
    <n v="20.327000000000002"/>
    <n v="15297.284"/>
    <n v="48.842264731973749"/>
  </r>
  <r>
    <x v="2"/>
    <x v="11"/>
    <x v="221"/>
    <x v="34"/>
    <n v="96108.017800000001"/>
    <n v="1095646.2723999999"/>
    <n v="146.04582416337101"/>
  </r>
  <r>
    <x v="2"/>
    <x v="11"/>
    <x v="222"/>
    <x v="35"/>
    <n v="342156.3"/>
    <n v="2907207.4"/>
    <n v="122.64286948823015"/>
  </r>
  <r>
    <x v="2"/>
    <x v="11"/>
    <x v="223"/>
    <x v="36"/>
    <n v="4036.2429999999999"/>
    <n v="54142.275999999998"/>
    <n v="123.88214676584631"/>
  </r>
  <r>
    <x v="2"/>
    <x v="11"/>
    <x v="224"/>
    <x v="37"/>
    <n v="32273.897000000001"/>
    <n v="374636.12599999999"/>
    <n v="136.41332616570944"/>
  </r>
  <r>
    <x v="2"/>
    <x v="11"/>
    <x v="225"/>
    <x v="38"/>
    <n v="2794532.5502999998"/>
    <n v="26645156.7071"/>
    <n v="115.54473496773907"/>
  </r>
  <r>
    <x v="2"/>
    <x v="11"/>
    <x v="226"/>
    <x v="39"/>
    <n v="21740.166000000001"/>
    <n v="367992.89600000001"/>
    <n v="88.463968373636163"/>
  </r>
  <r>
    <x v="2"/>
    <x v="11"/>
    <x v="227"/>
    <x v="40"/>
    <n v="8283.4"/>
    <n v="102425.351"/>
    <n v="106.08157445748795"/>
  </r>
  <r>
    <x v="2"/>
    <x v="11"/>
    <x v="228"/>
    <x v="41"/>
    <n v="2778.7170000000001"/>
    <n v="32817.735999999997"/>
    <n v="82.299527585425864"/>
  </r>
  <r>
    <x v="2"/>
    <x v="11"/>
    <x v="230"/>
    <x v="42"/>
    <m/>
    <n v="5930.4679999999998"/>
    <n v="48.219922737127355"/>
  </r>
  <r>
    <x v="2"/>
    <x v="11"/>
    <x v="231"/>
    <x v="43"/>
    <n v="3511.75"/>
    <n v="50222.582000000002"/>
    <n v="92.021253214829542"/>
  </r>
  <r>
    <x v="2"/>
    <x v="11"/>
    <x v="232"/>
    <x v="44"/>
    <n v="11479.056"/>
    <n v="46670.722999999998"/>
    <n v="1212.9196683819325"/>
  </r>
  <r>
    <x v="2"/>
    <x v="11"/>
    <x v="235"/>
    <x v="47"/>
    <n v="4407.7690000000002"/>
    <n v="50382.17"/>
    <n v="117.18838060495349"/>
  </r>
  <r>
    <x v="2"/>
    <x v="11"/>
    <x v="236"/>
    <x v="48"/>
    <m/>
    <n v="85"/>
    <n v="50"/>
  </r>
  <r>
    <x v="2"/>
    <x v="11"/>
    <x v="237"/>
    <x v="49"/>
    <n v="381.68299999999999"/>
    <n v="5732.2179999999998"/>
    <n v="122.63699563281706"/>
  </r>
  <r>
    <x v="1"/>
    <x v="11"/>
    <x v="0"/>
    <x v="0"/>
    <n v="68070.452000000005"/>
    <n v="603607.98499999999"/>
    <n v="171.42332846439018"/>
  </r>
  <r>
    <x v="1"/>
    <x v="11"/>
    <x v="1"/>
    <x v="50"/>
    <n v="67438.051999999996"/>
    <n v="598589.48499999999"/>
    <n v="173.83405042493982"/>
  </r>
  <r>
    <x v="1"/>
    <x v="11"/>
    <x v="2"/>
    <x v="50"/>
    <n v="58206.83"/>
    <n v="500440.20899999997"/>
    <n v="190.50653937101461"/>
  </r>
  <r>
    <x v="1"/>
    <x v="11"/>
    <x v="3"/>
    <x v="50"/>
    <n v="58206.83"/>
    <n v="500440.20899999997"/>
    <n v="190.7401042644799"/>
  </r>
  <r>
    <x v="1"/>
    <x v="11"/>
    <x v="4"/>
    <x v="50"/>
    <m/>
    <m/>
    <m/>
  </r>
  <r>
    <x v="1"/>
    <x v="11"/>
    <x v="5"/>
    <x v="50"/>
    <m/>
    <m/>
    <m/>
  </r>
  <r>
    <x v="1"/>
    <x v="11"/>
    <x v="6"/>
    <x v="50"/>
    <n v="9231.2219999999998"/>
    <n v="98149.275999999998"/>
    <n v="133.805001145701"/>
  </r>
  <r>
    <x v="1"/>
    <x v="11"/>
    <x v="7"/>
    <x v="50"/>
    <n v="632.4"/>
    <n v="5018.5"/>
    <n v="90.860536273604552"/>
  </r>
  <r>
    <x v="1"/>
    <x v="11"/>
    <x v="8"/>
    <x v="50"/>
    <m/>
    <m/>
    <m/>
  </r>
  <r>
    <x v="1"/>
    <x v="11"/>
    <x v="9"/>
    <x v="2"/>
    <n v="36351.754800000002"/>
    <n v="560088.15379999997"/>
    <n v="65.955669724289308"/>
  </r>
  <r>
    <x v="1"/>
    <x v="11"/>
    <x v="238"/>
    <x v="51"/>
    <n v="3014.9560000000001"/>
    <n v="16484.755000000001"/>
    <m/>
  </r>
  <r>
    <x v="1"/>
    <x v="11"/>
    <x v="10"/>
    <x v="50"/>
    <n v="24268.803"/>
    <n v="476141.58500000002"/>
    <n v="61.195622536305876"/>
  </r>
  <r>
    <x v="1"/>
    <x v="11"/>
    <x v="11"/>
    <x v="50"/>
    <n v="9067.9958000000006"/>
    <n v="67461.813800000004"/>
    <n v="94.850968445654999"/>
  </r>
  <r>
    <x v="1"/>
    <x v="11"/>
    <x v="12"/>
    <x v="50"/>
    <m/>
    <n v="687.93200000000002"/>
    <n v="44.469496921411142"/>
  </r>
  <r>
    <x v="1"/>
    <x v="11"/>
    <x v="13"/>
    <x v="50"/>
    <m/>
    <n v="687.93200000000002"/>
    <n v="44.469496921411142"/>
  </r>
  <r>
    <x v="1"/>
    <x v="11"/>
    <x v="14"/>
    <x v="3"/>
    <n v="2572299.8768000002"/>
    <n v="23108639.6329"/>
    <n v="112.00056239927966"/>
  </r>
  <r>
    <x v="1"/>
    <x v="11"/>
    <x v="15"/>
    <x v="50"/>
    <n v="2558512"/>
    <n v="22187486"/>
    <n v="110.39537765617044"/>
  </r>
  <r>
    <x v="1"/>
    <x v="11"/>
    <x v="16"/>
    <x v="50"/>
    <n v="13787.8768"/>
    <n v="921153.63289999997"/>
    <n v="172.36886884370404"/>
  </r>
  <r>
    <x v="1"/>
    <x v="11"/>
    <x v="17"/>
    <x v="4"/>
    <n v="139631.41699999999"/>
    <n v="1856819.9990000001"/>
    <n v="182.49420661092788"/>
  </r>
  <r>
    <x v="1"/>
    <x v="11"/>
    <x v="18"/>
    <x v="50"/>
    <n v="26287.417000000001"/>
    <n v="247298.84400000001"/>
    <n v="232.904164828131"/>
  </r>
  <r>
    <x v="1"/>
    <x v="11"/>
    <x v="19"/>
    <x v="50"/>
    <n v="113344"/>
    <n v="1609521.155"/>
    <n v="176.6205871787765"/>
  </r>
  <r>
    <x v="1"/>
    <x v="11"/>
    <x v="20"/>
    <x v="5"/>
    <n v="9584.0830000000005"/>
    <n v="108469.77499999999"/>
    <n v="98.433638692712904"/>
  </r>
  <r>
    <x v="1"/>
    <x v="11"/>
    <x v="21"/>
    <x v="50"/>
    <n v="754.25"/>
    <n v="6884.7719999999999"/>
    <n v="245.80184394975407"/>
  </r>
  <r>
    <x v="1"/>
    <x v="11"/>
    <x v="22"/>
    <x v="50"/>
    <n v="150.583"/>
    <n v="1738.664"/>
    <n v="162.79625468164795"/>
  </r>
  <r>
    <x v="1"/>
    <x v="11"/>
    <x v="23"/>
    <x v="50"/>
    <n v="6532.1670000000004"/>
    <n v="76759.668000000005"/>
    <n v="156.63747434325842"/>
  </r>
  <r>
    <x v="1"/>
    <x v="11"/>
    <x v="24"/>
    <x v="50"/>
    <n v="938.08299999999997"/>
    <n v="10576.332"/>
    <n v="170.17965490142569"/>
  </r>
  <r>
    <x v="1"/>
    <x v="11"/>
    <x v="25"/>
    <x v="50"/>
    <n v="286.25"/>
    <n v="2406.6750000000002"/>
    <n v="6.760639796269106"/>
  </r>
  <r>
    <x v="1"/>
    <x v="11"/>
    <x v="26"/>
    <x v="50"/>
    <n v="676.33299999999997"/>
    <n v="7192.9960000000001"/>
    <n v="53.08314893576825"/>
  </r>
  <r>
    <x v="1"/>
    <x v="11"/>
    <x v="27"/>
    <x v="50"/>
    <n v="246.417"/>
    <n v="2910.6680000000001"/>
    <n v="148.60476324678453"/>
  </r>
  <r>
    <x v="1"/>
    <x v="11"/>
    <x v="28"/>
    <x v="6"/>
    <n v="10907005.495200001"/>
    <n v="88161090.151500002"/>
    <n v="121.54946414530957"/>
  </r>
  <r>
    <x v="1"/>
    <x v="11"/>
    <x v="29"/>
    <x v="50"/>
    <m/>
    <n v="13.868"/>
    <n v="2.1429718897346701E-2"/>
  </r>
  <r>
    <x v="1"/>
    <x v="11"/>
    <x v="30"/>
    <x v="50"/>
    <m/>
    <n v="13.868"/>
    <n v="2.1429718897346701E-2"/>
  </r>
  <r>
    <x v="1"/>
    <x v="11"/>
    <x v="31"/>
    <x v="50"/>
    <n v="4532791.1847000001"/>
    <n v="47467162.6677"/>
    <n v="109.46806943084502"/>
  </r>
  <r>
    <x v="1"/>
    <x v="11"/>
    <x v="32"/>
    <x v="50"/>
    <n v="4085654.6365999999"/>
    <n v="37871387.299900003"/>
    <n v="109.49790486923096"/>
  </r>
  <r>
    <x v="1"/>
    <x v="11"/>
    <x v="33"/>
    <x v="7"/>
    <n v="13109.706"/>
    <n v="140994.16899999999"/>
    <n v="123.85179390360273"/>
  </r>
  <r>
    <x v="1"/>
    <x v="11"/>
    <x v="34"/>
    <x v="50"/>
    <n v="11877.217000000001"/>
    <n v="107487.81600000001"/>
    <n v="264.22310351913046"/>
  </r>
  <r>
    <x v="1"/>
    <x v="11"/>
    <x v="35"/>
    <x v="50"/>
    <n v="1232.489"/>
    <n v="33506.353000000003"/>
    <n v="45.79852257649555"/>
  </r>
  <r>
    <x v="1"/>
    <x v="11"/>
    <x v="36"/>
    <x v="8"/>
    <n v="2931.556"/>
    <n v="40548.612999999998"/>
    <n v="104.09165297320446"/>
  </r>
  <r>
    <x v="1"/>
    <x v="11"/>
    <x v="37"/>
    <x v="50"/>
    <n v="2931.556"/>
    <n v="40548.612999999998"/>
    <n v="104.09165297320446"/>
  </r>
  <r>
    <x v="1"/>
    <x v="11"/>
    <x v="38"/>
    <x v="9"/>
    <n v="94698.878599999996"/>
    <n v="1116370.1253"/>
    <n v="127.18419632341966"/>
  </r>
  <r>
    <x v="1"/>
    <x v="11"/>
    <x v="39"/>
    <x v="50"/>
    <n v="87035.497600000002"/>
    <n v="1033798.6243"/>
    <n v="131.81240125226807"/>
  </r>
  <r>
    <x v="1"/>
    <x v="11"/>
    <x v="40"/>
    <x v="50"/>
    <n v="7663.3810000000003"/>
    <n v="82571.501000000004"/>
    <n v="88.346626314772806"/>
  </r>
  <r>
    <x v="1"/>
    <x v="11"/>
    <x v="41"/>
    <x v="10"/>
    <n v="5831.9269999999997"/>
    <n v="46655.415999999997"/>
    <m/>
  </r>
  <r>
    <x v="1"/>
    <x v="11"/>
    <x v="239"/>
    <x v="51"/>
    <n v="5831.9269999999997"/>
    <n v="46655.415999999997"/>
    <m/>
  </r>
  <r>
    <x v="1"/>
    <x v="11"/>
    <x v="42"/>
    <x v="11"/>
    <n v="515.42700000000002"/>
    <n v="5252.616"/>
    <n v="149.94758730310983"/>
  </r>
  <r>
    <x v="1"/>
    <x v="11"/>
    <x v="43"/>
    <x v="50"/>
    <n v="515.42700000000002"/>
    <n v="5252.616"/>
    <n v="149.94758730310983"/>
  </r>
  <r>
    <x v="1"/>
    <x v="11"/>
    <x v="44"/>
    <x v="12"/>
    <n v="52567.292999999998"/>
    <n v="420806.34399999998"/>
    <n v="78508.64626865671"/>
  </r>
  <r>
    <x v="1"/>
    <x v="11"/>
    <x v="45"/>
    <x v="50"/>
    <n v="52567.292999999998"/>
    <n v="420806.34399999998"/>
    <n v="78508.64626865671"/>
  </r>
  <r>
    <x v="1"/>
    <x v="11"/>
    <x v="46"/>
    <x v="13"/>
    <n v="303.33300000000003"/>
    <n v="11307.504000000001"/>
    <n v="63.662356263596685"/>
  </r>
  <r>
    <x v="1"/>
    <x v="11"/>
    <x v="47"/>
    <x v="50"/>
    <n v="303.33300000000003"/>
    <n v="11307.504000000001"/>
    <n v="63.662356263596685"/>
  </r>
  <r>
    <x v="1"/>
    <x v="11"/>
    <x v="48"/>
    <x v="14"/>
    <n v="16322.117"/>
    <n v="181218.68900000001"/>
    <n v="115.13886290801446"/>
  </r>
  <r>
    <x v="1"/>
    <x v="11"/>
    <x v="49"/>
    <x v="50"/>
    <n v="16322.117"/>
    <n v="181218.68900000001"/>
    <n v="115.13886290801446"/>
  </r>
  <r>
    <x v="1"/>
    <x v="11"/>
    <x v="50"/>
    <x v="15"/>
    <n v="75457.606"/>
    <n v="1783405.7490000001"/>
    <n v="43.033148262581378"/>
  </r>
  <r>
    <x v="1"/>
    <x v="11"/>
    <x v="51"/>
    <x v="50"/>
    <m/>
    <m/>
    <m/>
  </r>
  <r>
    <x v="1"/>
    <x v="11"/>
    <x v="53"/>
    <x v="50"/>
    <n v="61082.3"/>
    <n v="1621996.7"/>
    <n v="63.615375012418163"/>
  </r>
  <r>
    <x v="1"/>
    <x v="11"/>
    <x v="54"/>
    <x v="50"/>
    <n v="13677.306"/>
    <n v="150872.049"/>
    <n v="78.321712006831049"/>
  </r>
  <r>
    <x v="1"/>
    <x v="11"/>
    <x v="55"/>
    <x v="50"/>
    <n v="698"/>
    <n v="10537"/>
    <n v="0.76251249204886973"/>
  </r>
  <r>
    <x v="1"/>
    <x v="11"/>
    <x v="56"/>
    <x v="16"/>
    <n v="329.33300000000003"/>
    <n v="653085.11300000001"/>
    <n v="102.04405654367717"/>
  </r>
  <r>
    <x v="1"/>
    <x v="11"/>
    <x v="57"/>
    <x v="50"/>
    <n v="329.33300000000003"/>
    <n v="4827.1130000000003"/>
    <n v="35.785317732377457"/>
  </r>
  <r>
    <x v="1"/>
    <x v="11"/>
    <x v="58"/>
    <x v="50"/>
    <m/>
    <n v="648258"/>
    <n v="103.47063273925244"/>
  </r>
  <r>
    <x v="1"/>
    <x v="11"/>
    <x v="59"/>
    <x v="17"/>
    <n v="16572.906999999999"/>
    <n v="211372.32800000001"/>
    <n v="103.24787307059158"/>
  </r>
  <r>
    <x v="1"/>
    <x v="11"/>
    <x v="60"/>
    <x v="50"/>
    <n v="6548"/>
    <n v="73767.8"/>
    <n v="130.25708150314057"/>
  </r>
  <r>
    <x v="1"/>
    <x v="11"/>
    <x v="61"/>
    <x v="50"/>
    <n v="10024.906999999999"/>
    <n v="137604.52799999999"/>
    <n v="92.919081197469566"/>
  </r>
  <r>
    <x v="1"/>
    <x v="11"/>
    <x v="63"/>
    <x v="50"/>
    <m/>
    <m/>
    <m/>
  </r>
  <r>
    <x v="1"/>
    <x v="11"/>
    <x v="64"/>
    <x v="50"/>
    <m/>
    <m/>
    <m/>
  </r>
  <r>
    <x v="1"/>
    <x v="11"/>
    <x v="65"/>
    <x v="50"/>
    <m/>
    <m/>
    <m/>
  </r>
  <r>
    <x v="1"/>
    <x v="11"/>
    <x v="66"/>
    <x v="50"/>
    <m/>
    <m/>
    <m/>
  </r>
  <r>
    <x v="1"/>
    <x v="11"/>
    <x v="67"/>
    <x v="18"/>
    <n v="4119.2330000000002"/>
    <n v="48220.703999999998"/>
    <n v="157.92627681956449"/>
  </r>
  <r>
    <x v="1"/>
    <x v="11"/>
    <x v="68"/>
    <x v="50"/>
    <n v="4119.2330000000002"/>
    <n v="48220.703999999998"/>
    <n v="157.92627681956449"/>
  </r>
  <r>
    <x v="1"/>
    <x v="11"/>
    <x v="69"/>
    <x v="19"/>
    <n v="17374.78"/>
    <n v="195695.06700000001"/>
    <n v="111.38038125082512"/>
  </r>
  <r>
    <x v="1"/>
    <x v="11"/>
    <x v="70"/>
    <x v="50"/>
    <n v="17374.78"/>
    <n v="195695.06700000001"/>
    <n v="111.38038125082512"/>
  </r>
  <r>
    <x v="1"/>
    <x v="11"/>
    <x v="71"/>
    <x v="20"/>
    <n v="15655.404"/>
    <n v="165177.44279999999"/>
    <n v="127.08334075940178"/>
  </r>
  <r>
    <x v="1"/>
    <x v="11"/>
    <x v="72"/>
    <x v="50"/>
    <n v="15655.404"/>
    <n v="165177.44279999999"/>
    <n v="127.08334075940178"/>
  </r>
  <r>
    <x v="1"/>
    <x v="11"/>
    <x v="73"/>
    <x v="50"/>
    <n v="1003961.1564"/>
    <n v="7217997.9401000002"/>
    <n v="128.09368582206591"/>
  </r>
  <r>
    <x v="1"/>
    <x v="11"/>
    <x v="74"/>
    <x v="21"/>
    <n v="232074.9"/>
    <n v="2410323.1"/>
    <n v="112.7546598037443"/>
  </r>
  <r>
    <x v="1"/>
    <x v="11"/>
    <x v="75"/>
    <x v="22"/>
    <n v="12372"/>
    <n v="154963"/>
    <n v="115.31443709397766"/>
  </r>
  <r>
    <x v="1"/>
    <x v="11"/>
    <x v="76"/>
    <x v="23"/>
    <n v="759514.25639999995"/>
    <n v="4652711.8400999997"/>
    <n v="138.35485058185603"/>
  </r>
  <r>
    <x v="1"/>
    <x v="11"/>
    <x v="77"/>
    <x v="24"/>
    <n v="20038.324799999999"/>
    <n v="240908.71299999999"/>
    <n v="528.46464857199396"/>
  </r>
  <r>
    <x v="1"/>
    <x v="11"/>
    <x v="78"/>
    <x v="50"/>
    <n v="20038.324799999999"/>
    <n v="240908.71299999999"/>
    <n v="528.46464857199396"/>
  </r>
  <r>
    <x v="1"/>
    <x v="11"/>
    <x v="79"/>
    <x v="25"/>
    <n v="2523.6543999999999"/>
    <n v="48473.085200000001"/>
    <n v="16.528873617900089"/>
  </r>
  <r>
    <x v="1"/>
    <x v="11"/>
    <x v="80"/>
    <x v="50"/>
    <n v="2523.6543999999999"/>
    <n v="48473.085200000001"/>
    <n v="16.528873617900089"/>
  </r>
  <r>
    <x v="1"/>
    <x v="11"/>
    <x v="81"/>
    <x v="26"/>
    <n v="21826.623599999999"/>
    <n v="269266.47460000002"/>
    <n v="113.04701635621181"/>
  </r>
  <r>
    <x v="1"/>
    <x v="11"/>
    <x v="82"/>
    <x v="50"/>
    <n v="17919.033599999999"/>
    <n v="195759.08660000001"/>
    <n v="121.13994145019902"/>
  </r>
  <r>
    <x v="1"/>
    <x v="11"/>
    <x v="83"/>
    <x v="50"/>
    <n v="3195.59"/>
    <n v="53102.387999999999"/>
    <n v="96.417728618124087"/>
  </r>
  <r>
    <x v="1"/>
    <x v="11"/>
    <x v="84"/>
    <x v="50"/>
    <n v="712"/>
    <n v="20405"/>
    <n v="94.831993307617239"/>
  </r>
  <r>
    <x v="1"/>
    <x v="11"/>
    <x v="85"/>
    <x v="50"/>
    <n v="973990.57490000001"/>
    <n v="3036040.6921000001"/>
    <n v="175.074821358176"/>
  </r>
  <r>
    <x v="1"/>
    <x v="11"/>
    <x v="86"/>
    <x v="50"/>
    <n v="973990.57490000001"/>
    <n v="3036040.6921000001"/>
    <n v="175.074821358176"/>
  </r>
  <r>
    <x v="1"/>
    <x v="11"/>
    <x v="87"/>
    <x v="50"/>
    <n v="1040345.3742"/>
    <n v="7522697.2971999999"/>
    <n v="172.23214925847631"/>
  </r>
  <r>
    <x v="1"/>
    <x v="11"/>
    <x v="88"/>
    <x v="50"/>
    <n v="1040345.3742"/>
    <n v="7522697.2971999999"/>
    <n v="182.98412770360957"/>
  </r>
  <r>
    <x v="1"/>
    <x v="11"/>
    <x v="89"/>
    <x v="50"/>
    <m/>
    <m/>
    <m/>
  </r>
  <r>
    <x v="1"/>
    <x v="11"/>
    <x v="90"/>
    <x v="50"/>
    <n v="2266171.4438"/>
    <n v="12034828.531500001"/>
    <n v="171.1382873813746"/>
  </r>
  <r>
    <x v="1"/>
    <x v="11"/>
    <x v="91"/>
    <x v="50"/>
    <n v="2227498.7097999998"/>
    <n v="11685935.146500001"/>
    <n v="180.52069842226726"/>
  </r>
  <r>
    <x v="1"/>
    <x v="11"/>
    <x v="92"/>
    <x v="50"/>
    <n v="27412.378000000001"/>
    <n v="238559.09700000001"/>
    <n v="145.70156939311477"/>
  </r>
  <r>
    <x v="1"/>
    <x v="11"/>
    <x v="93"/>
    <x v="50"/>
    <n v="11155.272999999999"/>
    <n v="93870.812000000005"/>
    <n v="358.56807172796766"/>
  </r>
  <r>
    <x v="1"/>
    <x v="11"/>
    <x v="94"/>
    <x v="50"/>
    <n v="105.083"/>
    <n v="16463.475999999999"/>
    <n v="4.4634146205908367"/>
  </r>
  <r>
    <x v="1"/>
    <x v="11"/>
    <x v="95"/>
    <x v="50"/>
    <n v="231.417"/>
    <n v="5638.7640000000001"/>
    <n v="27.2556531624938"/>
  </r>
  <r>
    <x v="1"/>
    <x v="11"/>
    <x v="96"/>
    <x v="50"/>
    <n v="18.417000000000002"/>
    <n v="210.00399999999999"/>
    <n v="101.91004911000252"/>
  </r>
  <r>
    <x v="1"/>
    <x v="11"/>
    <x v="97"/>
    <x v="50"/>
    <n v="213"/>
    <n v="5428.76"/>
    <n v="26.504573302909744"/>
  </r>
  <r>
    <x v="1"/>
    <x v="11"/>
    <x v="99"/>
    <x v="27"/>
    <n v="14592.603999999999"/>
    <n v="200207.69899999999"/>
    <n v="85.439697913506549"/>
  </r>
  <r>
    <x v="1"/>
    <x v="11"/>
    <x v="100"/>
    <x v="50"/>
    <m/>
    <n v="10580.093000000001"/>
    <n v="49.665110819820129"/>
  </r>
  <r>
    <x v="1"/>
    <x v="11"/>
    <x v="101"/>
    <x v="50"/>
    <n v="4.1669999999999998"/>
    <n v="33.335999999999999"/>
    <m/>
  </r>
  <r>
    <x v="1"/>
    <x v="11"/>
    <x v="102"/>
    <x v="50"/>
    <n v="11606.833000000001"/>
    <n v="142639.13"/>
    <n v="86.299846170856497"/>
  </r>
  <r>
    <x v="1"/>
    <x v="11"/>
    <x v="103"/>
    <x v="50"/>
    <n v="968.32299999999998"/>
    <n v="8042.5159999999996"/>
    <n v="1156.0255510964432"/>
  </r>
  <r>
    <x v="1"/>
    <x v="11"/>
    <x v="104"/>
    <x v="50"/>
    <n v="211.86699999999999"/>
    <n v="3228.0039999999999"/>
    <n v="102.83424592773068"/>
  </r>
  <r>
    <x v="1"/>
    <x v="11"/>
    <x v="106"/>
    <x v="50"/>
    <n v="602.55700000000002"/>
    <n v="7410.4960000000001"/>
    <n v="113.32775143580932"/>
  </r>
  <r>
    <x v="1"/>
    <x v="11"/>
    <x v="107"/>
    <x v="50"/>
    <n v="1198.857"/>
    <n v="28274.124"/>
    <n v="75.666965757810672"/>
  </r>
  <r>
    <x v="1"/>
    <x v="11"/>
    <x v="108"/>
    <x v="28"/>
    <n v="51441.647199999999"/>
    <n v="456858.4081"/>
    <n v="118.51574439924116"/>
  </r>
  <r>
    <x v="1"/>
    <x v="11"/>
    <x v="109"/>
    <x v="50"/>
    <n v="39434.786999999997"/>
    <n v="353013.18320000003"/>
    <n v="109.08977035198225"/>
  </r>
  <r>
    <x v="1"/>
    <x v="11"/>
    <x v="110"/>
    <x v="50"/>
    <m/>
    <n v="238.4"/>
    <n v="50"/>
  </r>
  <r>
    <x v="1"/>
    <x v="11"/>
    <x v="111"/>
    <x v="50"/>
    <m/>
    <n v="2.2000000000000002"/>
    <n v="95.652173913043484"/>
  </r>
  <r>
    <x v="1"/>
    <x v="11"/>
    <x v="112"/>
    <x v="50"/>
    <n v="4883"/>
    <n v="25886"/>
    <n v="120.37200651011393"/>
  </r>
  <r>
    <x v="1"/>
    <x v="11"/>
    <x v="113"/>
    <x v="50"/>
    <n v="2008.317"/>
    <n v="20531.335999999999"/>
    <n v="228.69515237925503"/>
  </r>
  <r>
    <x v="1"/>
    <x v="11"/>
    <x v="114"/>
    <x v="50"/>
    <n v="29"/>
    <n v="187.44900000000001"/>
    <n v="109.13590913695712"/>
  </r>
  <r>
    <x v="1"/>
    <x v="11"/>
    <x v="115"/>
    <x v="50"/>
    <n v="5086.5432000000001"/>
    <n v="56999.839899999999"/>
    <n v="185.35899463470381"/>
  </r>
  <r>
    <x v="1"/>
    <x v="11"/>
    <x v="118"/>
    <x v="29"/>
    <n v="1385967.2331999999"/>
    <n v="16467696.449999999"/>
    <n v="117.14513314184822"/>
  </r>
  <r>
    <x v="1"/>
    <x v="11"/>
    <x v="119"/>
    <x v="50"/>
    <n v="22.5"/>
    <n v="422.8"/>
    <n v="157.58479314200522"/>
  </r>
  <r>
    <x v="1"/>
    <x v="11"/>
    <x v="120"/>
    <x v="50"/>
    <n v="1350970.621"/>
    <n v="16089576.3028"/>
    <n v="117.87424378370866"/>
  </r>
  <r>
    <x v="1"/>
    <x v="11"/>
    <x v="121"/>
    <x v="50"/>
    <n v="22032.4352"/>
    <n v="235484.97320000001"/>
    <n v="130.15194244634631"/>
  </r>
  <r>
    <x v="1"/>
    <x v="11"/>
    <x v="122"/>
    <x v="50"/>
    <n v="11829.177"/>
    <n v="132620.774"/>
    <n v="60.557385977836006"/>
  </r>
  <r>
    <x v="1"/>
    <x v="11"/>
    <x v="123"/>
    <x v="50"/>
    <n v="1112.5"/>
    <n v="9591.6"/>
    <n v="127.27538116532423"/>
  </r>
  <r>
    <x v="1"/>
    <x v="11"/>
    <x v="124"/>
    <x v="30"/>
    <n v="4517.4768000000004"/>
    <n v="209232.11079999999"/>
    <n v="51.183577477815092"/>
  </r>
  <r>
    <x v="1"/>
    <x v="11"/>
    <x v="125"/>
    <x v="50"/>
    <m/>
    <m/>
    <m/>
  </r>
  <r>
    <x v="1"/>
    <x v="11"/>
    <x v="126"/>
    <x v="50"/>
    <n v="4517.4768000000004"/>
    <n v="209232.11079999999"/>
    <n v="51.748466371218491"/>
  </r>
  <r>
    <x v="1"/>
    <x v="11"/>
    <x v="127"/>
    <x v="31"/>
    <n v="15455.277899999999"/>
    <n v="190714.62950000001"/>
    <n v="104.13238585627687"/>
  </r>
  <r>
    <x v="1"/>
    <x v="11"/>
    <x v="128"/>
    <x v="50"/>
    <n v="14119.4"/>
    <n v="174528.9"/>
    <n v="103.62886636776389"/>
  </r>
  <r>
    <x v="1"/>
    <x v="11"/>
    <x v="129"/>
    <x v="50"/>
    <n v="1335.8779"/>
    <n v="16185.729499999999"/>
    <n v="109.88980731852006"/>
  </r>
  <r>
    <x v="1"/>
    <x v="11"/>
    <x v="130"/>
    <x v="50"/>
    <n v="390.41699999999997"/>
    <n v="3901.3620000000001"/>
    <n v="87.738427462165888"/>
  </r>
  <r>
    <x v="1"/>
    <x v="11"/>
    <x v="131"/>
    <x v="50"/>
    <n v="390.41699999999997"/>
    <n v="3901.3620000000001"/>
    <n v="87.738427462165888"/>
  </r>
  <r>
    <x v="1"/>
    <x v="11"/>
    <x v="132"/>
    <x v="50"/>
    <n v="59926.014000000003"/>
    <n v="653209.66410000005"/>
    <n v="108.86676892833866"/>
  </r>
  <r>
    <x v="1"/>
    <x v="11"/>
    <x v="133"/>
    <x v="50"/>
    <n v="35884.631000000001"/>
    <n v="395356.32809999998"/>
    <n v="123.38767194799863"/>
  </r>
  <r>
    <x v="1"/>
    <x v="11"/>
    <x v="134"/>
    <x v="50"/>
    <n v="22887.4"/>
    <n v="244792.9"/>
    <n v="92.692636921350925"/>
  </r>
  <r>
    <x v="1"/>
    <x v="11"/>
    <x v="135"/>
    <x v="50"/>
    <n v="1153.9829999999999"/>
    <n v="13060.436"/>
    <n v="84.264617681094492"/>
  </r>
  <r>
    <x v="1"/>
    <x v="11"/>
    <x v="136"/>
    <x v="50"/>
    <n v="1276.3240000000001"/>
    <n v="13342.107"/>
    <n v="97.447389677650676"/>
  </r>
  <r>
    <x v="1"/>
    <x v="11"/>
    <x v="137"/>
    <x v="50"/>
    <n v="1276.3240000000001"/>
    <n v="13342.107"/>
    <n v="97.447389677650676"/>
  </r>
  <r>
    <x v="1"/>
    <x v="11"/>
    <x v="138"/>
    <x v="50"/>
    <n v="326.327"/>
    <n v="5174.2439999999997"/>
    <n v="63.058333642069798"/>
  </r>
  <r>
    <x v="1"/>
    <x v="11"/>
    <x v="139"/>
    <x v="50"/>
    <n v="326.327"/>
    <n v="5174.2439999999997"/>
    <n v="63.058333642069798"/>
  </r>
  <r>
    <x v="1"/>
    <x v="11"/>
    <x v="140"/>
    <x v="50"/>
    <n v="1772.5429999999999"/>
    <n v="25076.912"/>
    <n v="68.555795487860792"/>
  </r>
  <r>
    <x v="1"/>
    <x v="11"/>
    <x v="141"/>
    <x v="50"/>
    <n v="664.44299999999998"/>
    <n v="15711.012000000001"/>
    <n v="56.372615997395904"/>
  </r>
  <r>
    <x v="1"/>
    <x v="11"/>
    <x v="142"/>
    <x v="50"/>
    <n v="1108.0999999999999"/>
    <n v="9365.9"/>
    <n v="107.54400670578374"/>
  </r>
  <r>
    <x v="1"/>
    <x v="11"/>
    <x v="143"/>
    <x v="50"/>
    <n v="121638.26880000001"/>
    <n v="1294695.3740000001"/>
    <n v="103.9079561926241"/>
  </r>
  <r>
    <x v="1"/>
    <x v="11"/>
    <x v="144"/>
    <x v="50"/>
    <n v="54149.968800000002"/>
    <n v="513809.27399999998"/>
    <n v="123.72590968902303"/>
  </r>
  <r>
    <x v="1"/>
    <x v="11"/>
    <x v="145"/>
    <x v="50"/>
    <n v="67488.3"/>
    <n v="780886.1"/>
    <n v="94.000904514495161"/>
  </r>
  <r>
    <x v="1"/>
    <x v="11"/>
    <x v="146"/>
    <x v="50"/>
    <n v="7797.7820000000002"/>
    <n v="61430.304400000001"/>
    <n v="141.53590030414492"/>
  </r>
  <r>
    <x v="1"/>
    <x v="11"/>
    <x v="147"/>
    <x v="50"/>
    <n v="7797.7820000000002"/>
    <n v="61430.304400000001"/>
    <n v="141.53590030414492"/>
  </r>
  <r>
    <x v="1"/>
    <x v="11"/>
    <x v="148"/>
    <x v="50"/>
    <n v="7704.241"/>
    <n v="68468.452999999994"/>
    <n v="79.044965757996565"/>
  </r>
  <r>
    <x v="1"/>
    <x v="11"/>
    <x v="149"/>
    <x v="50"/>
    <n v="7201.7979999999998"/>
    <n v="64422.508999999998"/>
    <n v="74.41939672106561"/>
  </r>
  <r>
    <x v="1"/>
    <x v="11"/>
    <x v="150"/>
    <x v="50"/>
    <n v="502.44299999999998"/>
    <n v="4045.944"/>
    <n v="7662.772727272727"/>
  </r>
  <r>
    <x v="1"/>
    <x v="11"/>
    <x v="151"/>
    <x v="50"/>
    <m/>
    <n v="3018.732"/>
    <n v="10.933514563039282"/>
  </r>
  <r>
    <x v="1"/>
    <x v="11"/>
    <x v="152"/>
    <x v="50"/>
    <m/>
    <n v="1174.3599999999999"/>
    <n v="50"/>
  </r>
  <r>
    <x v="1"/>
    <x v="11"/>
    <x v="153"/>
    <x v="50"/>
    <m/>
    <n v="1844.3720000000001"/>
    <n v="7.301211946743889"/>
  </r>
  <r>
    <x v="1"/>
    <x v="11"/>
    <x v="154"/>
    <x v="50"/>
    <n v="79390.268100000001"/>
    <n v="862714.84790000005"/>
    <n v="111.56404476064866"/>
  </r>
  <r>
    <x v="1"/>
    <x v="11"/>
    <x v="155"/>
    <x v="50"/>
    <m/>
    <n v="1923.732"/>
    <n v="50"/>
  </r>
  <r>
    <x v="1"/>
    <x v="11"/>
    <x v="156"/>
    <x v="50"/>
    <n v="6982.5483000000004"/>
    <n v="88408.324399999998"/>
    <n v="100.53303966743454"/>
  </r>
  <r>
    <x v="1"/>
    <x v="11"/>
    <x v="157"/>
    <x v="50"/>
    <n v="72407.719800000006"/>
    <n v="772382.79150000005"/>
    <n v="113.33502066683295"/>
  </r>
  <r>
    <x v="1"/>
    <x v="11"/>
    <x v="158"/>
    <x v="50"/>
    <n v="7005.223"/>
    <n v="90327.6103"/>
    <n v="73.911520012309126"/>
  </r>
  <r>
    <x v="1"/>
    <x v="11"/>
    <x v="159"/>
    <x v="50"/>
    <n v="291.25"/>
    <n v="6755.8130000000001"/>
    <n v="24.15549432212179"/>
  </r>
  <r>
    <x v="1"/>
    <x v="11"/>
    <x v="160"/>
    <x v="50"/>
    <n v="6713.973"/>
    <n v="83571.797300000006"/>
    <n v="88.6774509306737"/>
  </r>
  <r>
    <x v="1"/>
    <x v="11"/>
    <x v="161"/>
    <x v="50"/>
    <n v="973.43899999999996"/>
    <n v="21471.498"/>
    <n v="67.537539224557065"/>
  </r>
  <r>
    <x v="1"/>
    <x v="11"/>
    <x v="162"/>
    <x v="50"/>
    <n v="80.882999999999996"/>
    <n v="970.596"/>
    <n v="62.549203084037707"/>
  </r>
  <r>
    <x v="1"/>
    <x v="11"/>
    <x v="163"/>
    <x v="50"/>
    <n v="892.55600000000004"/>
    <n v="20500.901999999998"/>
    <n v="67.79350833959046"/>
  </r>
  <r>
    <x v="1"/>
    <x v="11"/>
    <x v="164"/>
    <x v="50"/>
    <n v="75301.095799999996"/>
    <n v="312436.00150000001"/>
    <n v="434.52900973252713"/>
  </r>
  <r>
    <x v="1"/>
    <x v="11"/>
    <x v="165"/>
    <x v="50"/>
    <n v="74522.305800000002"/>
    <n v="308226.34269999998"/>
    <n v="453.85215426102849"/>
  </r>
  <r>
    <x v="1"/>
    <x v="11"/>
    <x v="166"/>
    <x v="50"/>
    <n v="778.79"/>
    <n v="4209.6588000000002"/>
    <n v="105.53596018168999"/>
  </r>
  <r>
    <x v="1"/>
    <x v="11"/>
    <x v="240"/>
    <x v="51"/>
    <n v="0.83299999999999996"/>
    <n v="4.165"/>
    <m/>
  </r>
  <r>
    <x v="1"/>
    <x v="11"/>
    <x v="241"/>
    <x v="51"/>
    <n v="0.83299999999999996"/>
    <n v="4.165"/>
    <m/>
  </r>
  <r>
    <x v="1"/>
    <x v="11"/>
    <x v="167"/>
    <x v="50"/>
    <n v="5153.3599999999997"/>
    <n v="65181.440000000002"/>
    <n v="91.433845160779171"/>
  </r>
  <r>
    <x v="1"/>
    <x v="11"/>
    <x v="168"/>
    <x v="50"/>
    <n v="5153.3599999999997"/>
    <n v="64391.108"/>
    <n v="92.824810320038409"/>
  </r>
  <r>
    <x v="1"/>
    <x v="11"/>
    <x v="169"/>
    <x v="50"/>
    <m/>
    <n v="790.33199999999999"/>
    <n v="41.17032980771635"/>
  </r>
  <r>
    <x v="1"/>
    <x v="11"/>
    <x v="170"/>
    <x v="50"/>
    <n v="118.867"/>
    <n v="2209.922"/>
    <n v="67.703413046448631"/>
  </r>
  <r>
    <x v="1"/>
    <x v="11"/>
    <x v="171"/>
    <x v="50"/>
    <n v="118.867"/>
    <n v="2209.922"/>
    <n v="67.703413046448631"/>
  </r>
  <r>
    <x v="1"/>
    <x v="11"/>
    <x v="172"/>
    <x v="50"/>
    <n v="993.50160000000005"/>
    <n v="10129.0216"/>
    <n v="104.35133528936639"/>
  </r>
  <r>
    <x v="1"/>
    <x v="11"/>
    <x v="173"/>
    <x v="50"/>
    <n v="993.50160000000005"/>
    <n v="10129.0216"/>
    <n v="104.35133528936639"/>
  </r>
  <r>
    <x v="1"/>
    <x v="11"/>
    <x v="174"/>
    <x v="50"/>
    <n v="13870.5"/>
    <n v="175989.34539999999"/>
    <n v="91.08036583368478"/>
  </r>
  <r>
    <x v="1"/>
    <x v="11"/>
    <x v="175"/>
    <x v="50"/>
    <m/>
    <m/>
    <m/>
  </r>
  <r>
    <x v="1"/>
    <x v="11"/>
    <x v="176"/>
    <x v="50"/>
    <m/>
    <m/>
    <m/>
  </r>
  <r>
    <x v="1"/>
    <x v="11"/>
    <x v="177"/>
    <x v="50"/>
    <n v="13870.5"/>
    <n v="175989.34539999999"/>
    <n v="104.626602292386"/>
  </r>
  <r>
    <x v="1"/>
    <x v="11"/>
    <x v="178"/>
    <x v="50"/>
    <n v="2413.75"/>
    <n v="31199.84"/>
    <n v="96.354245482475974"/>
  </r>
  <r>
    <x v="1"/>
    <x v="11"/>
    <x v="179"/>
    <x v="50"/>
    <n v="2413.75"/>
    <n v="31199.84"/>
    <n v="96.354245482475974"/>
  </r>
  <r>
    <x v="1"/>
    <x v="11"/>
    <x v="180"/>
    <x v="50"/>
    <n v="16042.461300000001"/>
    <n v="194370.3774"/>
    <n v="95.761160771644796"/>
  </r>
  <r>
    <x v="1"/>
    <x v="11"/>
    <x v="181"/>
    <x v="50"/>
    <n v="15886.0443"/>
    <n v="192460.1734"/>
    <n v="96.919301075273196"/>
  </r>
  <r>
    <x v="1"/>
    <x v="11"/>
    <x v="182"/>
    <x v="50"/>
    <n v="156.417"/>
    <n v="1910.204"/>
    <n v="43.449592936715035"/>
  </r>
  <r>
    <x v="1"/>
    <x v="11"/>
    <x v="183"/>
    <x v="50"/>
    <n v="4655.13"/>
    <n v="93185.057000000001"/>
    <n v="56.942753065820149"/>
  </r>
  <r>
    <x v="1"/>
    <x v="11"/>
    <x v="184"/>
    <x v="50"/>
    <n v="709"/>
    <n v="8502"/>
    <n v="365.52020636285471"/>
  </r>
  <r>
    <x v="1"/>
    <x v="11"/>
    <x v="185"/>
    <x v="50"/>
    <n v="3946.13"/>
    <n v="84683.057000000001"/>
    <n v="52.493539709222574"/>
  </r>
  <r>
    <x v="1"/>
    <x v="11"/>
    <x v="186"/>
    <x v="50"/>
    <n v="19.832999999999998"/>
    <n v="555.09199999999998"/>
    <n v="9.0113383621254695"/>
  </r>
  <r>
    <x v="1"/>
    <x v="11"/>
    <x v="187"/>
    <x v="50"/>
    <n v="19.832999999999998"/>
    <n v="249.892"/>
    <n v="136.96014381549523"/>
  </r>
  <r>
    <x v="1"/>
    <x v="11"/>
    <x v="188"/>
    <x v="50"/>
    <m/>
    <n v="305.2"/>
    <n v="5.105836957008167"/>
  </r>
  <r>
    <x v="1"/>
    <x v="11"/>
    <x v="189"/>
    <x v="50"/>
    <n v="4836.3064999999997"/>
    <n v="68198.002999999997"/>
    <n v="106.86506185367935"/>
  </r>
  <r>
    <x v="1"/>
    <x v="11"/>
    <x v="190"/>
    <x v="50"/>
    <n v="435.33499999999998"/>
    <n v="5759.8684999999996"/>
    <n v="94.138563852368733"/>
  </r>
  <r>
    <x v="1"/>
    <x v="11"/>
    <x v="191"/>
    <x v="50"/>
    <n v="4400.9714999999997"/>
    <n v="62438.1345"/>
    <n v="108.21461475207852"/>
  </r>
  <r>
    <x v="1"/>
    <x v="11"/>
    <x v="192"/>
    <x v="50"/>
    <n v="31419.522199999999"/>
    <n v="284996.26040000003"/>
    <n v="114.91442192967284"/>
  </r>
  <r>
    <x v="1"/>
    <x v="11"/>
    <x v="193"/>
    <x v="50"/>
    <n v="11712.293600000001"/>
    <n v="115608.9137"/>
    <n v="115.99777384925929"/>
  </r>
  <r>
    <x v="1"/>
    <x v="11"/>
    <x v="194"/>
    <x v="50"/>
    <n v="16381.9"/>
    <n v="111086.39999999999"/>
    <n v="119.19921797456701"/>
  </r>
  <r>
    <x v="1"/>
    <x v="11"/>
    <x v="195"/>
    <x v="50"/>
    <n v="3325.3285999999998"/>
    <n v="58300.9467"/>
    <n v="105.71586116329661"/>
  </r>
  <r>
    <x v="1"/>
    <x v="11"/>
    <x v="196"/>
    <x v="50"/>
    <n v="485999.00030000001"/>
    <n v="4309240.5022"/>
    <n v="109.12064293155353"/>
  </r>
  <r>
    <x v="1"/>
    <x v="11"/>
    <x v="197"/>
    <x v="50"/>
    <n v="340489.53899999999"/>
    <n v="2891086.9911000002"/>
    <n v="105.6218389378987"/>
  </r>
  <r>
    <x v="1"/>
    <x v="11"/>
    <x v="198"/>
    <x v="50"/>
    <n v="83665.955499999996"/>
    <n v="680032.56110000005"/>
    <n v="116.73087547570263"/>
  </r>
  <r>
    <x v="1"/>
    <x v="11"/>
    <x v="199"/>
    <x v="50"/>
    <n v="61843.505799999999"/>
    <n v="738120.95"/>
    <n v="117.29412442025009"/>
  </r>
  <r>
    <x v="1"/>
    <x v="11"/>
    <x v="200"/>
    <x v="50"/>
    <n v="14104.5"/>
    <n v="126335.3"/>
    <n v="120.43299914490724"/>
  </r>
  <r>
    <x v="1"/>
    <x v="11"/>
    <x v="201"/>
    <x v="50"/>
    <n v="14104.5"/>
    <n v="126335.3"/>
    <n v="120.43299914490724"/>
  </r>
  <r>
    <x v="1"/>
    <x v="11"/>
    <x v="202"/>
    <x v="50"/>
    <n v="1309.0329999999999"/>
    <n v="11768.066000000001"/>
    <n v="129.45882378825547"/>
  </r>
  <r>
    <x v="1"/>
    <x v="11"/>
    <x v="203"/>
    <x v="50"/>
    <n v="1085.7"/>
    <n v="11321.4"/>
    <n v="124.54511451893248"/>
  </r>
  <r>
    <x v="1"/>
    <x v="11"/>
    <x v="242"/>
    <x v="51"/>
    <n v="223.333"/>
    <n v="446.666"/>
    <m/>
  </r>
  <r>
    <x v="1"/>
    <x v="11"/>
    <x v="204"/>
    <x v="50"/>
    <n v="3142.1298000000002"/>
    <n v="22435.112700000001"/>
    <n v="140.77408402980285"/>
  </r>
  <r>
    <x v="1"/>
    <x v="11"/>
    <x v="205"/>
    <x v="50"/>
    <n v="3142.1298000000002"/>
    <n v="22435.112700000001"/>
    <n v="140.77408402980285"/>
  </r>
  <r>
    <x v="1"/>
    <x v="11"/>
    <x v="206"/>
    <x v="50"/>
    <n v="102.7569"/>
    <n v="1335.4331"/>
    <n v="117.41303658599416"/>
  </r>
  <r>
    <x v="1"/>
    <x v="11"/>
    <x v="207"/>
    <x v="50"/>
    <n v="102.7569"/>
    <n v="1335.4331"/>
    <n v="117.41303658599416"/>
  </r>
  <r>
    <x v="1"/>
    <x v="11"/>
    <x v="208"/>
    <x v="50"/>
    <n v="4346.8118999999997"/>
    <n v="54922.335500000001"/>
    <n v="116.17586481691248"/>
  </r>
  <r>
    <x v="1"/>
    <x v="11"/>
    <x v="209"/>
    <x v="50"/>
    <n v="2129.4369000000002"/>
    <n v="23007.516299999999"/>
    <n v="94.424786177105943"/>
  </r>
  <r>
    <x v="1"/>
    <x v="11"/>
    <x v="210"/>
    <x v="50"/>
    <n v="2217.375"/>
    <n v="31914.819200000002"/>
    <n v="139.31007419993844"/>
  </r>
  <r>
    <x v="1"/>
    <x v="11"/>
    <x v="211"/>
    <x v="50"/>
    <n v="2044.3219999999999"/>
    <n v="21598.501"/>
    <n v="103.62874020160643"/>
  </r>
  <r>
    <x v="1"/>
    <x v="11"/>
    <x v="212"/>
    <x v="50"/>
    <n v="182.77799999999999"/>
    <n v="4171.1859999999997"/>
    <n v="128.31382359066424"/>
  </r>
  <r>
    <x v="1"/>
    <x v="11"/>
    <x v="213"/>
    <x v="50"/>
    <n v="1861.5440000000001"/>
    <n v="17427.314999999999"/>
    <n v="99.067113558692782"/>
  </r>
  <r>
    <x v="1"/>
    <x v="11"/>
    <x v="214"/>
    <x v="50"/>
    <n v="1807.107"/>
    <n v="18708.909500000002"/>
    <n v="114.86219358700932"/>
  </r>
  <r>
    <x v="1"/>
    <x v="11"/>
    <x v="215"/>
    <x v="50"/>
    <n v="948.60699999999997"/>
    <n v="9263.8415000000005"/>
    <n v="99.955871489897646"/>
  </r>
  <r>
    <x v="1"/>
    <x v="11"/>
    <x v="216"/>
    <x v="50"/>
    <n v="858.5"/>
    <n v="9445.0679999999993"/>
    <n v="134.54121846031825"/>
  </r>
  <r>
    <x v="1"/>
    <x v="11"/>
    <x v="217"/>
    <x v="50"/>
    <n v="8333.9346000000005"/>
    <n v="94462.336599999995"/>
    <n v="99.967881535364796"/>
  </r>
  <r>
    <x v="1"/>
    <x v="11"/>
    <x v="218"/>
    <x v="50"/>
    <n v="8333.9346000000005"/>
    <n v="94462.336599999995"/>
    <n v="99.967881535364796"/>
  </r>
  <r>
    <x v="1"/>
    <x v="11"/>
    <x v="219"/>
    <x v="32"/>
    <n v="104422.2068"/>
    <n v="1163696.1388000001"/>
    <n v="96.869395956366745"/>
  </r>
  <r>
    <x v="1"/>
    <x v="11"/>
    <x v="220"/>
    <x v="33"/>
    <n v="2711931.2938000001"/>
    <n v="24966147.563900001"/>
    <n v="115.30842273416356"/>
  </r>
  <r>
    <x v="1"/>
    <x v="11"/>
    <x v="221"/>
    <x v="34"/>
    <n v="325373.58360000001"/>
    <n v="5128593.5230999999"/>
    <n v="76.286543274850828"/>
  </r>
  <r>
    <x v="1"/>
    <x v="11"/>
    <x v="222"/>
    <x v="35"/>
    <n v="1003961.1564"/>
    <n v="7217997.9401000002"/>
    <n v="128.09368582206591"/>
  </r>
  <r>
    <x v="1"/>
    <x v="11"/>
    <x v="223"/>
    <x v="36"/>
    <n v="44388.602800000001"/>
    <n v="558648.27280000004"/>
    <n v="96.812841797741939"/>
  </r>
  <r>
    <x v="1"/>
    <x v="11"/>
    <x v="224"/>
    <x v="37"/>
    <n v="4280507.3929000003"/>
    <n v="22593566.520799998"/>
    <n v="172.02180461214627"/>
  </r>
  <r>
    <x v="1"/>
    <x v="11"/>
    <x v="225"/>
    <x v="38"/>
    <n v="66265.6682"/>
    <n v="662704.87109999999"/>
    <n v="103.46711870893215"/>
  </r>
  <r>
    <x v="1"/>
    <x v="11"/>
    <x v="226"/>
    <x v="39"/>
    <n v="1405939.9879000001"/>
    <n v="16867643.190299999"/>
    <n v="115.1418155435706"/>
  </r>
  <r>
    <x v="1"/>
    <x v="11"/>
    <x v="227"/>
    <x v="40"/>
    <n v="60316.430999999997"/>
    <n v="657111.02610000002"/>
    <n v="108.7113414108494"/>
  </r>
  <r>
    <x v="1"/>
    <x v="11"/>
    <x v="228"/>
    <x v="41"/>
    <n v="140515.48579999999"/>
    <n v="1468187.3944000001"/>
    <n v="102.34834790618666"/>
  </r>
  <r>
    <x v="1"/>
    <x v="11"/>
    <x v="229"/>
    <x v="50"/>
    <m/>
    <n v="3018.732"/>
    <n v="10.933514563039282"/>
  </r>
  <r>
    <x v="1"/>
    <x v="11"/>
    <x v="230"/>
    <x v="42"/>
    <n v="79390.268100000001"/>
    <n v="862714.84790000005"/>
    <n v="111.56404476064866"/>
  </r>
  <r>
    <x v="1"/>
    <x v="11"/>
    <x v="231"/>
    <x v="43"/>
    <n v="89546.319399999993"/>
    <n v="501759.65840000001"/>
    <n v="161.77263741662654"/>
  </r>
  <r>
    <x v="1"/>
    <x v="11"/>
    <x v="232"/>
    <x v="44"/>
    <n v="37001.674299999999"/>
    <n v="495299.71179999999"/>
    <n v="82.772672051147708"/>
  </r>
  <r>
    <x v="1"/>
    <x v="11"/>
    <x v="233"/>
    <x v="45"/>
    <n v="4836.3064999999997"/>
    <n v="68198.002999999997"/>
    <n v="106.86506185367935"/>
  </r>
  <r>
    <x v="1"/>
    <x v="11"/>
    <x v="234"/>
    <x v="46"/>
    <n v="31419.522199999999"/>
    <n v="284996.26040000003"/>
    <n v="114.91442192967284"/>
  </r>
  <r>
    <x v="1"/>
    <x v="11"/>
    <x v="235"/>
    <x v="47"/>
    <n v="501412.53330000001"/>
    <n v="4447343.8682000004"/>
    <n v="109.4582104850432"/>
  </r>
  <r>
    <x v="1"/>
    <x v="11"/>
    <x v="236"/>
    <x v="48"/>
    <n v="7591.6985999999997"/>
    <n v="78692.881299999994"/>
    <n v="122.28978892739404"/>
  </r>
  <r>
    <x v="1"/>
    <x v="11"/>
    <x v="237"/>
    <x v="49"/>
    <n v="12185.363600000001"/>
    <n v="134769.74710000001"/>
    <n v="102.39071687870145"/>
  </r>
  <r>
    <x v="1"/>
    <x v="12"/>
    <x v="11"/>
    <x v="50"/>
    <n v="3212.7330000000002"/>
    <n v="3212.7330000000002"/>
    <n v="73.671481355530332"/>
  </r>
  <r>
    <x v="1"/>
    <x v="12"/>
    <x v="115"/>
    <x v="50"/>
    <n v="4401.2892000000002"/>
    <n v="4401.2892000000002"/>
    <n v="171.09738171731766"/>
  </r>
  <r>
    <x v="1"/>
    <x v="12"/>
    <x v="121"/>
    <x v="50"/>
    <n v="22040.486400000002"/>
    <n v="22040.486400000002"/>
    <n v="129.34824641099988"/>
  </r>
  <r>
    <x v="1"/>
    <x v="12"/>
    <x v="134"/>
    <x v="50"/>
    <n v="10053.1"/>
    <n v="10053.1"/>
    <n v="49.816898826071231"/>
  </r>
  <r>
    <x v="1"/>
    <x v="12"/>
    <x v="177"/>
    <x v="50"/>
    <n v="14625"/>
    <n v="14625"/>
    <n v="106.69749009420502"/>
  </r>
  <r>
    <x v="1"/>
    <x v="12"/>
    <x v="203"/>
    <x v="50"/>
    <n v="850.5"/>
    <n v="850.5"/>
    <n v="101.97841726618705"/>
  </r>
  <r>
    <x v="1"/>
    <x v="12"/>
    <x v="47"/>
    <x v="50"/>
    <n v="303.33300000000003"/>
    <n v="303.33300000000003"/>
    <n v="13.662356263596687"/>
  </r>
  <r>
    <x v="1"/>
    <x v="12"/>
    <x v="22"/>
    <x v="50"/>
    <n v="150.583"/>
    <n v="150.583"/>
    <n v="112.79625468164794"/>
  </r>
  <r>
    <x v="1"/>
    <x v="12"/>
    <x v="24"/>
    <x v="50"/>
    <n v="938.08299999999997"/>
    <n v="938.08299999999997"/>
    <n v="122.15942608380854"/>
  </r>
  <r>
    <x v="1"/>
    <x v="12"/>
    <x v="228"/>
    <x v="41"/>
    <n v="125520.712"/>
    <n v="125520.712"/>
    <n v="111.71434179694732"/>
  </r>
  <r>
    <x v="1"/>
    <x v="12"/>
    <x v="146"/>
    <x v="50"/>
    <n v="6950.58"/>
    <n v="6950.58"/>
    <n v="205.98051106879495"/>
  </r>
  <r>
    <x v="1"/>
    <x v="12"/>
    <x v="19"/>
    <x v="50"/>
    <n v="101059"/>
    <n v="101059"/>
    <n v="87.409356007402792"/>
  </r>
  <r>
    <x v="1"/>
    <x v="12"/>
    <x v="76"/>
    <x v="23"/>
    <n v="688866.35900000005"/>
    <n v="688866.35900000005"/>
    <n v="111.77932015509752"/>
  </r>
  <r>
    <x v="1"/>
    <x v="12"/>
    <x v="181"/>
    <x v="50"/>
    <n v="17204.019799999998"/>
    <n v="17204.019799999998"/>
    <n v="102.07641426593499"/>
  </r>
  <r>
    <x v="1"/>
    <x v="12"/>
    <x v="215"/>
    <x v="50"/>
    <n v="854.00840000000005"/>
    <n v="854.00840000000005"/>
    <n v="106.55716923058495"/>
  </r>
  <r>
    <x v="1"/>
    <x v="12"/>
    <x v="102"/>
    <x v="50"/>
    <n v="11606.833000000001"/>
    <n v="11606.833000000001"/>
    <n v="87.217687192912408"/>
  </r>
  <r>
    <x v="1"/>
    <x v="12"/>
    <x v="236"/>
    <x v="48"/>
    <n v="11958.0924"/>
    <n v="11958.0924"/>
    <n v="95.081254446165232"/>
  </r>
  <r>
    <x v="1"/>
    <x v="12"/>
    <x v="118"/>
    <x v="29"/>
    <n v="1858423.2001"/>
    <n v="1858423.2001"/>
    <n v="146.1798296142664"/>
  </r>
  <r>
    <x v="1"/>
    <x v="12"/>
    <x v="206"/>
    <x v="50"/>
    <n v="94.742699999999999"/>
    <n v="94.742699999999999"/>
    <n v="109.15623505826915"/>
  </r>
  <r>
    <x v="1"/>
    <x v="12"/>
    <x v="114"/>
    <x v="50"/>
    <n v="38.6"/>
    <n v="38.6"/>
    <n v="85.460245487876165"/>
  </r>
  <r>
    <x v="1"/>
    <x v="12"/>
    <x v="185"/>
    <x v="50"/>
    <n v="3946.13"/>
    <n v="3946.13"/>
    <n v="26.790920118978725"/>
  </r>
  <r>
    <x v="1"/>
    <x v="12"/>
    <x v="97"/>
    <x v="50"/>
    <n v="213"/>
    <n v="213"/>
    <n v="22.873956979778562"/>
  </r>
  <r>
    <x v="1"/>
    <x v="12"/>
    <x v="42"/>
    <x v="11"/>
    <n v="515.42700000000002"/>
    <n v="515.42700000000002"/>
    <n v="182.58129649309245"/>
  </r>
  <r>
    <x v="1"/>
    <x v="12"/>
    <x v="67"/>
    <x v="18"/>
    <n v="4119.2330000000002"/>
    <n v="4119.2330000000002"/>
    <n v="107.92627681956449"/>
  </r>
  <r>
    <x v="1"/>
    <x v="12"/>
    <x v="140"/>
    <x v="50"/>
    <n v="1019.2430000000001"/>
    <n v="1019.2430000000001"/>
    <n v="33.689896134915202"/>
  </r>
  <r>
    <x v="1"/>
    <x v="12"/>
    <x v="170"/>
    <x v="50"/>
    <n v="118.867"/>
    <n v="118.867"/>
    <n v="33.028794989566229"/>
  </r>
  <r>
    <x v="1"/>
    <x v="12"/>
    <x v="82"/>
    <x v="50"/>
    <n v="17983.875199999999"/>
    <n v="17983.875199999999"/>
    <n v="106.71677199462829"/>
  </r>
  <r>
    <x v="1"/>
    <x v="12"/>
    <x v="210"/>
    <x v="50"/>
    <n v="4581.04"/>
    <n v="4581.04"/>
    <n v="72.057760719799944"/>
  </r>
  <r>
    <x v="1"/>
    <x v="12"/>
    <x v="220"/>
    <x v="33"/>
    <n v="2223617.2930000001"/>
    <n v="2223617.2930000001"/>
    <n v="138.33888215112836"/>
  </r>
  <r>
    <x v="1"/>
    <x v="12"/>
    <x v="164"/>
    <x v="50"/>
    <n v="12531.136"/>
    <n v="12531.136"/>
    <n v="291.1622132567777"/>
  </r>
  <r>
    <x v="1"/>
    <x v="12"/>
    <x v="202"/>
    <x v="50"/>
    <n v="1073.8330000000001"/>
    <n v="1073.8330000000001"/>
    <n v="128.75695443645083"/>
  </r>
  <r>
    <x v="1"/>
    <x v="12"/>
    <x v="152"/>
    <x v="50"/>
    <m/>
    <m/>
    <m/>
  </r>
  <r>
    <x v="1"/>
    <x v="12"/>
    <x v="86"/>
    <x v="50"/>
    <n v="356727.02610000002"/>
    <n v="356727.02610000002"/>
    <n v="337.05590423915606"/>
  </r>
  <r>
    <x v="1"/>
    <x v="12"/>
    <x v="166"/>
    <x v="50"/>
    <n v="308.64999999999998"/>
    <n v="308.64999999999998"/>
    <n v="120.27877084565738"/>
  </r>
  <r>
    <x v="1"/>
    <x v="12"/>
    <x v="135"/>
    <x v="50"/>
    <n v="1153.9829999999999"/>
    <n v="1153.9829999999999"/>
    <n v="120.56537006487014"/>
  </r>
  <r>
    <x v="1"/>
    <x v="12"/>
    <x v="70"/>
    <x v="50"/>
    <n v="17374.78"/>
    <n v="17374.78"/>
    <n v="93.144444551066769"/>
  </r>
  <r>
    <x v="1"/>
    <x v="12"/>
    <x v="54"/>
    <x v="50"/>
    <n v="13677.306"/>
    <n v="13677.306"/>
    <n v="114.99053032930341"/>
  </r>
  <r>
    <x v="1"/>
    <x v="12"/>
    <x v="233"/>
    <x v="45"/>
    <n v="7659.5968000000003"/>
    <n v="7659.5968000000003"/>
    <n v="143.65959601057682"/>
  </r>
  <r>
    <x v="1"/>
    <x v="12"/>
    <x v="87"/>
    <x v="50"/>
    <n v="609705.77220000001"/>
    <n v="609705.77220000001"/>
    <n v="190.67645776285428"/>
  </r>
  <r>
    <x v="1"/>
    <x v="12"/>
    <x v="214"/>
    <x v="50"/>
    <n v="1712.5083999999999"/>
    <n v="1712.5083999999999"/>
    <n v="118.45345711549366"/>
  </r>
  <r>
    <x v="1"/>
    <x v="12"/>
    <x v="151"/>
    <x v="50"/>
    <m/>
    <m/>
    <m/>
  </r>
  <r>
    <x v="1"/>
    <x v="12"/>
    <x v="191"/>
    <x v="50"/>
    <n v="7224.0479999999998"/>
    <n v="7224.0479999999998"/>
    <n v="150.06482720068951"/>
  </r>
  <r>
    <x v="1"/>
    <x v="12"/>
    <x v="216"/>
    <x v="50"/>
    <n v="858.5"/>
    <n v="858.5"/>
    <n v="133.25220754749196"/>
  </r>
  <r>
    <x v="0"/>
    <x v="12"/>
    <x v="133"/>
    <x v="50"/>
    <n v="56908.589599999999"/>
    <n v="56908.589599999999"/>
    <n v="153.25175290715492"/>
  </r>
  <r>
    <x v="0"/>
    <x v="12"/>
    <x v="208"/>
    <x v="50"/>
    <n v="7697.5460999999996"/>
    <n v="7697.5460999999996"/>
    <n v="82.463239506030419"/>
  </r>
  <r>
    <x v="0"/>
    <x v="12"/>
    <x v="212"/>
    <x v="50"/>
    <n v="179.77799999999999"/>
    <n v="179.77799999999999"/>
    <n v="70.508089028336116"/>
  </r>
  <r>
    <x v="0"/>
    <x v="12"/>
    <x v="4"/>
    <x v="50"/>
    <n v="33"/>
    <n v="33"/>
    <n v="8.794137241838774"/>
  </r>
  <r>
    <x v="0"/>
    <x v="12"/>
    <x v="76"/>
    <x v="23"/>
    <n v="688866.35900000005"/>
    <n v="688866.35900000005"/>
    <n v="111.77932015509752"/>
  </r>
  <r>
    <x v="0"/>
    <x v="12"/>
    <x v="239"/>
    <x v="51"/>
    <n v="15713.044"/>
    <n v="15713.044"/>
    <m/>
  </r>
  <r>
    <x v="0"/>
    <x v="12"/>
    <x v="82"/>
    <x v="50"/>
    <n v="17983.875199999999"/>
    <n v="17983.875199999999"/>
    <n v="106.71677199462829"/>
  </r>
  <r>
    <x v="0"/>
    <x v="12"/>
    <x v="202"/>
    <x v="50"/>
    <n v="1073.8330000000001"/>
    <n v="1073.8330000000001"/>
    <n v="128.75695443645083"/>
  </r>
  <r>
    <x v="1"/>
    <x v="12"/>
    <x v="88"/>
    <x v="50"/>
    <n v="609705.77220000001"/>
    <n v="609705.77220000001"/>
    <n v="190.67645776285428"/>
  </r>
  <r>
    <x v="1"/>
    <x v="12"/>
    <x v="120"/>
    <x v="50"/>
    <n v="1824159.0367000001"/>
    <n v="1824159.0367000001"/>
    <n v="146.6295279192351"/>
  </r>
  <r>
    <x v="1"/>
    <x v="12"/>
    <x v="129"/>
    <x v="50"/>
    <n v="1277.3635999999999"/>
    <n v="1277.3635999999999"/>
    <n v="103.7215110934998"/>
  </r>
  <r>
    <x v="1"/>
    <x v="12"/>
    <x v="173"/>
    <x v="50"/>
    <n v="625.20150000000001"/>
    <n v="625.20150000000001"/>
    <n v="97.050838248990999"/>
  </r>
  <r>
    <x v="1"/>
    <x v="12"/>
    <x v="190"/>
    <x v="50"/>
    <n v="435.54880000000003"/>
    <n v="435.54880000000003"/>
    <n v="84.112527828374823"/>
  </r>
  <r>
    <x v="1"/>
    <x v="12"/>
    <x v="3"/>
    <x v="50"/>
    <n v="58206.83"/>
    <n v="58206.83"/>
    <n v="328.28178974022086"/>
  </r>
  <r>
    <x v="1"/>
    <x v="12"/>
    <x v="61"/>
    <x v="50"/>
    <n v="10024.906999999999"/>
    <n v="10024.906999999999"/>
    <n v="47.465467309317965"/>
  </r>
  <r>
    <x v="1"/>
    <x v="12"/>
    <x v="56"/>
    <x v="16"/>
    <n v="329.33300000000003"/>
    <n v="329.33300000000003"/>
    <n v="0.79624330737883775"/>
  </r>
  <r>
    <x v="1"/>
    <x v="12"/>
    <x v="178"/>
    <x v="50"/>
    <n v="2413.75"/>
    <n v="2413.75"/>
    <n v="81.203784071106085"/>
  </r>
  <r>
    <x v="1"/>
    <x v="12"/>
    <x v="238"/>
    <x v="51"/>
    <n v="2038.9072000000001"/>
    <n v="2038.9072000000001"/>
    <m/>
  </r>
  <r>
    <x v="1"/>
    <x v="12"/>
    <x v="165"/>
    <x v="50"/>
    <n v="12222.486000000001"/>
    <n v="12222.486000000001"/>
    <n v="301.99699991673299"/>
  </r>
  <r>
    <x v="1"/>
    <x v="12"/>
    <x v="168"/>
    <x v="50"/>
    <n v="5153.3599999999997"/>
    <n v="5153.3599999999997"/>
    <n v="88.988245151101083"/>
  </r>
  <r>
    <x v="1"/>
    <x v="12"/>
    <x v="96"/>
    <x v="50"/>
    <n v="18.417000000000002"/>
    <n v="18.417000000000002"/>
    <n v="117.5528180251484"/>
  </r>
  <r>
    <x v="1"/>
    <x v="12"/>
    <x v="37"/>
    <x v="50"/>
    <n v="2931.556"/>
    <n v="2931.556"/>
    <n v="97.75111703901301"/>
  </r>
  <r>
    <x v="1"/>
    <x v="12"/>
    <x v="85"/>
    <x v="50"/>
    <n v="356727.02610000002"/>
    <n v="356727.02610000002"/>
    <n v="337.05590423915606"/>
  </r>
  <r>
    <x v="1"/>
    <x v="12"/>
    <x v="143"/>
    <x v="50"/>
    <n v="109392.395"/>
    <n v="109392.395"/>
    <n v="112.13077427787221"/>
  </r>
  <r>
    <x v="1"/>
    <x v="12"/>
    <x v="110"/>
    <x v="50"/>
    <m/>
    <m/>
    <m/>
  </r>
  <r>
    <x v="1"/>
    <x v="12"/>
    <x v="157"/>
    <x v="50"/>
    <n v="67850.64"/>
    <n v="67850.64"/>
    <n v="125.76786209044323"/>
  </r>
  <r>
    <x v="1"/>
    <x v="12"/>
    <x v="241"/>
    <x v="51"/>
    <n v="0.83299999999999996"/>
    <n v="0.83299999999999996"/>
    <m/>
  </r>
  <r>
    <x v="1"/>
    <x v="12"/>
    <x v="221"/>
    <x v="34"/>
    <n v="293411.96529999998"/>
    <n v="293411.96529999998"/>
    <n v="104.89473286501354"/>
  </r>
  <r>
    <x v="1"/>
    <x v="12"/>
    <x v="48"/>
    <x v="14"/>
    <n v="16322.117"/>
    <n v="16322.117"/>
    <n v="120.57071452742595"/>
  </r>
  <r>
    <x v="1"/>
    <x v="12"/>
    <x v="81"/>
    <x v="26"/>
    <n v="25226.165199999999"/>
    <n v="25226.165199999999"/>
    <n v="102.41888717609925"/>
  </r>
  <r>
    <x v="1"/>
    <x v="12"/>
    <x v="240"/>
    <x v="51"/>
    <n v="0.83299999999999996"/>
    <n v="0.83299999999999996"/>
    <m/>
  </r>
  <r>
    <x v="1"/>
    <x v="12"/>
    <x v="39"/>
    <x v="50"/>
    <n v="82867.685299999997"/>
    <n v="82867.685299999997"/>
    <n v="112.15553241191884"/>
  </r>
  <r>
    <x v="1"/>
    <x v="12"/>
    <x v="149"/>
    <x v="50"/>
    <n v="6297.91"/>
    <n v="6297.91"/>
    <n v="93.856163448567344"/>
  </r>
  <r>
    <x v="1"/>
    <x v="12"/>
    <x v="187"/>
    <x v="50"/>
    <n v="19.832999999999998"/>
    <n v="19.832999999999998"/>
    <n v="86.960143815495243"/>
  </r>
  <r>
    <x v="1"/>
    <x v="12"/>
    <x v="234"/>
    <x v="46"/>
    <n v="19571.175599999999"/>
    <n v="19571.175599999999"/>
    <n v="124.40161997411253"/>
  </r>
  <r>
    <x v="1"/>
    <x v="12"/>
    <x v="167"/>
    <x v="50"/>
    <n v="5153.3599999999997"/>
    <n v="5153.3599999999997"/>
    <n v="86.052258943599881"/>
  </r>
  <r>
    <x v="1"/>
    <x v="12"/>
    <x v="31"/>
    <x v="50"/>
    <n v="4420165.2862"/>
    <n v="4420165.2862"/>
    <n v="138.12815586504917"/>
  </r>
  <r>
    <x v="1"/>
    <x v="12"/>
    <x v="80"/>
    <x v="50"/>
    <n v="3725.3357999999998"/>
    <n v="3725.3357999999998"/>
    <n v="26.205890966898675"/>
  </r>
  <r>
    <x v="1"/>
    <x v="12"/>
    <x v="147"/>
    <x v="50"/>
    <n v="6950.58"/>
    <n v="6950.58"/>
    <n v="205.98051106879495"/>
  </r>
  <r>
    <x v="1"/>
    <x v="12"/>
    <x v="163"/>
    <x v="50"/>
    <n v="892.55600000000004"/>
    <n v="892.55600000000004"/>
    <n v="23.798072757009059"/>
  </r>
  <r>
    <x v="1"/>
    <x v="12"/>
    <x v="104"/>
    <x v="50"/>
    <n v="211.86699999999999"/>
    <n v="211.86699999999999"/>
    <n v="55.279217882050894"/>
  </r>
  <r>
    <x v="1"/>
    <x v="12"/>
    <x v="131"/>
    <x v="50"/>
    <n v="390.41699999999997"/>
    <n v="390.41699999999997"/>
    <n v="130.2353741768909"/>
  </r>
  <r>
    <x v="1"/>
    <x v="12"/>
    <x v="235"/>
    <x v="47"/>
    <n v="303723.74459999998"/>
    <n v="303723.74459999998"/>
    <n v="112.2873754015813"/>
  </r>
  <r>
    <x v="1"/>
    <x v="12"/>
    <x v="138"/>
    <x v="50"/>
    <n v="326.327"/>
    <n v="326.327"/>
    <n v="50.916435613903424"/>
  </r>
  <r>
    <x v="1"/>
    <x v="12"/>
    <x v="158"/>
    <x v="50"/>
    <n v="6676.6084000000001"/>
    <n v="6676.6084000000001"/>
    <n v="91.274234614433766"/>
  </r>
  <r>
    <x v="1"/>
    <x v="12"/>
    <x v="229"/>
    <x v="50"/>
    <m/>
    <m/>
    <m/>
  </r>
  <r>
    <x v="1"/>
    <x v="12"/>
    <x v="160"/>
    <x v="50"/>
    <n v="6385.3584000000001"/>
    <n v="6385.3584000000001"/>
    <n v="98.650594325268884"/>
  </r>
  <r>
    <x v="1"/>
    <x v="12"/>
    <x v="201"/>
    <x v="50"/>
    <n v="9988.5"/>
    <n v="9988.5"/>
    <n v="108.07491722749995"/>
  </r>
  <r>
    <x v="2"/>
    <x v="12"/>
    <x v="103"/>
    <x v="50"/>
    <n v="5340.0429999999997"/>
    <n v="5340.0429999999997"/>
    <n v="769.93902535731945"/>
  </r>
  <r>
    <x v="2"/>
    <x v="12"/>
    <x v="92"/>
    <x v="50"/>
    <n v="18941.53"/>
    <n v="18941.53"/>
    <n v="124.13006206919239"/>
  </r>
  <r>
    <x v="2"/>
    <x v="12"/>
    <x v="231"/>
    <x v="43"/>
    <n v="3517.75"/>
    <n v="3517.75"/>
    <n v="64.347127486791706"/>
  </r>
  <r>
    <x v="2"/>
    <x v="12"/>
    <x v="2"/>
    <x v="50"/>
    <n v="33"/>
    <n v="33"/>
    <n v="1.8216112648440619"/>
  </r>
  <r>
    <x v="1"/>
    <x v="12"/>
    <x v="198"/>
    <x v="50"/>
    <n v="45752.970800000003"/>
    <n v="45752.970800000003"/>
    <n v="131.86599918078343"/>
  </r>
  <r>
    <x v="1"/>
    <x v="12"/>
    <x v="21"/>
    <x v="50"/>
    <n v="754.25"/>
    <n v="754.25"/>
    <n v="354.61909888900902"/>
  </r>
  <r>
    <x v="1"/>
    <x v="12"/>
    <x v="57"/>
    <x v="50"/>
    <n v="329.33300000000003"/>
    <n v="329.33300000000003"/>
    <n v="54.811184155779316"/>
  </r>
  <r>
    <x v="1"/>
    <x v="12"/>
    <x v="108"/>
    <x v="28"/>
    <n v="36281.960200000001"/>
    <n v="36281.960200000001"/>
    <n v="120.31255925355276"/>
  </r>
  <r>
    <x v="1"/>
    <x v="12"/>
    <x v="2"/>
    <x v="50"/>
    <n v="58206.83"/>
    <n v="58206.83"/>
    <n v="328.28178974022086"/>
  </r>
  <r>
    <x v="1"/>
    <x v="12"/>
    <x v="84"/>
    <x v="50"/>
    <n v="4046.7"/>
    <n v="4046.7"/>
    <n v="452.65100671140942"/>
  </r>
  <r>
    <x v="1"/>
    <x v="12"/>
    <x v="207"/>
    <x v="50"/>
    <n v="94.742699999999999"/>
    <n v="94.742699999999999"/>
    <n v="109.15623505826915"/>
  </r>
  <r>
    <x v="1"/>
    <x v="12"/>
    <x v="107"/>
    <x v="50"/>
    <n v="1198.857"/>
    <n v="1198.857"/>
    <n v="25.666965757810679"/>
  </r>
  <r>
    <x v="1"/>
    <x v="12"/>
    <x v="226"/>
    <x v="39"/>
    <n v="1877056.5830000001"/>
    <n v="1877056.5830000001"/>
    <n v="145.53546471048017"/>
  </r>
  <r>
    <x v="1"/>
    <x v="12"/>
    <x v="124"/>
    <x v="30"/>
    <n v="3934.2193000000002"/>
    <n v="3934.2193000000002"/>
    <n v="113.74018131325234"/>
  </r>
  <r>
    <x v="1"/>
    <x v="12"/>
    <x v="153"/>
    <x v="50"/>
    <m/>
    <m/>
    <m/>
  </r>
  <r>
    <x v="1"/>
    <x v="12"/>
    <x v="35"/>
    <x v="50"/>
    <n v="1232.489"/>
    <n v="1232.489"/>
    <n v="17.515654089391031"/>
  </r>
  <r>
    <x v="1"/>
    <x v="12"/>
    <x v="60"/>
    <x v="50"/>
    <n v="6548"/>
    <n v="6548"/>
    <n v="122.48524584030902"/>
  </r>
  <r>
    <x v="1"/>
    <x v="12"/>
    <x v="20"/>
    <x v="5"/>
    <n v="9584.0830000000005"/>
    <n v="9584.0830000000005"/>
    <n v="120.81879996858537"/>
  </r>
  <r>
    <x v="1"/>
    <x v="12"/>
    <x v="127"/>
    <x v="31"/>
    <n v="14699.1636"/>
    <n v="14699.1636"/>
    <n v="98.169610943048241"/>
  </r>
  <r>
    <x v="1"/>
    <x v="12"/>
    <x v="155"/>
    <x v="50"/>
    <m/>
    <m/>
    <m/>
  </r>
  <r>
    <x v="1"/>
    <x v="12"/>
    <x v="137"/>
    <x v="50"/>
    <n v="1031.8140000000001"/>
    <n v="1031.8140000000001"/>
    <n v="98.895847350896261"/>
  </r>
  <r>
    <x v="1"/>
    <x v="12"/>
    <x v="106"/>
    <x v="50"/>
    <n v="602.55700000000002"/>
    <n v="602.55700000000002"/>
    <n v="93.057558956618436"/>
  </r>
  <r>
    <x v="1"/>
    <x v="12"/>
    <x v="132"/>
    <x v="50"/>
    <n v="59832.272599999997"/>
    <n v="59832.272599999997"/>
    <n v="121.26287575658786"/>
  </r>
  <r>
    <x v="1"/>
    <x v="12"/>
    <x v="30"/>
    <x v="50"/>
    <m/>
    <m/>
    <m/>
  </r>
  <r>
    <x v="1"/>
    <x v="12"/>
    <x v="10"/>
    <x v="50"/>
    <n v="37673.67"/>
    <n v="37673.67"/>
    <n v="51.561162189523955"/>
  </r>
  <r>
    <x v="1"/>
    <x v="12"/>
    <x v="194"/>
    <x v="50"/>
    <n v="7490.4"/>
    <n v="7490.4"/>
    <n v="124.53903067586666"/>
  </r>
  <r>
    <x v="1"/>
    <x v="12"/>
    <x v="171"/>
    <x v="50"/>
    <n v="118.867"/>
    <n v="118.867"/>
    <n v="33.028794989566229"/>
  </r>
  <r>
    <x v="1"/>
    <x v="12"/>
    <x v="92"/>
    <x v="50"/>
    <n v="27412.378000000001"/>
    <n v="27412.378000000001"/>
    <n v="162.65488849167855"/>
  </r>
  <r>
    <x v="1"/>
    <x v="12"/>
    <x v="224"/>
    <x v="37"/>
    <n v="1898480.7178"/>
    <n v="1898480.7178"/>
    <n v="196.41376936210102"/>
  </r>
  <r>
    <x v="1"/>
    <x v="12"/>
    <x v="69"/>
    <x v="19"/>
    <n v="17374.78"/>
    <n v="17374.78"/>
    <n v="93.144444551066769"/>
  </r>
  <r>
    <x v="1"/>
    <x v="12"/>
    <x v="1"/>
    <x v="50"/>
    <n v="67438.051999999996"/>
    <n v="67438.051999999996"/>
    <n v="300.0369139706944"/>
  </r>
  <r>
    <x v="1"/>
    <x v="12"/>
    <x v="156"/>
    <x v="50"/>
    <n v="203286.1029"/>
    <n v="203286.1029"/>
    <n v="2585.4906855305162"/>
  </r>
  <r>
    <x v="2"/>
    <x v="12"/>
    <x v="84"/>
    <x v="50"/>
    <n v="6781.8789999999999"/>
    <n v="6781.8789999999999"/>
    <n v="124.1401421138943"/>
  </r>
  <r>
    <x v="2"/>
    <x v="12"/>
    <x v="102"/>
    <x v="50"/>
    <n v="231003.51999999999"/>
    <n v="231003.51999999999"/>
    <n v="113.96873407684318"/>
  </r>
  <r>
    <x v="2"/>
    <x v="12"/>
    <x v="100"/>
    <x v="50"/>
    <n v="9791.2389999999996"/>
    <n v="9791.2389999999996"/>
    <n v="1704.7720612943833"/>
  </r>
  <r>
    <x v="2"/>
    <x v="12"/>
    <x v="235"/>
    <x v="47"/>
    <n v="4407.7690000000002"/>
    <n v="4407.7690000000002"/>
    <n v="127.46175585456916"/>
  </r>
  <r>
    <x v="2"/>
    <x v="12"/>
    <x v="32"/>
    <x v="50"/>
    <n v="412950.78899999999"/>
    <n v="412950.78899999999"/>
    <n v="92.054639579522757"/>
  </r>
  <r>
    <x v="2"/>
    <x v="12"/>
    <x v="216"/>
    <x v="50"/>
    <n v="360.05"/>
    <n v="360.05"/>
    <n v="67.214011428528764"/>
  </r>
  <r>
    <x v="2"/>
    <x v="12"/>
    <x v="227"/>
    <x v="40"/>
    <n v="8283.4"/>
    <n v="8283.4"/>
    <n v="90.148662473064448"/>
  </r>
  <r>
    <x v="2"/>
    <x v="12"/>
    <x v="41"/>
    <x v="10"/>
    <n v="9881.1170000000002"/>
    <n v="9881.1170000000002"/>
    <m/>
  </r>
  <r>
    <x v="2"/>
    <x v="12"/>
    <x v="87"/>
    <x v="50"/>
    <m/>
    <m/>
    <m/>
  </r>
  <r>
    <x v="2"/>
    <x v="12"/>
    <x v="75"/>
    <x v="22"/>
    <n v="7194"/>
    <n v="7194"/>
    <n v="315.94202898550725"/>
  </r>
  <r>
    <x v="2"/>
    <x v="12"/>
    <x v="159"/>
    <x v="50"/>
    <n v="3473.75"/>
    <n v="3473.75"/>
    <n v="63.987048413535653"/>
  </r>
  <r>
    <x v="2"/>
    <x v="12"/>
    <x v="104"/>
    <x v="50"/>
    <n v="158.29300000000001"/>
    <n v="158.29300000000001"/>
    <n v="77.25378233284529"/>
  </r>
  <r>
    <x v="2"/>
    <x v="12"/>
    <x v="71"/>
    <x v="20"/>
    <n v="37007.25"/>
    <n v="37007.25"/>
    <n v="120.86095186264289"/>
  </r>
  <r>
    <x v="2"/>
    <x v="12"/>
    <x v="177"/>
    <x v="50"/>
    <m/>
    <m/>
    <m/>
  </r>
  <r>
    <x v="2"/>
    <x v="12"/>
    <x v="218"/>
    <x v="50"/>
    <n v="11.9"/>
    <n v="11.9"/>
    <n v="74.842767295597483"/>
  </r>
  <r>
    <x v="2"/>
    <x v="12"/>
    <x v="70"/>
    <x v="50"/>
    <n v="596.53300000000002"/>
    <n v="596.53300000000002"/>
    <n v="63.548099468313467"/>
  </r>
  <r>
    <x v="2"/>
    <x v="12"/>
    <x v="3"/>
    <x v="50"/>
    <m/>
    <m/>
    <m/>
  </r>
  <r>
    <x v="2"/>
    <x v="12"/>
    <x v="53"/>
    <x v="50"/>
    <n v="13"/>
    <n v="13"/>
    <n v="3.5326086956521738"/>
  </r>
  <r>
    <x v="2"/>
    <x v="12"/>
    <x v="7"/>
    <x v="50"/>
    <n v="10.833"/>
    <n v="10.833"/>
    <m/>
  </r>
  <r>
    <x v="2"/>
    <x v="12"/>
    <x v="50"/>
    <x v="15"/>
    <n v="13"/>
    <n v="13"/>
    <n v="3.5326086956521738"/>
  </r>
  <r>
    <x v="2"/>
    <x v="12"/>
    <x v="31"/>
    <x v="50"/>
    <n v="83833.926000000007"/>
    <n v="83833.926000000007"/>
    <n v="58.597177959822893"/>
  </r>
  <r>
    <x v="2"/>
    <x v="12"/>
    <x v="131"/>
    <x v="50"/>
    <m/>
    <m/>
    <m/>
  </r>
  <r>
    <x v="2"/>
    <x v="12"/>
    <x v="199"/>
    <x v="50"/>
    <n v="69.709999999999994"/>
    <n v="69.709999999999994"/>
    <m/>
  </r>
  <r>
    <x v="2"/>
    <x v="12"/>
    <x v="24"/>
    <x v="50"/>
    <n v="44"/>
    <n v="44"/>
    <n v="247.88732394366198"/>
  </r>
  <r>
    <x v="2"/>
    <x v="12"/>
    <x v="228"/>
    <x v="41"/>
    <n v="2485.6170000000002"/>
    <n v="2485.6170000000002"/>
    <n v="72.748630265283666"/>
  </r>
  <r>
    <x v="2"/>
    <x v="12"/>
    <x v="38"/>
    <x v="9"/>
    <n v="622.04999999999995"/>
    <n v="622.04999999999995"/>
    <n v="4.1871970920840065"/>
  </r>
  <r>
    <x v="2"/>
    <x v="12"/>
    <x v="136"/>
    <x v="50"/>
    <n v="15.077999999999999"/>
    <n v="15.077999999999999"/>
    <n v="115.69093838717103"/>
  </r>
  <r>
    <x v="2"/>
    <x v="12"/>
    <x v="72"/>
    <x v="50"/>
    <n v="37007.25"/>
    <n v="37007.25"/>
    <n v="120.86095186264289"/>
  </r>
  <r>
    <x v="2"/>
    <x v="12"/>
    <x v="114"/>
    <x v="50"/>
    <n v="10533.258"/>
    <n v="10533.258"/>
    <n v="144.19007490636704"/>
  </r>
  <r>
    <x v="2"/>
    <x v="12"/>
    <x v="133"/>
    <x v="50"/>
    <n v="8283.4"/>
    <n v="8283.4"/>
    <n v="92.755779655697054"/>
  </r>
  <r>
    <x v="2"/>
    <x v="12"/>
    <x v="219"/>
    <x v="32"/>
    <n v="43.832999999999998"/>
    <n v="43.832999999999998"/>
    <n v="1.8317473623682123"/>
  </r>
  <r>
    <x v="2"/>
    <x v="12"/>
    <x v="20"/>
    <x v="5"/>
    <n v="255.53399999999999"/>
    <n v="255.53399999999999"/>
    <n v="33.804504991950175"/>
  </r>
  <r>
    <x v="2"/>
    <x v="12"/>
    <x v="108"/>
    <x v="28"/>
    <n v="1832841.4480000001"/>
    <n v="1832841.4480000001"/>
    <n v="127.4758462327613"/>
  </r>
  <r>
    <x v="2"/>
    <x v="12"/>
    <x v="130"/>
    <x v="50"/>
    <m/>
    <m/>
    <m/>
  </r>
  <r>
    <x v="2"/>
    <x v="12"/>
    <x v="109"/>
    <x v="50"/>
    <n v="939743.40800000005"/>
    <n v="939743.40800000005"/>
    <n v="125.45111750682341"/>
  </r>
  <r>
    <x v="2"/>
    <x v="12"/>
    <x v="49"/>
    <x v="50"/>
    <n v="141.672"/>
    <n v="141.672"/>
    <n v="12.270691070853211"/>
  </r>
  <r>
    <x v="2"/>
    <x v="12"/>
    <x v="25"/>
    <x v="50"/>
    <n v="20.367000000000001"/>
    <n v="20.367000000000001"/>
    <m/>
  </r>
  <r>
    <x v="2"/>
    <x v="12"/>
    <x v="39"/>
    <x v="50"/>
    <m/>
    <m/>
    <m/>
  </r>
  <r>
    <x v="2"/>
    <x v="12"/>
    <x v="10"/>
    <x v="50"/>
    <m/>
    <m/>
    <m/>
  </r>
  <r>
    <x v="2"/>
    <x v="12"/>
    <x v="74"/>
    <x v="21"/>
    <n v="340907.9"/>
    <n v="340907.9"/>
    <n v="98.170313628021745"/>
  </r>
  <r>
    <x v="2"/>
    <x v="12"/>
    <x v="0"/>
    <x v="0"/>
    <n v="43.832999999999998"/>
    <n v="43.832999999999998"/>
    <n v="2.4195965627851441"/>
  </r>
  <r>
    <x v="2"/>
    <x v="12"/>
    <x v="118"/>
    <x v="29"/>
    <n v="14976.833000000001"/>
    <n v="14976.833000000001"/>
    <n v="85.875105001361788"/>
  </r>
  <r>
    <x v="2"/>
    <x v="12"/>
    <x v="209"/>
    <x v="50"/>
    <m/>
    <m/>
    <m/>
  </r>
  <r>
    <x v="2"/>
    <x v="12"/>
    <x v="111"/>
    <x v="50"/>
    <n v="273946.30180000002"/>
    <n v="273946.30180000002"/>
    <n v="116.14360439242344"/>
  </r>
  <r>
    <x v="2"/>
    <x v="12"/>
    <x v="144"/>
    <x v="50"/>
    <n v="490.2"/>
    <n v="490.2"/>
    <n v="78.020054114276618"/>
  </r>
  <r>
    <x v="2"/>
    <x v="12"/>
    <x v="147"/>
    <x v="50"/>
    <n v="250.339"/>
    <n v="250.339"/>
    <n v="33.122956600206145"/>
  </r>
  <r>
    <x v="2"/>
    <x v="12"/>
    <x v="222"/>
    <x v="35"/>
    <n v="348101.9"/>
    <n v="348101.9"/>
    <n v="99.588943942401798"/>
  </r>
  <r>
    <x v="2"/>
    <x v="12"/>
    <x v="95"/>
    <x v="50"/>
    <n v="7459.5191999999997"/>
    <n v="7459.5191999999997"/>
    <n v="81.432346252916531"/>
  </r>
  <r>
    <x v="2"/>
    <x v="12"/>
    <x v="174"/>
    <x v="50"/>
    <m/>
    <m/>
    <m/>
  </r>
  <r>
    <x v="2"/>
    <x v="12"/>
    <x v="116"/>
    <x v="50"/>
    <n v="37.667000000000002"/>
    <n v="37.667000000000002"/>
    <n v="90.945746915517788"/>
  </r>
  <r>
    <x v="2"/>
    <x v="12"/>
    <x v="18"/>
    <x v="50"/>
    <n v="20.327000000000002"/>
    <n v="20.327000000000002"/>
    <m/>
  </r>
  <r>
    <x v="2"/>
    <x v="12"/>
    <x v="223"/>
    <x v="36"/>
    <n v="6781.8789999999999"/>
    <n v="6781.8789999999999"/>
    <n v="124.1401421138943"/>
  </r>
  <r>
    <x v="2"/>
    <x v="12"/>
    <x v="127"/>
    <x v="31"/>
    <n v="3939"/>
    <n v="3939"/>
    <n v="790.80505922505517"/>
  </r>
  <r>
    <x v="2"/>
    <x v="12"/>
    <x v="211"/>
    <x v="50"/>
    <n v="7.2329999999999997"/>
    <n v="7.2329999999999997"/>
    <n v="1142.654028436019"/>
  </r>
  <r>
    <x v="2"/>
    <x v="12"/>
    <x v="154"/>
    <x v="50"/>
    <m/>
    <m/>
    <m/>
  </r>
  <r>
    <x v="2"/>
    <x v="12"/>
    <x v="110"/>
    <x v="50"/>
    <n v="216009.82260000001"/>
    <n v="216009.82260000001"/>
    <n v="105.31500288798635"/>
  </r>
  <r>
    <x v="2"/>
    <x v="12"/>
    <x v="101"/>
    <x v="50"/>
    <n v="12311.666999999999"/>
    <n v="12311.666999999999"/>
    <n v="52.6966547505316"/>
  </r>
  <r>
    <x v="2"/>
    <x v="12"/>
    <x v="86"/>
    <x v="50"/>
    <n v="5777.95"/>
    <n v="5777.95"/>
    <n v="732.09314819249482"/>
  </r>
  <r>
    <x v="2"/>
    <x v="12"/>
    <x v="48"/>
    <x v="14"/>
    <n v="141.672"/>
    <n v="141.672"/>
    <n v="12.270691070853211"/>
  </r>
  <r>
    <x v="2"/>
    <x v="12"/>
    <x v="99"/>
    <x v="27"/>
    <n v="534872.52240000002"/>
    <n v="534872.52240000002"/>
    <n v="105.90042834172077"/>
  </r>
  <r>
    <x v="2"/>
    <x v="12"/>
    <x v="146"/>
    <x v="50"/>
    <n v="250.339"/>
    <n v="250.339"/>
    <n v="33.122956600206145"/>
  </r>
  <r>
    <x v="2"/>
    <x v="12"/>
    <x v="217"/>
    <x v="50"/>
    <n v="11.9"/>
    <n v="11.9"/>
    <n v="74.842767295597483"/>
  </r>
  <r>
    <x v="2"/>
    <x v="12"/>
    <x v="156"/>
    <x v="50"/>
    <m/>
    <m/>
    <m/>
  </r>
  <r>
    <x v="0"/>
    <x v="12"/>
    <x v="189"/>
    <x v="50"/>
    <n v="7659.5968000000003"/>
    <n v="7659.5968000000003"/>
    <n v="143.65959601057682"/>
  </r>
  <r>
    <x v="0"/>
    <x v="12"/>
    <x v="88"/>
    <x v="50"/>
    <n v="609705.77220000001"/>
    <n v="609705.77220000001"/>
    <n v="190.66395987407034"/>
  </r>
  <r>
    <x v="0"/>
    <x v="12"/>
    <x v="58"/>
    <x v="50"/>
    <m/>
    <m/>
    <m/>
  </r>
  <r>
    <x v="0"/>
    <x v="12"/>
    <x v="142"/>
    <x v="50"/>
    <n v="354.8"/>
    <n v="354.8"/>
    <n v="83.188745603751471"/>
  </r>
  <r>
    <x v="0"/>
    <x v="12"/>
    <x v="53"/>
    <x v="50"/>
    <n v="33800"/>
    <n v="33800"/>
    <n v="70.551449331326722"/>
  </r>
  <r>
    <x v="0"/>
    <x v="12"/>
    <x v="35"/>
    <x v="50"/>
    <n v="1232.489"/>
    <n v="1232.489"/>
    <n v="17.515654089391031"/>
  </r>
  <r>
    <x v="0"/>
    <x v="12"/>
    <x v="184"/>
    <x v="50"/>
    <n v="709"/>
    <n v="709"/>
    <n v="119.36026936026936"/>
  </r>
  <r>
    <x v="1"/>
    <x v="12"/>
    <x v="91"/>
    <x v="50"/>
    <n v="893375.18550000002"/>
    <n v="893375.18550000002"/>
    <n v="170.92168976748658"/>
  </r>
  <r>
    <x v="1"/>
    <x v="12"/>
    <x v="144"/>
    <x v="50"/>
    <n v="39009.495000000003"/>
    <n v="39009.495000000003"/>
    <n v="112.20339134178988"/>
  </r>
  <r>
    <x v="0"/>
    <x v="12"/>
    <x v="222"/>
    <x v="35"/>
    <n v="1287400.0589999999"/>
    <n v="1287400.0589999999"/>
    <n v="106.45422596926144"/>
  </r>
  <r>
    <x v="0"/>
    <x v="12"/>
    <x v="224"/>
    <x v="37"/>
    <n v="1930754.6148000001"/>
    <n v="1930754.6148000001"/>
    <n v="192.98979244268062"/>
  </r>
  <r>
    <x v="0"/>
    <x v="12"/>
    <x v="127"/>
    <x v="31"/>
    <n v="18638.1636"/>
    <n v="18638.1636"/>
    <n v="120.46903007446288"/>
  </r>
  <r>
    <x v="0"/>
    <x v="12"/>
    <x v="96"/>
    <x v="50"/>
    <n v="18.417000000000002"/>
    <n v="18.417000000000002"/>
    <n v="117.5528180251484"/>
  </r>
  <r>
    <x v="0"/>
    <x v="12"/>
    <x v="131"/>
    <x v="50"/>
    <n v="390.41699999999997"/>
    <n v="390.41699999999997"/>
    <n v="69.961562239604334"/>
  </r>
  <r>
    <x v="0"/>
    <x v="12"/>
    <x v="12"/>
    <x v="50"/>
    <m/>
    <m/>
    <m/>
  </r>
  <r>
    <x v="0"/>
    <x v="12"/>
    <x v="185"/>
    <x v="50"/>
    <n v="15289.085999999999"/>
    <n v="15289.085999999999"/>
    <n v="103.80009825276815"/>
  </r>
  <r>
    <x v="0"/>
    <x v="12"/>
    <x v="223"/>
    <x v="36"/>
    <n v="39605.156000000003"/>
    <n v="39605.156000000003"/>
    <n v="58.541958209421978"/>
  </r>
  <r>
    <x v="0"/>
    <x v="12"/>
    <x v="124"/>
    <x v="30"/>
    <n v="7267.5523000000003"/>
    <n v="7267.5523000000003"/>
    <n v="24.610226011544039"/>
  </r>
  <r>
    <x v="0"/>
    <x v="12"/>
    <x v="192"/>
    <x v="50"/>
    <n v="19571.175599999999"/>
    <n v="19571.175599999999"/>
    <n v="124.40161997411253"/>
  </r>
  <r>
    <x v="0"/>
    <x v="12"/>
    <x v="191"/>
    <x v="50"/>
    <n v="7224.0479999999998"/>
    <n v="7224.0479999999998"/>
    <n v="150.06482720068951"/>
  </r>
  <r>
    <x v="0"/>
    <x v="12"/>
    <x v="123"/>
    <x v="50"/>
    <m/>
    <m/>
    <m/>
  </r>
  <r>
    <x v="0"/>
    <x v="12"/>
    <x v="120"/>
    <x v="50"/>
    <n v="1824216.0367000001"/>
    <n v="1824216.0367000001"/>
    <n v="146.63410969249239"/>
  </r>
  <r>
    <x v="0"/>
    <x v="12"/>
    <x v="199"/>
    <x v="50"/>
    <n v="58504.489200000004"/>
    <n v="58504.489200000004"/>
    <n v="105.18610557389214"/>
  </r>
  <r>
    <x v="0"/>
    <x v="12"/>
    <x v="87"/>
    <x v="50"/>
    <n v="609705.77220000001"/>
    <n v="609705.77220000001"/>
    <n v="190.53982547881012"/>
  </r>
  <r>
    <x v="0"/>
    <x v="12"/>
    <x v="85"/>
    <x v="50"/>
    <n v="362504.97610000003"/>
    <n v="362504.97610000003"/>
    <n v="339.97995440054495"/>
  </r>
  <r>
    <x v="0"/>
    <x v="12"/>
    <x v="183"/>
    <x v="50"/>
    <n v="15998.085999999999"/>
    <n v="15998.085999999999"/>
    <n v="104.40327823748271"/>
  </r>
  <r>
    <x v="0"/>
    <x v="12"/>
    <x v="160"/>
    <x v="50"/>
    <n v="6385.3584000000001"/>
    <n v="6385.3584000000001"/>
    <n v="98.650594325268884"/>
  </r>
  <r>
    <x v="0"/>
    <x v="12"/>
    <x v="27"/>
    <x v="50"/>
    <n v="246.417"/>
    <n v="246.417"/>
    <n v="104.93286718646868"/>
  </r>
  <r>
    <x v="0"/>
    <x v="12"/>
    <x v="62"/>
    <x v="50"/>
    <m/>
    <m/>
    <m/>
  </r>
  <r>
    <x v="0"/>
    <x v="12"/>
    <x v="13"/>
    <x v="50"/>
    <m/>
    <m/>
    <m/>
  </r>
  <r>
    <x v="0"/>
    <x v="12"/>
    <x v="56"/>
    <x v="16"/>
    <n v="329.33300000000003"/>
    <n v="329.33300000000003"/>
    <n v="0.79624330737883775"/>
  </r>
  <r>
    <x v="0"/>
    <x v="12"/>
    <x v="38"/>
    <x v="9"/>
    <n v="91153.116299999994"/>
    <n v="91153.116299999994"/>
    <n v="96.745205910911949"/>
  </r>
  <r>
    <x v="0"/>
    <x v="12"/>
    <x v="74"/>
    <x v="21"/>
    <n v="579078.69999999995"/>
    <n v="579078.69999999995"/>
    <n v="100.03508525838713"/>
  </r>
  <r>
    <x v="0"/>
    <x v="12"/>
    <x v="233"/>
    <x v="45"/>
    <n v="7659.5968000000003"/>
    <n v="7659.5968000000003"/>
    <n v="143.65959601057682"/>
  </r>
  <r>
    <x v="0"/>
    <x v="12"/>
    <x v="179"/>
    <x v="50"/>
    <n v="2413.75"/>
    <n v="2413.75"/>
    <n v="81.203784071106085"/>
  </r>
  <r>
    <x v="0"/>
    <x v="12"/>
    <x v="241"/>
    <x v="51"/>
    <n v="0.83299999999999996"/>
    <n v="0.83299999999999996"/>
    <m/>
  </r>
  <r>
    <x v="0"/>
    <x v="12"/>
    <x v="197"/>
    <x v="50"/>
    <n v="188473.66159999999"/>
    <n v="188473.66159999999"/>
    <n v="110.80484776647405"/>
  </r>
  <r>
    <x v="0"/>
    <x v="12"/>
    <x v="148"/>
    <x v="50"/>
    <n v="6800.3530000000001"/>
    <n v="6800.3530000000001"/>
    <n v="101.24436261942492"/>
  </r>
  <r>
    <x v="0"/>
    <x v="12"/>
    <x v="134"/>
    <x v="50"/>
    <n v="10053.1"/>
    <n v="10053.1"/>
    <n v="49.816898826071231"/>
  </r>
  <r>
    <x v="0"/>
    <x v="12"/>
    <x v="115"/>
    <x v="50"/>
    <n v="284610.88880000002"/>
    <n v="284610.88880000002"/>
    <n v="246.65628173674222"/>
  </r>
  <r>
    <x v="0"/>
    <x v="12"/>
    <x v="198"/>
    <x v="50"/>
    <n v="50091.029799999997"/>
    <n v="50091.029799999997"/>
    <n v="131.28412127740572"/>
  </r>
  <r>
    <x v="0"/>
    <x v="12"/>
    <x v="221"/>
    <x v="34"/>
    <n v="351458.6483"/>
    <n v="351458.6483"/>
    <n v="95.110133241052026"/>
  </r>
  <r>
    <x v="0"/>
    <x v="12"/>
    <x v="49"/>
    <x v="50"/>
    <n v="16463.789000000001"/>
    <n v="16463.789000000001"/>
    <n v="112.06002993342538"/>
  </r>
  <r>
    <x v="0"/>
    <x v="12"/>
    <x v="201"/>
    <x v="50"/>
    <n v="9988.5"/>
    <n v="9988.5"/>
    <n v="108.07491722749995"/>
  </r>
  <r>
    <x v="0"/>
    <x v="12"/>
    <x v="78"/>
    <x v="50"/>
    <n v="3871.7759999999998"/>
    <n v="3871.7759999999998"/>
    <n v="16.58610672980376"/>
  </r>
  <r>
    <x v="0"/>
    <x v="12"/>
    <x v="102"/>
    <x v="50"/>
    <n v="242610.353"/>
    <n v="242610.353"/>
    <n v="112.32057195527965"/>
  </r>
  <r>
    <x v="0"/>
    <x v="12"/>
    <x v="118"/>
    <x v="29"/>
    <n v="1873400.0330999999"/>
    <n v="1873400.0330999999"/>
    <n v="145.36375540042036"/>
  </r>
  <r>
    <x v="0"/>
    <x v="12"/>
    <x v="211"/>
    <x v="50"/>
    <n v="2048.8501999999999"/>
    <n v="2048.8501999999999"/>
    <n v="102.34998561300584"/>
  </r>
  <r>
    <x v="0"/>
    <x v="12"/>
    <x v="165"/>
    <x v="50"/>
    <n v="12222.486000000001"/>
    <n v="12222.486000000001"/>
    <n v="301.99699991673299"/>
  </r>
  <r>
    <x v="0"/>
    <x v="12"/>
    <x v="154"/>
    <x v="50"/>
    <n v="271136.74290000001"/>
    <n v="271136.74290000001"/>
    <n v="425.14427011504574"/>
  </r>
  <r>
    <x v="0"/>
    <x v="12"/>
    <x v="193"/>
    <x v="50"/>
    <n v="9304.7988000000005"/>
    <n v="9304.7988000000005"/>
    <n v="134.17880449911476"/>
  </r>
  <r>
    <x v="0"/>
    <x v="12"/>
    <x v="116"/>
    <x v="50"/>
    <n v="37.667000000000002"/>
    <n v="37.667000000000002"/>
    <n v="90.945746915517788"/>
  </r>
  <r>
    <x v="0"/>
    <x v="12"/>
    <x v="168"/>
    <x v="50"/>
    <n v="5153.3599999999997"/>
    <n v="5153.3599999999997"/>
    <n v="88.988245151101083"/>
  </r>
  <r>
    <x v="0"/>
    <x v="12"/>
    <x v="225"/>
    <x v="38"/>
    <n v="2426279.4707999998"/>
    <n v="2426279.4707999998"/>
    <n v="121.02032132460938"/>
  </r>
  <r>
    <x v="0"/>
    <x v="12"/>
    <x v="99"/>
    <x v="27"/>
    <n v="549465.12639999995"/>
    <n v="549465.12639999995"/>
    <n v="104.30356544922699"/>
  </r>
  <r>
    <x v="2"/>
    <x v="12"/>
    <x v="126"/>
    <x v="50"/>
    <m/>
    <m/>
    <m/>
  </r>
  <r>
    <x v="2"/>
    <x v="12"/>
    <x v="112"/>
    <x v="50"/>
    <n v="13806.624"/>
    <n v="13806.624"/>
    <n v="14.273564832385928"/>
  </r>
  <r>
    <x v="2"/>
    <x v="12"/>
    <x v="23"/>
    <x v="50"/>
    <n v="20"/>
    <n v="20"/>
    <n v="2.7278914626544841"/>
  </r>
  <r>
    <x v="2"/>
    <x v="12"/>
    <x v="113"/>
    <x v="50"/>
    <n v="24080.566999999999"/>
    <n v="24080.566999999999"/>
    <n v="78.404660956176372"/>
  </r>
  <r>
    <x v="2"/>
    <x v="12"/>
    <x v="221"/>
    <x v="34"/>
    <n v="58046.682999999997"/>
    <n v="58046.682999999997"/>
    <n v="64.634431041977706"/>
  </r>
  <r>
    <x v="2"/>
    <x v="12"/>
    <x v="59"/>
    <x v="17"/>
    <n v="9526.3770000000004"/>
    <n v="9526.3770000000004"/>
    <n v="23.17018650580977"/>
  </r>
  <r>
    <x v="2"/>
    <x v="12"/>
    <x v="124"/>
    <x v="30"/>
    <n v="3333.3330000000001"/>
    <n v="3333.3330000000001"/>
    <n v="12.785269925394491"/>
  </r>
  <r>
    <x v="2"/>
    <x v="12"/>
    <x v="215"/>
    <x v="50"/>
    <m/>
    <m/>
    <m/>
  </r>
  <r>
    <x v="2"/>
    <x v="12"/>
    <x v="34"/>
    <x v="50"/>
    <n v="3.15"/>
    <n v="3.15"/>
    <m/>
  </r>
  <r>
    <x v="2"/>
    <x v="12"/>
    <x v="137"/>
    <x v="50"/>
    <n v="15.077999999999999"/>
    <n v="15.077999999999999"/>
    <n v="115.69093838717103"/>
  </r>
  <r>
    <x v="2"/>
    <x v="12"/>
    <x v="239"/>
    <x v="51"/>
    <n v="9881.1170000000002"/>
    <n v="9881.1170000000002"/>
    <m/>
  </r>
  <r>
    <x v="2"/>
    <x v="12"/>
    <x v="220"/>
    <x v="33"/>
    <n v="20.327000000000002"/>
    <n v="20.327000000000002"/>
    <n v="0.53723015265349727"/>
  </r>
  <r>
    <x v="2"/>
    <x v="12"/>
    <x v="88"/>
    <x v="50"/>
    <m/>
    <m/>
    <m/>
  </r>
  <r>
    <x v="2"/>
    <x v="12"/>
    <x v="120"/>
    <x v="50"/>
    <n v="57"/>
    <n v="57"/>
    <m/>
  </r>
  <r>
    <x v="2"/>
    <x v="12"/>
    <x v="94"/>
    <x v="50"/>
    <n v="69.417000000000002"/>
    <n v="69.417000000000002"/>
    <n v="5.4473202844154551"/>
  </r>
  <r>
    <x v="2"/>
    <x v="12"/>
    <x v="69"/>
    <x v="19"/>
    <n v="596.53300000000002"/>
    <n v="596.53300000000002"/>
    <n v="63.548099468313467"/>
  </r>
  <r>
    <x v="2"/>
    <x v="12"/>
    <x v="14"/>
    <x v="3"/>
    <m/>
    <m/>
    <m/>
  </r>
  <r>
    <x v="2"/>
    <x v="12"/>
    <x v="106"/>
    <x v="50"/>
    <n v="221132.9952"/>
    <n v="221132.9952"/>
    <n v="90.91400901890276"/>
  </r>
  <r>
    <x v="2"/>
    <x v="12"/>
    <x v="128"/>
    <x v="50"/>
    <n v="3939"/>
    <n v="3939"/>
    <n v="790.80505922505517"/>
  </r>
  <r>
    <x v="2"/>
    <x v="12"/>
    <x v="173"/>
    <x v="50"/>
    <n v="44"/>
    <n v="44"/>
    <n v="115.78947368421052"/>
  </r>
  <r>
    <x v="2"/>
    <x v="12"/>
    <x v="185"/>
    <x v="50"/>
    <n v="11342.956"/>
    <n v="11342.956"/>
    <m/>
  </r>
  <r>
    <x v="2"/>
    <x v="12"/>
    <x v="225"/>
    <x v="38"/>
    <n v="2375173.4896"/>
    <n v="2375173.4896"/>
    <n v="121.67730971903939"/>
  </r>
  <r>
    <x v="2"/>
    <x v="12"/>
    <x v="214"/>
    <x v="50"/>
    <n v="360.05"/>
    <n v="360.05"/>
    <n v="65.952041206974556"/>
  </r>
  <r>
    <x v="2"/>
    <x v="12"/>
    <x v="62"/>
    <x v="50"/>
    <m/>
    <m/>
    <m/>
  </r>
  <r>
    <x v="2"/>
    <x v="12"/>
    <x v="125"/>
    <x v="50"/>
    <n v="3333.3330000000001"/>
    <n v="3333.3330000000001"/>
    <n v="13.651036951299416"/>
  </r>
  <r>
    <x v="2"/>
    <x v="12"/>
    <x v="61"/>
    <x v="50"/>
    <n v="9505.0439999999999"/>
    <n v="9505.0439999999999"/>
    <n v="78.711362257575516"/>
  </r>
  <r>
    <x v="2"/>
    <x v="12"/>
    <x v="81"/>
    <x v="26"/>
    <n v="6781.8789999999999"/>
    <n v="6781.8789999999999"/>
    <n v="124.1401421138943"/>
  </r>
  <r>
    <x v="2"/>
    <x v="12"/>
    <x v="143"/>
    <x v="50"/>
    <n v="2220.1999999999998"/>
    <n v="2220.1999999999998"/>
    <n v="83.847577325427693"/>
  </r>
  <r>
    <x v="2"/>
    <x v="12"/>
    <x v="28"/>
    <x v="6"/>
    <n v="2873107.8495999998"/>
    <n v="2873107.8495999998"/>
    <n v="114.70257449981625"/>
  </r>
  <r>
    <x v="2"/>
    <x v="12"/>
    <x v="40"/>
    <x v="50"/>
    <n v="622.04999999999995"/>
    <n v="622.04999999999995"/>
    <n v="4.9522658258151058"/>
  </r>
  <r>
    <x v="2"/>
    <x v="12"/>
    <x v="213"/>
    <x v="50"/>
    <n v="7.2329999999999997"/>
    <n v="7.2329999999999997"/>
    <n v="1142.654028436019"/>
  </r>
  <r>
    <x v="2"/>
    <x v="12"/>
    <x v="26"/>
    <x v="50"/>
    <n v="171.167"/>
    <n v="171.167"/>
    <n v="3423.34"/>
  </r>
  <r>
    <x v="2"/>
    <x v="12"/>
    <x v="237"/>
    <x v="49"/>
    <n v="379.18299999999999"/>
    <n v="379.18299999999999"/>
    <n v="67.415105074138609"/>
  </r>
  <r>
    <x v="2"/>
    <x v="12"/>
    <x v="73"/>
    <x v="50"/>
    <n v="348101.9"/>
    <n v="348101.9"/>
    <n v="99.588943942401798"/>
  </r>
  <r>
    <x v="2"/>
    <x v="12"/>
    <x v="132"/>
    <x v="50"/>
    <n v="8283.4"/>
    <n v="8283.4"/>
    <n v="92.755779655697054"/>
  </r>
  <r>
    <x v="2"/>
    <x v="12"/>
    <x v="183"/>
    <x v="50"/>
    <n v="11342.956"/>
    <n v="11342.956"/>
    <m/>
  </r>
  <r>
    <x v="2"/>
    <x v="12"/>
    <x v="230"/>
    <x v="42"/>
    <m/>
    <m/>
    <m/>
  </r>
  <r>
    <x v="2"/>
    <x v="12"/>
    <x v="9"/>
    <x v="2"/>
    <m/>
    <m/>
    <m/>
  </r>
  <r>
    <x v="0"/>
    <x v="12"/>
    <x v="138"/>
    <x v="50"/>
    <n v="326.327"/>
    <n v="326.327"/>
    <n v="50.916435613903424"/>
  </r>
  <r>
    <x v="0"/>
    <x v="12"/>
    <x v="77"/>
    <x v="24"/>
    <n v="3871.7759999999998"/>
    <n v="3871.7759999999998"/>
    <n v="16.58610672980376"/>
  </r>
  <r>
    <x v="0"/>
    <x v="12"/>
    <x v="190"/>
    <x v="50"/>
    <n v="435.54880000000003"/>
    <n v="435.54880000000003"/>
    <n v="84.112527828374823"/>
  </r>
  <r>
    <x v="0"/>
    <x v="12"/>
    <x v="141"/>
    <x v="50"/>
    <n v="664.44299999999998"/>
    <n v="664.44299999999998"/>
    <n v="25.566641155549707"/>
  </r>
  <r>
    <x v="0"/>
    <x v="12"/>
    <x v="164"/>
    <x v="50"/>
    <n v="12531.136"/>
    <n v="12531.136"/>
    <n v="291.1622132567777"/>
  </r>
  <r>
    <x v="0"/>
    <x v="12"/>
    <x v="95"/>
    <x v="50"/>
    <n v="7690.9362000000001"/>
    <n v="7690.9362000000001"/>
    <n v="76.093296399036674"/>
  </r>
  <r>
    <x v="0"/>
    <x v="12"/>
    <x v="75"/>
    <x v="22"/>
    <n v="19455"/>
    <n v="19455"/>
    <n v="137.03599351975768"/>
  </r>
  <r>
    <x v="0"/>
    <x v="12"/>
    <x v="162"/>
    <x v="50"/>
    <n v="80.882999999999996"/>
    <n v="80.882999999999996"/>
    <n v="100"/>
  </r>
  <r>
    <x v="0"/>
    <x v="12"/>
    <x v="234"/>
    <x v="46"/>
    <n v="19571.175599999999"/>
    <n v="19571.175599999999"/>
    <n v="124.40161997411253"/>
  </r>
  <r>
    <x v="0"/>
    <x v="12"/>
    <x v="98"/>
    <x v="50"/>
    <n v="7459.5191999999997"/>
    <n v="7459.5191999999997"/>
    <n v="81.588596040353039"/>
  </r>
  <r>
    <x v="0"/>
    <x v="12"/>
    <x v="137"/>
    <x v="50"/>
    <n v="1046.8920000000001"/>
    <n v="1046.8920000000001"/>
    <n v="99.103057933464413"/>
  </r>
  <r>
    <x v="0"/>
    <x v="12"/>
    <x v="159"/>
    <x v="50"/>
    <n v="3765"/>
    <n v="3765"/>
    <n v="60.038079929580832"/>
  </r>
  <r>
    <x v="0"/>
    <x v="12"/>
    <x v="220"/>
    <x v="33"/>
    <n v="2223637.62"/>
    <n v="2223637.62"/>
    <n v="138.0152658091435"/>
  </r>
  <r>
    <x v="0"/>
    <x v="12"/>
    <x v="81"/>
    <x v="26"/>
    <n v="32008.0442"/>
    <n v="32008.0442"/>
    <n v="106.36210244569028"/>
  </r>
  <r>
    <x v="1"/>
    <x v="12"/>
    <x v="45"/>
    <x v="50"/>
    <n v="52567.292999999998"/>
    <n v="52567.292999999998"/>
    <n v="78458.64626865671"/>
  </r>
  <r>
    <x v="1"/>
    <x v="12"/>
    <x v="223"/>
    <x v="36"/>
    <n v="32823.277000000002"/>
    <n v="32823.277000000002"/>
    <n v="52.779438275605415"/>
  </r>
  <r>
    <x v="1"/>
    <x v="12"/>
    <x v="0"/>
    <x v="0"/>
    <n v="67595.851999999999"/>
    <n v="67595.851999999999"/>
    <n v="300.46226466882558"/>
  </r>
  <r>
    <x v="1"/>
    <x v="12"/>
    <x v="59"/>
    <x v="17"/>
    <n v="16572.906999999999"/>
    <n v="16572.906999999999"/>
    <n v="62.618733689679871"/>
  </r>
  <r>
    <x v="1"/>
    <x v="12"/>
    <x v="136"/>
    <x v="50"/>
    <n v="1031.8140000000001"/>
    <n v="1031.8140000000001"/>
    <n v="98.895847350896261"/>
  </r>
  <r>
    <x v="1"/>
    <x v="12"/>
    <x v="200"/>
    <x v="50"/>
    <n v="9988.5"/>
    <n v="9988.5"/>
    <n v="108.07491722749995"/>
  </r>
  <r>
    <x v="1"/>
    <x v="12"/>
    <x v="189"/>
    <x v="50"/>
    <n v="7659.5968000000003"/>
    <n v="7659.5968000000003"/>
    <n v="143.65959601057682"/>
  </r>
  <r>
    <x v="1"/>
    <x v="12"/>
    <x v="133"/>
    <x v="50"/>
    <n v="48625.189599999998"/>
    <n v="48625.189599999998"/>
    <n v="172.40699752191568"/>
  </r>
  <r>
    <x v="1"/>
    <x v="12"/>
    <x v="205"/>
    <x v="50"/>
    <n v="4165.8036000000002"/>
    <n v="4165.8036000000002"/>
    <n v="131.13846841557682"/>
  </r>
  <r>
    <x v="1"/>
    <x v="12"/>
    <x v="34"/>
    <x v="50"/>
    <n v="11877.217000000001"/>
    <n v="11877.217000000001"/>
    <n v="326.15980687254518"/>
  </r>
  <r>
    <x v="1"/>
    <x v="12"/>
    <x v="182"/>
    <x v="50"/>
    <n v="156.417"/>
    <n v="156.417"/>
    <n v="94.961054414541309"/>
  </r>
  <r>
    <x v="1"/>
    <x v="12"/>
    <x v="27"/>
    <x v="50"/>
    <n v="246.417"/>
    <n v="246.417"/>
    <n v="104.93286718646868"/>
  </r>
  <r>
    <x v="1"/>
    <x v="12"/>
    <x v="237"/>
    <x v="49"/>
    <n v="11811.9648"/>
    <n v="11811.9648"/>
    <n v="102.89218494069954"/>
  </r>
  <r>
    <x v="1"/>
    <x v="12"/>
    <x v="36"/>
    <x v="8"/>
    <n v="2931.556"/>
    <n v="2931.556"/>
    <n v="97.75111703901301"/>
  </r>
  <r>
    <x v="1"/>
    <x v="12"/>
    <x v="46"/>
    <x v="13"/>
    <n v="303.33300000000003"/>
    <n v="303.33300000000003"/>
    <n v="13.662356263596687"/>
  </r>
  <r>
    <x v="1"/>
    <x v="12"/>
    <x v="130"/>
    <x v="50"/>
    <n v="390.41699999999997"/>
    <n v="390.41699999999997"/>
    <n v="130.2353741768909"/>
  </r>
  <r>
    <x v="1"/>
    <x v="12"/>
    <x v="208"/>
    <x v="50"/>
    <n v="7697.5460999999996"/>
    <n v="7697.5460999999996"/>
    <n v="82.651395135383297"/>
  </r>
  <r>
    <x v="1"/>
    <x v="12"/>
    <x v="58"/>
    <x v="50"/>
    <m/>
    <m/>
    <m/>
  </r>
  <r>
    <x v="1"/>
    <x v="12"/>
    <x v="7"/>
    <x v="50"/>
    <n v="157.80000000000001"/>
    <n v="157.80000000000001"/>
    <n v="762.31884057971013"/>
  </r>
  <r>
    <x v="1"/>
    <x v="12"/>
    <x v="119"/>
    <x v="50"/>
    <n v="394.5"/>
    <n v="394.5"/>
    <n v="3460.5263157894738"/>
  </r>
  <r>
    <x v="1"/>
    <x v="12"/>
    <x v="193"/>
    <x v="50"/>
    <n v="9304.7988000000005"/>
    <n v="9304.7988000000005"/>
    <n v="134.17880449911476"/>
  </r>
  <r>
    <x v="1"/>
    <x v="12"/>
    <x v="40"/>
    <x v="50"/>
    <n v="7663.3810000000003"/>
    <n v="7663.3810000000003"/>
    <n v="139.90971224177417"/>
  </r>
  <r>
    <x v="1"/>
    <x v="12"/>
    <x v="113"/>
    <x v="50"/>
    <n v="2008.317"/>
    <n v="2008.317"/>
    <n v="179.92447590037628"/>
  </r>
  <r>
    <x v="1"/>
    <x v="12"/>
    <x v="83"/>
    <x v="50"/>
    <n v="3195.59"/>
    <n v="3195.59"/>
    <n v="46.417728618124094"/>
  </r>
  <r>
    <x v="1"/>
    <x v="12"/>
    <x v="232"/>
    <x v="44"/>
    <n v="39321.649799999999"/>
    <n v="39321.649799999999"/>
    <n v="79.679812367507594"/>
  </r>
  <r>
    <x v="1"/>
    <x v="12"/>
    <x v="44"/>
    <x v="12"/>
    <n v="52567.292999999998"/>
    <n v="52567.292999999998"/>
    <n v="78458.64626865671"/>
  </r>
  <r>
    <x v="1"/>
    <x v="12"/>
    <x v="192"/>
    <x v="50"/>
    <n v="19571.175599999999"/>
    <n v="19571.175599999999"/>
    <n v="124.40161997411253"/>
  </r>
  <r>
    <x v="1"/>
    <x v="12"/>
    <x v="100"/>
    <x v="50"/>
    <m/>
    <m/>
    <m/>
  </r>
  <r>
    <x v="0"/>
    <x v="12"/>
    <x v="232"/>
    <x v="44"/>
    <n v="50664.605799999998"/>
    <n v="50664.605799999998"/>
    <n v="101.95854808714566"/>
  </r>
  <r>
    <x v="0"/>
    <x v="12"/>
    <x v="163"/>
    <x v="50"/>
    <n v="892.55600000000004"/>
    <n v="892.55600000000004"/>
    <n v="23.798072757009059"/>
  </r>
  <r>
    <x v="0"/>
    <x v="12"/>
    <x v="205"/>
    <x v="50"/>
    <n v="4165.8036000000002"/>
    <n v="4165.8036000000002"/>
    <n v="131.13846841557682"/>
  </r>
  <r>
    <x v="0"/>
    <x v="12"/>
    <x v="83"/>
    <x v="50"/>
    <n v="3195.59"/>
    <n v="3195.59"/>
    <n v="46.417728618124094"/>
  </r>
  <r>
    <x v="0"/>
    <x v="12"/>
    <x v="106"/>
    <x v="50"/>
    <n v="221735.55220000001"/>
    <n v="221735.55220000001"/>
    <n v="90.919700204500856"/>
  </r>
  <r>
    <x v="0"/>
    <x v="12"/>
    <x v="1"/>
    <x v="50"/>
    <n v="67471.051999999996"/>
    <n v="67471.051999999996"/>
    <n v="277.79391183394318"/>
  </r>
  <r>
    <x v="0"/>
    <x v="12"/>
    <x v="108"/>
    <x v="28"/>
    <n v="1869123.4081999999"/>
    <n v="1869123.4081999999"/>
    <n v="127.3286894039355"/>
  </r>
  <r>
    <x v="0"/>
    <x v="12"/>
    <x v="135"/>
    <x v="50"/>
    <n v="1153.9829999999999"/>
    <n v="1153.9829999999999"/>
    <n v="120.56537006487014"/>
  </r>
  <r>
    <x v="0"/>
    <x v="12"/>
    <x v="42"/>
    <x v="11"/>
    <n v="515.42700000000002"/>
    <n v="515.42700000000002"/>
    <n v="182.58129649309245"/>
  </r>
  <r>
    <x v="0"/>
    <x v="12"/>
    <x v="167"/>
    <x v="50"/>
    <n v="5153.3599999999997"/>
    <n v="5153.3599999999997"/>
    <n v="86.052258943599881"/>
  </r>
  <r>
    <x v="0"/>
    <x v="12"/>
    <x v="100"/>
    <x v="50"/>
    <n v="9791.2389999999996"/>
    <n v="9791.2389999999996"/>
    <n v="304.6519348706093"/>
  </r>
  <r>
    <x v="0"/>
    <x v="12"/>
    <x v="144"/>
    <x v="50"/>
    <n v="39499.695"/>
    <n v="39499.695"/>
    <n v="111.59660088255228"/>
  </r>
  <r>
    <x v="0"/>
    <x v="12"/>
    <x v="218"/>
    <x v="50"/>
    <n v="8069.7392"/>
    <n v="8069.7392"/>
    <n v="100.25833444528017"/>
  </r>
  <r>
    <x v="0"/>
    <x v="12"/>
    <x v="126"/>
    <x v="50"/>
    <n v="3934.2193000000002"/>
    <n v="3934.2193000000002"/>
    <n v="76.953653695274141"/>
  </r>
  <r>
    <x v="0"/>
    <x v="12"/>
    <x v="217"/>
    <x v="50"/>
    <n v="8069.7392"/>
    <n v="8069.7392"/>
    <n v="100.25833444528017"/>
  </r>
  <r>
    <x v="0"/>
    <x v="12"/>
    <x v="80"/>
    <x v="50"/>
    <n v="3725.3357999999998"/>
    <n v="3725.3357999999998"/>
    <n v="26.205890966898675"/>
  </r>
  <r>
    <x v="0"/>
    <x v="12"/>
    <x v="207"/>
    <x v="50"/>
    <n v="94.742699999999999"/>
    <n v="94.742699999999999"/>
    <n v="109.15623505826915"/>
  </r>
  <r>
    <x v="0"/>
    <x v="12"/>
    <x v="156"/>
    <x v="50"/>
    <n v="203286.1029"/>
    <n v="203286.1029"/>
    <n v="2175.301884699963"/>
  </r>
  <r>
    <x v="0"/>
    <x v="12"/>
    <x v="113"/>
    <x v="50"/>
    <n v="26088.883999999998"/>
    <n v="26088.883999999998"/>
    <n v="81.964780781330262"/>
  </r>
  <r>
    <x v="0"/>
    <x v="12"/>
    <x v="158"/>
    <x v="50"/>
    <n v="10150.358399999999"/>
    <n v="10150.358399999999"/>
    <n v="79.649876840527924"/>
  </r>
  <r>
    <x v="0"/>
    <x v="12"/>
    <x v="3"/>
    <x v="50"/>
    <n v="58206.83"/>
    <n v="58206.83"/>
    <n v="303.68118052379901"/>
  </r>
  <r>
    <x v="0"/>
    <x v="12"/>
    <x v="11"/>
    <x v="50"/>
    <n v="3212.7330000000002"/>
    <n v="3212.7330000000002"/>
    <n v="73.671481355530332"/>
  </r>
  <r>
    <x v="0"/>
    <x v="12"/>
    <x v="112"/>
    <x v="50"/>
    <n v="14987.624"/>
    <n v="14987.624"/>
    <n v="15.248738518799598"/>
  </r>
  <r>
    <x v="0"/>
    <x v="12"/>
    <x v="73"/>
    <x v="50"/>
    <n v="1287400.0589999999"/>
    <n v="1287400.0589999999"/>
    <n v="106.45422596926144"/>
  </r>
  <r>
    <x v="0"/>
    <x v="12"/>
    <x v="68"/>
    <x v="50"/>
    <n v="4119.2330000000002"/>
    <n v="4119.2330000000002"/>
    <n v="107.92627681956449"/>
  </r>
  <r>
    <x v="0"/>
    <x v="12"/>
    <x v="45"/>
    <x v="50"/>
    <n v="52567.292999999998"/>
    <n v="52567.292999999998"/>
    <n v="78458.64626865671"/>
  </r>
  <r>
    <x v="1"/>
    <x v="12"/>
    <x v="17"/>
    <x v="4"/>
    <n v="127346.417"/>
    <n v="127346.417"/>
    <n v="101.98675140809546"/>
  </r>
  <r>
    <x v="1"/>
    <x v="12"/>
    <x v="161"/>
    <x v="50"/>
    <n v="973.43899999999996"/>
    <n v="973.43899999999996"/>
    <n v="25.406728885515612"/>
  </r>
  <r>
    <x v="1"/>
    <x v="12"/>
    <x v="169"/>
    <x v="50"/>
    <m/>
    <m/>
    <m/>
  </r>
  <r>
    <x v="1"/>
    <x v="12"/>
    <x v="109"/>
    <x v="50"/>
    <n v="28652.754000000001"/>
    <n v="28652.754000000001"/>
    <n v="115.51636860798295"/>
  </r>
  <r>
    <x v="1"/>
    <x v="12"/>
    <x v="195"/>
    <x v="50"/>
    <n v="2775.9767999999999"/>
    <n v="2775.9767999999999"/>
    <n v="99.743159218504374"/>
  </r>
  <r>
    <x v="1"/>
    <x v="12"/>
    <x v="23"/>
    <x v="50"/>
    <n v="6532.1670000000004"/>
    <n v="6532.1670000000004"/>
    <n v="106.63747434325843"/>
  </r>
  <r>
    <x v="1"/>
    <x v="12"/>
    <x v="68"/>
    <x v="50"/>
    <n v="4119.2330000000002"/>
    <n v="4119.2330000000002"/>
    <n v="107.92627681956449"/>
  </r>
  <r>
    <x v="1"/>
    <x v="12"/>
    <x v="18"/>
    <x v="50"/>
    <n v="26287.417000000001"/>
    <n v="26287.417000000001"/>
    <n v="284.19207087834792"/>
  </r>
  <r>
    <x v="1"/>
    <x v="12"/>
    <x v="242"/>
    <x v="51"/>
    <n v="223.333"/>
    <n v="223.333"/>
    <m/>
  </r>
  <r>
    <x v="1"/>
    <x v="12"/>
    <x v="225"/>
    <x v="38"/>
    <n v="51105.981200000002"/>
    <n v="51105.981200000002"/>
    <n v="96.743424984583811"/>
  </r>
  <r>
    <x v="1"/>
    <x v="12"/>
    <x v="33"/>
    <x v="7"/>
    <n v="13109.706"/>
    <n v="13109.706"/>
    <n v="122.77266796234849"/>
  </r>
  <r>
    <x v="1"/>
    <x v="12"/>
    <x v="41"/>
    <x v="10"/>
    <n v="5831.9269999999997"/>
    <n v="5831.9269999999997"/>
    <m/>
  </r>
  <r>
    <x v="1"/>
    <x v="12"/>
    <x v="79"/>
    <x v="25"/>
    <n v="3725.3357999999998"/>
    <n v="3725.3357999999998"/>
    <n v="26.205890966898675"/>
  </r>
  <r>
    <x v="1"/>
    <x v="12"/>
    <x v="204"/>
    <x v="50"/>
    <n v="4165.8036000000002"/>
    <n v="4165.8036000000002"/>
    <n v="131.13846841557682"/>
  </r>
  <r>
    <x v="1"/>
    <x v="12"/>
    <x v="12"/>
    <x v="50"/>
    <m/>
    <m/>
    <m/>
  </r>
  <r>
    <x v="1"/>
    <x v="12"/>
    <x v="55"/>
    <x v="50"/>
    <n v="528"/>
    <n v="528"/>
    <m/>
  </r>
  <r>
    <x v="1"/>
    <x v="12"/>
    <x v="72"/>
    <x v="50"/>
    <n v="15326.897999999999"/>
    <n v="15326.897999999999"/>
    <n v="118.77159273324104"/>
  </r>
  <r>
    <x v="1"/>
    <x v="12"/>
    <x v="188"/>
    <x v="50"/>
    <n v="247.5"/>
    <n v="247.5"/>
    <n v="81.09436435124509"/>
  </r>
  <r>
    <x v="1"/>
    <x v="12"/>
    <x v="213"/>
    <x v="50"/>
    <n v="1861.8391999999999"/>
    <n v="1861.8391999999999"/>
    <n v="106.62233421143054"/>
  </r>
  <r>
    <x v="1"/>
    <x v="12"/>
    <x v="179"/>
    <x v="50"/>
    <n v="2413.75"/>
    <n v="2413.75"/>
    <n v="81.203784071106085"/>
  </r>
  <r>
    <x v="1"/>
    <x v="12"/>
    <x v="239"/>
    <x v="51"/>
    <n v="5831.9269999999997"/>
    <n v="5831.9269999999997"/>
    <m/>
  </r>
  <r>
    <x v="1"/>
    <x v="12"/>
    <x v="141"/>
    <x v="50"/>
    <n v="664.44299999999998"/>
    <n v="664.44299999999998"/>
    <n v="25.566641155549707"/>
  </r>
  <r>
    <x v="1"/>
    <x v="12"/>
    <x v="38"/>
    <x v="9"/>
    <n v="90531.066300000006"/>
    <n v="90531.066300000006"/>
    <n v="114.07101685786725"/>
  </r>
  <r>
    <x v="1"/>
    <x v="12"/>
    <x v="186"/>
    <x v="50"/>
    <n v="267.33300000000003"/>
    <n v="267.33300000000003"/>
    <n v="81.502224037901627"/>
  </r>
  <r>
    <x v="1"/>
    <x v="12"/>
    <x v="28"/>
    <x v="6"/>
    <n v="8303320.9518999998"/>
    <n v="8303320.9518999998"/>
    <n v="142.4089782146205"/>
  </r>
  <r>
    <x v="0"/>
    <x v="12"/>
    <x v="166"/>
    <x v="50"/>
    <n v="308.64999999999998"/>
    <n v="308.64999999999998"/>
    <n v="120.27877084565738"/>
  </r>
  <r>
    <x v="0"/>
    <x v="12"/>
    <x v="71"/>
    <x v="20"/>
    <n v="52334.148000000001"/>
    <n v="52334.148000000001"/>
    <n v="120.24147666243469"/>
  </r>
  <r>
    <x v="0"/>
    <x v="12"/>
    <x v="200"/>
    <x v="50"/>
    <n v="9988.5"/>
    <n v="9988.5"/>
    <n v="108.07491722749995"/>
  </r>
  <r>
    <x v="0"/>
    <x v="12"/>
    <x v="129"/>
    <x v="50"/>
    <n v="1277.3635999999999"/>
    <n v="1277.3635999999999"/>
    <n v="103.7215110934998"/>
  </r>
  <r>
    <x v="0"/>
    <x v="12"/>
    <x v="161"/>
    <x v="50"/>
    <n v="973.43899999999996"/>
    <n v="973.43899999999996"/>
    <n v="25.406728885515612"/>
  </r>
  <r>
    <x v="0"/>
    <x v="12"/>
    <x v="29"/>
    <x v="50"/>
    <m/>
    <m/>
    <m/>
  </r>
  <r>
    <x v="0"/>
    <x v="12"/>
    <x v="213"/>
    <x v="50"/>
    <n v="1869.0722000000001"/>
    <n v="1869.0722000000001"/>
    <n v="106.99776109107167"/>
  </r>
  <r>
    <x v="0"/>
    <x v="12"/>
    <x v="196"/>
    <x v="50"/>
    <n v="297069.18060000002"/>
    <n v="297069.18060000002"/>
    <n v="112.58173059399137"/>
  </r>
  <r>
    <x v="0"/>
    <x v="12"/>
    <x v="46"/>
    <x v="13"/>
    <n v="303.33300000000003"/>
    <n v="303.33300000000003"/>
    <n v="13.662356263596687"/>
  </r>
  <r>
    <x v="0"/>
    <x v="12"/>
    <x v="15"/>
    <x v="50"/>
    <n v="2094249"/>
    <n v="2094249"/>
    <n v="142.28404644675277"/>
  </r>
  <r>
    <x v="0"/>
    <x v="12"/>
    <x v="89"/>
    <x v="50"/>
    <m/>
    <m/>
    <m/>
  </r>
  <r>
    <x v="0"/>
    <x v="12"/>
    <x v="105"/>
    <x v="50"/>
    <n v="6835.49"/>
    <n v="6835.49"/>
    <n v="15962.193213927096"/>
  </r>
  <r>
    <x v="0"/>
    <x v="12"/>
    <x v="173"/>
    <x v="50"/>
    <n v="669.20150000000001"/>
    <n v="669.20150000000001"/>
    <n v="98.094620345939603"/>
  </r>
  <r>
    <x v="0"/>
    <x v="12"/>
    <x v="60"/>
    <x v="50"/>
    <n v="6569.3329999999996"/>
    <n v="6569.3329999999996"/>
    <n v="120.55739876417037"/>
  </r>
  <r>
    <x v="0"/>
    <x v="12"/>
    <x v="219"/>
    <x v="32"/>
    <n v="110564.9952"/>
    <n v="110564.9952"/>
    <n v="108.06109006977522"/>
  </r>
  <r>
    <x v="0"/>
    <x v="12"/>
    <x v="143"/>
    <x v="50"/>
    <n v="111612.595"/>
    <n v="111612.595"/>
    <n v="111.38340137499068"/>
  </r>
  <r>
    <x v="0"/>
    <x v="12"/>
    <x v="84"/>
    <x v="50"/>
    <n v="10828.579"/>
    <n v="10828.579"/>
    <n v="170.33880161703095"/>
  </r>
  <r>
    <x v="0"/>
    <x v="12"/>
    <x v="174"/>
    <x v="50"/>
    <n v="14625"/>
    <n v="14625"/>
    <n v="104.10159130866954"/>
  </r>
  <r>
    <x v="0"/>
    <x v="12"/>
    <x v="22"/>
    <x v="50"/>
    <n v="150.583"/>
    <n v="150.583"/>
    <n v="112.79625468164794"/>
  </r>
  <r>
    <x v="0"/>
    <x v="12"/>
    <x v="204"/>
    <x v="50"/>
    <n v="4165.8036000000002"/>
    <n v="4165.8036000000002"/>
    <n v="131.13846841557682"/>
  </r>
  <r>
    <x v="0"/>
    <x v="12"/>
    <x v="104"/>
    <x v="50"/>
    <n v="370.16"/>
    <n v="370.16"/>
    <n v="62.93450669622743"/>
  </r>
  <r>
    <x v="0"/>
    <x v="12"/>
    <x v="237"/>
    <x v="49"/>
    <n v="12191.147800000001"/>
    <n v="12191.147800000001"/>
    <n v="101.23517036084058"/>
  </r>
  <r>
    <x v="0"/>
    <x v="12"/>
    <x v="40"/>
    <x v="50"/>
    <n v="8285.4310000000005"/>
    <n v="8285.4310000000005"/>
    <n v="45.932456025633911"/>
  </r>
  <r>
    <x v="0"/>
    <x v="12"/>
    <x v="195"/>
    <x v="50"/>
    <n v="2775.9767999999999"/>
    <n v="2775.9767999999999"/>
    <n v="99.743159218504374"/>
  </r>
  <r>
    <x v="0"/>
    <x v="12"/>
    <x v="47"/>
    <x v="50"/>
    <n v="303.33300000000003"/>
    <n v="303.33300000000003"/>
    <n v="13.662356263596687"/>
  </r>
  <r>
    <x v="0"/>
    <x v="12"/>
    <x v="187"/>
    <x v="50"/>
    <n v="19.832999999999998"/>
    <n v="19.832999999999998"/>
    <n v="86.960143815495243"/>
  </r>
  <r>
    <x v="0"/>
    <x v="12"/>
    <x v="149"/>
    <x v="50"/>
    <n v="6297.91"/>
    <n v="6297.91"/>
    <n v="93.856163448567344"/>
  </r>
  <r>
    <x v="0"/>
    <x v="12"/>
    <x v="43"/>
    <x v="50"/>
    <n v="515.42700000000002"/>
    <n v="515.42700000000002"/>
    <n v="182.58129649309245"/>
  </r>
  <r>
    <x v="0"/>
    <x v="12"/>
    <x v="57"/>
    <x v="50"/>
    <n v="329.33300000000003"/>
    <n v="329.33300000000003"/>
    <n v="54.811184155779316"/>
  </r>
  <r>
    <x v="0"/>
    <x v="12"/>
    <x v="153"/>
    <x v="50"/>
    <m/>
    <m/>
    <m/>
  </r>
  <r>
    <x v="0"/>
    <x v="12"/>
    <x v="111"/>
    <x v="50"/>
    <n v="273946.30180000002"/>
    <n v="273946.30180000002"/>
    <n v="116.14360439242344"/>
  </r>
  <r>
    <x v="0"/>
    <x v="12"/>
    <x v="147"/>
    <x v="50"/>
    <n v="7200.9189999999999"/>
    <n v="7200.9189999999999"/>
    <n v="174.34903835291016"/>
  </r>
  <r>
    <x v="0"/>
    <x v="12"/>
    <x v="181"/>
    <x v="50"/>
    <n v="17204.019799999998"/>
    <n v="17204.019799999998"/>
    <n v="102.07641426593499"/>
  </r>
  <r>
    <x v="0"/>
    <x v="12"/>
    <x v="24"/>
    <x v="50"/>
    <n v="982.08299999999997"/>
    <n v="982.08299999999997"/>
    <n v="124.99990453970958"/>
  </r>
  <r>
    <x v="0"/>
    <x v="12"/>
    <x v="238"/>
    <x v="51"/>
    <n v="2038.9072000000001"/>
    <n v="2038.9072000000001"/>
    <m/>
  </r>
  <r>
    <x v="0"/>
    <x v="12"/>
    <x v="16"/>
    <x v="50"/>
    <n v="2021.876"/>
    <n v="2021.876"/>
    <n v="14.201808699316908"/>
  </r>
  <r>
    <x v="0"/>
    <x v="12"/>
    <x v="151"/>
    <x v="50"/>
    <m/>
    <m/>
    <m/>
  </r>
  <r>
    <x v="0"/>
    <x v="12"/>
    <x v="169"/>
    <x v="50"/>
    <m/>
    <m/>
    <m/>
  </r>
  <r>
    <x v="0"/>
    <x v="12"/>
    <x v="69"/>
    <x v="19"/>
    <n v="17971.312999999998"/>
    <n v="17971.312999999998"/>
    <n v="91.726417186998688"/>
  </r>
  <r>
    <x v="0"/>
    <x v="12"/>
    <x v="14"/>
    <x v="3"/>
    <n v="2096270.8759999999"/>
    <n v="2096270.8759999999"/>
    <n v="141.05703919765335"/>
  </r>
  <r>
    <x v="0"/>
    <x v="12"/>
    <x v="79"/>
    <x v="25"/>
    <n v="3725.3357999999998"/>
    <n v="3725.3357999999998"/>
    <n v="26.205890966898675"/>
  </r>
  <r>
    <x v="0"/>
    <x v="12"/>
    <x v="236"/>
    <x v="48"/>
    <n v="11958.0924"/>
    <n v="11958.0924"/>
    <n v="94.920873172889515"/>
  </r>
  <r>
    <x v="0"/>
    <x v="12"/>
    <x v="103"/>
    <x v="50"/>
    <n v="6308.366"/>
    <n v="6308.366"/>
    <n v="821.88339521855255"/>
  </r>
  <r>
    <x v="0"/>
    <x v="12"/>
    <x v="117"/>
    <x v="50"/>
    <n v="74474.2"/>
    <n v="74474.2"/>
    <n v="60425.314401622716"/>
  </r>
  <r>
    <x v="0"/>
    <x v="12"/>
    <x v="32"/>
    <x v="50"/>
    <n v="3902101.4833"/>
    <n v="3902101.4833"/>
    <n v="119.78160107633657"/>
  </r>
  <r>
    <x v="0"/>
    <x v="12"/>
    <x v="226"/>
    <x v="39"/>
    <n v="1899305.7490000001"/>
    <n v="1899305.7490000001"/>
    <n v="142.40141226840797"/>
  </r>
  <r>
    <x v="0"/>
    <x v="12"/>
    <x v="132"/>
    <x v="50"/>
    <n v="68115.672600000005"/>
    <n v="68115.672600000005"/>
    <n v="116.89403772604508"/>
  </r>
  <r>
    <x v="0"/>
    <x v="12"/>
    <x v="23"/>
    <x v="50"/>
    <n v="6552.1670000000004"/>
    <n v="6552.1670000000004"/>
    <n v="95.530045562238016"/>
  </r>
  <r>
    <x v="0"/>
    <x v="12"/>
    <x v="101"/>
    <x v="50"/>
    <n v="12315.834000000001"/>
    <n v="12315.834000000001"/>
    <n v="52.714490431138096"/>
  </r>
  <r>
    <x v="0"/>
    <x v="12"/>
    <x v="235"/>
    <x v="47"/>
    <n v="308131.51360000001"/>
    <n v="308131.51360000001"/>
    <n v="112.47892663106437"/>
  </r>
  <r>
    <x v="0"/>
    <x v="12"/>
    <x v="72"/>
    <x v="50"/>
    <n v="52334.148000000001"/>
    <n v="52334.148000000001"/>
    <n v="120.24147666243469"/>
  </r>
  <r>
    <x v="0"/>
    <x v="12"/>
    <x v="9"/>
    <x v="2"/>
    <n v="42925.3102"/>
    <n v="42925.3102"/>
    <n v="55.026627439363722"/>
  </r>
  <r>
    <x v="0"/>
    <x v="12"/>
    <x v="93"/>
    <x v="50"/>
    <n v="11155.272999999999"/>
    <n v="11155.272999999999"/>
    <n v="964.02415575414568"/>
  </r>
  <r>
    <x v="2"/>
    <x v="12"/>
    <x v="107"/>
    <x v="50"/>
    <n v="48299.275199999996"/>
    <n v="48299.275199999996"/>
    <n v="140.94219344273677"/>
  </r>
  <r>
    <x v="2"/>
    <x v="12"/>
    <x v="145"/>
    <x v="50"/>
    <n v="1730"/>
    <n v="1730"/>
    <n v="85.66052683699742"/>
  </r>
  <r>
    <x v="2"/>
    <x v="12"/>
    <x v="105"/>
    <x v="50"/>
    <n v="6835.49"/>
    <n v="6835.49"/>
    <n v="15962.193213927096"/>
  </r>
  <r>
    <x v="2"/>
    <x v="12"/>
    <x v="172"/>
    <x v="50"/>
    <n v="44"/>
    <n v="44"/>
    <n v="115.78947368421052"/>
  </r>
  <r>
    <x v="2"/>
    <x v="12"/>
    <x v="208"/>
    <x v="50"/>
    <m/>
    <m/>
    <m/>
  </r>
  <r>
    <x v="2"/>
    <x v="12"/>
    <x v="60"/>
    <x v="50"/>
    <n v="21.332999999999998"/>
    <n v="21.332999999999998"/>
    <n v="20.674917379800934"/>
  </r>
  <r>
    <x v="2"/>
    <x v="12"/>
    <x v="33"/>
    <x v="7"/>
    <n v="3.15"/>
    <n v="3.15"/>
    <m/>
  </r>
  <r>
    <x v="2"/>
    <x v="12"/>
    <x v="85"/>
    <x v="50"/>
    <n v="5777.95"/>
    <n v="5777.95"/>
    <n v="732.09314819249482"/>
  </r>
  <r>
    <x v="2"/>
    <x v="12"/>
    <x v="196"/>
    <x v="50"/>
    <n v="4407.7690000000002"/>
    <n v="4407.7690000000002"/>
    <n v="127.46175585456916"/>
  </r>
  <r>
    <x v="2"/>
    <x v="12"/>
    <x v="89"/>
    <x v="50"/>
    <m/>
    <m/>
    <m/>
  </r>
  <r>
    <x v="2"/>
    <x v="12"/>
    <x v="115"/>
    <x v="50"/>
    <n v="280209.59960000002"/>
    <n v="280209.59960000002"/>
    <n v="248.37915888974536"/>
  </r>
  <r>
    <x v="2"/>
    <x v="12"/>
    <x v="198"/>
    <x v="50"/>
    <n v="4338.0590000000002"/>
    <n v="4338.0590000000002"/>
    <n v="125.44591541451388"/>
  </r>
  <r>
    <x v="2"/>
    <x v="12"/>
    <x v="232"/>
    <x v="44"/>
    <n v="11342.956"/>
    <n v="11342.956"/>
    <n v="3318.5944997074312"/>
  </r>
  <r>
    <x v="2"/>
    <x v="12"/>
    <x v="158"/>
    <x v="50"/>
    <n v="3473.75"/>
    <n v="3473.75"/>
    <n v="63.987048413535653"/>
  </r>
  <r>
    <x v="2"/>
    <x v="12"/>
    <x v="236"/>
    <x v="48"/>
    <m/>
    <m/>
    <m/>
  </r>
  <r>
    <x v="0"/>
    <x v="12"/>
    <x v="70"/>
    <x v="50"/>
    <n v="17971.312999999998"/>
    <n v="17971.312999999998"/>
    <n v="91.726417186998688"/>
  </r>
  <r>
    <x v="0"/>
    <x v="12"/>
    <x v="188"/>
    <x v="50"/>
    <n v="247.5"/>
    <n v="247.5"/>
    <n v="81.09436435124509"/>
  </r>
  <r>
    <x v="0"/>
    <x v="12"/>
    <x v="39"/>
    <x v="50"/>
    <n v="82867.685299999997"/>
    <n v="82867.685299999997"/>
    <n v="108.77667647924365"/>
  </r>
  <r>
    <x v="0"/>
    <x v="12"/>
    <x v="228"/>
    <x v="41"/>
    <n v="128006.329"/>
    <n v="128006.329"/>
    <n v="110.56439996887352"/>
  </r>
  <r>
    <x v="0"/>
    <x v="12"/>
    <x v="7"/>
    <x v="50"/>
    <n v="168.63300000000001"/>
    <n v="168.63300000000001"/>
    <n v="814.6521739130435"/>
  </r>
  <r>
    <x v="0"/>
    <x v="12"/>
    <x v="94"/>
    <x v="50"/>
    <n v="174.5"/>
    <n v="174.5"/>
    <n v="11.187991598427399"/>
  </r>
  <r>
    <x v="0"/>
    <x v="12"/>
    <x v="170"/>
    <x v="50"/>
    <n v="118.867"/>
    <n v="118.867"/>
    <n v="33.028794989566229"/>
  </r>
  <r>
    <x v="0"/>
    <x v="12"/>
    <x v="19"/>
    <x v="50"/>
    <n v="101059"/>
    <n v="101059"/>
    <n v="87.409356007402792"/>
  </r>
  <r>
    <x v="0"/>
    <x v="12"/>
    <x v="177"/>
    <x v="50"/>
    <n v="14625"/>
    <n v="14625"/>
    <n v="104.10159130866954"/>
  </r>
  <r>
    <x v="0"/>
    <x v="12"/>
    <x v="54"/>
    <x v="50"/>
    <n v="13677.306"/>
    <n v="13677.306"/>
    <n v="114.99053032930341"/>
  </r>
  <r>
    <x v="0"/>
    <x v="12"/>
    <x v="37"/>
    <x v="50"/>
    <n v="2931.556"/>
    <n v="2931.556"/>
    <n v="97.75111703901301"/>
  </r>
  <r>
    <x v="0"/>
    <x v="12"/>
    <x v="125"/>
    <x v="50"/>
    <n v="3333.3330000000001"/>
    <n v="3333.3330000000001"/>
    <n v="13.651036951299416"/>
  </r>
  <r>
    <x v="0"/>
    <x v="12"/>
    <x v="55"/>
    <x v="50"/>
    <n v="528"/>
    <n v="528"/>
    <m/>
  </r>
  <r>
    <x v="0"/>
    <x v="12"/>
    <x v="41"/>
    <x v="10"/>
    <n v="15713.044"/>
    <n v="15713.044"/>
    <m/>
  </r>
  <r>
    <x v="0"/>
    <x v="12"/>
    <x v="26"/>
    <x v="50"/>
    <n v="847.5"/>
    <n v="847.5"/>
    <n v="188.08965273878508"/>
  </r>
  <r>
    <x v="0"/>
    <x v="12"/>
    <x v="186"/>
    <x v="50"/>
    <n v="267.33300000000003"/>
    <n v="267.33300000000003"/>
    <n v="81.502224037901627"/>
  </r>
  <r>
    <x v="0"/>
    <x v="12"/>
    <x v="44"/>
    <x v="12"/>
    <n v="52567.292999999998"/>
    <n v="52567.292999999998"/>
    <n v="78458.64626865671"/>
  </r>
  <r>
    <x v="0"/>
    <x v="12"/>
    <x v="50"/>
    <x v="15"/>
    <n v="48005.305999999997"/>
    <n v="48005.305999999997"/>
    <n v="80.272956075530445"/>
  </r>
  <r>
    <x v="0"/>
    <x v="12"/>
    <x v="136"/>
    <x v="50"/>
    <n v="1046.8920000000001"/>
    <n v="1046.8920000000001"/>
    <n v="99.103057933464413"/>
  </r>
  <r>
    <x v="0"/>
    <x v="12"/>
    <x v="171"/>
    <x v="50"/>
    <n v="118.867"/>
    <n v="118.867"/>
    <n v="33.028794989566229"/>
  </r>
  <r>
    <x v="0"/>
    <x v="12"/>
    <x v="6"/>
    <x v="50"/>
    <n v="9231.2219999999998"/>
    <n v="9231.2219999999998"/>
    <n v="194.51215413605999"/>
  </r>
  <r>
    <x v="0"/>
    <x v="12"/>
    <x v="97"/>
    <x v="50"/>
    <n v="213"/>
    <n v="213"/>
    <n v="22.450995169346907"/>
  </r>
  <r>
    <x v="0"/>
    <x v="12"/>
    <x v="110"/>
    <x v="50"/>
    <n v="216009.82260000001"/>
    <n v="216009.82260000001"/>
    <n v="105.28440953558479"/>
  </r>
  <r>
    <x v="0"/>
    <x v="12"/>
    <x v="31"/>
    <x v="50"/>
    <n v="4503999.2122"/>
    <n v="4503999.2122"/>
    <n v="134.72463714793111"/>
  </r>
  <r>
    <x v="0"/>
    <x v="12"/>
    <x v="227"/>
    <x v="40"/>
    <n v="68506.089600000007"/>
    <n v="68506.089600000007"/>
    <n v="116.44884435611559"/>
  </r>
  <r>
    <x v="0"/>
    <x v="12"/>
    <x v="146"/>
    <x v="50"/>
    <n v="7200.9189999999999"/>
    <n v="7200.9189999999999"/>
    <n v="174.34903835291016"/>
  </r>
  <r>
    <x v="0"/>
    <x v="12"/>
    <x v="92"/>
    <x v="50"/>
    <n v="46353.908000000003"/>
    <n v="46353.908000000003"/>
    <n v="144.34842441796988"/>
  </r>
  <r>
    <x v="0"/>
    <x v="12"/>
    <x v="33"/>
    <x v="7"/>
    <n v="13112.856"/>
    <n v="13112.856"/>
    <n v="122.80216777752982"/>
  </r>
  <r>
    <x v="0"/>
    <x v="12"/>
    <x v="18"/>
    <x v="50"/>
    <n v="26307.743999999999"/>
    <n v="26307.743999999999"/>
    <n v="284.41182515183715"/>
  </r>
  <r>
    <x v="0"/>
    <x v="12"/>
    <x v="91"/>
    <x v="50"/>
    <n v="900860.18550000002"/>
    <n v="900860.18550000002"/>
    <n v="167.13531502503457"/>
  </r>
  <r>
    <x v="0"/>
    <x v="12"/>
    <x v="203"/>
    <x v="50"/>
    <n v="850.5"/>
    <n v="850.5"/>
    <n v="101.97841726618705"/>
  </r>
  <r>
    <x v="0"/>
    <x v="12"/>
    <x v="121"/>
    <x v="50"/>
    <n v="22040.486400000002"/>
    <n v="22040.486400000002"/>
    <n v="129.34824641099988"/>
  </r>
  <r>
    <x v="0"/>
    <x v="12"/>
    <x v="10"/>
    <x v="50"/>
    <n v="37673.67"/>
    <n v="37673.67"/>
    <n v="51.154134361990245"/>
  </r>
  <r>
    <x v="0"/>
    <x v="12"/>
    <x v="150"/>
    <x v="50"/>
    <n v="502.44299999999998"/>
    <n v="502.44299999999998"/>
    <n v="7612.772727272727"/>
  </r>
  <r>
    <x v="0"/>
    <x v="12"/>
    <x v="130"/>
    <x v="50"/>
    <n v="390.41699999999997"/>
    <n v="390.41699999999997"/>
    <n v="69.961562239604334"/>
  </r>
  <r>
    <x v="0"/>
    <x v="12"/>
    <x v="155"/>
    <x v="50"/>
    <m/>
    <m/>
    <m/>
  </r>
  <r>
    <x v="0"/>
    <x v="12"/>
    <x v="128"/>
    <x v="50"/>
    <n v="17360.8"/>
    <n v="17360.8"/>
    <n v="121.91744266071153"/>
  </r>
  <r>
    <x v="0"/>
    <x v="12"/>
    <x v="140"/>
    <x v="50"/>
    <n v="1019.2430000000001"/>
    <n v="1019.2430000000001"/>
    <n v="33.689896134915202"/>
  </r>
  <r>
    <x v="0"/>
    <x v="12"/>
    <x v="231"/>
    <x v="43"/>
    <n v="29597.194899999999"/>
    <n v="29597.194899999999"/>
    <n v="106.04624543226998"/>
  </r>
  <r>
    <x v="0"/>
    <x v="12"/>
    <x v="61"/>
    <x v="50"/>
    <n v="19529.951000000001"/>
    <n v="19529.951000000001"/>
    <n v="58.831809405907485"/>
  </r>
  <r>
    <x v="0"/>
    <x v="12"/>
    <x v="21"/>
    <x v="50"/>
    <n v="754.25"/>
    <n v="754.25"/>
    <n v="354.61909888900902"/>
  </r>
  <r>
    <x v="0"/>
    <x v="12"/>
    <x v="210"/>
    <x v="50"/>
    <n v="4581.04"/>
    <n v="4581.04"/>
    <n v="72.057760719799944"/>
  </r>
  <r>
    <x v="0"/>
    <x v="12"/>
    <x v="30"/>
    <x v="50"/>
    <m/>
    <m/>
    <m/>
  </r>
  <r>
    <x v="0"/>
    <x v="12"/>
    <x v="20"/>
    <x v="5"/>
    <n v="9839.6170000000002"/>
    <n v="9839.6170000000002"/>
    <n v="113.24840369931563"/>
  </r>
  <r>
    <x v="0"/>
    <x v="12"/>
    <x v="34"/>
    <x v="50"/>
    <n v="11880.367"/>
    <n v="11880.367"/>
    <n v="326.24630890342064"/>
  </r>
  <r>
    <x v="0"/>
    <x v="12"/>
    <x v="180"/>
    <x v="50"/>
    <n v="17360.436799999999"/>
    <n v="17360.436799999999"/>
    <n v="102.00754793380655"/>
  </r>
  <r>
    <x v="0"/>
    <x v="12"/>
    <x v="242"/>
    <x v="51"/>
    <n v="223.333"/>
    <n v="223.333"/>
    <m/>
  </r>
  <r>
    <x v="0"/>
    <x v="12"/>
    <x v="67"/>
    <x v="18"/>
    <n v="4119.2330000000002"/>
    <n v="4119.2330000000002"/>
    <n v="107.92627681956449"/>
  </r>
  <r>
    <x v="0"/>
    <x v="12"/>
    <x v="114"/>
    <x v="50"/>
    <n v="10571.858"/>
    <n v="10571.858"/>
    <n v="143.8291826202383"/>
  </r>
  <r>
    <x v="0"/>
    <x v="12"/>
    <x v="145"/>
    <x v="50"/>
    <n v="72112.899999999994"/>
    <n v="72112.899999999994"/>
    <n v="111.26696672000148"/>
  </r>
  <r>
    <x v="0"/>
    <x v="12"/>
    <x v="157"/>
    <x v="50"/>
    <n v="67850.64"/>
    <n v="67850.64"/>
    <n v="125.76786209044323"/>
  </r>
  <r>
    <x v="0"/>
    <x v="12"/>
    <x v="0"/>
    <x v="0"/>
    <n v="67639.684999999998"/>
    <n v="67639.684999999998"/>
    <n v="278.25106870463901"/>
  </r>
  <r>
    <x v="0"/>
    <x v="12"/>
    <x v="172"/>
    <x v="50"/>
    <n v="669.20150000000001"/>
    <n v="669.20150000000001"/>
    <n v="98.094620345939603"/>
  </r>
  <r>
    <x v="1"/>
    <x v="12"/>
    <x v="6"/>
    <x v="50"/>
    <n v="9231.2219999999998"/>
    <n v="9231.2219999999998"/>
    <n v="194.51215413605999"/>
  </r>
  <r>
    <x v="1"/>
    <x v="12"/>
    <x v="219"/>
    <x v="32"/>
    <n v="110521.16220000001"/>
    <n v="110521.16220000001"/>
    <n v="110.60504617306812"/>
  </r>
  <r>
    <x v="1"/>
    <x v="12"/>
    <x v="9"/>
    <x v="2"/>
    <n v="42925.3102"/>
    <n v="42925.3102"/>
    <n v="55.439807888924975"/>
  </r>
  <r>
    <x v="1"/>
    <x v="12"/>
    <x v="77"/>
    <x v="24"/>
    <n v="3871.7759999999998"/>
    <n v="3871.7759999999998"/>
    <n v="16.58610672980376"/>
  </r>
  <r>
    <x v="1"/>
    <x v="12"/>
    <x v="211"/>
    <x v="50"/>
    <n v="2041.6171999999999"/>
    <n v="2041.6171999999999"/>
    <n v="102.02092270790911"/>
  </r>
  <r>
    <x v="1"/>
    <x v="12"/>
    <x v="126"/>
    <x v="50"/>
    <n v="3934.2193000000002"/>
    <n v="3934.2193000000002"/>
    <n v="113.74018131325234"/>
  </r>
  <r>
    <x v="1"/>
    <x v="12"/>
    <x v="209"/>
    <x v="50"/>
    <n v="3116.5061000000001"/>
    <n v="3116.5061000000001"/>
    <n v="105.43651817192212"/>
  </r>
  <r>
    <x v="1"/>
    <x v="12"/>
    <x v="162"/>
    <x v="50"/>
    <n v="80.882999999999996"/>
    <n v="80.882999999999996"/>
    <n v="100"/>
  </r>
  <r>
    <x v="1"/>
    <x v="12"/>
    <x v="93"/>
    <x v="50"/>
    <n v="11155.272999999999"/>
    <n v="11155.272999999999"/>
    <n v="964.02415575414568"/>
  </r>
  <r>
    <x v="1"/>
    <x v="12"/>
    <x v="25"/>
    <x v="50"/>
    <n v="286.25"/>
    <n v="286.25"/>
    <n v="2290"/>
  </r>
  <r>
    <x v="1"/>
    <x v="12"/>
    <x v="14"/>
    <x v="3"/>
    <n v="2096270.8759999999"/>
    <n v="2096270.8759999999"/>
    <n v="141.41708865650992"/>
  </r>
  <r>
    <x v="1"/>
    <x v="12"/>
    <x v="73"/>
    <x v="50"/>
    <n v="939298.15899999999"/>
    <n v="939298.15899999999"/>
    <n v="109.24517854641766"/>
  </r>
  <r>
    <x v="1"/>
    <x v="12"/>
    <x v="183"/>
    <x v="50"/>
    <n v="4655.13"/>
    <n v="4655.13"/>
    <n v="30.379311163951289"/>
  </r>
  <r>
    <x v="1"/>
    <x v="12"/>
    <x v="217"/>
    <x v="50"/>
    <n v="8057.8392000000003"/>
    <n v="8057.8392000000003"/>
    <n v="100.30864008496901"/>
  </r>
  <r>
    <x v="1"/>
    <x v="12"/>
    <x v="15"/>
    <x v="50"/>
    <n v="2094249"/>
    <n v="2094249"/>
    <n v="142.28404644675277"/>
  </r>
  <r>
    <x v="1"/>
    <x v="12"/>
    <x v="145"/>
    <x v="50"/>
    <n v="70382.899999999994"/>
    <n v="70382.899999999994"/>
    <n v="112.09056697525605"/>
  </r>
  <r>
    <x v="1"/>
    <x v="12"/>
    <x v="218"/>
    <x v="50"/>
    <n v="8057.8392000000003"/>
    <n v="8057.8392000000003"/>
    <n v="100.30864008496901"/>
  </r>
  <r>
    <x v="1"/>
    <x v="12"/>
    <x v="94"/>
    <x v="50"/>
    <n v="105.083"/>
    <n v="105.083"/>
    <n v="36.822777047744196"/>
  </r>
  <r>
    <x v="1"/>
    <x v="12"/>
    <x v="150"/>
    <x v="50"/>
    <n v="502.44299999999998"/>
    <n v="502.44299999999998"/>
    <n v="7612.772727272727"/>
  </r>
  <r>
    <x v="1"/>
    <x v="12"/>
    <x v="172"/>
    <x v="50"/>
    <n v="625.20150000000001"/>
    <n v="625.20150000000001"/>
    <n v="97.050838248990999"/>
  </r>
  <r>
    <x v="1"/>
    <x v="12"/>
    <x v="32"/>
    <x v="50"/>
    <n v="3489150.6943000001"/>
    <n v="3489150.6943000001"/>
    <n v="124.20941844212155"/>
  </r>
  <r>
    <x v="0"/>
    <x v="12"/>
    <x v="90"/>
    <x v="50"/>
    <n v="958543.8665"/>
    <n v="958543.8665"/>
    <n v="167.04321258644754"/>
  </r>
  <r>
    <x v="0"/>
    <x v="12"/>
    <x v="230"/>
    <x v="42"/>
    <n v="271136.74290000001"/>
    <n v="271136.74290000001"/>
    <n v="425.14427011504574"/>
  </r>
  <r>
    <x v="0"/>
    <x v="12"/>
    <x v="240"/>
    <x v="51"/>
    <n v="0.83299999999999996"/>
    <n v="0.83299999999999996"/>
    <m/>
  </r>
  <r>
    <x v="0"/>
    <x v="12"/>
    <x v="107"/>
    <x v="50"/>
    <n v="49498.1322"/>
    <n v="49498.1322"/>
    <n v="127.11491980614166"/>
  </r>
  <r>
    <x v="0"/>
    <x v="12"/>
    <x v="59"/>
    <x v="17"/>
    <n v="26099.284"/>
    <n v="26099.284"/>
    <n v="38.619161663905324"/>
  </r>
  <r>
    <x v="0"/>
    <x v="12"/>
    <x v="25"/>
    <x v="50"/>
    <n v="306.61700000000002"/>
    <n v="306.61700000000002"/>
    <n v="2452.9360000000001"/>
  </r>
  <r>
    <x v="0"/>
    <x v="12"/>
    <x v="194"/>
    <x v="50"/>
    <n v="7490.4"/>
    <n v="7490.4"/>
    <n v="124.53903067586666"/>
  </r>
  <r>
    <x v="0"/>
    <x v="12"/>
    <x v="139"/>
    <x v="50"/>
    <n v="326.327"/>
    <n v="326.327"/>
    <n v="50.916435613903424"/>
  </r>
  <r>
    <x v="0"/>
    <x v="12"/>
    <x v="122"/>
    <x v="50"/>
    <n v="26749.01"/>
    <n v="26749.01"/>
    <n v="99.213414357776884"/>
  </r>
  <r>
    <x v="0"/>
    <x v="12"/>
    <x v="216"/>
    <x v="50"/>
    <n v="1218.55"/>
    <n v="1218.55"/>
    <n v="103.27185018950051"/>
  </r>
  <r>
    <x v="0"/>
    <x v="12"/>
    <x v="17"/>
    <x v="4"/>
    <n v="127366.74400000001"/>
    <n v="127366.74400000001"/>
    <n v="102.00303050525979"/>
  </r>
  <r>
    <x v="0"/>
    <x v="12"/>
    <x v="36"/>
    <x v="8"/>
    <n v="2931.556"/>
    <n v="2931.556"/>
    <n v="97.75111703901301"/>
  </r>
  <r>
    <x v="0"/>
    <x v="12"/>
    <x v="215"/>
    <x v="50"/>
    <n v="854.00840000000005"/>
    <n v="854.00840000000005"/>
    <n v="105.21159395721799"/>
  </r>
  <r>
    <x v="0"/>
    <x v="12"/>
    <x v="178"/>
    <x v="50"/>
    <n v="2413.75"/>
    <n v="2413.75"/>
    <n v="81.203784071106085"/>
  </r>
  <r>
    <x v="0"/>
    <x v="12"/>
    <x v="229"/>
    <x v="50"/>
    <m/>
    <m/>
    <m/>
  </r>
  <r>
    <x v="0"/>
    <x v="12"/>
    <x v="28"/>
    <x v="6"/>
    <n v="11176428.8015"/>
    <n v="11176428.8015"/>
    <n v="134.08310264496885"/>
  </r>
  <r>
    <x v="0"/>
    <x v="12"/>
    <x v="214"/>
    <x v="50"/>
    <n v="2072.5583999999999"/>
    <n v="2072.5583999999999"/>
    <n v="104.06240133806669"/>
  </r>
  <r>
    <x v="0"/>
    <x v="12"/>
    <x v="86"/>
    <x v="50"/>
    <n v="362504.97610000003"/>
    <n v="362504.97610000003"/>
    <n v="339.97995440054495"/>
  </r>
  <r>
    <x v="0"/>
    <x v="12"/>
    <x v="209"/>
    <x v="50"/>
    <n v="3116.5061000000001"/>
    <n v="3116.5061000000001"/>
    <n v="104.68392201870918"/>
  </r>
  <r>
    <x v="0"/>
    <x v="12"/>
    <x v="182"/>
    <x v="50"/>
    <n v="156.417"/>
    <n v="156.417"/>
    <n v="94.961054414541309"/>
  </r>
  <r>
    <x v="0"/>
    <x v="12"/>
    <x v="206"/>
    <x v="50"/>
    <n v="94.742699999999999"/>
    <n v="94.742699999999999"/>
    <n v="109.15623505826915"/>
  </r>
  <r>
    <x v="0"/>
    <x v="12"/>
    <x v="152"/>
    <x v="50"/>
    <m/>
    <m/>
    <m/>
  </r>
  <r>
    <x v="0"/>
    <x v="12"/>
    <x v="109"/>
    <x v="50"/>
    <n v="968396.16200000001"/>
    <n v="968396.16200000001"/>
    <n v="125.13269959308587"/>
  </r>
  <r>
    <x v="0"/>
    <x v="12"/>
    <x v="2"/>
    <x v="50"/>
    <n v="58239.83"/>
    <n v="58239.83"/>
    <n v="298.01878844058297"/>
  </r>
  <r>
    <x v="0"/>
    <x v="12"/>
    <x v="48"/>
    <x v="14"/>
    <n v="16463.789000000001"/>
    <n v="16463.789000000001"/>
    <n v="112.06002993342538"/>
  </r>
  <r>
    <x v="0"/>
    <x v="12"/>
    <x v="119"/>
    <x v="50"/>
    <n v="394.5"/>
    <n v="394.5"/>
    <n v="3460.5263157894738"/>
  </r>
  <r>
    <x v="1"/>
    <x v="12"/>
    <x v="142"/>
    <x v="50"/>
    <n v="354.8"/>
    <n v="354.8"/>
    <n v="83.188745603751471"/>
  </r>
  <r>
    <x v="1"/>
    <x v="12"/>
    <x v="159"/>
    <x v="50"/>
    <n v="291.25"/>
    <n v="291.25"/>
    <n v="34.582580828248361"/>
  </r>
  <r>
    <x v="1"/>
    <x v="12"/>
    <x v="101"/>
    <x v="50"/>
    <n v="4.1669999999999998"/>
    <n v="4.1669999999999998"/>
    <m/>
  </r>
  <r>
    <x v="1"/>
    <x v="12"/>
    <x v="43"/>
    <x v="50"/>
    <n v="515.42700000000002"/>
    <n v="515.42700000000002"/>
    <n v="182.58129649309245"/>
  </r>
  <r>
    <x v="1"/>
    <x v="12"/>
    <x v="222"/>
    <x v="35"/>
    <n v="939298.15899999999"/>
    <n v="939298.15899999999"/>
    <n v="109.24517854641766"/>
  </r>
  <r>
    <x v="1"/>
    <x v="12"/>
    <x v="99"/>
    <x v="27"/>
    <n v="14592.603999999999"/>
    <n v="14592.603999999999"/>
    <n v="67.17572081209839"/>
  </r>
  <r>
    <x v="1"/>
    <x v="12"/>
    <x v="180"/>
    <x v="50"/>
    <n v="17360.436799999999"/>
    <n v="17360.436799999999"/>
    <n v="102.00754793380655"/>
  </r>
  <r>
    <x v="1"/>
    <x v="12"/>
    <x v="53"/>
    <x v="50"/>
    <n v="33787"/>
    <n v="33787"/>
    <n v="71.070228837428459"/>
  </r>
  <r>
    <x v="1"/>
    <x v="12"/>
    <x v="112"/>
    <x v="50"/>
    <n v="1181"/>
    <n v="1181"/>
    <n v="75.753688261706216"/>
  </r>
  <r>
    <x v="1"/>
    <x v="12"/>
    <x v="184"/>
    <x v="50"/>
    <n v="709"/>
    <n v="709"/>
    <n v="119.36026936026936"/>
  </r>
  <r>
    <x v="1"/>
    <x v="12"/>
    <x v="49"/>
    <x v="50"/>
    <n v="16322.117"/>
    <n v="16322.117"/>
    <n v="120.57071452742595"/>
  </r>
  <r>
    <x v="1"/>
    <x v="12"/>
    <x v="16"/>
    <x v="50"/>
    <n v="2021.876"/>
    <n v="2021.876"/>
    <n v="19.342389226221584"/>
  </r>
  <r>
    <x v="1"/>
    <x v="12"/>
    <x v="227"/>
    <x v="40"/>
    <n v="60222.689599999998"/>
    <n v="60222.689599999998"/>
    <n v="121.31706023269685"/>
  </r>
  <r>
    <x v="1"/>
    <x v="12"/>
    <x v="90"/>
    <x v="50"/>
    <n v="932047.91949999996"/>
    <n v="932047.91949999996"/>
    <n v="172.28987169471506"/>
  </r>
  <r>
    <x v="1"/>
    <x v="12"/>
    <x v="196"/>
    <x v="50"/>
    <n v="292661.41159999999"/>
    <n v="292661.41159999999"/>
    <n v="112.38413278101659"/>
  </r>
  <r>
    <x v="1"/>
    <x v="12"/>
    <x v="74"/>
    <x v="21"/>
    <n v="238170.8"/>
    <n v="238170.8"/>
    <n v="102.83096135421924"/>
  </r>
  <r>
    <x v="1"/>
    <x v="12"/>
    <x v="103"/>
    <x v="50"/>
    <n v="968.32299999999998"/>
    <n v="968.32299999999998"/>
    <n v="1308.8452752659396"/>
  </r>
  <r>
    <x v="1"/>
    <x v="12"/>
    <x v="231"/>
    <x v="43"/>
    <n v="26079.444899999999"/>
    <n v="26079.444899999999"/>
    <n v="116.20368463883719"/>
  </r>
  <r>
    <x v="1"/>
    <x v="12"/>
    <x v="50"/>
    <x v="15"/>
    <n v="47992.305999999997"/>
    <n v="47992.305999999997"/>
    <n v="80.74810780638191"/>
  </r>
  <r>
    <x v="1"/>
    <x v="12"/>
    <x v="95"/>
    <x v="50"/>
    <n v="231.417"/>
    <n v="231.417"/>
    <n v="24.440543820238958"/>
  </r>
  <r>
    <x v="1"/>
    <x v="12"/>
    <x v="148"/>
    <x v="50"/>
    <n v="6800.3530000000001"/>
    <n v="6800.3530000000001"/>
    <n v="101.24436261942492"/>
  </r>
  <r>
    <x v="1"/>
    <x v="12"/>
    <x v="75"/>
    <x v="22"/>
    <n v="12261"/>
    <n v="12261"/>
    <n v="102.86073825503355"/>
  </r>
  <r>
    <x v="1"/>
    <x v="12"/>
    <x v="197"/>
    <x v="50"/>
    <n v="188473.66159999999"/>
    <n v="188473.66159999999"/>
    <n v="110.80484776647405"/>
  </r>
  <r>
    <x v="1"/>
    <x v="12"/>
    <x v="139"/>
    <x v="50"/>
    <n v="326.327"/>
    <n v="326.327"/>
    <n v="50.916435613903424"/>
  </r>
  <r>
    <x v="1"/>
    <x v="12"/>
    <x v="71"/>
    <x v="20"/>
    <n v="15326.897999999999"/>
    <n v="15326.897999999999"/>
    <n v="118.77159273324104"/>
  </r>
  <r>
    <x v="1"/>
    <x v="12"/>
    <x v="174"/>
    <x v="50"/>
    <n v="14625"/>
    <n v="14625"/>
    <n v="106.69749009420502"/>
  </r>
  <r>
    <x v="1"/>
    <x v="12"/>
    <x v="29"/>
    <x v="50"/>
    <m/>
    <m/>
    <m/>
  </r>
  <r>
    <x v="1"/>
    <x v="12"/>
    <x v="78"/>
    <x v="50"/>
    <n v="3871.7759999999998"/>
    <n v="3871.7759999999998"/>
    <n v="16.58610672980376"/>
  </r>
  <r>
    <x v="1"/>
    <x v="12"/>
    <x v="128"/>
    <x v="50"/>
    <n v="13421.8"/>
    <n v="13421.8"/>
    <n v="97.672049309765171"/>
  </r>
  <r>
    <x v="1"/>
    <x v="12"/>
    <x v="212"/>
    <x v="50"/>
    <n v="179.77799999999999"/>
    <n v="179.77799999999999"/>
    <n v="70.508089028336116"/>
  </r>
  <r>
    <x v="1"/>
    <x v="12"/>
    <x v="122"/>
    <x v="50"/>
    <n v="11829.177"/>
    <n v="11829.177"/>
    <n v="124.2452025201159"/>
  </r>
  <r>
    <x v="1"/>
    <x v="12"/>
    <x v="26"/>
    <x v="50"/>
    <n v="676.33299999999997"/>
    <n v="676.33299999999997"/>
    <n v="151.78608699164914"/>
  </r>
  <r>
    <x v="1"/>
    <x v="12"/>
    <x v="230"/>
    <x v="42"/>
    <n v="271136.74290000001"/>
    <n v="271136.74290000001"/>
    <n v="435.26306391383997"/>
  </r>
  <r>
    <x v="1"/>
    <x v="12"/>
    <x v="154"/>
    <x v="50"/>
    <n v="271136.74290000001"/>
    <n v="271136.74290000001"/>
    <n v="435.26306391383997"/>
  </r>
  <r>
    <x v="1"/>
    <x v="12"/>
    <x v="123"/>
    <x v="50"/>
    <m/>
    <m/>
    <m/>
  </r>
  <r>
    <x v="1"/>
    <x v="12"/>
    <x v="13"/>
    <x v="50"/>
    <m/>
    <m/>
    <m/>
  </r>
  <r>
    <x v="1"/>
    <x v="12"/>
    <x v="199"/>
    <x v="50"/>
    <n v="58434.779199999997"/>
    <n v="58434.779199999997"/>
    <n v="105.06077291105169"/>
  </r>
  <r>
    <x v="2"/>
    <x v="12"/>
    <x v="98"/>
    <x v="50"/>
    <n v="7459.5191999999997"/>
    <n v="7459.5191999999997"/>
    <n v="81.588596040353039"/>
  </r>
  <r>
    <x v="2"/>
    <x v="12"/>
    <x v="91"/>
    <x v="50"/>
    <n v="7485"/>
    <n v="7485"/>
    <n v="45.865353293739005"/>
  </r>
  <r>
    <x v="2"/>
    <x v="12"/>
    <x v="122"/>
    <x v="50"/>
    <n v="14919.833000000001"/>
    <n v="14919.833000000001"/>
    <n v="85.548274824042082"/>
  </r>
  <r>
    <x v="2"/>
    <x v="12"/>
    <x v="226"/>
    <x v="39"/>
    <n v="22249.166000000001"/>
    <n v="22249.166000000001"/>
    <n v="50.554777109038611"/>
  </r>
  <r>
    <x v="2"/>
    <x v="12"/>
    <x v="1"/>
    <x v="50"/>
    <n v="33"/>
    <n v="33"/>
    <n v="1.8216112648440619"/>
  </r>
  <r>
    <x v="2"/>
    <x v="12"/>
    <x v="97"/>
    <x v="50"/>
    <m/>
    <m/>
    <m/>
  </r>
  <r>
    <x v="2"/>
    <x v="12"/>
    <x v="117"/>
    <x v="50"/>
    <n v="74474.2"/>
    <n v="74474.2"/>
    <n v="60425.314401622716"/>
  </r>
  <r>
    <x v="2"/>
    <x v="12"/>
    <x v="4"/>
    <x v="50"/>
    <n v="33"/>
    <n v="33"/>
    <n v="8.794137241838774"/>
  </r>
  <r>
    <x v="2"/>
    <x v="12"/>
    <x v="224"/>
    <x v="37"/>
    <n v="32273.897000000001"/>
    <n v="32273.897000000001"/>
    <n v="95.282517226058857"/>
  </r>
  <r>
    <x v="2"/>
    <x v="12"/>
    <x v="17"/>
    <x v="4"/>
    <n v="20.327000000000002"/>
    <n v="20.327000000000002"/>
    <m/>
  </r>
  <r>
    <x v="2"/>
    <x v="12"/>
    <x v="90"/>
    <x v="50"/>
    <n v="26495.947"/>
    <n v="26495.947"/>
    <n v="80.649361982704733"/>
  </r>
  <r>
    <x v="2"/>
    <x v="12"/>
    <x v="16"/>
    <x v="50"/>
    <m/>
    <m/>
    <m/>
  </r>
  <r>
    <x v="1"/>
    <x v="13"/>
    <x v="169"/>
    <x v="50"/>
    <m/>
    <m/>
    <m/>
  </r>
  <r>
    <x v="1"/>
    <x v="13"/>
    <x v="11"/>
    <x v="50"/>
    <n v="8530.3919999999998"/>
    <n v="11743.125"/>
    <n v="142.05200114821019"/>
  </r>
  <r>
    <x v="1"/>
    <x v="13"/>
    <x v="84"/>
    <x v="50"/>
    <n v="649"/>
    <n v="4695.7"/>
    <n v="333.02836879432624"/>
  </r>
  <r>
    <x v="1"/>
    <x v="13"/>
    <x v="112"/>
    <x v="50"/>
    <n v="1155"/>
    <n v="2336"/>
    <n v="76.715927750410515"/>
  </r>
  <r>
    <x v="1"/>
    <x v="13"/>
    <x v="122"/>
    <x v="50"/>
    <n v="27451.192299999999"/>
    <n v="39280.369299999998"/>
    <n v="206.63357667259314"/>
  </r>
  <r>
    <x v="1"/>
    <x v="13"/>
    <x v="142"/>
    <x v="50"/>
    <n v="824.7"/>
    <n v="1179.5"/>
    <n v="139.98338476145264"/>
  </r>
  <r>
    <x v="1"/>
    <x v="13"/>
    <x v="162"/>
    <x v="50"/>
    <n v="80.882999999999996"/>
    <n v="161.76599999999999"/>
    <n v="100"/>
  </r>
  <r>
    <x v="1"/>
    <x v="13"/>
    <x v="93"/>
    <x v="50"/>
    <n v="11155.272999999999"/>
    <n v="22310.545999999998"/>
    <n v="964.02415575414568"/>
  </r>
  <r>
    <x v="1"/>
    <x v="13"/>
    <x v="61"/>
    <x v="50"/>
    <n v="10024.906999999999"/>
    <n v="20049.813999999998"/>
    <n v="60.363057201346415"/>
  </r>
  <r>
    <x v="1"/>
    <x v="13"/>
    <x v="225"/>
    <x v="38"/>
    <n v="53143.3151"/>
    <n v="104249.2963"/>
    <n v="99.575810963630019"/>
  </r>
  <r>
    <x v="1"/>
    <x v="13"/>
    <x v="236"/>
    <x v="48"/>
    <n v="7444.6926999999996"/>
    <n v="19402.785100000001"/>
    <n v="99.953912920925745"/>
  </r>
  <r>
    <x v="1"/>
    <x v="13"/>
    <x v="81"/>
    <x v="26"/>
    <n v="22556.039100000002"/>
    <n v="47782.204299999998"/>
    <n v="98.592308537019122"/>
  </r>
  <r>
    <x v="1"/>
    <x v="13"/>
    <x v="148"/>
    <x v="50"/>
    <n v="5866.2629999999999"/>
    <n v="12666.616"/>
    <n v="99.801478307431594"/>
  </r>
  <r>
    <x v="1"/>
    <x v="13"/>
    <x v="32"/>
    <x v="50"/>
    <n v="3423012.6066000001"/>
    <n v="6912163.3009000001"/>
    <n v="144.09981628708152"/>
  </r>
  <r>
    <x v="2"/>
    <x v="13"/>
    <x v="25"/>
    <x v="50"/>
    <n v="15.275"/>
    <n v="35.642000000000003"/>
    <m/>
  </r>
  <r>
    <x v="2"/>
    <x v="13"/>
    <x v="228"/>
    <x v="41"/>
    <n v="1667.1"/>
    <n v="4152.7169999999996"/>
    <n v="69.970700615693147"/>
  </r>
  <r>
    <x v="2"/>
    <x v="13"/>
    <x v="136"/>
    <x v="50"/>
    <n v="15.217000000000001"/>
    <n v="30.295000000000002"/>
    <n v="107.78070300270386"/>
  </r>
  <r>
    <x v="2"/>
    <x v="13"/>
    <x v="23"/>
    <x v="50"/>
    <n v="20"/>
    <n v="40"/>
    <n v="2.7278914626544841"/>
  </r>
  <r>
    <x v="2"/>
    <x v="13"/>
    <x v="32"/>
    <x v="50"/>
    <n v="366298.77120000002"/>
    <n v="779249.56019999995"/>
    <n v="91.31475239617744"/>
  </r>
  <r>
    <x v="2"/>
    <x v="13"/>
    <x v="88"/>
    <x v="50"/>
    <m/>
    <m/>
    <m/>
  </r>
  <r>
    <x v="2"/>
    <x v="13"/>
    <x v="224"/>
    <x v="37"/>
    <n v="32697.491999999998"/>
    <n v="64971.389000000003"/>
    <n v="97.954999045422781"/>
  </r>
  <r>
    <x v="2"/>
    <x v="13"/>
    <x v="127"/>
    <x v="31"/>
    <n v="3341"/>
    <n v="7280"/>
    <n v="151.98329853862214"/>
  </r>
  <r>
    <x v="2"/>
    <x v="13"/>
    <x v="112"/>
    <x v="50"/>
    <n v="14251.77"/>
    <n v="28058.394"/>
    <n v="14.814419764475259"/>
  </r>
  <r>
    <x v="2"/>
    <x v="13"/>
    <x v="159"/>
    <x v="50"/>
    <n v="3473.75"/>
    <n v="6947.5"/>
    <n v="63.994415836681277"/>
  </r>
  <r>
    <x v="2"/>
    <x v="13"/>
    <x v="199"/>
    <x v="50"/>
    <n v="69.709999999999994"/>
    <n v="139.41999999999999"/>
    <m/>
  </r>
  <r>
    <x v="2"/>
    <x v="13"/>
    <x v="131"/>
    <x v="50"/>
    <m/>
    <m/>
    <m/>
  </r>
  <r>
    <x v="2"/>
    <x v="13"/>
    <x v="216"/>
    <x v="50"/>
    <n v="360.05"/>
    <n v="720.1"/>
    <n v="67.214011428528764"/>
  </r>
  <r>
    <x v="2"/>
    <x v="13"/>
    <x v="231"/>
    <x v="43"/>
    <n v="3557.75"/>
    <n v="7075.5"/>
    <n v="64.844929384050616"/>
  </r>
  <r>
    <x v="2"/>
    <x v="13"/>
    <x v="81"/>
    <x v="26"/>
    <n v="14551.7912"/>
    <n v="21333.6702"/>
    <n v="195.25303020290923"/>
  </r>
  <r>
    <x v="2"/>
    <x v="13"/>
    <x v="53"/>
    <x v="50"/>
    <n v="23"/>
    <n v="36"/>
    <n v="7.8260869565217392"/>
  </r>
  <r>
    <x v="2"/>
    <x v="13"/>
    <x v="40"/>
    <x v="50"/>
    <n v="622.04999999999995"/>
    <n v="1244.0999999999999"/>
    <n v="4.9522658258151058"/>
  </r>
  <r>
    <x v="2"/>
    <x v="13"/>
    <x v="172"/>
    <x v="50"/>
    <n v="84"/>
    <n v="128"/>
    <n v="232.72727272727272"/>
  </r>
  <r>
    <x v="2"/>
    <x v="13"/>
    <x v="31"/>
    <x v="50"/>
    <n v="84351.596000000005"/>
    <n v="168185.522"/>
    <n v="61.681737183878219"/>
  </r>
  <r>
    <x v="2"/>
    <x v="13"/>
    <x v="87"/>
    <x v="50"/>
    <m/>
    <m/>
    <m/>
  </r>
  <r>
    <x v="2"/>
    <x v="13"/>
    <x v="239"/>
    <x v="51"/>
    <n v="9881.1170000000002"/>
    <n v="19762.234"/>
    <m/>
  </r>
  <r>
    <x v="2"/>
    <x v="13"/>
    <x v="69"/>
    <x v="19"/>
    <n v="505.767"/>
    <n v="1102.3"/>
    <n v="40.627767750552948"/>
  </r>
  <r>
    <x v="2"/>
    <x v="13"/>
    <x v="106"/>
    <x v="50"/>
    <n v="226159.20209999999"/>
    <n v="447292.1973"/>
    <n v="89.575207012605418"/>
  </r>
  <r>
    <x v="2"/>
    <x v="13"/>
    <x v="137"/>
    <x v="50"/>
    <n v="15.217000000000001"/>
    <n v="30.295000000000002"/>
    <n v="107.78070300270386"/>
  </r>
  <r>
    <x v="2"/>
    <x v="13"/>
    <x v="183"/>
    <x v="50"/>
    <m/>
    <n v="11342.956"/>
    <m/>
  </r>
  <r>
    <x v="2"/>
    <x v="13"/>
    <x v="60"/>
    <x v="50"/>
    <n v="21.332999999999998"/>
    <n v="42.665999999999997"/>
    <n v="20.674917379800934"/>
  </r>
  <r>
    <x v="2"/>
    <x v="13"/>
    <x v="235"/>
    <x v="47"/>
    <n v="4442.1019999999999"/>
    <n v="8849.8709999999992"/>
    <n v="126.80967567630306"/>
  </r>
  <r>
    <x v="2"/>
    <x v="13"/>
    <x v="91"/>
    <x v="50"/>
    <n v="7640.3329999999996"/>
    <n v="15125.333000000001"/>
    <n v="50.261144511283184"/>
  </r>
  <r>
    <x v="2"/>
    <x v="13"/>
    <x v="39"/>
    <x v="50"/>
    <m/>
    <m/>
    <m/>
  </r>
  <r>
    <x v="2"/>
    <x v="13"/>
    <x v="132"/>
    <x v="50"/>
    <n v="8803.0669999999991"/>
    <n v="17086.467000000001"/>
    <n v="93.438878939093584"/>
  </r>
  <r>
    <x v="2"/>
    <x v="13"/>
    <x v="126"/>
    <x v="50"/>
    <m/>
    <m/>
    <m/>
  </r>
  <r>
    <x v="2"/>
    <x v="13"/>
    <x v="208"/>
    <x v="50"/>
    <m/>
    <m/>
    <m/>
  </r>
  <r>
    <x v="2"/>
    <x v="13"/>
    <x v="222"/>
    <x v="35"/>
    <n v="292557.8"/>
    <n v="640659.69999999995"/>
    <n v="95.266091197704071"/>
  </r>
  <r>
    <x v="2"/>
    <x v="13"/>
    <x v="120"/>
    <x v="50"/>
    <n v="10.5"/>
    <n v="67.5"/>
    <m/>
  </r>
  <r>
    <x v="2"/>
    <x v="13"/>
    <x v="94"/>
    <x v="50"/>
    <n v="69.417000000000002"/>
    <n v="138.834"/>
    <n v="5.4473202844154551"/>
  </r>
  <r>
    <x v="2"/>
    <x v="13"/>
    <x v="99"/>
    <x v="27"/>
    <n v="543573.85849999997"/>
    <n v="1078446.3809"/>
    <n v="107.62726866607584"/>
  </r>
  <r>
    <x v="2"/>
    <x v="13"/>
    <x v="217"/>
    <x v="50"/>
    <n v="9.8000000000000007"/>
    <n v="21.7"/>
    <n v="88.93442622950819"/>
  </r>
  <r>
    <x v="0"/>
    <x v="13"/>
    <x v="86"/>
    <x v="50"/>
    <n v="121347.13099999999"/>
    <n v="483852.10710000002"/>
    <n v="200.85106929385014"/>
  </r>
  <r>
    <x v="0"/>
    <x v="13"/>
    <x v="109"/>
    <x v="50"/>
    <n v="1067566.5641999999"/>
    <n v="2035962.7261999999"/>
    <n v="130.28952061575484"/>
  </r>
  <r>
    <x v="0"/>
    <x v="13"/>
    <x v="122"/>
    <x v="50"/>
    <n v="42371.025300000001"/>
    <n v="69120.035300000003"/>
    <n v="128.26092433845176"/>
  </r>
  <r>
    <x v="0"/>
    <x v="13"/>
    <x v="54"/>
    <x v="50"/>
    <n v="12849.975"/>
    <n v="26527.280999999999"/>
    <n v="115.33455514406798"/>
  </r>
  <r>
    <x v="0"/>
    <x v="13"/>
    <x v="212"/>
    <x v="50"/>
    <n v="253.72800000000001"/>
    <n v="433.50599999999997"/>
    <n v="95.129690585911789"/>
  </r>
  <r>
    <x v="0"/>
    <x v="13"/>
    <x v="87"/>
    <x v="50"/>
    <n v="442488.20549999998"/>
    <n v="1052193.9776999999"/>
    <n v="178.88335864206761"/>
  </r>
  <r>
    <x v="0"/>
    <x v="13"/>
    <x v="189"/>
    <x v="50"/>
    <n v="7601.8113999999996"/>
    <n v="15261.4082"/>
    <n v="142.32711506718698"/>
  </r>
  <r>
    <x v="0"/>
    <x v="13"/>
    <x v="3"/>
    <x v="50"/>
    <n v="54819.991999999998"/>
    <n v="113026.822"/>
    <n v="290.88751418962579"/>
  </r>
  <r>
    <x v="0"/>
    <x v="13"/>
    <x v="46"/>
    <x v="13"/>
    <n v="303.33300000000003"/>
    <n v="606.66600000000005"/>
    <n v="13.662356263596687"/>
  </r>
  <r>
    <x v="0"/>
    <x v="13"/>
    <x v="230"/>
    <x v="42"/>
    <n v="318941.43959999998"/>
    <n v="590078.1825"/>
    <n v="460.32144292007604"/>
  </r>
  <r>
    <x v="0"/>
    <x v="13"/>
    <x v="207"/>
    <x v="50"/>
    <n v="65.571600000000004"/>
    <n v="160.3143"/>
    <n v="81.841655882195283"/>
  </r>
  <r>
    <x v="0"/>
    <x v="13"/>
    <x v="242"/>
    <x v="51"/>
    <n v="219.5"/>
    <n v="442.83300000000003"/>
    <m/>
  </r>
  <r>
    <x v="0"/>
    <x v="13"/>
    <x v="210"/>
    <x v="50"/>
    <n v="2527.9548"/>
    <n v="7108.9948000000004"/>
    <n v="77.118657398014818"/>
  </r>
  <r>
    <x v="0"/>
    <x v="13"/>
    <x v="11"/>
    <x v="50"/>
    <n v="8530.3919999999998"/>
    <n v="11743.125"/>
    <n v="142.05200114821019"/>
  </r>
  <r>
    <x v="0"/>
    <x v="13"/>
    <x v="37"/>
    <x v="50"/>
    <n v="4028"/>
    <n v="6959.5559999999996"/>
    <n v="92.159201405464515"/>
  </r>
  <r>
    <x v="0"/>
    <x v="13"/>
    <x v="223"/>
    <x v="36"/>
    <n v="44619.011299999998"/>
    <n v="84224.167300000001"/>
    <n v="63.094589740171266"/>
  </r>
  <r>
    <x v="0"/>
    <x v="13"/>
    <x v="228"/>
    <x v="41"/>
    <n v="120465.1102"/>
    <n v="248471.43919999999"/>
    <n v="107.22675996128176"/>
  </r>
  <r>
    <x v="0"/>
    <x v="13"/>
    <x v="196"/>
    <x v="50"/>
    <n v="415880.88140000001"/>
    <n v="712950.06200000003"/>
    <n v="107.18184655628751"/>
  </r>
  <r>
    <x v="0"/>
    <x v="13"/>
    <x v="7"/>
    <x v="50"/>
    <n v="1471.3330000000001"/>
    <n v="1639.9659999999999"/>
    <n v="517.01324085750321"/>
  </r>
  <r>
    <x v="0"/>
    <x v="13"/>
    <x v="75"/>
    <x v="22"/>
    <n v="14758"/>
    <n v="34213"/>
    <n v="117.40905971173645"/>
  </r>
  <r>
    <x v="0"/>
    <x v="13"/>
    <x v="91"/>
    <x v="50"/>
    <n v="684339.74780000001"/>
    <n v="1585199.9332999999"/>
    <n v="141.01781057495563"/>
  </r>
  <r>
    <x v="0"/>
    <x v="13"/>
    <x v="98"/>
    <x v="50"/>
    <n v="8473.9930000000004"/>
    <n v="15933.512199999999"/>
    <n v="84.293401651839389"/>
  </r>
  <r>
    <x v="0"/>
    <x v="13"/>
    <x v="100"/>
    <x v="50"/>
    <n v="12069.017"/>
    <n v="21860.256000000001"/>
    <n v="339.70370289793703"/>
  </r>
  <r>
    <x v="0"/>
    <x v="13"/>
    <x v="103"/>
    <x v="50"/>
    <n v="6308.366"/>
    <n v="12616.732"/>
    <n v="821.88339521855255"/>
  </r>
  <r>
    <x v="0"/>
    <x v="13"/>
    <x v="105"/>
    <x v="50"/>
    <n v="6835.49"/>
    <n v="13670.98"/>
    <n v="15962.193213927096"/>
  </r>
  <r>
    <x v="0"/>
    <x v="13"/>
    <x v="113"/>
    <x v="50"/>
    <n v="26088.883999999998"/>
    <n v="52177.767999999996"/>
    <n v="81.964780781330262"/>
  </r>
  <r>
    <x v="0"/>
    <x v="13"/>
    <x v="117"/>
    <x v="50"/>
    <n v="75241.2"/>
    <n v="149715.4"/>
    <n v="60736.470588235294"/>
  </r>
  <r>
    <x v="0"/>
    <x v="13"/>
    <x v="137"/>
    <x v="50"/>
    <n v="1540.8050000000001"/>
    <n v="2587.6970000000001"/>
    <n v="115.85859119514878"/>
  </r>
  <r>
    <x v="0"/>
    <x v="13"/>
    <x v="147"/>
    <x v="50"/>
    <n v="6971.7893999999997"/>
    <n v="14172.7084"/>
    <n v="175.6543709216964"/>
  </r>
  <r>
    <x v="0"/>
    <x v="13"/>
    <x v="213"/>
    <x v="50"/>
    <n v="1897.585"/>
    <n v="3766.6572000000001"/>
    <n v="101.86762224145392"/>
  </r>
  <r>
    <x v="0"/>
    <x v="13"/>
    <x v="55"/>
    <x v="50"/>
    <n v="1596"/>
    <n v="2124"/>
    <m/>
  </r>
  <r>
    <x v="0"/>
    <x v="13"/>
    <x v="80"/>
    <x v="50"/>
    <n v="3699.8850000000002"/>
    <n v="7425.2208000000001"/>
    <n v="27.249874490993903"/>
  </r>
  <r>
    <x v="0"/>
    <x v="13"/>
    <x v="82"/>
    <x v="50"/>
    <n v="18711.449100000002"/>
    <n v="36695.3243"/>
    <n v="110.24384208186123"/>
  </r>
  <r>
    <x v="0"/>
    <x v="13"/>
    <x v="1"/>
    <x v="50"/>
    <n v="63361.95"/>
    <n v="130833.00199999999"/>
    <n v="259.89515637302117"/>
  </r>
  <r>
    <x v="0"/>
    <x v="13"/>
    <x v="60"/>
    <x v="50"/>
    <n v="6569.3329999999996"/>
    <n v="13138.665999999999"/>
    <n v="120.55739876417037"/>
  </r>
  <r>
    <x v="0"/>
    <x v="13"/>
    <x v="32"/>
    <x v="50"/>
    <n v="3789311.3777999999"/>
    <n v="7691412.8611000003"/>
    <n v="136.12746712185813"/>
  </r>
  <r>
    <x v="0"/>
    <x v="13"/>
    <x v="140"/>
    <x v="50"/>
    <n v="1489.143"/>
    <n v="2508.386"/>
    <n v="41.527273160722572"/>
  </r>
  <r>
    <x v="0"/>
    <x v="13"/>
    <x v="166"/>
    <x v="50"/>
    <n v="370.63600000000002"/>
    <n v="679.28599999999994"/>
    <n v="140.42581341359801"/>
  </r>
  <r>
    <x v="0"/>
    <x v="13"/>
    <x v="160"/>
    <x v="50"/>
    <n v="7059.2201999999997"/>
    <n v="13444.578600000001"/>
    <n v="97.954711461838585"/>
  </r>
  <r>
    <x v="0"/>
    <x v="13"/>
    <x v="179"/>
    <x v="50"/>
    <n v="2413.75"/>
    <n v="4827.5"/>
    <n v="81.203784071106085"/>
  </r>
  <r>
    <x v="0"/>
    <x v="13"/>
    <x v="21"/>
    <x v="50"/>
    <n v="754.25"/>
    <n v="1508.5"/>
    <n v="354.61909888900902"/>
  </r>
  <r>
    <x v="0"/>
    <x v="13"/>
    <x v="19"/>
    <x v="50"/>
    <n v="134017"/>
    <n v="235076"/>
    <n v="102.42959213905996"/>
  </r>
  <r>
    <x v="0"/>
    <x v="13"/>
    <x v="205"/>
    <x v="50"/>
    <n v="2474.3445999999999"/>
    <n v="6640.1481999999996"/>
    <n v="147.59587905498958"/>
  </r>
  <r>
    <x v="0"/>
    <x v="13"/>
    <x v="180"/>
    <x v="50"/>
    <n v="17516.473999999998"/>
    <n v="34876.910799999998"/>
    <n v="102.97507585798812"/>
  </r>
  <r>
    <x v="0"/>
    <x v="13"/>
    <x v="183"/>
    <x v="50"/>
    <n v="15441.275"/>
    <n v="31439.361000000001"/>
    <n v="101.9022397329381"/>
  </r>
  <r>
    <x v="0"/>
    <x v="13"/>
    <x v="42"/>
    <x v="11"/>
    <n v="515.42700000000002"/>
    <n v="1030.854"/>
    <n v="182.58129649309245"/>
  </r>
  <r>
    <x v="0"/>
    <x v="13"/>
    <x v="154"/>
    <x v="50"/>
    <n v="318941.43959999998"/>
    <n v="590078.1825"/>
    <n v="460.32144292007604"/>
  </r>
  <r>
    <x v="2"/>
    <x v="13"/>
    <x v="71"/>
    <x v="20"/>
    <n v="39874.319000000003"/>
    <n v="76881.569000000003"/>
    <n v="118.33713496447915"/>
  </r>
  <r>
    <x v="2"/>
    <x v="13"/>
    <x v="89"/>
    <x v="50"/>
    <m/>
    <m/>
    <m/>
  </r>
  <r>
    <x v="2"/>
    <x v="13"/>
    <x v="133"/>
    <x v="50"/>
    <n v="8803.0669999999991"/>
    <n v="17086.467000000001"/>
    <n v="93.438878939093584"/>
  </r>
  <r>
    <x v="0"/>
    <x v="13"/>
    <x v="101"/>
    <x v="50"/>
    <n v="12315.834000000001"/>
    <n v="24631.668000000001"/>
    <n v="84.414348713548009"/>
  </r>
  <r>
    <x v="0"/>
    <x v="13"/>
    <x v="144"/>
    <x v="50"/>
    <n v="35793.482799999998"/>
    <n v="75293.177800000005"/>
    <n v="105.55339650718099"/>
  </r>
  <r>
    <x v="0"/>
    <x v="13"/>
    <x v="216"/>
    <x v="50"/>
    <n v="1218.55"/>
    <n v="2437.1"/>
    <n v="103.27185018950051"/>
  </r>
  <r>
    <x v="0"/>
    <x v="13"/>
    <x v="233"/>
    <x v="45"/>
    <n v="7601.8113999999996"/>
    <n v="15261.4082"/>
    <n v="142.32711506718698"/>
  </r>
  <r>
    <x v="0"/>
    <x v="13"/>
    <x v="194"/>
    <x v="50"/>
    <n v="7580.7"/>
    <n v="15071.1"/>
    <n v="114.12139752540473"/>
  </r>
  <r>
    <x v="0"/>
    <x v="13"/>
    <x v="172"/>
    <x v="50"/>
    <n v="426.97500000000002"/>
    <n v="1096.1765"/>
    <n v="80.844936942252374"/>
  </r>
  <r>
    <x v="0"/>
    <x v="13"/>
    <x v="24"/>
    <x v="50"/>
    <n v="982.08299999999997"/>
    <n v="1964.1659999999999"/>
    <n v="124.99990453970958"/>
  </r>
  <r>
    <x v="0"/>
    <x v="13"/>
    <x v="115"/>
    <x v="50"/>
    <n v="287004.86249999999"/>
    <n v="571615.7513"/>
    <n v="252.47693378022581"/>
  </r>
  <r>
    <x v="0"/>
    <x v="13"/>
    <x v="126"/>
    <x v="50"/>
    <n v="4199.8500000000004"/>
    <n v="8134.0693000000001"/>
    <n v="22.838515686915279"/>
  </r>
  <r>
    <x v="0"/>
    <x v="13"/>
    <x v="215"/>
    <x v="50"/>
    <n v="903.0675"/>
    <n v="1757.0759"/>
    <n v="108.42280450836732"/>
  </r>
  <r>
    <x v="0"/>
    <x v="13"/>
    <x v="150"/>
    <x v="50"/>
    <n v="502.44299999999998"/>
    <n v="1004.886"/>
    <n v="7612.772727272727"/>
  </r>
  <r>
    <x v="0"/>
    <x v="13"/>
    <x v="235"/>
    <x v="47"/>
    <n v="428167.28139999998"/>
    <n v="736298.79500000004"/>
    <n v="107.46625254794466"/>
  </r>
  <r>
    <x v="0"/>
    <x v="13"/>
    <x v="146"/>
    <x v="50"/>
    <n v="6971.7893999999997"/>
    <n v="14172.7084"/>
    <n v="175.6543709216964"/>
  </r>
  <r>
    <x v="0"/>
    <x v="13"/>
    <x v="112"/>
    <x v="50"/>
    <n v="15406.77"/>
    <n v="30394.394"/>
    <n v="15.79387293595375"/>
  </r>
  <r>
    <x v="0"/>
    <x v="13"/>
    <x v="119"/>
    <x v="50"/>
    <n v="393"/>
    <n v="787.5"/>
    <n v="3879.3103448275861"/>
  </r>
  <r>
    <x v="0"/>
    <x v="13"/>
    <x v="170"/>
    <x v="50"/>
    <n v="120.175"/>
    <n v="239.042"/>
    <n v="36.399267878950305"/>
  </r>
  <r>
    <x v="0"/>
    <x v="13"/>
    <x v="79"/>
    <x v="25"/>
    <n v="3699.8850000000002"/>
    <n v="7425.2208000000001"/>
    <n v="27.249874490993903"/>
  </r>
  <r>
    <x v="0"/>
    <x v="13"/>
    <x v="148"/>
    <x v="50"/>
    <n v="5866.2629999999999"/>
    <n v="12666.616"/>
    <n v="99.801478307431594"/>
  </r>
  <r>
    <x v="0"/>
    <x v="13"/>
    <x v="41"/>
    <x v="10"/>
    <n v="15713.044"/>
    <n v="31426.088"/>
    <m/>
  </r>
  <r>
    <x v="0"/>
    <x v="13"/>
    <x v="90"/>
    <x v="50"/>
    <n v="743164.89580000006"/>
    <n v="1701708.7623000001"/>
    <n v="142.42805916973504"/>
  </r>
  <r>
    <x v="0"/>
    <x v="13"/>
    <x v="155"/>
    <x v="50"/>
    <m/>
    <m/>
    <m/>
  </r>
  <r>
    <x v="0"/>
    <x v="13"/>
    <x v="102"/>
    <x v="50"/>
    <n v="242236.34299999999"/>
    <n v="484846.696"/>
    <n v="113.30790541871706"/>
  </r>
  <r>
    <x v="0"/>
    <x v="13"/>
    <x v="39"/>
    <x v="50"/>
    <n v="86244.236699999994"/>
    <n v="169111.92199999999"/>
    <n v="151.57581032084462"/>
  </r>
  <r>
    <x v="0"/>
    <x v="13"/>
    <x v="142"/>
    <x v="50"/>
    <n v="824.7"/>
    <n v="1179.5"/>
    <n v="139.98338476145264"/>
  </r>
  <r>
    <x v="0"/>
    <x v="13"/>
    <x v="16"/>
    <x v="50"/>
    <n v="2021.876"/>
    <n v="4043.752"/>
    <n v="14.201808699316908"/>
  </r>
  <r>
    <x v="0"/>
    <x v="13"/>
    <x v="221"/>
    <x v="34"/>
    <n v="389330.57770000002"/>
    <n v="740789.22600000002"/>
    <n v="112.32577021176803"/>
  </r>
  <r>
    <x v="0"/>
    <x v="13"/>
    <x v="118"/>
    <x v="29"/>
    <n v="1532703.7811"/>
    <n v="3406103.8141999999"/>
    <n v="128.22522241175997"/>
  </r>
  <r>
    <x v="0"/>
    <x v="13"/>
    <x v="159"/>
    <x v="50"/>
    <n v="3765"/>
    <n v="7530"/>
    <n v="58.403128173924983"/>
  </r>
  <r>
    <x v="0"/>
    <x v="13"/>
    <x v="83"/>
    <x v="50"/>
    <n v="3195.59"/>
    <n v="6391.18"/>
    <n v="46.417728618124094"/>
  </r>
  <r>
    <x v="0"/>
    <x v="13"/>
    <x v="35"/>
    <x v="50"/>
    <n v="1090.3499999999999"/>
    <n v="2322.8389999999999"/>
    <n v="16.261207394678806"/>
  </r>
  <r>
    <x v="0"/>
    <x v="13"/>
    <x v="234"/>
    <x v="46"/>
    <n v="21341.552599999999"/>
    <n v="40912.728199999998"/>
    <n v="118.08190091298093"/>
  </r>
  <r>
    <x v="0"/>
    <x v="13"/>
    <x v="224"/>
    <x v="37"/>
    <n v="1307000.2323"/>
    <n v="3237754.8470999999"/>
    <n v="159.97706732185449"/>
  </r>
  <r>
    <x v="0"/>
    <x v="13"/>
    <x v="13"/>
    <x v="50"/>
    <m/>
    <m/>
    <m/>
  </r>
  <r>
    <x v="0"/>
    <x v="13"/>
    <x v="18"/>
    <x v="50"/>
    <n v="26307.743999999999"/>
    <n v="52615.487999999998"/>
    <n v="284.41182515183715"/>
  </r>
  <r>
    <x v="0"/>
    <x v="13"/>
    <x v="206"/>
    <x v="50"/>
    <n v="65.571600000000004"/>
    <n v="160.3143"/>
    <n v="81.841655882195283"/>
  </r>
  <r>
    <x v="0"/>
    <x v="13"/>
    <x v="161"/>
    <x v="50"/>
    <n v="890.875"/>
    <n v="1864.3140000000001"/>
    <n v="25.247263692776301"/>
  </r>
  <r>
    <x v="0"/>
    <x v="13"/>
    <x v="143"/>
    <x v="50"/>
    <n v="104270.7828"/>
    <n v="215883.37779999999"/>
    <n v="107.18643292816589"/>
  </r>
  <r>
    <x v="0"/>
    <x v="13"/>
    <x v="94"/>
    <x v="50"/>
    <n v="174.5"/>
    <n v="349"/>
    <n v="11.187991598427399"/>
  </r>
  <r>
    <x v="0"/>
    <x v="13"/>
    <x v="56"/>
    <x v="16"/>
    <n v="1153.3330000000001"/>
    <n v="1482.6659999999999"/>
    <n v="2.3487263637455675"/>
  </r>
  <r>
    <x v="0"/>
    <x v="13"/>
    <x v="162"/>
    <x v="50"/>
    <n v="80.882999999999996"/>
    <n v="161.76599999999999"/>
    <n v="100"/>
  </r>
  <r>
    <x v="0"/>
    <x v="13"/>
    <x v="58"/>
    <x v="50"/>
    <n v="824"/>
    <n v="824"/>
    <n v="1.329139446729575"/>
  </r>
  <r>
    <x v="1"/>
    <x v="13"/>
    <x v="174"/>
    <x v="50"/>
    <n v="13836"/>
    <n v="28461"/>
    <n v="108.45380965355358"/>
  </r>
  <r>
    <x v="1"/>
    <x v="13"/>
    <x v="196"/>
    <x v="50"/>
    <n v="411438.7794"/>
    <n v="704100.19099999999"/>
    <n v="106.97373341348063"/>
  </r>
  <r>
    <x v="0"/>
    <x v="13"/>
    <x v="236"/>
    <x v="48"/>
    <n v="7444.6926999999996"/>
    <n v="19402.785100000001"/>
    <n v="99.735552132889708"/>
  </r>
  <r>
    <x v="0"/>
    <x v="13"/>
    <x v="237"/>
    <x v="49"/>
    <n v="12371.6466"/>
    <n v="24562.794399999999"/>
    <n v="101.82859621809996"/>
  </r>
  <r>
    <x v="0"/>
    <x v="13"/>
    <x v="59"/>
    <x v="17"/>
    <n v="24444.373"/>
    <n v="50543.656999999999"/>
    <n v="48.315479009346632"/>
  </r>
  <r>
    <x v="1"/>
    <x v="13"/>
    <x v="214"/>
    <x v="50"/>
    <n v="1761.5675000000001"/>
    <n v="3474.0758999999998"/>
    <n v="120.26800901387996"/>
  </r>
  <r>
    <x v="1"/>
    <x v="13"/>
    <x v="88"/>
    <x v="50"/>
    <n v="442488.20549999998"/>
    <n v="1052193.9776999999"/>
    <n v="179.02293234072425"/>
  </r>
  <r>
    <x v="1"/>
    <x v="13"/>
    <x v="121"/>
    <x v="50"/>
    <n v="21076.770700000001"/>
    <n v="43117.257100000003"/>
    <n v="129.9855872628016"/>
  </r>
  <r>
    <x v="1"/>
    <x v="13"/>
    <x v="126"/>
    <x v="50"/>
    <n v="4199.8500000000004"/>
    <n v="8134.0693000000001"/>
    <n v="25.173074632173343"/>
  </r>
  <r>
    <x v="1"/>
    <x v="13"/>
    <x v="165"/>
    <x v="50"/>
    <n v="6832.9834000000001"/>
    <n v="19055.469400000002"/>
    <n v="228.07398152305143"/>
  </r>
  <r>
    <x v="1"/>
    <x v="13"/>
    <x v="198"/>
    <x v="50"/>
    <n v="66133.4421"/>
    <n v="111886.4129"/>
    <n v="125.6719852342578"/>
  </r>
  <r>
    <x v="1"/>
    <x v="13"/>
    <x v="57"/>
    <x v="50"/>
    <n v="329.33300000000003"/>
    <n v="658.66600000000005"/>
    <n v="58.217774175500253"/>
  </r>
  <r>
    <x v="1"/>
    <x v="13"/>
    <x v="221"/>
    <x v="34"/>
    <n v="330161.72470000002"/>
    <n v="623573.68999999994"/>
    <n v="125.43659348373095"/>
  </r>
  <r>
    <x v="1"/>
    <x v="13"/>
    <x v="33"/>
    <x v="7"/>
    <n v="13168.325000000001"/>
    <n v="26278.030999999999"/>
    <n v="121.14209132732815"/>
  </r>
  <r>
    <x v="1"/>
    <x v="13"/>
    <x v="95"/>
    <x v="50"/>
    <n v="231.417"/>
    <n v="462.834"/>
    <n v="24.440543820238958"/>
  </r>
  <r>
    <x v="1"/>
    <x v="13"/>
    <x v="167"/>
    <x v="50"/>
    <n v="5153.3599999999997"/>
    <n v="10306.719999999999"/>
    <n v="86.052258943599881"/>
  </r>
  <r>
    <x v="1"/>
    <x v="13"/>
    <x v="123"/>
    <x v="50"/>
    <m/>
    <m/>
    <m/>
  </r>
  <r>
    <x v="2"/>
    <x v="13"/>
    <x v="92"/>
    <x v="50"/>
    <n v="19271.267"/>
    <n v="38212.796999999999"/>
    <n v="120.47990117650842"/>
  </r>
  <r>
    <x v="2"/>
    <x v="13"/>
    <x v="225"/>
    <x v="38"/>
    <n v="2485708.1480999999"/>
    <n v="4860881.6376999998"/>
    <n v="124.52589243483416"/>
  </r>
  <r>
    <x v="2"/>
    <x v="13"/>
    <x v="20"/>
    <x v="5"/>
    <n v="250.44200000000001"/>
    <n v="505.976"/>
    <n v="33.467695527419018"/>
  </r>
  <r>
    <x v="2"/>
    <x v="13"/>
    <x v="59"/>
    <x v="17"/>
    <n v="7871.4660000000003"/>
    <n v="17397.843000000001"/>
    <n v="28.659911368943185"/>
  </r>
  <r>
    <x v="2"/>
    <x v="13"/>
    <x v="113"/>
    <x v="50"/>
    <n v="24080.566999999999"/>
    <n v="48161.133999999998"/>
    <n v="78.404660956176372"/>
  </r>
  <r>
    <x v="2"/>
    <x v="13"/>
    <x v="3"/>
    <x v="50"/>
    <m/>
    <m/>
    <m/>
  </r>
  <r>
    <x v="2"/>
    <x v="13"/>
    <x v="16"/>
    <x v="50"/>
    <m/>
    <m/>
    <m/>
  </r>
  <r>
    <x v="2"/>
    <x v="13"/>
    <x v="61"/>
    <x v="50"/>
    <n v="7850.1329999999998"/>
    <n v="17355.177"/>
    <n v="80.20846037883426"/>
  </r>
  <r>
    <x v="2"/>
    <x v="13"/>
    <x v="118"/>
    <x v="29"/>
    <n v="14930.333000000001"/>
    <n v="29907.166000000001"/>
    <n v="85.741792692191908"/>
  </r>
  <r>
    <x v="2"/>
    <x v="13"/>
    <x v="107"/>
    <x v="50"/>
    <n v="48879.386400000003"/>
    <n v="97178.661600000007"/>
    <n v="141.27295791142811"/>
  </r>
  <r>
    <x v="2"/>
    <x v="13"/>
    <x v="173"/>
    <x v="50"/>
    <n v="84"/>
    <n v="128"/>
    <n v="232.72727272727272"/>
  </r>
  <r>
    <x v="2"/>
    <x v="13"/>
    <x v="213"/>
    <x v="50"/>
    <n v="5.4249999999999998"/>
    <n v="12.657999999999999"/>
    <n v="646.47599591419817"/>
  </r>
  <r>
    <x v="2"/>
    <x v="13"/>
    <x v="125"/>
    <x v="50"/>
    <n v="3333.3330000000001"/>
    <n v="6666.6660000000002"/>
    <n v="13.651036951299416"/>
  </r>
  <r>
    <x v="2"/>
    <x v="13"/>
    <x v="220"/>
    <x v="33"/>
    <n v="20.327000000000002"/>
    <n v="40.654000000000003"/>
    <n v="0.53723015265349727"/>
  </r>
  <r>
    <x v="2"/>
    <x v="13"/>
    <x v="17"/>
    <x v="4"/>
    <n v="20.327000000000002"/>
    <n v="40.654000000000003"/>
    <m/>
  </r>
  <r>
    <x v="2"/>
    <x v="13"/>
    <x v="33"/>
    <x v="7"/>
    <n v="3.15"/>
    <n v="6.3"/>
    <m/>
  </r>
  <r>
    <x v="2"/>
    <x v="13"/>
    <x v="85"/>
    <x v="50"/>
    <n v="5716.4750000000004"/>
    <n v="11494.424999999999"/>
    <n v="761.27313488686298"/>
  </r>
  <r>
    <x v="2"/>
    <x v="13"/>
    <x v="114"/>
    <x v="50"/>
    <n v="10878.031999999999"/>
    <n v="21411.29"/>
    <n v="148.55791530392997"/>
  </r>
  <r>
    <x v="2"/>
    <x v="13"/>
    <x v="34"/>
    <x v="50"/>
    <n v="3.15"/>
    <n v="6.3"/>
    <m/>
  </r>
  <r>
    <x v="2"/>
    <x v="13"/>
    <x v="158"/>
    <x v="50"/>
    <n v="3473.75"/>
    <n v="6947.5"/>
    <n v="63.994415836681277"/>
  </r>
  <r>
    <x v="2"/>
    <x v="13"/>
    <x v="185"/>
    <x v="50"/>
    <m/>
    <n v="11342.956"/>
    <m/>
  </r>
  <r>
    <x v="2"/>
    <x v="13"/>
    <x v="198"/>
    <x v="50"/>
    <n v="4372.3919999999998"/>
    <n v="8710.4509999999991"/>
    <n v="124.81192847944672"/>
  </r>
  <r>
    <x v="2"/>
    <x v="13"/>
    <x v="219"/>
    <x v="32"/>
    <n v="43.832999999999998"/>
    <n v="87.665999999999997"/>
    <n v="1.5171254188855516"/>
  </r>
  <r>
    <x v="2"/>
    <x v="13"/>
    <x v="98"/>
    <x v="50"/>
    <n v="8473.9930000000004"/>
    <n v="15933.512199999999"/>
    <n v="84.293401651839389"/>
  </r>
  <r>
    <x v="2"/>
    <x v="13"/>
    <x v="218"/>
    <x v="50"/>
    <n v="9.8000000000000007"/>
    <n v="21.7"/>
    <n v="88.93442622950819"/>
  </r>
  <r>
    <x v="2"/>
    <x v="13"/>
    <x v="101"/>
    <x v="50"/>
    <n v="12311.666999999999"/>
    <n v="24623.333999999999"/>
    <n v="84.385787546590961"/>
  </r>
  <r>
    <x v="2"/>
    <x v="13"/>
    <x v="209"/>
    <x v="50"/>
    <m/>
    <m/>
    <m/>
  </r>
  <r>
    <x v="2"/>
    <x v="13"/>
    <x v="70"/>
    <x v="50"/>
    <n v="505.767"/>
    <n v="1102.3"/>
    <n v="40.627767750552948"/>
  </r>
  <r>
    <x v="2"/>
    <x v="13"/>
    <x v="223"/>
    <x v="36"/>
    <n v="14551.7912"/>
    <n v="21333.6702"/>
    <n v="195.25303020290923"/>
  </r>
  <r>
    <x v="2"/>
    <x v="13"/>
    <x v="50"/>
    <x v="15"/>
    <n v="23"/>
    <n v="36"/>
    <n v="7.8260869565217392"/>
  </r>
  <r>
    <x v="2"/>
    <x v="13"/>
    <x v="230"/>
    <x v="42"/>
    <m/>
    <m/>
    <m/>
  </r>
  <r>
    <x v="2"/>
    <x v="13"/>
    <x v="14"/>
    <x v="3"/>
    <m/>
    <m/>
    <m/>
  </r>
  <r>
    <x v="2"/>
    <x v="13"/>
    <x v="41"/>
    <x v="10"/>
    <n v="9881.1170000000002"/>
    <n v="19762.234"/>
    <m/>
  </r>
  <r>
    <x v="2"/>
    <x v="13"/>
    <x v="2"/>
    <x v="50"/>
    <n v="33"/>
    <n v="66"/>
    <n v="2.0220074060616717"/>
  </r>
  <r>
    <x v="2"/>
    <x v="13"/>
    <x v="130"/>
    <x v="50"/>
    <m/>
    <m/>
    <m/>
  </r>
  <r>
    <x v="2"/>
    <x v="13"/>
    <x v="24"/>
    <x v="50"/>
    <n v="44"/>
    <n v="88"/>
    <n v="247.88732394366198"/>
  </r>
  <r>
    <x v="2"/>
    <x v="13"/>
    <x v="143"/>
    <x v="50"/>
    <n v="1406.3"/>
    <n v="3626.5"/>
    <n v="82.459810364037381"/>
  </r>
  <r>
    <x v="2"/>
    <x v="13"/>
    <x v="145"/>
    <x v="50"/>
    <n v="1135"/>
    <n v="2865"/>
    <n v="86.587282398452615"/>
  </r>
  <r>
    <x v="2"/>
    <x v="13"/>
    <x v="154"/>
    <x v="50"/>
    <m/>
    <m/>
    <m/>
  </r>
  <r>
    <x v="2"/>
    <x v="13"/>
    <x v="90"/>
    <x v="50"/>
    <n v="26981.017"/>
    <n v="53476.964"/>
    <n v="83.0912611371607"/>
  </r>
  <r>
    <x v="2"/>
    <x v="13"/>
    <x v="115"/>
    <x v="50"/>
    <n v="282475.27919999999"/>
    <n v="562684.87879999995"/>
    <n v="254.37653837916145"/>
  </r>
  <r>
    <x v="2"/>
    <x v="13"/>
    <x v="236"/>
    <x v="48"/>
    <m/>
    <m/>
    <m/>
  </r>
  <r>
    <x v="0"/>
    <x v="13"/>
    <x v="97"/>
    <x v="50"/>
    <n v="213"/>
    <n v="426"/>
    <n v="22.450995169346907"/>
  </r>
  <r>
    <x v="0"/>
    <x v="13"/>
    <x v="174"/>
    <x v="50"/>
    <n v="13836"/>
    <n v="28461"/>
    <n v="106.72418100440598"/>
  </r>
  <r>
    <x v="0"/>
    <x v="13"/>
    <x v="227"/>
    <x v="40"/>
    <n v="69532.005600000004"/>
    <n v="138038.09520000001"/>
    <n v="114.1070298568189"/>
  </r>
  <r>
    <x v="0"/>
    <x v="13"/>
    <x v="152"/>
    <x v="50"/>
    <m/>
    <m/>
    <m/>
  </r>
  <r>
    <x v="0"/>
    <x v="13"/>
    <x v="23"/>
    <x v="50"/>
    <n v="6552.1670000000004"/>
    <n v="13104.334000000001"/>
    <n v="95.530045562238016"/>
  </r>
  <r>
    <x v="0"/>
    <x v="13"/>
    <x v="114"/>
    <x v="50"/>
    <n v="10890.232"/>
    <n v="21462.09"/>
    <n v="148.20660914595848"/>
  </r>
  <r>
    <x v="0"/>
    <x v="13"/>
    <x v="78"/>
    <x v="50"/>
    <n v="3811.2959999999998"/>
    <n v="7683.0720000000001"/>
    <n v="16.399478764859101"/>
  </r>
  <r>
    <x v="0"/>
    <x v="13"/>
    <x v="241"/>
    <x v="51"/>
    <n v="0.83299999999999996"/>
    <n v="1.6659999999999999"/>
    <m/>
  </r>
  <r>
    <x v="0"/>
    <x v="13"/>
    <x v="178"/>
    <x v="50"/>
    <n v="2413.75"/>
    <n v="4827.5"/>
    <n v="81.203784071106085"/>
  </r>
  <r>
    <x v="0"/>
    <x v="13"/>
    <x v="226"/>
    <x v="39"/>
    <n v="1558087.3913"/>
    <n v="3457393.1403000001"/>
    <n v="124.5637564126273"/>
  </r>
  <r>
    <x v="0"/>
    <x v="13"/>
    <x v="72"/>
    <x v="50"/>
    <n v="56311.678999999996"/>
    <n v="108645.827"/>
    <n v="120.97330187819084"/>
  </r>
  <r>
    <x v="0"/>
    <x v="13"/>
    <x v="68"/>
    <x v="50"/>
    <n v="4119.2330000000002"/>
    <n v="8238.4660000000003"/>
    <n v="107.92627681956449"/>
  </r>
  <r>
    <x v="0"/>
    <x v="13"/>
    <x v="2"/>
    <x v="50"/>
    <n v="54852.991999999998"/>
    <n v="113092.822"/>
    <n v="285.54213223171877"/>
  </r>
  <r>
    <x v="0"/>
    <x v="13"/>
    <x v="163"/>
    <x v="50"/>
    <n v="809.99199999999996"/>
    <n v="1702.548"/>
    <n v="23.572978499280577"/>
  </r>
  <r>
    <x v="0"/>
    <x v="13"/>
    <x v="182"/>
    <x v="50"/>
    <n v="156.417"/>
    <n v="312.834"/>
    <n v="94.961054414541309"/>
  </r>
  <r>
    <x v="0"/>
    <x v="13"/>
    <x v="27"/>
    <x v="50"/>
    <n v="246.417"/>
    <n v="492.834"/>
    <n v="104.93286718646868"/>
  </r>
  <r>
    <x v="0"/>
    <x v="13"/>
    <x v="184"/>
    <x v="50"/>
    <n v="816"/>
    <n v="1525"/>
    <n v="128.36700336700338"/>
  </r>
  <r>
    <x v="0"/>
    <x v="13"/>
    <x v="124"/>
    <x v="30"/>
    <n v="7533.183"/>
    <n v="14800.7353"/>
    <n v="17.525636782003126"/>
  </r>
  <r>
    <x v="0"/>
    <x v="13"/>
    <x v="61"/>
    <x v="50"/>
    <n v="17875.04"/>
    <n v="37404.991000000002"/>
    <n v="68.191379860058973"/>
  </r>
  <r>
    <x v="0"/>
    <x v="13"/>
    <x v="107"/>
    <x v="50"/>
    <n v="50078.243399999999"/>
    <n v="99576.375599999999"/>
    <n v="127.45040967307484"/>
  </r>
  <r>
    <x v="0"/>
    <x v="13"/>
    <x v="47"/>
    <x v="50"/>
    <n v="303.33300000000003"/>
    <n v="606.66600000000005"/>
    <n v="13.662356263596687"/>
  </r>
  <r>
    <x v="0"/>
    <x v="13"/>
    <x v="138"/>
    <x v="50"/>
    <n v="326.327"/>
    <n v="652.654"/>
    <n v="50.916435613903424"/>
  </r>
  <r>
    <x v="0"/>
    <x v="13"/>
    <x v="131"/>
    <x v="50"/>
    <n v="410.75"/>
    <n v="801.16700000000003"/>
    <n v="72.205699185804846"/>
  </r>
  <r>
    <x v="0"/>
    <x v="13"/>
    <x v="69"/>
    <x v="19"/>
    <n v="20179.409"/>
    <n v="38150.722000000002"/>
    <n v="84.497945852836239"/>
  </r>
  <r>
    <x v="0"/>
    <x v="13"/>
    <x v="123"/>
    <x v="50"/>
    <m/>
    <m/>
    <m/>
  </r>
  <r>
    <x v="0"/>
    <x v="13"/>
    <x v="125"/>
    <x v="50"/>
    <n v="3333.3330000000001"/>
    <n v="6666.6660000000002"/>
    <n v="13.651036951299416"/>
  </r>
  <r>
    <x v="0"/>
    <x v="13"/>
    <x v="43"/>
    <x v="50"/>
    <n v="515.42700000000002"/>
    <n v="1030.854"/>
    <n v="182.58129649309245"/>
  </r>
  <r>
    <x v="0"/>
    <x v="13"/>
    <x v="77"/>
    <x v="24"/>
    <n v="3811.2959999999998"/>
    <n v="7683.0720000000001"/>
    <n v="16.399478764859101"/>
  </r>
  <r>
    <x v="0"/>
    <x v="13"/>
    <x v="238"/>
    <x v="51"/>
    <n v="2002.4674"/>
    <n v="4041.3746000000001"/>
    <m/>
  </r>
  <r>
    <x v="0"/>
    <x v="13"/>
    <x v="197"/>
    <x v="50"/>
    <n v="284881.22810000001"/>
    <n v="473354.8897"/>
    <n v="101.72924019279209"/>
  </r>
  <r>
    <x v="0"/>
    <x v="13"/>
    <x v="38"/>
    <x v="9"/>
    <n v="93909.786699999997"/>
    <n v="185062.90299999999"/>
    <n v="125.34248725063529"/>
  </r>
  <r>
    <x v="0"/>
    <x v="13"/>
    <x v="62"/>
    <x v="50"/>
    <m/>
    <m/>
    <m/>
  </r>
  <r>
    <x v="0"/>
    <x v="13"/>
    <x v="151"/>
    <x v="50"/>
    <m/>
    <m/>
    <m/>
  </r>
  <r>
    <x v="0"/>
    <x v="13"/>
    <x v="49"/>
    <x v="50"/>
    <n v="16610.292000000001"/>
    <n v="33074.080999999998"/>
    <n v="111.83031601741686"/>
  </r>
  <r>
    <x v="0"/>
    <x v="13"/>
    <x v="71"/>
    <x v="20"/>
    <n v="56311.678999999996"/>
    <n v="108645.827"/>
    <n v="120.97330187819084"/>
  </r>
  <r>
    <x v="0"/>
    <x v="13"/>
    <x v="25"/>
    <x v="50"/>
    <n v="301.52499999999998"/>
    <n v="608.14200000000005"/>
    <n v="1287.7543673901534"/>
  </r>
  <r>
    <x v="0"/>
    <x v="13"/>
    <x v="173"/>
    <x v="50"/>
    <n v="426.97500000000002"/>
    <n v="1096.1765"/>
    <n v="80.844936942252374"/>
  </r>
  <r>
    <x v="0"/>
    <x v="13"/>
    <x v="164"/>
    <x v="50"/>
    <n v="7203.6193999999996"/>
    <n v="19734.755399999998"/>
    <n v="223.2770783523882"/>
  </r>
  <r>
    <x v="0"/>
    <x v="13"/>
    <x v="149"/>
    <x v="50"/>
    <n v="5363.82"/>
    <n v="11661.73"/>
    <n v="91.979547918967782"/>
  </r>
  <r>
    <x v="0"/>
    <x v="13"/>
    <x v="193"/>
    <x v="50"/>
    <n v="10943.987999999999"/>
    <n v="20248.786800000002"/>
    <n v="133.10832274647913"/>
  </r>
  <r>
    <x v="0"/>
    <x v="13"/>
    <x v="50"/>
    <x v="15"/>
    <n v="76469.375"/>
    <n v="124474.681"/>
    <n v="103.59104790958638"/>
  </r>
  <r>
    <x v="2"/>
    <x v="13"/>
    <x v="100"/>
    <x v="50"/>
    <n v="12069.017"/>
    <n v="21860.256000000001"/>
    <n v="1903.0662861739413"/>
  </r>
  <r>
    <x v="2"/>
    <x v="13"/>
    <x v="124"/>
    <x v="30"/>
    <n v="3333.3330000000001"/>
    <n v="6666.6660000000002"/>
    <n v="12.786250779497873"/>
  </r>
  <r>
    <x v="2"/>
    <x v="13"/>
    <x v="49"/>
    <x v="50"/>
    <n v="137.542"/>
    <n v="279.214"/>
    <n v="12.095836502988284"/>
  </r>
  <r>
    <x v="2"/>
    <x v="13"/>
    <x v="84"/>
    <x v="50"/>
    <n v="14551.7912"/>
    <n v="21333.6702"/>
    <n v="195.25303020290923"/>
  </r>
  <r>
    <x v="2"/>
    <x v="13"/>
    <x v="62"/>
    <x v="50"/>
    <m/>
    <m/>
    <m/>
  </r>
  <r>
    <x v="2"/>
    <x v="13"/>
    <x v="0"/>
    <x v="0"/>
    <n v="43.832999999999998"/>
    <n v="87.665999999999997"/>
    <n v="2.6857772918151896"/>
  </r>
  <r>
    <x v="2"/>
    <x v="13"/>
    <x v="102"/>
    <x v="50"/>
    <n v="231820.76"/>
    <n v="462824.28"/>
    <n v="115.22419750898901"/>
  </r>
  <r>
    <x v="2"/>
    <x v="13"/>
    <x v="116"/>
    <x v="50"/>
    <n v="37.667000000000002"/>
    <n v="75.334000000000003"/>
    <n v="90.945746915517788"/>
  </r>
  <r>
    <x v="2"/>
    <x v="13"/>
    <x v="108"/>
    <x v="28"/>
    <n v="1933660.2966"/>
    <n v="3766501.7445999999"/>
    <n v="130.66545373796473"/>
  </r>
  <r>
    <x v="2"/>
    <x v="13"/>
    <x v="215"/>
    <x v="50"/>
    <m/>
    <m/>
    <m/>
  </r>
  <r>
    <x v="0"/>
    <x v="13"/>
    <x v="133"/>
    <x v="50"/>
    <n v="57437.272599999997"/>
    <n v="114345.8622"/>
    <n v="154.95798891505214"/>
  </r>
  <r>
    <x v="0"/>
    <x v="13"/>
    <x v="93"/>
    <x v="50"/>
    <n v="11155.272999999999"/>
    <n v="22310.545999999998"/>
    <n v="964.02415575414568"/>
  </r>
  <r>
    <x v="0"/>
    <x v="13"/>
    <x v="185"/>
    <x v="50"/>
    <n v="14625.275"/>
    <n v="29914.361000000001"/>
    <n v="100.84238139002166"/>
  </r>
  <r>
    <x v="0"/>
    <x v="13"/>
    <x v="177"/>
    <x v="50"/>
    <n v="13836"/>
    <n v="28461"/>
    <n v="106.72418100440598"/>
  </r>
  <r>
    <x v="0"/>
    <x v="13"/>
    <x v="0"/>
    <x v="0"/>
    <n v="64833.283000000003"/>
    <n v="132472.96799999999"/>
    <n v="261.50512995163535"/>
  </r>
  <r>
    <x v="0"/>
    <x v="13"/>
    <x v="229"/>
    <x v="50"/>
    <m/>
    <m/>
    <m/>
  </r>
  <r>
    <x v="0"/>
    <x v="13"/>
    <x v="92"/>
    <x v="50"/>
    <n v="47495.375"/>
    <n v="93849.282999999996"/>
    <n v="143.85729559952424"/>
  </r>
  <r>
    <x v="0"/>
    <x v="13"/>
    <x v="76"/>
    <x v="23"/>
    <n v="622883.36880000005"/>
    <n v="1311749.7278"/>
    <n v="110.57358221696531"/>
  </r>
  <r>
    <x v="0"/>
    <x v="13"/>
    <x v="209"/>
    <x v="50"/>
    <n v="2376.8217"/>
    <n v="5493.3278"/>
    <n v="99.135683350683593"/>
  </r>
  <r>
    <x v="0"/>
    <x v="13"/>
    <x v="129"/>
    <x v="50"/>
    <n v="1462.9272000000001"/>
    <n v="2740.2908000000002"/>
    <n v="107.6661900782383"/>
  </r>
  <r>
    <x v="0"/>
    <x v="13"/>
    <x v="225"/>
    <x v="38"/>
    <n v="2538851.4632000001"/>
    <n v="4965130.9340000004"/>
    <n v="123.87420190214326"/>
  </r>
  <r>
    <x v="0"/>
    <x v="13"/>
    <x v="73"/>
    <x v="50"/>
    <n v="1153607.1688000001"/>
    <n v="2441007.2278"/>
    <n v="104.80387471244062"/>
  </r>
  <r>
    <x v="0"/>
    <x v="13"/>
    <x v="217"/>
    <x v="50"/>
    <n v="8098.7160999999996"/>
    <n v="16168.4553"/>
    <n v="101.12907166276581"/>
  </r>
  <r>
    <x v="0"/>
    <x v="13"/>
    <x v="145"/>
    <x v="50"/>
    <n v="68477.3"/>
    <n v="140590.20000000001"/>
    <n v="108.08195735769627"/>
  </r>
  <r>
    <x v="0"/>
    <x v="13"/>
    <x v="31"/>
    <x v="50"/>
    <n v="4173792.6466000001"/>
    <n v="8677791.8587999996"/>
    <n v="144.11372512604504"/>
  </r>
  <r>
    <x v="0"/>
    <x v="13"/>
    <x v="14"/>
    <x v="3"/>
    <n v="2041429.8759999999"/>
    <n v="4137700.7519999999"/>
    <n v="181.50178595672023"/>
  </r>
  <r>
    <x v="0"/>
    <x v="13"/>
    <x v="165"/>
    <x v="50"/>
    <n v="6832.9834000000001"/>
    <n v="19055.469400000002"/>
    <n v="228.07398152305143"/>
  </r>
  <r>
    <x v="0"/>
    <x v="13"/>
    <x v="22"/>
    <x v="50"/>
    <n v="150.583"/>
    <n v="301.166"/>
    <n v="112.79625468164794"/>
  </r>
  <r>
    <x v="0"/>
    <x v="13"/>
    <x v="130"/>
    <x v="50"/>
    <n v="410.75"/>
    <n v="801.16700000000003"/>
    <n v="72.205699185804846"/>
  </r>
  <r>
    <x v="0"/>
    <x v="13"/>
    <x v="85"/>
    <x v="50"/>
    <n v="121347.13099999999"/>
    <n v="483852.10710000002"/>
    <n v="200.85106929385014"/>
  </r>
  <r>
    <x v="0"/>
    <x v="13"/>
    <x v="30"/>
    <x v="50"/>
    <m/>
    <m/>
    <m/>
  </r>
  <r>
    <x v="0"/>
    <x v="13"/>
    <x v="89"/>
    <x v="50"/>
    <m/>
    <m/>
    <m/>
  </r>
  <r>
    <x v="0"/>
    <x v="13"/>
    <x v="104"/>
    <x v="50"/>
    <n v="370.16"/>
    <n v="740.32"/>
    <n v="62.93450669622743"/>
  </r>
  <r>
    <x v="0"/>
    <x v="13"/>
    <x v="45"/>
    <x v="50"/>
    <n v="52567.292999999998"/>
    <n v="105134.586"/>
    <n v="78458.64626865671"/>
  </r>
  <r>
    <x v="0"/>
    <x v="13"/>
    <x v="28"/>
    <x v="6"/>
    <n v="10380784.4046"/>
    <n v="21557213.206099998"/>
    <n v="134.15456420459321"/>
  </r>
  <r>
    <x v="0"/>
    <x v="13"/>
    <x v="202"/>
    <x v="50"/>
    <n v="1214.3"/>
    <n v="2288.1329999999998"/>
    <n v="136.67839436114929"/>
  </r>
  <r>
    <x v="0"/>
    <x v="13"/>
    <x v="156"/>
    <x v="50"/>
    <n v="251117.23319999999"/>
    <n v="454403.33610000001"/>
    <n v="2434.694989555589"/>
  </r>
  <r>
    <x v="0"/>
    <x v="13"/>
    <x v="108"/>
    <x v="28"/>
    <n v="1973170.8407000001"/>
    <n v="3842294.2489"/>
    <n v="130.5887135061356"/>
  </r>
  <r>
    <x v="0"/>
    <x v="13"/>
    <x v="29"/>
    <x v="50"/>
    <m/>
    <m/>
    <m/>
  </r>
  <r>
    <x v="0"/>
    <x v="13"/>
    <x v="218"/>
    <x v="50"/>
    <n v="8098.7160999999996"/>
    <n v="16168.4553"/>
    <n v="101.12907166276581"/>
  </r>
  <r>
    <x v="0"/>
    <x v="13"/>
    <x v="168"/>
    <x v="50"/>
    <n v="5153.3599999999997"/>
    <n v="10306.719999999999"/>
    <n v="88.988245151101083"/>
  </r>
  <r>
    <x v="0"/>
    <x v="13"/>
    <x v="195"/>
    <x v="50"/>
    <n v="2816.8645999999999"/>
    <n v="5592.8414000000002"/>
    <n v="89.782918235959158"/>
  </r>
  <r>
    <x v="0"/>
    <x v="13"/>
    <x v="192"/>
    <x v="50"/>
    <n v="21341.552599999999"/>
    <n v="40912.728199999998"/>
    <n v="118.08190091298093"/>
  </r>
  <r>
    <x v="0"/>
    <x v="13"/>
    <x v="240"/>
    <x v="51"/>
    <n v="0.83299999999999996"/>
    <n v="1.6659999999999999"/>
    <m/>
  </r>
  <r>
    <x v="0"/>
    <x v="13"/>
    <x v="81"/>
    <x v="26"/>
    <n v="37107.830300000001"/>
    <n v="69115.874500000005"/>
    <n v="116.37510734021882"/>
  </r>
  <r>
    <x v="0"/>
    <x v="13"/>
    <x v="153"/>
    <x v="50"/>
    <m/>
    <m/>
    <m/>
  </r>
  <r>
    <x v="0"/>
    <x v="13"/>
    <x v="239"/>
    <x v="51"/>
    <n v="15713.044"/>
    <n v="31426.088"/>
    <m/>
  </r>
  <r>
    <x v="0"/>
    <x v="13"/>
    <x v="53"/>
    <x v="50"/>
    <n v="62023.4"/>
    <n v="95823.4"/>
    <n v="98.624940046974359"/>
  </r>
  <r>
    <x v="0"/>
    <x v="13"/>
    <x v="169"/>
    <x v="50"/>
    <m/>
    <m/>
    <m/>
  </r>
  <r>
    <x v="0"/>
    <x v="13"/>
    <x v="40"/>
    <x v="50"/>
    <n v="7665.55"/>
    <n v="15950.981"/>
    <n v="44.214219715801271"/>
  </r>
  <r>
    <x v="0"/>
    <x v="13"/>
    <x v="121"/>
    <x v="50"/>
    <n v="21076.770700000001"/>
    <n v="43117.257100000003"/>
    <n v="129.9855872628016"/>
  </r>
  <r>
    <x v="0"/>
    <x v="13"/>
    <x v="171"/>
    <x v="50"/>
    <n v="120.175"/>
    <n v="239.042"/>
    <n v="36.399267878950305"/>
  </r>
  <r>
    <x v="0"/>
    <x v="13"/>
    <x v="190"/>
    <x v="50"/>
    <n v="475.30040000000002"/>
    <n v="910.8492"/>
    <n v="90.67084438784957"/>
  </r>
  <r>
    <x v="0"/>
    <x v="13"/>
    <x v="139"/>
    <x v="50"/>
    <n v="326.327"/>
    <n v="652.654"/>
    <n v="50.916435613903424"/>
  </r>
  <r>
    <x v="0"/>
    <x v="13"/>
    <x v="20"/>
    <x v="5"/>
    <n v="9834.5249999999996"/>
    <n v="19674.142"/>
    <n v="113.07448004879743"/>
  </r>
  <r>
    <x v="0"/>
    <x v="13"/>
    <x v="132"/>
    <x v="50"/>
    <n v="69121.255600000004"/>
    <n v="137236.92819999999"/>
    <n v="114.49490734207969"/>
  </r>
  <r>
    <x v="1"/>
    <x v="13"/>
    <x v="180"/>
    <x v="50"/>
    <n v="17516.473999999998"/>
    <n v="34876.910799999998"/>
    <n v="102.97507585798812"/>
  </r>
  <r>
    <x v="1"/>
    <x v="13"/>
    <x v="229"/>
    <x v="50"/>
    <m/>
    <m/>
    <m/>
  </r>
  <r>
    <x v="1"/>
    <x v="13"/>
    <x v="19"/>
    <x v="50"/>
    <n v="134017"/>
    <n v="235076"/>
    <n v="102.42959213905996"/>
  </r>
  <r>
    <x v="1"/>
    <x v="13"/>
    <x v="86"/>
    <x v="50"/>
    <n v="115630.656"/>
    <n v="472357.68209999998"/>
    <n v="197.31635692920599"/>
  </r>
  <r>
    <x v="1"/>
    <x v="13"/>
    <x v="184"/>
    <x v="50"/>
    <n v="816"/>
    <n v="1525"/>
    <n v="128.36700336700338"/>
  </r>
  <r>
    <x v="1"/>
    <x v="13"/>
    <x v="197"/>
    <x v="50"/>
    <n v="284881.22810000001"/>
    <n v="473354.8897"/>
    <n v="101.72924019279209"/>
  </r>
  <r>
    <x v="1"/>
    <x v="13"/>
    <x v="209"/>
    <x v="50"/>
    <n v="2376.8217"/>
    <n v="5493.3278"/>
    <n v="99.901909925789113"/>
  </r>
  <r>
    <x v="1"/>
    <x v="13"/>
    <x v="187"/>
    <x v="50"/>
    <n v="19.832999999999998"/>
    <n v="39.665999999999997"/>
    <n v="86.960143815495243"/>
  </r>
  <r>
    <x v="1"/>
    <x v="13"/>
    <x v="26"/>
    <x v="50"/>
    <n v="676.33299999999997"/>
    <n v="1352.6659999999999"/>
    <n v="151.78608699164914"/>
  </r>
  <r>
    <x v="1"/>
    <x v="13"/>
    <x v="141"/>
    <x v="50"/>
    <n v="664.44299999999998"/>
    <n v="1328.886"/>
    <n v="25.566641155549707"/>
  </r>
  <r>
    <x v="1"/>
    <x v="13"/>
    <x v="131"/>
    <x v="50"/>
    <n v="410.75"/>
    <n v="801.16700000000003"/>
    <n v="135.09766823826195"/>
  </r>
  <r>
    <x v="1"/>
    <x v="13"/>
    <x v="228"/>
    <x v="41"/>
    <n v="118798.0102"/>
    <n v="244318.72219999999"/>
    <n v="108.20604200932351"/>
  </r>
  <r>
    <x v="1"/>
    <x v="13"/>
    <x v="235"/>
    <x v="47"/>
    <n v="423725.17940000002"/>
    <n v="727448.924"/>
    <n v="107.26719333074118"/>
  </r>
  <r>
    <x v="1"/>
    <x v="13"/>
    <x v="36"/>
    <x v="8"/>
    <n v="4028"/>
    <n v="6959.5559999999996"/>
    <n v="92.159201405464515"/>
  </r>
  <r>
    <x v="1"/>
    <x v="13"/>
    <x v="132"/>
    <x v="50"/>
    <n v="60318.188600000001"/>
    <n v="120150.46120000001"/>
    <n v="118.28550055382604"/>
  </r>
  <r>
    <x v="1"/>
    <x v="13"/>
    <x v="53"/>
    <x v="50"/>
    <n v="62000.4"/>
    <n v="95787.4"/>
    <n v="99.056871087100845"/>
  </r>
  <r>
    <x v="1"/>
    <x v="13"/>
    <x v="82"/>
    <x v="50"/>
    <n v="18711.449100000002"/>
    <n v="36695.3243"/>
    <n v="110.24384208186123"/>
  </r>
  <r>
    <x v="1"/>
    <x v="13"/>
    <x v="119"/>
    <x v="50"/>
    <n v="393"/>
    <n v="787.5"/>
    <n v="3879.3103448275861"/>
  </r>
  <r>
    <x v="1"/>
    <x v="13"/>
    <x v="156"/>
    <x v="50"/>
    <n v="251117.23319999999"/>
    <n v="454403.33610000001"/>
    <n v="2894.5778908948091"/>
  </r>
  <r>
    <x v="1"/>
    <x v="13"/>
    <x v="166"/>
    <x v="50"/>
    <n v="370.63600000000002"/>
    <n v="679.28599999999994"/>
    <n v="140.42581341359801"/>
  </r>
  <r>
    <x v="1"/>
    <x v="13"/>
    <x v="177"/>
    <x v="50"/>
    <n v="13836"/>
    <n v="28461"/>
    <n v="108.45380965355358"/>
  </r>
  <r>
    <x v="1"/>
    <x v="13"/>
    <x v="212"/>
    <x v="50"/>
    <n v="253.72800000000001"/>
    <n v="433.50599999999997"/>
    <n v="95.129690585911789"/>
  </r>
  <r>
    <x v="1"/>
    <x v="13"/>
    <x v="83"/>
    <x v="50"/>
    <n v="3195.59"/>
    <n v="6391.18"/>
    <n v="46.417728618124094"/>
  </r>
  <r>
    <x v="1"/>
    <x v="13"/>
    <x v="43"/>
    <x v="50"/>
    <n v="515.42700000000002"/>
    <n v="1030.854"/>
    <n v="182.58129649309245"/>
  </r>
  <r>
    <x v="1"/>
    <x v="13"/>
    <x v="232"/>
    <x v="44"/>
    <n v="49323.531999999999"/>
    <n v="88645.181800000006"/>
    <n v="91.142495753611001"/>
  </r>
  <r>
    <x v="1"/>
    <x v="13"/>
    <x v="38"/>
    <x v="9"/>
    <n v="93287.736699999994"/>
    <n v="183818.80300000001"/>
    <n v="155.86610598821773"/>
  </r>
  <r>
    <x v="1"/>
    <x v="13"/>
    <x v="39"/>
    <x v="50"/>
    <n v="86244.236699999994"/>
    <n v="169111.92199999999"/>
    <n v="158.07949699602827"/>
  </r>
  <r>
    <x v="1"/>
    <x v="13"/>
    <x v="203"/>
    <x v="50"/>
    <n v="994.8"/>
    <n v="1845.3"/>
    <n v="110.22639029926528"/>
  </r>
  <r>
    <x v="1"/>
    <x v="13"/>
    <x v="218"/>
    <x v="50"/>
    <n v="8088.9161000000004"/>
    <n v="16146.755300000001"/>
    <n v="101.14771097137603"/>
  </r>
  <r>
    <x v="1"/>
    <x v="13"/>
    <x v="168"/>
    <x v="50"/>
    <n v="5153.3599999999997"/>
    <n v="10306.719999999999"/>
    <n v="88.988245151101083"/>
  </r>
  <r>
    <x v="1"/>
    <x v="13"/>
    <x v="92"/>
    <x v="50"/>
    <n v="28224.108"/>
    <n v="55636.485999999997"/>
    <n v="165.97695465497063"/>
  </r>
  <r>
    <x v="1"/>
    <x v="13"/>
    <x v="139"/>
    <x v="50"/>
    <n v="326.327"/>
    <n v="652.654"/>
    <n v="50.916435613903424"/>
  </r>
  <r>
    <x v="1"/>
    <x v="13"/>
    <x v="59"/>
    <x v="17"/>
    <n v="16572.906999999999"/>
    <n v="33145.813999999998"/>
    <n v="75.49048822709824"/>
  </r>
  <r>
    <x v="1"/>
    <x v="13"/>
    <x v="31"/>
    <x v="50"/>
    <n v="4089441.0506000002"/>
    <n v="8509606.3367999997"/>
    <n v="148.02347440780753"/>
  </r>
  <r>
    <x v="1"/>
    <x v="13"/>
    <x v="100"/>
    <x v="50"/>
    <m/>
    <m/>
    <m/>
  </r>
  <r>
    <x v="1"/>
    <x v="13"/>
    <x v="15"/>
    <x v="50"/>
    <n v="2039408"/>
    <n v="4133657"/>
    <n v="183.61779277008247"/>
  </r>
  <r>
    <x v="1"/>
    <x v="13"/>
    <x v="114"/>
    <x v="50"/>
    <n v="12.2"/>
    <n v="50.8"/>
    <n v="74.225382158439047"/>
  </r>
  <r>
    <x v="1"/>
    <x v="13"/>
    <x v="134"/>
    <x v="50"/>
    <n v="10530"/>
    <n v="20583.099999999999"/>
    <n v="46.613341908775709"/>
  </r>
  <r>
    <x v="1"/>
    <x v="13"/>
    <x v="207"/>
    <x v="50"/>
    <n v="65.571600000000004"/>
    <n v="160.3143"/>
    <n v="81.841655882195283"/>
  </r>
  <r>
    <x v="1"/>
    <x v="13"/>
    <x v="163"/>
    <x v="50"/>
    <n v="809.99199999999996"/>
    <n v="1702.548"/>
    <n v="23.572978499280577"/>
  </r>
  <r>
    <x v="1"/>
    <x v="13"/>
    <x v="101"/>
    <x v="50"/>
    <n v="4.1669999999999998"/>
    <n v="8.3339999999999996"/>
    <m/>
  </r>
  <r>
    <x v="1"/>
    <x v="13"/>
    <x v="94"/>
    <x v="50"/>
    <n v="105.083"/>
    <n v="210.166"/>
    <n v="36.822777047744196"/>
  </r>
  <r>
    <x v="1"/>
    <x v="13"/>
    <x v="104"/>
    <x v="50"/>
    <n v="211.86699999999999"/>
    <n v="423.73399999999998"/>
    <n v="55.279217882050894"/>
  </r>
  <r>
    <x v="1"/>
    <x v="13"/>
    <x v="107"/>
    <x v="50"/>
    <n v="1198.857"/>
    <n v="2397.7139999999999"/>
    <n v="25.666965757810679"/>
  </r>
  <r>
    <x v="1"/>
    <x v="13"/>
    <x v="223"/>
    <x v="36"/>
    <n v="30067.220099999999"/>
    <n v="62890.497100000001"/>
    <n v="51.312973906326171"/>
  </r>
  <r>
    <x v="1"/>
    <x v="13"/>
    <x v="67"/>
    <x v="18"/>
    <n v="4119.2330000000002"/>
    <n v="8238.4660000000003"/>
    <n v="107.92627681956449"/>
  </r>
  <r>
    <x v="1"/>
    <x v="13"/>
    <x v="85"/>
    <x v="50"/>
    <n v="115630.656"/>
    <n v="472357.68209999998"/>
    <n v="197.31635692920599"/>
  </r>
  <r>
    <x v="0"/>
    <x v="13"/>
    <x v="26"/>
    <x v="50"/>
    <n v="847.5"/>
    <n v="1695"/>
    <n v="188.08965273878508"/>
  </r>
  <r>
    <x v="0"/>
    <x v="13"/>
    <x v="10"/>
    <x v="50"/>
    <n v="52358.6679"/>
    <n v="90032.337899999999"/>
    <n v="63.778922464277912"/>
  </r>
  <r>
    <x v="0"/>
    <x v="13"/>
    <x v="141"/>
    <x v="50"/>
    <n v="664.44299999999998"/>
    <n v="1328.886"/>
    <n v="25.566641155549707"/>
  </r>
  <r>
    <x v="0"/>
    <x v="13"/>
    <x v="44"/>
    <x v="12"/>
    <n v="52567.292999999998"/>
    <n v="105134.586"/>
    <n v="78458.64626865671"/>
  </r>
  <r>
    <x v="0"/>
    <x v="13"/>
    <x v="219"/>
    <x v="32"/>
    <n v="127724.8103"/>
    <n v="238289.80549999999"/>
    <n v="119.09261097091184"/>
  </r>
  <r>
    <x v="0"/>
    <x v="13"/>
    <x v="12"/>
    <x v="50"/>
    <m/>
    <m/>
    <m/>
  </r>
  <r>
    <x v="0"/>
    <x v="13"/>
    <x v="111"/>
    <x v="50"/>
    <n v="278949.96850000002"/>
    <n v="552896.27029999997"/>
    <n v="118.14729809570208"/>
  </r>
  <r>
    <x v="0"/>
    <x v="13"/>
    <x v="181"/>
    <x v="50"/>
    <n v="17360.057000000001"/>
    <n v="34564.076800000003"/>
    <n v="103.05379093607011"/>
  </r>
  <r>
    <x v="0"/>
    <x v="13"/>
    <x v="15"/>
    <x v="50"/>
    <n v="2039408"/>
    <n v="4133657"/>
    <n v="183.61779277008247"/>
  </r>
  <r>
    <x v="0"/>
    <x v="13"/>
    <x v="220"/>
    <x v="33"/>
    <n v="2201754.62"/>
    <n v="4425392.24"/>
    <n v="175.05186645505367"/>
  </r>
  <r>
    <x v="0"/>
    <x v="13"/>
    <x v="48"/>
    <x v="14"/>
    <n v="16610.292000000001"/>
    <n v="33074.080999999998"/>
    <n v="111.83031601741686"/>
  </r>
  <r>
    <x v="0"/>
    <x v="13"/>
    <x v="4"/>
    <x v="50"/>
    <n v="33"/>
    <n v="66"/>
    <n v="8.794137241838774"/>
  </r>
  <r>
    <x v="1"/>
    <x v="13"/>
    <x v="138"/>
    <x v="50"/>
    <n v="326.327"/>
    <n v="652.654"/>
    <n v="50.916435613903424"/>
  </r>
  <r>
    <x v="0"/>
    <x v="13"/>
    <x v="34"/>
    <x v="50"/>
    <n v="12081.125"/>
    <n v="23961.491999999998"/>
    <n v="323.48195026410195"/>
  </r>
  <r>
    <x v="0"/>
    <x v="13"/>
    <x v="110"/>
    <x v="50"/>
    <n v="211984.6925"/>
    <n v="427994.51510000002"/>
    <n v="103.29226324806983"/>
  </r>
  <r>
    <x v="0"/>
    <x v="13"/>
    <x v="199"/>
    <x v="50"/>
    <n v="60493.819199999998"/>
    <n v="118998.30839999999"/>
    <n v="114.57564452431399"/>
  </r>
  <r>
    <x v="0"/>
    <x v="13"/>
    <x v="96"/>
    <x v="50"/>
    <n v="18.417000000000002"/>
    <n v="36.834000000000003"/>
    <n v="117.5528180251484"/>
  </r>
  <r>
    <x v="0"/>
    <x v="13"/>
    <x v="186"/>
    <x v="50"/>
    <n v="116.033"/>
    <n v="383.36599999999999"/>
    <n v="109.27899114630544"/>
  </r>
  <r>
    <x v="0"/>
    <x v="13"/>
    <x v="167"/>
    <x v="50"/>
    <n v="5153.3599999999997"/>
    <n v="10306.719999999999"/>
    <n v="86.052258943599881"/>
  </r>
  <r>
    <x v="0"/>
    <x v="13"/>
    <x v="95"/>
    <x v="50"/>
    <n v="8705.41"/>
    <n v="16396.3462"/>
    <n v="78.710359242604966"/>
  </r>
  <r>
    <x v="0"/>
    <x v="13"/>
    <x v="70"/>
    <x v="50"/>
    <n v="20179.409"/>
    <n v="38150.722000000002"/>
    <n v="84.497945852836239"/>
  </r>
  <r>
    <x v="0"/>
    <x v="13"/>
    <x v="116"/>
    <x v="50"/>
    <n v="37.667000000000002"/>
    <n v="75.334000000000003"/>
    <n v="90.945746915517788"/>
  </r>
  <r>
    <x v="0"/>
    <x v="13"/>
    <x v="36"/>
    <x v="8"/>
    <n v="4028"/>
    <n v="6959.5559999999996"/>
    <n v="92.159201405464515"/>
  </r>
  <r>
    <x v="0"/>
    <x v="13"/>
    <x v="6"/>
    <x v="50"/>
    <n v="8508.9580000000005"/>
    <n v="17740.18"/>
    <n v="165.26578782305339"/>
  </r>
  <r>
    <x v="0"/>
    <x v="13"/>
    <x v="67"/>
    <x v="18"/>
    <n v="4119.2330000000002"/>
    <n v="8238.4660000000003"/>
    <n v="107.92627681956449"/>
  </r>
  <r>
    <x v="0"/>
    <x v="13"/>
    <x v="33"/>
    <x v="7"/>
    <n v="13171.475"/>
    <n v="26284.330999999998"/>
    <n v="121.17113441565398"/>
  </r>
  <r>
    <x v="0"/>
    <x v="13"/>
    <x v="214"/>
    <x v="50"/>
    <n v="2121.6174999999998"/>
    <n v="4194.1759000000002"/>
    <n v="105.36897214391341"/>
  </r>
  <r>
    <x v="1"/>
    <x v="13"/>
    <x v="76"/>
    <x v="23"/>
    <n v="622883.36880000005"/>
    <n v="1311749.7278"/>
    <n v="110.57358221696531"/>
  </r>
  <r>
    <x v="1"/>
    <x v="13"/>
    <x v="149"/>
    <x v="50"/>
    <n v="5363.82"/>
    <n v="11661.73"/>
    <n v="91.979547918967782"/>
  </r>
  <r>
    <x v="1"/>
    <x v="13"/>
    <x v="216"/>
    <x v="50"/>
    <n v="858.5"/>
    <n v="1717"/>
    <n v="133.25220754749196"/>
  </r>
  <r>
    <x v="1"/>
    <x v="13"/>
    <x v="22"/>
    <x v="50"/>
    <n v="150.583"/>
    <n v="301.166"/>
    <n v="112.79625468164794"/>
  </r>
  <r>
    <x v="1"/>
    <x v="13"/>
    <x v="24"/>
    <x v="50"/>
    <n v="938.08299999999997"/>
    <n v="1876.1659999999999"/>
    <n v="122.15942608380854"/>
  </r>
  <r>
    <x v="1"/>
    <x v="13"/>
    <x v="231"/>
    <x v="43"/>
    <n v="21062.3076"/>
    <n v="47141.752500000002"/>
    <n v="102.66097391424573"/>
  </r>
  <r>
    <x v="1"/>
    <x v="13"/>
    <x v="69"/>
    <x v="19"/>
    <n v="19673.642"/>
    <n v="37048.421999999999"/>
    <n v="87.302762758811284"/>
  </r>
  <r>
    <x v="1"/>
    <x v="13"/>
    <x v="146"/>
    <x v="50"/>
    <n v="6726.2064"/>
    <n v="13676.786400000001"/>
    <n v="208.50059070754287"/>
  </r>
  <r>
    <x v="1"/>
    <x v="13"/>
    <x v="200"/>
    <x v="50"/>
    <n v="11072.1"/>
    <n v="21060.6"/>
    <n v="115.13494896704042"/>
  </r>
  <r>
    <x v="1"/>
    <x v="13"/>
    <x v="155"/>
    <x v="50"/>
    <m/>
    <m/>
    <m/>
  </r>
  <r>
    <x v="2"/>
    <x v="13"/>
    <x v="4"/>
    <x v="50"/>
    <n v="33"/>
    <n v="66"/>
    <n v="8.794137241838774"/>
  </r>
  <r>
    <x v="2"/>
    <x v="13"/>
    <x v="227"/>
    <x v="40"/>
    <n v="8803.0669999999991"/>
    <n v="17086.467000000001"/>
    <n v="90.872005975285362"/>
  </r>
  <r>
    <x v="2"/>
    <x v="13"/>
    <x v="48"/>
    <x v="14"/>
    <n v="137.542"/>
    <n v="279.214"/>
    <n v="12.095836502988284"/>
  </r>
  <r>
    <x v="2"/>
    <x v="13"/>
    <x v="111"/>
    <x v="50"/>
    <n v="278949.96850000002"/>
    <n v="552896.27029999997"/>
    <n v="118.14729809570208"/>
  </r>
  <r>
    <x v="2"/>
    <x v="13"/>
    <x v="28"/>
    <x v="6"/>
    <n v="2925198.2042999999"/>
    <n v="5798306.0538999997"/>
    <n v="116.71372759445619"/>
  </r>
  <r>
    <x v="2"/>
    <x v="13"/>
    <x v="10"/>
    <x v="50"/>
    <m/>
    <m/>
    <m/>
  </r>
  <r>
    <x v="2"/>
    <x v="13"/>
    <x v="26"/>
    <x v="50"/>
    <n v="171.167"/>
    <n v="342.334"/>
    <n v="3423.34"/>
  </r>
  <r>
    <x v="2"/>
    <x v="13"/>
    <x v="95"/>
    <x v="50"/>
    <n v="8473.9930000000004"/>
    <n v="15933.512199999999"/>
    <n v="84.137229308005288"/>
  </r>
  <r>
    <x v="2"/>
    <x v="13"/>
    <x v="72"/>
    <x v="50"/>
    <n v="39874.319000000003"/>
    <n v="76881.569000000003"/>
    <n v="118.33713496447915"/>
  </r>
  <r>
    <x v="2"/>
    <x v="13"/>
    <x v="144"/>
    <x v="50"/>
    <n v="271.3"/>
    <n v="761.5"/>
    <n v="69.920117528234329"/>
  </r>
  <r>
    <x v="2"/>
    <x v="13"/>
    <x v="147"/>
    <x v="50"/>
    <n v="245.583"/>
    <n v="495.92200000000003"/>
    <n v="32.865827351717677"/>
  </r>
  <r>
    <x v="2"/>
    <x v="13"/>
    <x v="122"/>
    <x v="50"/>
    <n v="14919.833000000001"/>
    <n v="29839.666000000001"/>
    <n v="85.548274824042082"/>
  </r>
  <r>
    <x v="2"/>
    <x v="13"/>
    <x v="18"/>
    <x v="50"/>
    <n v="20.327000000000002"/>
    <n v="40.654000000000003"/>
    <m/>
  </r>
  <r>
    <x v="2"/>
    <x v="13"/>
    <x v="226"/>
    <x v="39"/>
    <n v="21604.666000000001"/>
    <n v="43853.832000000002"/>
    <n v="47.765941936023978"/>
  </r>
  <r>
    <x v="2"/>
    <x v="13"/>
    <x v="73"/>
    <x v="50"/>
    <n v="292557.8"/>
    <n v="640659.69999999995"/>
    <n v="95.266091197704071"/>
  </r>
  <r>
    <x v="2"/>
    <x v="13"/>
    <x v="146"/>
    <x v="50"/>
    <n v="245.583"/>
    <n v="495.92200000000003"/>
    <n v="32.865827351717677"/>
  </r>
  <r>
    <x v="2"/>
    <x v="13"/>
    <x v="128"/>
    <x v="50"/>
    <n v="3341"/>
    <n v="7280"/>
    <n v="151.98329853862214"/>
  </r>
  <r>
    <x v="2"/>
    <x v="13"/>
    <x v="103"/>
    <x v="50"/>
    <n v="5340.0429999999997"/>
    <n v="10680.085999999999"/>
    <n v="769.93902535731945"/>
  </r>
  <r>
    <x v="2"/>
    <x v="13"/>
    <x v="211"/>
    <x v="50"/>
    <n v="5.4249999999999998"/>
    <n v="12.657999999999999"/>
    <n v="646.47599591419817"/>
  </r>
  <r>
    <x v="2"/>
    <x v="13"/>
    <x v="1"/>
    <x v="50"/>
    <n v="33"/>
    <n v="66"/>
    <n v="2.0220074060616717"/>
  </r>
  <r>
    <x v="2"/>
    <x v="13"/>
    <x v="174"/>
    <x v="50"/>
    <m/>
    <m/>
    <m/>
  </r>
  <r>
    <x v="2"/>
    <x v="13"/>
    <x v="7"/>
    <x v="50"/>
    <n v="10.833"/>
    <n v="21.666"/>
    <m/>
  </r>
  <r>
    <x v="2"/>
    <x v="13"/>
    <x v="74"/>
    <x v="21"/>
    <n v="290652.79999999999"/>
    <n v="631560.69999999995"/>
    <n v="94.474018028367908"/>
  </r>
  <r>
    <x v="2"/>
    <x v="13"/>
    <x v="117"/>
    <x v="50"/>
    <n v="75241.2"/>
    <n v="149715.4"/>
    <n v="60736.470588235294"/>
  </r>
  <r>
    <x v="2"/>
    <x v="13"/>
    <x v="232"/>
    <x v="44"/>
    <m/>
    <n v="11342.956"/>
    <n v="2667.0482012696921"/>
  </r>
  <r>
    <x v="2"/>
    <x v="13"/>
    <x v="177"/>
    <x v="50"/>
    <m/>
    <m/>
    <m/>
  </r>
  <r>
    <x v="2"/>
    <x v="13"/>
    <x v="104"/>
    <x v="50"/>
    <n v="158.29300000000001"/>
    <n v="316.58600000000001"/>
    <n v="77.25378233284529"/>
  </r>
  <r>
    <x v="2"/>
    <x v="13"/>
    <x v="221"/>
    <x v="34"/>
    <n v="59168.853000000003"/>
    <n v="117215.53599999999"/>
    <n v="72.186807051544818"/>
  </r>
  <r>
    <x v="2"/>
    <x v="13"/>
    <x v="237"/>
    <x v="49"/>
    <n v="375.27499999999998"/>
    <n v="754.45799999999997"/>
    <n v="67.470032516195502"/>
  </r>
  <r>
    <x v="2"/>
    <x v="13"/>
    <x v="214"/>
    <x v="50"/>
    <n v="360.05"/>
    <n v="720.1"/>
    <n v="65.952041206974556"/>
  </r>
  <r>
    <x v="2"/>
    <x v="13"/>
    <x v="9"/>
    <x v="2"/>
    <m/>
    <m/>
    <m/>
  </r>
  <r>
    <x v="2"/>
    <x v="13"/>
    <x v="105"/>
    <x v="50"/>
    <n v="6835.49"/>
    <n v="13670.98"/>
    <n v="15962.193213927096"/>
  </r>
  <r>
    <x v="2"/>
    <x v="13"/>
    <x v="75"/>
    <x v="22"/>
    <n v="1905"/>
    <n v="9099"/>
    <n v="227.87377911344853"/>
  </r>
  <r>
    <x v="2"/>
    <x v="13"/>
    <x v="156"/>
    <x v="50"/>
    <m/>
    <m/>
    <m/>
  </r>
  <r>
    <x v="2"/>
    <x v="13"/>
    <x v="86"/>
    <x v="50"/>
    <n v="5716.4750000000004"/>
    <n v="11494.424999999999"/>
    <n v="761.27313488686298"/>
  </r>
  <r>
    <x v="2"/>
    <x v="13"/>
    <x v="38"/>
    <x v="9"/>
    <n v="622.04999999999995"/>
    <n v="1244.0999999999999"/>
    <n v="4.1871970920840065"/>
  </r>
  <r>
    <x v="2"/>
    <x v="13"/>
    <x v="110"/>
    <x v="50"/>
    <n v="211984.6925"/>
    <n v="427994.51510000002"/>
    <n v="103.32198665542747"/>
  </r>
  <r>
    <x v="2"/>
    <x v="13"/>
    <x v="196"/>
    <x v="50"/>
    <n v="4442.1019999999999"/>
    <n v="8849.8709999999992"/>
    <n v="126.80967567630306"/>
  </r>
  <r>
    <x v="2"/>
    <x v="13"/>
    <x v="109"/>
    <x v="50"/>
    <n v="1035761.1204"/>
    <n v="1975504.5284"/>
    <n v="130.51878917724764"/>
  </r>
  <r>
    <x v="2"/>
    <x v="13"/>
    <x v="97"/>
    <x v="50"/>
    <m/>
    <m/>
    <m/>
  </r>
  <r>
    <x v="0"/>
    <x v="13"/>
    <x v="187"/>
    <x v="50"/>
    <n v="19.832999999999998"/>
    <n v="39.665999999999997"/>
    <n v="86.960143815495243"/>
  </r>
  <r>
    <x v="0"/>
    <x v="13"/>
    <x v="204"/>
    <x v="50"/>
    <n v="2474.3445999999999"/>
    <n v="6640.1481999999996"/>
    <n v="147.59587905498958"/>
  </r>
  <r>
    <x v="0"/>
    <x v="13"/>
    <x v="211"/>
    <x v="50"/>
    <n v="2151.3130000000001"/>
    <n v="4200.1632"/>
    <n v="101.12833650350323"/>
  </r>
  <r>
    <x v="0"/>
    <x v="13"/>
    <x v="84"/>
    <x v="50"/>
    <n v="15200.7912"/>
    <n v="26029.370200000001"/>
    <n v="211.00048588840326"/>
  </r>
  <r>
    <x v="0"/>
    <x v="13"/>
    <x v="120"/>
    <x v="50"/>
    <n v="1468862.9850999999"/>
    <n v="3293079.0218000002"/>
    <n v="128.2388417289977"/>
  </r>
  <r>
    <x v="0"/>
    <x v="13"/>
    <x v="203"/>
    <x v="50"/>
    <n v="994.8"/>
    <n v="1845.3"/>
    <n v="110.22639029926528"/>
  </r>
  <r>
    <x v="0"/>
    <x v="13"/>
    <x v="232"/>
    <x v="44"/>
    <n v="49323.531999999999"/>
    <n v="99988.137799999997"/>
    <n v="102.35741564752183"/>
  </r>
  <r>
    <x v="0"/>
    <x v="13"/>
    <x v="231"/>
    <x v="43"/>
    <n v="24620.0576"/>
    <n v="54217.252500000002"/>
    <n v="95.400416259689891"/>
  </r>
  <r>
    <x v="0"/>
    <x v="13"/>
    <x v="99"/>
    <x v="27"/>
    <n v="556975.21250000002"/>
    <n v="1106440.3389000001"/>
    <n v="105.87071404601303"/>
  </r>
  <r>
    <x v="0"/>
    <x v="13"/>
    <x v="106"/>
    <x v="50"/>
    <n v="226761.7591"/>
    <n v="448497.3113"/>
    <n v="89.584214855115334"/>
  </r>
  <r>
    <x v="0"/>
    <x v="13"/>
    <x v="88"/>
    <x v="50"/>
    <n v="442488.20549999998"/>
    <n v="1052193.9776999999"/>
    <n v="179.01016466567964"/>
  </r>
  <r>
    <x v="0"/>
    <x v="13"/>
    <x v="157"/>
    <x v="50"/>
    <n v="67824.206399999995"/>
    <n v="135674.84640000001"/>
    <n v="124.97365546833467"/>
  </r>
  <r>
    <x v="0"/>
    <x v="13"/>
    <x v="200"/>
    <x v="50"/>
    <n v="11072.1"/>
    <n v="21060.6"/>
    <n v="115.13494896704042"/>
  </r>
  <r>
    <x v="0"/>
    <x v="13"/>
    <x v="188"/>
    <x v="50"/>
    <n v="96.2"/>
    <n v="343.7"/>
    <n v="112.61467889908256"/>
  </r>
  <r>
    <x v="0"/>
    <x v="13"/>
    <x v="222"/>
    <x v="35"/>
    <n v="1153607.1688000001"/>
    <n v="2441007.2278"/>
    <n v="104.80387471244062"/>
  </r>
  <r>
    <x v="0"/>
    <x v="13"/>
    <x v="127"/>
    <x v="31"/>
    <n v="17850.427199999998"/>
    <n v="36488.590799999998"/>
    <n v="104.83819457232079"/>
  </r>
  <r>
    <x v="0"/>
    <x v="13"/>
    <x v="74"/>
    <x v="21"/>
    <n v="515965.8"/>
    <n v="1095044.5"/>
    <n v="98.32796277948475"/>
  </r>
  <r>
    <x v="0"/>
    <x v="13"/>
    <x v="128"/>
    <x v="50"/>
    <n v="16387.5"/>
    <n v="33748.300000000003"/>
    <n v="104.61507462917901"/>
  </r>
  <r>
    <x v="0"/>
    <x v="13"/>
    <x v="57"/>
    <x v="50"/>
    <n v="329.33300000000003"/>
    <n v="658.66600000000005"/>
    <n v="58.217774175500253"/>
  </r>
  <r>
    <x v="0"/>
    <x v="13"/>
    <x v="135"/>
    <x v="50"/>
    <n v="1153.9829999999999"/>
    <n v="2307.9659999999999"/>
    <n v="120.56537006487014"/>
  </r>
  <r>
    <x v="0"/>
    <x v="13"/>
    <x v="191"/>
    <x v="50"/>
    <n v="7126.5110000000004"/>
    <n v="14350.558999999999"/>
    <n v="147.66680360900074"/>
  </r>
  <r>
    <x v="0"/>
    <x v="13"/>
    <x v="17"/>
    <x v="4"/>
    <n v="160324.74400000001"/>
    <n v="287691.48800000001"/>
    <n v="116.00470803533348"/>
  </r>
  <r>
    <x v="0"/>
    <x v="13"/>
    <x v="158"/>
    <x v="50"/>
    <n v="10824.2202"/>
    <n v="20974.578600000001"/>
    <n v="78.797157862591348"/>
  </r>
  <r>
    <x v="0"/>
    <x v="13"/>
    <x v="198"/>
    <x v="50"/>
    <n v="70505.834099999993"/>
    <n v="120596.8639"/>
    <n v="125.60946824965127"/>
  </r>
  <r>
    <x v="0"/>
    <x v="13"/>
    <x v="208"/>
    <x v="50"/>
    <n v="4904.7764999999999"/>
    <n v="12602.3226"/>
    <n v="85.384615494062672"/>
  </r>
  <r>
    <x v="0"/>
    <x v="13"/>
    <x v="9"/>
    <x v="2"/>
    <n v="62891.527300000002"/>
    <n v="105816.83749999999"/>
    <n v="70.813682428765347"/>
  </r>
  <r>
    <x v="0"/>
    <x v="13"/>
    <x v="201"/>
    <x v="50"/>
    <n v="11072.1"/>
    <n v="21060.6"/>
    <n v="115.13494896704042"/>
  </r>
  <r>
    <x v="0"/>
    <x v="13"/>
    <x v="134"/>
    <x v="50"/>
    <n v="10530"/>
    <n v="20583.099999999999"/>
    <n v="46.613341908775709"/>
  </r>
  <r>
    <x v="0"/>
    <x v="13"/>
    <x v="136"/>
    <x v="50"/>
    <n v="1540.8050000000001"/>
    <n v="2587.6970000000001"/>
    <n v="115.85859119514878"/>
  </r>
  <r>
    <x v="1"/>
    <x v="13"/>
    <x v="204"/>
    <x v="50"/>
    <n v="2474.3445999999999"/>
    <n v="6640.1481999999996"/>
    <n v="147.59587905498958"/>
  </r>
  <r>
    <x v="1"/>
    <x v="13"/>
    <x v="128"/>
    <x v="50"/>
    <n v="13046.5"/>
    <n v="26468.3"/>
    <n v="96.355230346384175"/>
  </r>
  <r>
    <x v="1"/>
    <x v="13"/>
    <x v="201"/>
    <x v="50"/>
    <n v="11072.1"/>
    <n v="21060.6"/>
    <n v="115.13494896704042"/>
  </r>
  <r>
    <x v="1"/>
    <x v="13"/>
    <x v="210"/>
    <x v="50"/>
    <n v="2527.9548"/>
    <n v="7108.9948000000004"/>
    <n v="77.118657398014818"/>
  </r>
  <r>
    <x v="1"/>
    <x v="13"/>
    <x v="96"/>
    <x v="50"/>
    <n v="18.417000000000002"/>
    <n v="36.834000000000003"/>
    <n v="117.5528180251484"/>
  </r>
  <r>
    <x v="1"/>
    <x v="13"/>
    <x v="45"/>
    <x v="50"/>
    <n v="52567.292999999998"/>
    <n v="105134.586"/>
    <n v="78458.64626865671"/>
  </r>
  <r>
    <x v="1"/>
    <x v="13"/>
    <x v="230"/>
    <x v="42"/>
    <n v="318941.43959999998"/>
    <n v="590078.1825"/>
    <n v="471.22167843418021"/>
  </r>
  <r>
    <x v="1"/>
    <x v="13"/>
    <x v="42"/>
    <x v="11"/>
    <n v="515.42700000000002"/>
    <n v="1030.854"/>
    <n v="182.58129649309245"/>
  </r>
  <r>
    <x v="1"/>
    <x v="13"/>
    <x v="50"/>
    <x v="15"/>
    <n v="76446.375"/>
    <n v="124438.681"/>
    <n v="103.95906793041041"/>
  </r>
  <r>
    <x v="1"/>
    <x v="13"/>
    <x v="77"/>
    <x v="24"/>
    <n v="3811.2959999999998"/>
    <n v="7683.0720000000001"/>
    <n v="16.399478764859101"/>
  </r>
  <r>
    <x v="1"/>
    <x v="13"/>
    <x v="99"/>
    <x v="27"/>
    <n v="13401.353999999999"/>
    <n v="27993.957999999999"/>
    <n v="65.001460526541877"/>
  </r>
  <r>
    <x v="1"/>
    <x v="13"/>
    <x v="124"/>
    <x v="30"/>
    <n v="4199.8500000000004"/>
    <n v="8134.0693000000001"/>
    <n v="25.173074632173343"/>
  </r>
  <r>
    <x v="1"/>
    <x v="13"/>
    <x v="143"/>
    <x v="50"/>
    <n v="102864.4828"/>
    <n v="212256.87779999999"/>
    <n v="107.73840731948128"/>
  </r>
  <r>
    <x v="1"/>
    <x v="13"/>
    <x v="170"/>
    <x v="50"/>
    <n v="120.175"/>
    <n v="239.042"/>
    <n v="36.399267878950305"/>
  </r>
  <r>
    <x v="1"/>
    <x v="13"/>
    <x v="186"/>
    <x v="50"/>
    <n v="116.033"/>
    <n v="383.36599999999999"/>
    <n v="109.27899114630544"/>
  </r>
  <r>
    <x v="1"/>
    <x v="13"/>
    <x v="189"/>
    <x v="50"/>
    <n v="7601.8113999999996"/>
    <n v="15261.4082"/>
    <n v="142.32711506718698"/>
  </r>
  <r>
    <x v="1"/>
    <x v="13"/>
    <x v="137"/>
    <x v="50"/>
    <n v="1525.588"/>
    <n v="2557.402"/>
    <n v="115.96154508866466"/>
  </r>
  <r>
    <x v="1"/>
    <x v="13"/>
    <x v="191"/>
    <x v="50"/>
    <n v="7126.5110000000004"/>
    <n v="14350.558999999999"/>
    <n v="147.66680360900074"/>
  </r>
  <r>
    <x v="1"/>
    <x v="13"/>
    <x v="199"/>
    <x v="50"/>
    <n v="60424.109199999999"/>
    <n v="118858.8884"/>
    <n v="114.44140617610248"/>
  </r>
  <r>
    <x v="1"/>
    <x v="13"/>
    <x v="185"/>
    <x v="50"/>
    <n v="14625.275"/>
    <n v="18571.404999999999"/>
    <n v="62.604870816346541"/>
  </r>
  <r>
    <x v="1"/>
    <x v="13"/>
    <x v="135"/>
    <x v="50"/>
    <n v="1153.9829999999999"/>
    <n v="2307.9659999999999"/>
    <n v="120.56537006487014"/>
  </r>
  <r>
    <x v="1"/>
    <x v="13"/>
    <x v="103"/>
    <x v="50"/>
    <n v="968.32299999999998"/>
    <n v="1936.646"/>
    <n v="1308.8452752659396"/>
  </r>
  <r>
    <x v="1"/>
    <x v="13"/>
    <x v="54"/>
    <x v="50"/>
    <n v="12849.975"/>
    <n v="26527.280999999999"/>
    <n v="115.33455514406798"/>
  </r>
  <r>
    <x v="1"/>
    <x v="13"/>
    <x v="242"/>
    <x v="51"/>
    <n v="219.5"/>
    <n v="442.83300000000003"/>
    <m/>
  </r>
  <r>
    <x v="1"/>
    <x v="13"/>
    <x v="25"/>
    <x v="50"/>
    <n v="286.25"/>
    <n v="572.5"/>
    <n v="1212.281630492324"/>
  </r>
  <r>
    <x v="1"/>
    <x v="13"/>
    <x v="233"/>
    <x v="45"/>
    <n v="7601.8113999999996"/>
    <n v="15261.4082"/>
    <n v="142.32711506718698"/>
  </r>
  <r>
    <x v="1"/>
    <x v="13"/>
    <x v="9"/>
    <x v="2"/>
    <n v="62891.527300000002"/>
    <n v="105816.83749999999"/>
    <n v="72.025603042378336"/>
  </r>
  <r>
    <x v="1"/>
    <x v="13"/>
    <x v="90"/>
    <x v="50"/>
    <n v="716183.87879999995"/>
    <n v="1648231.7982999999"/>
    <n v="145.80632304657993"/>
  </r>
  <r>
    <x v="1"/>
    <x v="13"/>
    <x v="29"/>
    <x v="50"/>
    <m/>
    <m/>
    <m/>
  </r>
  <r>
    <x v="1"/>
    <x v="13"/>
    <x v="72"/>
    <x v="50"/>
    <n v="16437.36"/>
    <n v="31764.258000000002"/>
    <n v="127.86769786031063"/>
  </r>
  <r>
    <x v="1"/>
    <x v="13"/>
    <x v="115"/>
    <x v="50"/>
    <n v="4529.5833000000002"/>
    <n v="8930.8724999999995"/>
    <n v="171.69488397308902"/>
  </r>
  <r>
    <x v="1"/>
    <x v="13"/>
    <x v="147"/>
    <x v="50"/>
    <n v="6726.2064"/>
    <n v="13676.786400000001"/>
    <n v="208.50059070754287"/>
  </r>
  <r>
    <x v="1"/>
    <x v="13"/>
    <x v="160"/>
    <x v="50"/>
    <n v="7059.2201999999997"/>
    <n v="13444.578600000001"/>
    <n v="97.954711461838585"/>
  </r>
  <r>
    <x v="1"/>
    <x v="13"/>
    <x v="193"/>
    <x v="50"/>
    <n v="10943.987999999999"/>
    <n v="20248.786800000002"/>
    <n v="133.10832274647913"/>
  </r>
  <r>
    <x v="1"/>
    <x v="13"/>
    <x v="47"/>
    <x v="50"/>
    <n v="303.33300000000003"/>
    <n v="606.66600000000005"/>
    <n v="13.662356263596687"/>
  </r>
  <r>
    <x v="1"/>
    <x v="13"/>
    <x v="70"/>
    <x v="50"/>
    <n v="19673.642"/>
    <n v="37048.421999999999"/>
    <n v="87.302762758811284"/>
  </r>
  <r>
    <x v="1"/>
    <x v="13"/>
    <x v="150"/>
    <x v="50"/>
    <n v="502.44299999999998"/>
    <n v="1004.886"/>
    <n v="7612.772727272727"/>
  </r>
  <r>
    <x v="1"/>
    <x v="13"/>
    <x v="222"/>
    <x v="35"/>
    <n v="861049.36880000005"/>
    <n v="1800347.5278"/>
    <n v="108.67567104671167"/>
  </r>
  <r>
    <x v="1"/>
    <x v="13"/>
    <x v="234"/>
    <x v="46"/>
    <n v="21341.552599999999"/>
    <n v="40912.728199999998"/>
    <n v="118.08190091298093"/>
  </r>
  <r>
    <x v="1"/>
    <x v="13"/>
    <x v="44"/>
    <x v="12"/>
    <n v="52567.292999999998"/>
    <n v="105134.586"/>
    <n v="78458.64626865671"/>
  </r>
  <r>
    <x v="1"/>
    <x v="13"/>
    <x v="164"/>
    <x v="50"/>
    <n v="7203.6193999999996"/>
    <n v="19734.755399999998"/>
    <n v="223.2770783523882"/>
  </r>
  <r>
    <x v="1"/>
    <x v="13"/>
    <x v="183"/>
    <x v="50"/>
    <n v="15441.275"/>
    <n v="20096.404999999999"/>
    <n v="65.137096141369284"/>
  </r>
  <r>
    <x v="1"/>
    <x v="13"/>
    <x v="208"/>
    <x v="50"/>
    <n v="4904.7764999999999"/>
    <n v="12602.3226"/>
    <n v="85.631191009071983"/>
  </r>
  <r>
    <x v="1"/>
    <x v="13"/>
    <x v="91"/>
    <x v="50"/>
    <n v="676699.41480000003"/>
    <n v="1570074.6003"/>
    <n v="143.51427813919159"/>
  </r>
  <r>
    <x v="1"/>
    <x v="13"/>
    <x v="215"/>
    <x v="50"/>
    <n v="903.0675"/>
    <n v="1757.0759"/>
    <n v="109.8119041461609"/>
  </r>
  <r>
    <x v="1"/>
    <x v="13"/>
    <x v="23"/>
    <x v="50"/>
    <n v="6532.1670000000004"/>
    <n v="13064.334000000001"/>
    <n v="106.63747434325843"/>
  </r>
  <r>
    <x v="1"/>
    <x v="13"/>
    <x v="6"/>
    <x v="50"/>
    <n v="8508.9580000000005"/>
    <n v="17740.18"/>
    <n v="165.26578782305339"/>
  </r>
  <r>
    <x v="1"/>
    <x v="13"/>
    <x v="97"/>
    <x v="50"/>
    <n v="213"/>
    <n v="426"/>
    <n v="22.873956979778562"/>
  </r>
  <r>
    <x v="1"/>
    <x v="13"/>
    <x v="237"/>
    <x v="49"/>
    <n v="11996.3716"/>
    <n v="23808.3364"/>
    <n v="103.49878417164614"/>
  </r>
  <r>
    <x v="1"/>
    <x v="13"/>
    <x v="28"/>
    <x v="6"/>
    <n v="7455586.2002999997"/>
    <n v="15758907.1522"/>
    <n v="141.95979550005708"/>
  </r>
  <r>
    <x v="1"/>
    <x v="13"/>
    <x v="1"/>
    <x v="50"/>
    <n v="63328.95"/>
    <n v="130767.00199999999"/>
    <n v="277.77493796175008"/>
  </r>
  <r>
    <x v="1"/>
    <x v="13"/>
    <x v="238"/>
    <x v="51"/>
    <n v="2002.4674"/>
    <n v="4041.3746000000001"/>
    <m/>
  </r>
  <r>
    <x v="1"/>
    <x v="13"/>
    <x v="80"/>
    <x v="50"/>
    <n v="3699.8850000000002"/>
    <n v="7425.2208000000001"/>
    <n v="27.249874490993903"/>
  </r>
  <r>
    <x v="1"/>
    <x v="13"/>
    <x v="120"/>
    <x v="50"/>
    <n v="1468852.4850999999"/>
    <n v="3293011.5218000002"/>
    <n v="128.23621314894862"/>
  </r>
  <r>
    <x v="1"/>
    <x v="13"/>
    <x v="145"/>
    <x v="50"/>
    <n v="67342.3"/>
    <n v="137725.20000000001"/>
    <n v="108.64299203430502"/>
  </r>
  <r>
    <x v="1"/>
    <x v="13"/>
    <x v="40"/>
    <x v="50"/>
    <n v="7043.5"/>
    <n v="14706.880999999999"/>
    <n v="134.25115420230418"/>
  </r>
  <r>
    <x v="1"/>
    <x v="13"/>
    <x v="68"/>
    <x v="50"/>
    <n v="4119.2330000000002"/>
    <n v="8238.4660000000003"/>
    <n v="107.92627681956449"/>
  </r>
  <r>
    <x v="1"/>
    <x v="13"/>
    <x v="113"/>
    <x v="50"/>
    <n v="2008.317"/>
    <n v="4016.634"/>
    <n v="179.92447590037628"/>
  </r>
  <r>
    <x v="1"/>
    <x v="13"/>
    <x v="102"/>
    <x v="50"/>
    <n v="10415.583000000001"/>
    <n v="22022.416000000001"/>
    <n v="83.961777258286858"/>
  </r>
  <r>
    <x v="1"/>
    <x v="13"/>
    <x v="27"/>
    <x v="50"/>
    <n v="246.417"/>
    <n v="492.834"/>
    <n v="104.93286718646868"/>
  </r>
  <r>
    <x v="1"/>
    <x v="13"/>
    <x v="16"/>
    <x v="50"/>
    <n v="2021.876"/>
    <n v="4043.752"/>
    <n v="19.342389226221584"/>
  </r>
  <r>
    <x v="1"/>
    <x v="13"/>
    <x v="227"/>
    <x v="40"/>
    <n v="60728.938600000001"/>
    <n v="120951.62820000001"/>
    <n v="118.38308415551555"/>
  </r>
  <r>
    <x v="1"/>
    <x v="13"/>
    <x v="71"/>
    <x v="20"/>
    <n v="16437.36"/>
    <n v="31764.258000000002"/>
    <n v="127.86769786031063"/>
  </r>
  <r>
    <x v="1"/>
    <x v="13"/>
    <x v="130"/>
    <x v="50"/>
    <n v="410.75"/>
    <n v="801.16700000000003"/>
    <n v="135.09766823826195"/>
  </r>
  <r>
    <x v="1"/>
    <x v="13"/>
    <x v="158"/>
    <x v="50"/>
    <n v="7350.4701999999997"/>
    <n v="14027.078600000001"/>
    <n v="88.992845185368765"/>
  </r>
  <r>
    <x v="1"/>
    <x v="13"/>
    <x v="240"/>
    <x v="51"/>
    <n v="0.83299999999999996"/>
    <n v="1.6659999999999999"/>
    <m/>
  </r>
  <r>
    <x v="1"/>
    <x v="13"/>
    <x v="178"/>
    <x v="50"/>
    <n v="2413.75"/>
    <n v="4827.5"/>
    <n v="81.203784071106085"/>
  </r>
  <r>
    <x v="1"/>
    <x v="13"/>
    <x v="192"/>
    <x v="50"/>
    <n v="21341.552599999999"/>
    <n v="40912.728199999998"/>
    <n v="118.08190091298093"/>
  </r>
  <r>
    <x v="1"/>
    <x v="13"/>
    <x v="206"/>
    <x v="50"/>
    <n v="65.571600000000004"/>
    <n v="160.3143"/>
    <n v="81.841655882195283"/>
  </r>
  <r>
    <x v="1"/>
    <x v="13"/>
    <x v="217"/>
    <x v="50"/>
    <n v="8088.9161000000004"/>
    <n v="16146.755300000001"/>
    <n v="101.14771097137603"/>
  </r>
  <r>
    <x v="1"/>
    <x v="13"/>
    <x v="2"/>
    <x v="50"/>
    <n v="54819.991999999998"/>
    <n v="113026.822"/>
    <n v="311.00650870202958"/>
  </r>
  <r>
    <x v="1"/>
    <x v="13"/>
    <x v="13"/>
    <x v="50"/>
    <m/>
    <m/>
    <m/>
  </r>
  <r>
    <x v="1"/>
    <x v="13"/>
    <x v="30"/>
    <x v="50"/>
    <m/>
    <m/>
    <m/>
  </r>
  <r>
    <x v="1"/>
    <x v="13"/>
    <x v="110"/>
    <x v="50"/>
    <m/>
    <m/>
    <m/>
  </r>
  <r>
    <x v="1"/>
    <x v="13"/>
    <x v="153"/>
    <x v="50"/>
    <m/>
    <m/>
    <m/>
  </r>
  <r>
    <x v="1"/>
    <x v="13"/>
    <x v="55"/>
    <x v="50"/>
    <n v="1596"/>
    <n v="2124"/>
    <m/>
  </r>
  <r>
    <x v="1"/>
    <x v="13"/>
    <x v="75"/>
    <x v="22"/>
    <n v="12853"/>
    <n v="25114"/>
    <n v="99.868771622857594"/>
  </r>
  <r>
    <x v="1"/>
    <x v="13"/>
    <x v="78"/>
    <x v="50"/>
    <n v="3811.2959999999998"/>
    <n v="7683.0720000000001"/>
    <n v="16.399478764859101"/>
  </r>
  <r>
    <x v="1"/>
    <x v="13"/>
    <x v="129"/>
    <x v="50"/>
    <n v="1462.9272000000001"/>
    <n v="2740.2908000000002"/>
    <n v="107.6661900782383"/>
  </r>
  <r>
    <x v="1"/>
    <x v="13"/>
    <x v="173"/>
    <x v="50"/>
    <n v="342.97500000000002"/>
    <n v="968.17650000000003"/>
    <n v="74.42359135982781"/>
  </r>
  <r>
    <x v="1"/>
    <x v="13"/>
    <x v="181"/>
    <x v="50"/>
    <n v="17360.057000000001"/>
    <n v="34564.076800000003"/>
    <n v="103.05379093607011"/>
  </r>
  <r>
    <x v="1"/>
    <x v="13"/>
    <x v="194"/>
    <x v="50"/>
    <n v="7580.7"/>
    <n v="15071.1"/>
    <n v="114.12139752540473"/>
  </r>
  <r>
    <x v="1"/>
    <x v="13"/>
    <x v="195"/>
    <x v="50"/>
    <n v="2816.8645999999999"/>
    <n v="5592.8414000000002"/>
    <n v="89.782918235959158"/>
  </r>
  <r>
    <x v="1"/>
    <x v="13"/>
    <x v="213"/>
    <x v="50"/>
    <n v="1892.16"/>
    <n v="3753.9992000000002"/>
    <n v="101.57908152358914"/>
  </r>
  <r>
    <x v="1"/>
    <x v="13"/>
    <x v="3"/>
    <x v="50"/>
    <n v="54819.991999999998"/>
    <n v="113026.822"/>
    <n v="311.00650870202958"/>
  </r>
  <r>
    <x v="1"/>
    <x v="13"/>
    <x v="35"/>
    <x v="50"/>
    <n v="1090.3499999999999"/>
    <n v="2322.8389999999999"/>
    <n v="16.261207394678806"/>
  </r>
  <r>
    <x v="1"/>
    <x v="13"/>
    <x v="34"/>
    <x v="50"/>
    <n v="12077.975"/>
    <n v="23955.191999999999"/>
    <n v="323.39689978866983"/>
  </r>
  <r>
    <x v="1"/>
    <x v="13"/>
    <x v="179"/>
    <x v="50"/>
    <n v="2413.75"/>
    <n v="4827.5"/>
    <n v="81.203784071106085"/>
  </r>
  <r>
    <x v="1"/>
    <x v="13"/>
    <x v="241"/>
    <x v="51"/>
    <n v="0.83299999999999996"/>
    <n v="1.6659999999999999"/>
    <m/>
  </r>
  <r>
    <x v="1"/>
    <x v="13"/>
    <x v="49"/>
    <x v="50"/>
    <n v="16472.75"/>
    <n v="32794.866999999998"/>
    <n v="120.27359263464196"/>
  </r>
  <r>
    <x v="1"/>
    <x v="13"/>
    <x v="37"/>
    <x v="50"/>
    <n v="4028"/>
    <n v="6959.5559999999996"/>
    <n v="92.159201405464515"/>
  </r>
  <r>
    <x v="1"/>
    <x v="13"/>
    <x v="220"/>
    <x v="33"/>
    <n v="2201734.2930000001"/>
    <n v="4425351.5860000001"/>
    <n v="175.57581867068703"/>
  </r>
  <r>
    <x v="1"/>
    <x v="13"/>
    <x v="226"/>
    <x v="39"/>
    <n v="1536482.7253"/>
    <n v="3413539.3083000001"/>
    <n v="127.19093326416346"/>
  </r>
  <r>
    <x v="1"/>
    <x v="13"/>
    <x v="0"/>
    <x v="0"/>
    <n v="64789.45"/>
    <n v="132385.302"/>
    <n v="279.33041117908203"/>
  </r>
  <r>
    <x v="1"/>
    <x v="13"/>
    <x v="14"/>
    <x v="3"/>
    <n v="2041429.8759999999"/>
    <n v="4137700.7519999999"/>
    <n v="182.10627668266105"/>
  </r>
  <r>
    <x v="1"/>
    <x v="13"/>
    <x v="20"/>
    <x v="5"/>
    <n v="9584.0830000000005"/>
    <n v="19168.166000000001"/>
    <n v="120.64978612354423"/>
  </r>
  <r>
    <x v="1"/>
    <x v="13"/>
    <x v="46"/>
    <x v="13"/>
    <n v="303.33300000000003"/>
    <n v="606.66600000000005"/>
    <n v="13.662356263596687"/>
  </r>
  <r>
    <x v="1"/>
    <x v="13"/>
    <x v="79"/>
    <x v="25"/>
    <n v="3699.8850000000002"/>
    <n v="7425.2208000000001"/>
    <n v="27.249874490993903"/>
  </r>
  <r>
    <x v="1"/>
    <x v="13"/>
    <x v="140"/>
    <x v="50"/>
    <n v="1489.143"/>
    <n v="2508.386"/>
    <n v="41.527273160722572"/>
  </r>
  <r>
    <x v="1"/>
    <x v="13"/>
    <x v="172"/>
    <x v="50"/>
    <n v="342.97500000000002"/>
    <n v="968.17650000000003"/>
    <n v="74.42359135982781"/>
  </r>
  <r>
    <x v="1"/>
    <x v="13"/>
    <x v="7"/>
    <x v="50"/>
    <n v="1460.5"/>
    <n v="1618.3"/>
    <n v="510.18284993694829"/>
  </r>
  <r>
    <x v="1"/>
    <x v="13"/>
    <x v="58"/>
    <x v="50"/>
    <n v="824"/>
    <n v="824"/>
    <n v="1.329139446729575"/>
  </r>
  <r>
    <x v="1"/>
    <x v="13"/>
    <x v="74"/>
    <x v="21"/>
    <n v="225313"/>
    <n v="463483.8"/>
    <n v="104.11543267034082"/>
  </r>
  <r>
    <x v="1"/>
    <x v="13"/>
    <x v="157"/>
    <x v="50"/>
    <n v="67824.206399999995"/>
    <n v="135674.84640000001"/>
    <n v="124.97365546833467"/>
  </r>
  <r>
    <x v="1"/>
    <x v="13"/>
    <x v="188"/>
    <x v="50"/>
    <n v="96.2"/>
    <n v="343.7"/>
    <n v="112.61467889908256"/>
  </r>
  <r>
    <x v="1"/>
    <x v="13"/>
    <x v="190"/>
    <x v="50"/>
    <n v="475.30040000000002"/>
    <n v="910.8492"/>
    <n v="90.67084438784957"/>
  </r>
  <r>
    <x v="1"/>
    <x v="13"/>
    <x v="159"/>
    <x v="50"/>
    <n v="291.25"/>
    <n v="582.5"/>
    <n v="28.599779352088568"/>
  </r>
  <r>
    <x v="1"/>
    <x v="13"/>
    <x v="171"/>
    <x v="50"/>
    <n v="120.175"/>
    <n v="239.042"/>
    <n v="36.399267878950305"/>
  </r>
  <r>
    <x v="1"/>
    <x v="13"/>
    <x v="60"/>
    <x v="50"/>
    <n v="6548"/>
    <n v="13096"/>
    <n v="122.48524584030902"/>
  </r>
  <r>
    <x v="1"/>
    <x v="13"/>
    <x v="18"/>
    <x v="50"/>
    <n v="26287.417000000001"/>
    <n v="52574.834000000003"/>
    <n v="284.19207087834792"/>
  </r>
  <r>
    <x v="1"/>
    <x v="13"/>
    <x v="239"/>
    <x v="51"/>
    <n v="5831.9269999999997"/>
    <n v="11663.853999999999"/>
    <m/>
  </r>
  <r>
    <x v="1"/>
    <x v="13"/>
    <x v="106"/>
    <x v="50"/>
    <n v="602.55700000000002"/>
    <n v="1205.114"/>
    <n v="93.057558956618436"/>
  </r>
  <r>
    <x v="1"/>
    <x v="13"/>
    <x v="224"/>
    <x v="37"/>
    <n v="1274302.7402999999"/>
    <n v="3172783.4580999999"/>
    <n v="162.07855532906601"/>
  </r>
  <r>
    <x v="1"/>
    <x v="13"/>
    <x v="41"/>
    <x v="10"/>
    <n v="5831.9269999999997"/>
    <n v="11663.853999999999"/>
    <m/>
  </r>
  <r>
    <x v="1"/>
    <x v="13"/>
    <x v="73"/>
    <x v="50"/>
    <n v="861049.36880000005"/>
    <n v="1800347.5278"/>
    <n v="108.67567104671167"/>
  </r>
  <r>
    <x v="1"/>
    <x v="13"/>
    <x v="108"/>
    <x v="28"/>
    <n v="39510.544099999999"/>
    <n v="75792.504300000001"/>
    <n v="126.88543798091763"/>
  </r>
  <r>
    <x v="1"/>
    <x v="13"/>
    <x v="127"/>
    <x v="31"/>
    <n v="14509.4272"/>
    <n v="29208.590800000002"/>
    <n v="97.31437287356087"/>
  </r>
  <r>
    <x v="1"/>
    <x v="13"/>
    <x v="161"/>
    <x v="50"/>
    <n v="890.875"/>
    <n v="1864.3140000000001"/>
    <n v="25.247263692776301"/>
  </r>
  <r>
    <x v="1"/>
    <x v="13"/>
    <x v="202"/>
    <x v="50"/>
    <n v="1214.3"/>
    <n v="2288.1329999999998"/>
    <n v="136.67839436114929"/>
  </r>
  <r>
    <x v="1"/>
    <x v="13"/>
    <x v="211"/>
    <x v="50"/>
    <n v="2145.8879999999999"/>
    <n v="4187.5051999999996"/>
    <n v="100.87112071229015"/>
  </r>
  <r>
    <x v="1"/>
    <x v="13"/>
    <x v="152"/>
    <x v="50"/>
    <m/>
    <m/>
    <m/>
  </r>
  <r>
    <x v="1"/>
    <x v="13"/>
    <x v="12"/>
    <x v="50"/>
    <m/>
    <m/>
    <m/>
  </r>
  <r>
    <x v="1"/>
    <x v="13"/>
    <x v="151"/>
    <x v="50"/>
    <m/>
    <m/>
    <m/>
  </r>
  <r>
    <x v="1"/>
    <x v="13"/>
    <x v="10"/>
    <x v="50"/>
    <n v="52358.6679"/>
    <n v="90032.337899999999"/>
    <n v="64.93552970177717"/>
  </r>
  <r>
    <x v="1"/>
    <x v="13"/>
    <x v="109"/>
    <x v="50"/>
    <n v="31805.443800000001"/>
    <n v="60458.197800000002"/>
    <n v="123.21714306036607"/>
  </r>
  <r>
    <x v="1"/>
    <x v="13"/>
    <x v="133"/>
    <x v="50"/>
    <n v="48634.205600000001"/>
    <n v="97259.395199999999"/>
    <n v="175.2255010921989"/>
  </r>
  <r>
    <x v="1"/>
    <x v="13"/>
    <x v="144"/>
    <x v="50"/>
    <n v="35522.182800000002"/>
    <n v="74531.677800000005"/>
    <n v="106.10588357190746"/>
  </r>
  <r>
    <x v="1"/>
    <x v="13"/>
    <x v="205"/>
    <x v="50"/>
    <n v="2474.3445999999999"/>
    <n v="6640.1481999999996"/>
    <n v="147.59587905498958"/>
  </r>
  <r>
    <x v="1"/>
    <x v="13"/>
    <x v="21"/>
    <x v="50"/>
    <n v="754.25"/>
    <n v="1508.5"/>
    <n v="354.61909888900902"/>
  </r>
  <r>
    <x v="1"/>
    <x v="13"/>
    <x v="182"/>
    <x v="50"/>
    <n v="156.417"/>
    <n v="312.834"/>
    <n v="94.961054414541309"/>
  </r>
  <r>
    <x v="1"/>
    <x v="13"/>
    <x v="219"/>
    <x v="32"/>
    <n v="127680.9773"/>
    <n v="238202.13949999999"/>
    <n v="122.58910427637647"/>
  </r>
  <r>
    <x v="1"/>
    <x v="13"/>
    <x v="17"/>
    <x v="4"/>
    <n v="160304.41699999999"/>
    <n v="287650.83399999997"/>
    <n v="115.98831528268983"/>
  </r>
  <r>
    <x v="1"/>
    <x v="13"/>
    <x v="48"/>
    <x v="14"/>
    <n v="16472.75"/>
    <n v="32794.866999999998"/>
    <n v="120.27359263464196"/>
  </r>
  <r>
    <x v="1"/>
    <x v="13"/>
    <x v="56"/>
    <x v="16"/>
    <n v="1153.3330000000001"/>
    <n v="1482.6659999999999"/>
    <n v="2.3487263637455675"/>
  </r>
  <r>
    <x v="1"/>
    <x v="13"/>
    <x v="87"/>
    <x v="50"/>
    <n v="442488.20549999998"/>
    <n v="1052193.9776999999"/>
    <n v="179.02293234072425"/>
  </r>
  <r>
    <x v="1"/>
    <x v="13"/>
    <x v="118"/>
    <x v="29"/>
    <n v="1517773.4480999999"/>
    <n v="3376196.6482000002"/>
    <n v="128.79049555490667"/>
  </r>
  <r>
    <x v="1"/>
    <x v="13"/>
    <x v="136"/>
    <x v="50"/>
    <n v="1525.588"/>
    <n v="2557.402"/>
    <n v="115.96154508866466"/>
  </r>
  <r>
    <x v="1"/>
    <x v="13"/>
    <x v="154"/>
    <x v="50"/>
    <n v="318941.43959999998"/>
    <n v="590078.1825"/>
    <n v="471.22167843418021"/>
  </r>
  <r>
    <x v="1"/>
    <x v="14"/>
    <x v="91"/>
    <x v="50"/>
    <n v="742971.35789999994"/>
    <n v="2313045.9582000002"/>
    <n v="138.27151822111816"/>
  </r>
  <r>
    <x v="1"/>
    <x v="14"/>
    <x v="205"/>
    <x v="50"/>
    <n v="1996.2092"/>
    <n v="8636.3574000000008"/>
    <n v="148.76932157640377"/>
  </r>
  <r>
    <x v="1"/>
    <x v="14"/>
    <x v="114"/>
    <x v="50"/>
    <n v="5.7"/>
    <n v="56.5"/>
    <n v="71.875270327344154"/>
  </r>
  <r>
    <x v="1"/>
    <x v="14"/>
    <x v="185"/>
    <x v="50"/>
    <n v="14625.275"/>
    <n v="33196.68"/>
    <n v="74.432702184033531"/>
  </r>
  <r>
    <x v="1"/>
    <x v="14"/>
    <x v="101"/>
    <x v="50"/>
    <n v="4.1669999999999998"/>
    <n v="12.500999999999999"/>
    <m/>
  </r>
  <r>
    <x v="1"/>
    <x v="14"/>
    <x v="182"/>
    <x v="50"/>
    <n v="156.417"/>
    <n v="469.25099999999998"/>
    <n v="94.961054414541309"/>
  </r>
  <r>
    <x v="1"/>
    <x v="14"/>
    <x v="131"/>
    <x v="50"/>
    <n v="410.75"/>
    <n v="1211.9169999999999"/>
    <n v="136.74230884665985"/>
  </r>
  <r>
    <x v="1"/>
    <x v="14"/>
    <x v="221"/>
    <x v="34"/>
    <n v="390309.76860000001"/>
    <n v="1013883.4586"/>
    <n v="129.0410213839917"/>
  </r>
  <r>
    <x v="1"/>
    <x v="14"/>
    <x v="127"/>
    <x v="31"/>
    <n v="15527.6975"/>
    <n v="44736.2883"/>
    <n v="95.855862124469979"/>
  </r>
  <r>
    <x v="1"/>
    <x v="14"/>
    <x v="164"/>
    <x v="50"/>
    <n v="16037.2637"/>
    <n v="35772.019099999998"/>
    <n v="251.93544165501692"/>
  </r>
  <r>
    <x v="1"/>
    <x v="14"/>
    <x v="229"/>
    <x v="50"/>
    <m/>
    <m/>
    <m/>
  </r>
  <r>
    <x v="1"/>
    <x v="14"/>
    <x v="72"/>
    <x v="50"/>
    <n v="15680.1288"/>
    <n v="47444.3868"/>
    <n v="128.96902177065999"/>
  </r>
  <r>
    <x v="1"/>
    <x v="14"/>
    <x v="133"/>
    <x v="50"/>
    <n v="49874.042399999998"/>
    <n v="147133.4376"/>
    <n v="175.67504214427942"/>
  </r>
  <r>
    <x v="1"/>
    <x v="14"/>
    <x v="181"/>
    <x v="50"/>
    <n v="17412.1014"/>
    <n v="51976.178200000002"/>
    <n v="103.41362148425981"/>
  </r>
  <r>
    <x v="1"/>
    <x v="14"/>
    <x v="84"/>
    <x v="50"/>
    <n v="1073"/>
    <n v="5768.7"/>
    <n v="195.41666666666666"/>
  </r>
  <r>
    <x v="1"/>
    <x v="14"/>
    <x v="47"/>
    <x v="50"/>
    <n v="303.33300000000003"/>
    <n v="909.99900000000002"/>
    <n v="13.662356263596687"/>
  </r>
  <r>
    <x v="1"/>
    <x v="14"/>
    <x v="242"/>
    <x v="51"/>
    <n v="219.5"/>
    <n v="662.33299999999997"/>
    <m/>
  </r>
  <r>
    <x v="1"/>
    <x v="14"/>
    <x v="220"/>
    <x v="33"/>
    <n v="2060047.2930000001"/>
    <n v="6485398.8789999997"/>
    <n v="120.7477990311498"/>
  </r>
  <r>
    <x v="1"/>
    <x v="14"/>
    <x v="71"/>
    <x v="20"/>
    <n v="15680.1288"/>
    <n v="47444.3868"/>
    <n v="128.96902177065999"/>
  </r>
  <r>
    <x v="1"/>
    <x v="14"/>
    <x v="99"/>
    <x v="27"/>
    <n v="13401.353999999999"/>
    <n v="41395.311999999998"/>
    <n v="64.268168840794019"/>
  </r>
  <r>
    <x v="1"/>
    <x v="14"/>
    <x v="146"/>
    <x v="50"/>
    <n v="7446.0681999999997"/>
    <n v="21122.854599999999"/>
    <n v="210.50487864334627"/>
  </r>
  <r>
    <x v="1"/>
    <x v="14"/>
    <x v="180"/>
    <x v="50"/>
    <n v="17568.518400000001"/>
    <n v="52445.429199999999"/>
    <n v="103.33132663286571"/>
  </r>
  <r>
    <x v="1"/>
    <x v="14"/>
    <x v="137"/>
    <x v="50"/>
    <n v="1121.796"/>
    <n v="3679.1979999999999"/>
    <n v="110.7937209630073"/>
  </r>
  <r>
    <x v="1"/>
    <x v="14"/>
    <x v="199"/>
    <x v="50"/>
    <n v="78898.05"/>
    <n v="197756.93840000001"/>
    <n v="126.26452874396959"/>
  </r>
  <r>
    <x v="1"/>
    <x v="14"/>
    <x v="194"/>
    <x v="50"/>
    <n v="5234.3999999999996"/>
    <n v="20305.5"/>
    <n v="94.577033786993823"/>
  </r>
  <r>
    <x v="1"/>
    <x v="14"/>
    <x v="203"/>
    <x v="50"/>
    <n v="1092.3"/>
    <n v="2937.6"/>
    <n v="110.48593350383632"/>
  </r>
  <r>
    <x v="1"/>
    <x v="14"/>
    <x v="3"/>
    <x v="50"/>
    <n v="54819.991999999998"/>
    <n v="167846.81400000001"/>
    <n v="305.43266664102089"/>
  </r>
  <r>
    <x v="1"/>
    <x v="14"/>
    <x v="104"/>
    <x v="50"/>
    <n v="211.86699999999999"/>
    <n v="635.601"/>
    <n v="55.279217882050894"/>
  </r>
  <r>
    <x v="1"/>
    <x v="14"/>
    <x v="230"/>
    <x v="42"/>
    <n v="326608.43680000002"/>
    <n v="916686.61930000002"/>
    <n v="488.01493957819974"/>
  </r>
  <r>
    <x v="1"/>
    <x v="14"/>
    <x v="196"/>
    <x v="50"/>
    <n v="380598.97399999999"/>
    <n v="1084699.165"/>
    <n v="110.58393410872246"/>
  </r>
  <r>
    <x v="1"/>
    <x v="14"/>
    <x v="32"/>
    <x v="50"/>
    <n v="3244226.3988999999"/>
    <n v="10156389.6998"/>
    <n v="117.58108214362851"/>
  </r>
  <r>
    <x v="1"/>
    <x v="14"/>
    <x v="153"/>
    <x v="50"/>
    <m/>
    <m/>
    <m/>
  </r>
  <r>
    <x v="1"/>
    <x v="14"/>
    <x v="144"/>
    <x v="50"/>
    <n v="36472.164799999999"/>
    <n v="111003.8426"/>
    <n v="103.91960761614108"/>
  </r>
  <r>
    <x v="1"/>
    <x v="14"/>
    <x v="197"/>
    <x v="50"/>
    <n v="236872.02359999999"/>
    <n v="710226.91330000001"/>
    <n v="103.46532656729245"/>
  </r>
  <r>
    <x v="1"/>
    <x v="14"/>
    <x v="58"/>
    <x v="50"/>
    <n v="778"/>
    <n v="1602"/>
    <n v="2.5840793612388095"/>
  </r>
  <r>
    <x v="1"/>
    <x v="14"/>
    <x v="135"/>
    <x v="50"/>
    <n v="1153.9829999999999"/>
    <n v="3461.9490000000001"/>
    <n v="120.56537006487014"/>
  </r>
  <r>
    <x v="1"/>
    <x v="14"/>
    <x v="96"/>
    <x v="50"/>
    <n v="18.417000000000002"/>
    <n v="55.250999999999998"/>
    <n v="117.5528180251484"/>
  </r>
  <r>
    <x v="1"/>
    <x v="14"/>
    <x v="141"/>
    <x v="50"/>
    <n v="664.44299999999998"/>
    <n v="1993.329"/>
    <n v="25.566641155549707"/>
  </r>
  <r>
    <x v="1"/>
    <x v="14"/>
    <x v="37"/>
    <x v="50"/>
    <n v="4028"/>
    <n v="10987.556"/>
    <n v="90.773734432642058"/>
  </r>
  <r>
    <x v="1"/>
    <x v="14"/>
    <x v="56"/>
    <x v="16"/>
    <n v="1107.3330000000001"/>
    <n v="2589.9989999999998"/>
    <n v="4.0686843830134656"/>
  </r>
  <r>
    <x v="1"/>
    <x v="14"/>
    <x v="69"/>
    <x v="19"/>
    <n v="19673.642"/>
    <n v="56722.063999999998"/>
    <n v="85.657208730368822"/>
  </r>
  <r>
    <x v="1"/>
    <x v="14"/>
    <x v="132"/>
    <x v="50"/>
    <n v="61050.825400000002"/>
    <n v="181201.28659999999"/>
    <n v="116.47556788135716"/>
  </r>
  <r>
    <x v="1"/>
    <x v="14"/>
    <x v="172"/>
    <x v="50"/>
    <n v="592.28300000000002"/>
    <n v="1560.4594999999999"/>
    <n v="72.320503313713672"/>
  </r>
  <r>
    <x v="1"/>
    <x v="14"/>
    <x v="100"/>
    <x v="50"/>
    <m/>
    <m/>
    <m/>
  </r>
  <r>
    <x v="1"/>
    <x v="14"/>
    <x v="151"/>
    <x v="50"/>
    <m/>
    <m/>
    <m/>
  </r>
  <r>
    <x v="2"/>
    <x v="14"/>
    <x v="84"/>
    <x v="50"/>
    <n v="13920.7552"/>
    <n v="35254.4254"/>
    <n v="215.10702168232359"/>
  </r>
  <r>
    <x v="2"/>
    <x v="14"/>
    <x v="23"/>
    <x v="50"/>
    <n v="20"/>
    <n v="60"/>
    <n v="2.7278914626544841"/>
  </r>
  <r>
    <x v="2"/>
    <x v="14"/>
    <x v="105"/>
    <x v="50"/>
    <n v="6835.49"/>
    <n v="20506.47"/>
    <n v="15962.193213927096"/>
  </r>
  <r>
    <x v="2"/>
    <x v="14"/>
    <x v="227"/>
    <x v="40"/>
    <n v="8803.0669999999991"/>
    <n v="25889.534"/>
    <n v="91.105898419563971"/>
  </r>
  <r>
    <x v="2"/>
    <x v="14"/>
    <x v="158"/>
    <x v="50"/>
    <n v="3473.75"/>
    <n v="10421.25"/>
    <n v="63.996872021424224"/>
  </r>
  <r>
    <x v="2"/>
    <x v="14"/>
    <x v="232"/>
    <x v="44"/>
    <m/>
    <n v="11342.956"/>
    <n v="1339.6664698240227"/>
  </r>
  <r>
    <x v="2"/>
    <x v="14"/>
    <x v="213"/>
    <x v="50"/>
    <n v="5.4249999999999998"/>
    <n v="18.082999999999998"/>
    <n v="550.8071885470606"/>
  </r>
  <r>
    <x v="2"/>
    <x v="14"/>
    <x v="199"/>
    <x v="50"/>
    <n v="69.709999999999994"/>
    <n v="209.13"/>
    <m/>
  </r>
  <r>
    <x v="2"/>
    <x v="14"/>
    <x v="70"/>
    <x v="50"/>
    <n v="505.767"/>
    <n v="1608.067"/>
    <n v="35.833348003298845"/>
  </r>
  <r>
    <x v="2"/>
    <x v="14"/>
    <x v="17"/>
    <x v="4"/>
    <n v="20.327000000000002"/>
    <n v="60.981000000000002"/>
    <m/>
  </r>
  <r>
    <x v="2"/>
    <x v="14"/>
    <x v="88"/>
    <x v="50"/>
    <m/>
    <m/>
    <m/>
  </r>
  <r>
    <x v="2"/>
    <x v="14"/>
    <x v="111"/>
    <x v="50"/>
    <n v="295588.88549999997"/>
    <n v="848485.15579999995"/>
    <n v="120.11834175462346"/>
  </r>
  <r>
    <x v="2"/>
    <x v="14"/>
    <x v="235"/>
    <x v="47"/>
    <n v="4442.1019999999999"/>
    <n v="13291.973"/>
    <n v="126.5949090875843"/>
  </r>
  <r>
    <x v="2"/>
    <x v="14"/>
    <x v="50"/>
    <x v="15"/>
    <n v="15"/>
    <n v="51"/>
    <n v="10.714285714285714"/>
  </r>
  <r>
    <x v="2"/>
    <x v="14"/>
    <x v="81"/>
    <x v="26"/>
    <n v="13920.7552"/>
    <n v="35254.4254"/>
    <n v="215.10702168232359"/>
  </r>
  <r>
    <x v="2"/>
    <x v="14"/>
    <x v="230"/>
    <x v="42"/>
    <m/>
    <m/>
    <m/>
  </r>
  <r>
    <x v="2"/>
    <x v="14"/>
    <x v="173"/>
    <x v="50"/>
    <n v="108"/>
    <n v="236"/>
    <n v="212.61261261261262"/>
  </r>
  <r>
    <x v="2"/>
    <x v="14"/>
    <x v="116"/>
    <x v="50"/>
    <n v="37.667000000000002"/>
    <n v="113.001"/>
    <n v="90.945746915517788"/>
  </r>
  <r>
    <x v="2"/>
    <x v="14"/>
    <x v="26"/>
    <x v="50"/>
    <n v="171.167"/>
    <n v="513.50099999999998"/>
    <n v="3423.34"/>
  </r>
  <r>
    <x v="2"/>
    <x v="14"/>
    <x v="239"/>
    <x v="51"/>
    <n v="9881.1170000000002"/>
    <n v="29643.350999999999"/>
    <m/>
  </r>
  <r>
    <x v="2"/>
    <x v="14"/>
    <x v="231"/>
    <x v="43"/>
    <n v="3581.75"/>
    <n v="10657.25"/>
    <n v="65.003053675087145"/>
  </r>
  <r>
    <x v="2"/>
    <x v="14"/>
    <x v="31"/>
    <x v="50"/>
    <n v="88187.108600000007"/>
    <n v="256372.6306"/>
    <n v="65.493803715426353"/>
  </r>
  <r>
    <x v="2"/>
    <x v="14"/>
    <x v="72"/>
    <x v="50"/>
    <n v="42592.631600000001"/>
    <n v="119474.2006"/>
    <n v="130.72669285580162"/>
  </r>
  <r>
    <x v="2"/>
    <x v="14"/>
    <x v="74"/>
    <x v="21"/>
    <n v="273830.2"/>
    <n v="905390.9"/>
    <n v="96.527429727186259"/>
  </r>
  <r>
    <x v="2"/>
    <x v="14"/>
    <x v="113"/>
    <x v="50"/>
    <n v="24080.566999999999"/>
    <n v="72241.701000000001"/>
    <n v="78.404660956176372"/>
  </r>
  <r>
    <x v="2"/>
    <x v="14"/>
    <x v="59"/>
    <x v="17"/>
    <n v="7871.4660000000003"/>
    <n v="25269.309000000001"/>
    <n v="32.534569569200002"/>
  </r>
  <r>
    <x v="2"/>
    <x v="14"/>
    <x v="99"/>
    <x v="27"/>
    <n v="563572.01260000002"/>
    <n v="1642018.3935"/>
    <n v="107.91845675086192"/>
  </r>
  <r>
    <x v="2"/>
    <x v="14"/>
    <x v="136"/>
    <x v="50"/>
    <n v="15.217000000000001"/>
    <n v="45.512"/>
    <n v="105.39332607739156"/>
  </r>
  <r>
    <x v="2"/>
    <x v="14"/>
    <x v="217"/>
    <x v="50"/>
    <n v="4.8"/>
    <n v="26.5"/>
    <n v="76.811594202898547"/>
  </r>
  <r>
    <x v="2"/>
    <x v="14"/>
    <x v="154"/>
    <x v="50"/>
    <m/>
    <m/>
    <m/>
  </r>
  <r>
    <x v="2"/>
    <x v="14"/>
    <x v="128"/>
    <x v="50"/>
    <n v="4227"/>
    <n v="11507"/>
    <n v="130.03876188000768"/>
  </r>
  <r>
    <x v="2"/>
    <x v="14"/>
    <x v="94"/>
    <x v="50"/>
    <n v="69.417000000000002"/>
    <n v="208.251"/>
    <n v="5.4473202844154551"/>
  </r>
  <r>
    <x v="1"/>
    <x v="14"/>
    <x v="223"/>
    <x v="36"/>
    <n v="30448.082900000001"/>
    <n v="93338.58"/>
    <n v="54.488820676041165"/>
  </r>
  <r>
    <x v="1"/>
    <x v="14"/>
    <x v="14"/>
    <x v="3"/>
    <n v="1906822.8759999999"/>
    <n v="6044523.6279999996"/>
    <n v="121.06834013612466"/>
  </r>
  <r>
    <x v="2"/>
    <x v="14"/>
    <x v="90"/>
    <x v="50"/>
    <n v="26981.017"/>
    <n v="80457.981"/>
    <n v="83.92810516824737"/>
  </r>
  <r>
    <x v="2"/>
    <x v="14"/>
    <x v="108"/>
    <x v="28"/>
    <n v="2075770.3570000001"/>
    <n v="5842272.1015999997"/>
    <n v="130.79639802305604"/>
  </r>
  <r>
    <x v="0"/>
    <x v="14"/>
    <x v="204"/>
    <x v="50"/>
    <n v="1996.2092"/>
    <n v="8636.3574000000008"/>
    <n v="148.76932157640377"/>
  </r>
  <r>
    <x v="0"/>
    <x v="14"/>
    <x v="6"/>
    <x v="50"/>
    <n v="8508.9580000000005"/>
    <n v="26249.137999999999"/>
    <n v="156.96585620390994"/>
  </r>
  <r>
    <x v="0"/>
    <x v="14"/>
    <x v="148"/>
    <x v="50"/>
    <n v="6341.9679999999998"/>
    <n v="19008.583999999999"/>
    <n v="99.725663171286726"/>
  </r>
  <r>
    <x v="0"/>
    <x v="14"/>
    <x v="231"/>
    <x v="43"/>
    <n v="34144.9931"/>
    <n v="88362.245599999995"/>
    <n v="99.449010435350743"/>
  </r>
  <r>
    <x v="0"/>
    <x v="14"/>
    <x v="17"/>
    <x v="4"/>
    <n v="153244.74400000001"/>
    <n v="440936.23200000002"/>
    <n v="116.69349483465702"/>
  </r>
  <r>
    <x v="0"/>
    <x v="14"/>
    <x v="146"/>
    <x v="50"/>
    <n v="7691.6512000000002"/>
    <n v="21864.3596"/>
    <n v="177.81035918118374"/>
  </r>
  <r>
    <x v="0"/>
    <x v="14"/>
    <x v="26"/>
    <x v="50"/>
    <n v="847.5"/>
    <n v="2542.5"/>
    <n v="188.08965273878508"/>
  </r>
  <r>
    <x v="2"/>
    <x v="14"/>
    <x v="216"/>
    <x v="50"/>
    <n v="360.05"/>
    <n v="1080.1500000000001"/>
    <n v="67.214011428528764"/>
  </r>
  <r>
    <x v="2"/>
    <x v="14"/>
    <x v="219"/>
    <x v="32"/>
    <n v="43.832999999999998"/>
    <n v="131.499"/>
    <n v="1.4349684277264199"/>
  </r>
  <r>
    <x v="0"/>
    <x v="14"/>
    <x v="21"/>
    <x v="50"/>
    <n v="754.25"/>
    <n v="2262.75"/>
    <n v="354.61909888900902"/>
  </r>
  <r>
    <x v="2"/>
    <x v="14"/>
    <x v="126"/>
    <x v="50"/>
    <m/>
    <m/>
    <m/>
  </r>
  <r>
    <x v="2"/>
    <x v="14"/>
    <x v="215"/>
    <x v="50"/>
    <m/>
    <m/>
    <m/>
  </r>
  <r>
    <x v="2"/>
    <x v="14"/>
    <x v="127"/>
    <x v="31"/>
    <n v="4227"/>
    <n v="11507"/>
    <n v="130.03876188000768"/>
  </r>
  <r>
    <x v="2"/>
    <x v="14"/>
    <x v="109"/>
    <x v="50"/>
    <n v="1120330.7117999999"/>
    <n v="3095835.2401999999"/>
    <n v="130.73278188151016"/>
  </r>
  <r>
    <x v="2"/>
    <x v="14"/>
    <x v="110"/>
    <x v="50"/>
    <n v="232064.79120000001"/>
    <n v="660059.30630000005"/>
    <n v="103.31715288639788"/>
  </r>
  <r>
    <x v="2"/>
    <x v="14"/>
    <x v="117"/>
    <x v="50"/>
    <n v="75768"/>
    <n v="225483.4"/>
    <n v="60982.663962136576"/>
  </r>
  <r>
    <x v="2"/>
    <x v="14"/>
    <x v="49"/>
    <x v="50"/>
    <n v="137.542"/>
    <n v="416.75599999999997"/>
    <n v="12.03752592327289"/>
  </r>
  <r>
    <x v="2"/>
    <x v="14"/>
    <x v="224"/>
    <x v="37"/>
    <n v="32697.491999999998"/>
    <n v="97668.880999999994"/>
    <n v="98.871361418567929"/>
  </r>
  <r>
    <x v="2"/>
    <x v="14"/>
    <x v="226"/>
    <x v="39"/>
    <n v="22705.866000000002"/>
    <n v="66559.698000000004"/>
    <n v="47.755271433520093"/>
  </r>
  <r>
    <x v="2"/>
    <x v="14"/>
    <x v="95"/>
    <x v="50"/>
    <n v="10427.950500000001"/>
    <n v="26361.4627"/>
    <n v="84.125878532916133"/>
  </r>
  <r>
    <x v="2"/>
    <x v="14"/>
    <x v="28"/>
    <x v="6"/>
    <n v="3078942.9528999999"/>
    <n v="8877249.0067999996"/>
    <n v="117.83770745700602"/>
  </r>
  <r>
    <x v="2"/>
    <x v="14"/>
    <x v="97"/>
    <x v="50"/>
    <m/>
    <m/>
    <m/>
  </r>
  <r>
    <x v="2"/>
    <x v="14"/>
    <x v="218"/>
    <x v="50"/>
    <n v="4.8"/>
    <n v="26.5"/>
    <n v="76.811594202898547"/>
  </r>
  <r>
    <x v="2"/>
    <x v="14"/>
    <x v="101"/>
    <x v="50"/>
    <n v="12311.666999999999"/>
    <n v="36935.000999999997"/>
    <n v="105.54160113476864"/>
  </r>
  <r>
    <x v="2"/>
    <x v="14"/>
    <x v="198"/>
    <x v="50"/>
    <n v="4372.3919999999998"/>
    <n v="13082.843000000001"/>
    <n v="124.60312101086411"/>
  </r>
  <r>
    <x v="2"/>
    <x v="14"/>
    <x v="104"/>
    <x v="50"/>
    <n v="158.29300000000001"/>
    <n v="474.87900000000002"/>
    <n v="77.25378233284529"/>
  </r>
  <r>
    <x v="2"/>
    <x v="14"/>
    <x v="92"/>
    <x v="50"/>
    <n v="19271.267"/>
    <n v="57484.063999999998"/>
    <n v="119.32371072663418"/>
  </r>
  <r>
    <x v="2"/>
    <x v="14"/>
    <x v="0"/>
    <x v="0"/>
    <n v="43.832999999999998"/>
    <n v="131.499"/>
    <n v="2.788014119543746"/>
  </r>
  <r>
    <x v="2"/>
    <x v="14"/>
    <x v="69"/>
    <x v="19"/>
    <n v="505.767"/>
    <n v="1608.067"/>
    <n v="35.833348003298845"/>
  </r>
  <r>
    <x v="2"/>
    <x v="14"/>
    <x v="87"/>
    <x v="50"/>
    <m/>
    <m/>
    <m/>
  </r>
  <r>
    <x v="2"/>
    <x v="14"/>
    <x v="103"/>
    <x v="50"/>
    <n v="5340.0429999999997"/>
    <n v="16020.129000000001"/>
    <n v="769.93902535731945"/>
  </r>
  <r>
    <x v="2"/>
    <x v="14"/>
    <x v="25"/>
    <x v="50"/>
    <n v="15.275"/>
    <n v="50.917000000000002"/>
    <m/>
  </r>
  <r>
    <x v="2"/>
    <x v="14"/>
    <x v="20"/>
    <x v="5"/>
    <n v="250.44200000000001"/>
    <n v="756.41800000000001"/>
    <n v="33.35542570590863"/>
  </r>
  <r>
    <x v="2"/>
    <x v="14"/>
    <x v="48"/>
    <x v="14"/>
    <n v="137.542"/>
    <n v="416.75599999999997"/>
    <n v="12.03752592327289"/>
  </r>
  <r>
    <x v="2"/>
    <x v="14"/>
    <x v="73"/>
    <x v="50"/>
    <n v="278790.2"/>
    <n v="919449.9"/>
    <n v="97.425949859405478"/>
  </r>
  <r>
    <x v="2"/>
    <x v="14"/>
    <x v="209"/>
    <x v="50"/>
    <m/>
    <m/>
    <m/>
  </r>
  <r>
    <x v="2"/>
    <x v="14"/>
    <x v="208"/>
    <x v="50"/>
    <m/>
    <m/>
    <m/>
  </r>
  <r>
    <x v="2"/>
    <x v="14"/>
    <x v="115"/>
    <x v="50"/>
    <n v="304768.8039"/>
    <n v="867453.6827"/>
    <n v="251.02771210464221"/>
  </r>
  <r>
    <x v="2"/>
    <x v="14"/>
    <x v="75"/>
    <x v="22"/>
    <n v="4960"/>
    <n v="14059"/>
    <n v="243.23529411764707"/>
  </r>
  <r>
    <x v="2"/>
    <x v="14"/>
    <x v="40"/>
    <x v="50"/>
    <n v="622.04999999999995"/>
    <n v="1866.15"/>
    <n v="4.9522658258151058"/>
  </r>
  <r>
    <x v="2"/>
    <x v="14"/>
    <x v="122"/>
    <x v="50"/>
    <n v="14919.833000000001"/>
    <n v="44759.499000000003"/>
    <n v="85.548274824042082"/>
  </r>
  <r>
    <x v="2"/>
    <x v="14"/>
    <x v="4"/>
    <x v="50"/>
    <n v="33"/>
    <n v="99"/>
    <n v="8.794137241838774"/>
  </r>
  <r>
    <x v="2"/>
    <x v="14"/>
    <x v="220"/>
    <x v="33"/>
    <n v="20.327000000000002"/>
    <n v="60.981000000000002"/>
    <n v="0.53723015265349727"/>
  </r>
  <r>
    <x v="2"/>
    <x v="14"/>
    <x v="221"/>
    <x v="34"/>
    <n v="61879.1656"/>
    <n v="179094.7016"/>
    <n v="79.837876972530893"/>
  </r>
  <r>
    <x v="2"/>
    <x v="14"/>
    <x v="41"/>
    <x v="10"/>
    <n v="9881.1170000000002"/>
    <n v="29643.350999999999"/>
    <m/>
  </r>
  <r>
    <x v="2"/>
    <x v="14"/>
    <x v="1"/>
    <x v="50"/>
    <n v="33"/>
    <n v="99"/>
    <n v="2.0989771620683872"/>
  </r>
  <r>
    <x v="2"/>
    <x v="14"/>
    <x v="236"/>
    <x v="48"/>
    <m/>
    <m/>
    <m/>
  </r>
  <r>
    <x v="2"/>
    <x v="14"/>
    <x v="120"/>
    <x v="50"/>
    <n v="225.7"/>
    <n v="293.2"/>
    <m/>
  </r>
  <r>
    <x v="2"/>
    <x v="14"/>
    <x v="159"/>
    <x v="50"/>
    <n v="3473.75"/>
    <n v="10421.25"/>
    <n v="63.996872021424224"/>
  </r>
  <r>
    <x v="2"/>
    <x v="14"/>
    <x v="137"/>
    <x v="50"/>
    <n v="15.217000000000001"/>
    <n v="45.512"/>
    <n v="105.39332607739156"/>
  </r>
  <r>
    <x v="2"/>
    <x v="14"/>
    <x v="7"/>
    <x v="50"/>
    <n v="10.833"/>
    <n v="32.499000000000002"/>
    <m/>
  </r>
  <r>
    <x v="2"/>
    <x v="14"/>
    <x v="225"/>
    <x v="38"/>
    <n v="2649770.3201000001"/>
    <n v="7510651.9578"/>
    <n v="124.77070047205082"/>
  </r>
  <r>
    <x v="2"/>
    <x v="14"/>
    <x v="71"/>
    <x v="20"/>
    <n v="42592.631600000001"/>
    <n v="119474.2006"/>
    <n v="130.72669285580162"/>
  </r>
  <r>
    <x v="2"/>
    <x v="14"/>
    <x v="118"/>
    <x v="29"/>
    <n v="15145.532999999999"/>
    <n v="45052.699000000001"/>
    <n v="86.108664344452251"/>
  </r>
  <r>
    <x v="1"/>
    <x v="14"/>
    <x v="13"/>
    <x v="50"/>
    <m/>
    <m/>
    <m/>
  </r>
  <r>
    <x v="2"/>
    <x v="14"/>
    <x v="228"/>
    <x v="41"/>
    <n v="1917.8"/>
    <n v="6070.5169999999998"/>
    <n v="72.143920449265039"/>
  </r>
  <r>
    <x v="2"/>
    <x v="14"/>
    <x v="32"/>
    <x v="50"/>
    <n v="354610.44780000002"/>
    <n v="1133860.0079999999"/>
    <n v="94.819766537857589"/>
  </r>
  <r>
    <x v="1"/>
    <x v="14"/>
    <x v="166"/>
    <x v="50"/>
    <n v="447.2165"/>
    <n v="1126.5025000000001"/>
    <n v="138.25288747234029"/>
  </r>
  <r>
    <x v="1"/>
    <x v="14"/>
    <x v="215"/>
    <x v="50"/>
    <n v="1077.3245999999999"/>
    <n v="2834.4005000000002"/>
    <n v="118.29720749107001"/>
  </r>
  <r>
    <x v="1"/>
    <x v="14"/>
    <x v="171"/>
    <x v="50"/>
    <n v="120.175"/>
    <n v="359.21699999999998"/>
    <n v="37.671345648651624"/>
  </r>
  <r>
    <x v="1"/>
    <x v="14"/>
    <x v="113"/>
    <x v="50"/>
    <n v="2008.317"/>
    <n v="6024.951"/>
    <n v="179.92447590037628"/>
  </r>
  <r>
    <x v="1"/>
    <x v="14"/>
    <x v="78"/>
    <x v="50"/>
    <n v="3842.7130000000002"/>
    <n v="11525.785"/>
    <n v="16.919673051092481"/>
  </r>
  <r>
    <x v="1"/>
    <x v="14"/>
    <x v="147"/>
    <x v="50"/>
    <n v="7446.0681999999997"/>
    <n v="21122.854599999999"/>
    <n v="210.50487864334627"/>
  </r>
  <r>
    <x v="1"/>
    <x v="14"/>
    <x v="184"/>
    <x v="50"/>
    <n v="816"/>
    <n v="2341"/>
    <n v="131.36924803591469"/>
  </r>
  <r>
    <x v="1"/>
    <x v="14"/>
    <x v="179"/>
    <x v="50"/>
    <n v="2413.75"/>
    <n v="7241.25"/>
    <n v="81.203784071106085"/>
  </r>
  <r>
    <x v="1"/>
    <x v="14"/>
    <x v="83"/>
    <x v="50"/>
    <n v="3195.59"/>
    <n v="9586.77"/>
    <n v="46.417728618124094"/>
  </r>
  <r>
    <x v="1"/>
    <x v="14"/>
    <x v="234"/>
    <x v="46"/>
    <n v="19938.736700000001"/>
    <n v="60851.464899999999"/>
    <n v="105.94152571425063"/>
  </r>
  <r>
    <x v="1"/>
    <x v="14"/>
    <x v="148"/>
    <x v="50"/>
    <n v="6341.9679999999998"/>
    <n v="19008.583999999999"/>
    <n v="99.725663171286726"/>
  </r>
  <r>
    <x v="1"/>
    <x v="14"/>
    <x v="1"/>
    <x v="50"/>
    <n v="63328.95"/>
    <n v="194095.95199999999"/>
    <n v="270.79395583656088"/>
  </r>
  <r>
    <x v="1"/>
    <x v="14"/>
    <x v="86"/>
    <x v="50"/>
    <n v="528008.85"/>
    <n v="1000366.5321"/>
    <n v="235.6288927576953"/>
  </r>
  <r>
    <x v="1"/>
    <x v="14"/>
    <x v="149"/>
    <x v="50"/>
    <n v="5839.5249999999996"/>
    <n v="17501.255000000001"/>
    <n v="91.913166667323139"/>
  </r>
  <r>
    <x v="1"/>
    <x v="14"/>
    <x v="145"/>
    <x v="50"/>
    <n v="69282.8"/>
    <n v="207008"/>
    <n v="109.3545793497933"/>
  </r>
  <r>
    <x v="1"/>
    <x v="14"/>
    <x v="18"/>
    <x v="50"/>
    <n v="26287.417000000001"/>
    <n v="78862.251000000004"/>
    <n v="284.19207087834792"/>
  </r>
  <r>
    <x v="1"/>
    <x v="14"/>
    <x v="139"/>
    <x v="50"/>
    <n v="326.327"/>
    <n v="978.98099999999999"/>
    <n v="50.916435613903424"/>
  </r>
  <r>
    <x v="1"/>
    <x v="14"/>
    <x v="20"/>
    <x v="5"/>
    <n v="9584.0830000000005"/>
    <n v="28752.249"/>
    <n v="120.59355320802624"/>
  </r>
  <r>
    <x v="1"/>
    <x v="14"/>
    <x v="143"/>
    <x v="50"/>
    <n v="105754.9648"/>
    <n v="318011.84259999997"/>
    <n v="107.39404386580738"/>
  </r>
  <r>
    <x v="1"/>
    <x v="14"/>
    <x v="214"/>
    <x v="50"/>
    <n v="1935.8245999999999"/>
    <n v="5409.9004999999997"/>
    <n v="124.97458591589056"/>
  </r>
  <r>
    <x v="1"/>
    <x v="14"/>
    <x v="190"/>
    <x v="50"/>
    <n v="475.0308"/>
    <n v="1385.88"/>
    <n v="88.991869830993281"/>
  </r>
  <r>
    <x v="1"/>
    <x v="14"/>
    <x v="177"/>
    <x v="50"/>
    <n v="14634"/>
    <n v="43095"/>
    <n v="107.6543289568062"/>
  </r>
  <r>
    <x v="1"/>
    <x v="14"/>
    <x v="23"/>
    <x v="50"/>
    <n v="6532.1670000000004"/>
    <n v="19596.501"/>
    <n v="106.63747434325843"/>
  </r>
  <r>
    <x v="1"/>
    <x v="14"/>
    <x v="103"/>
    <x v="50"/>
    <n v="968.32299999999998"/>
    <n v="2904.9690000000001"/>
    <n v="1308.8452752659396"/>
  </r>
  <r>
    <x v="1"/>
    <x v="14"/>
    <x v="25"/>
    <x v="50"/>
    <n v="286.25"/>
    <n v="858.75"/>
    <n v="1047.8950579621721"/>
  </r>
  <r>
    <x v="1"/>
    <x v="14"/>
    <x v="138"/>
    <x v="50"/>
    <n v="326.327"/>
    <n v="978.98099999999999"/>
    <n v="50.916435613903424"/>
  </r>
  <r>
    <x v="1"/>
    <x v="14"/>
    <x v="28"/>
    <x v="6"/>
    <n v="7752464.8096000003"/>
    <n v="23511371.961800002"/>
    <n v="129.4069300106438"/>
  </r>
  <r>
    <x v="1"/>
    <x v="14"/>
    <x v="11"/>
    <x v="50"/>
    <n v="44613.876600000003"/>
    <n v="56357.001600000003"/>
    <n v="437.93507135045894"/>
  </r>
  <r>
    <x v="1"/>
    <x v="14"/>
    <x v="160"/>
    <x v="50"/>
    <n v="7477.2034000000003"/>
    <n v="20921.781999999999"/>
    <n v="90.915018923053324"/>
  </r>
  <r>
    <x v="1"/>
    <x v="14"/>
    <x v="210"/>
    <x v="50"/>
    <n v="2639.9279999999999"/>
    <n v="9748.9228000000003"/>
    <n v="85.030585697649769"/>
  </r>
  <r>
    <x v="1"/>
    <x v="14"/>
    <x v="216"/>
    <x v="50"/>
    <n v="858.5"/>
    <n v="2575.5"/>
    <n v="133.25220754749196"/>
  </r>
  <r>
    <x v="1"/>
    <x v="14"/>
    <x v="24"/>
    <x v="50"/>
    <n v="938.08299999999997"/>
    <n v="2814.2489999999998"/>
    <n v="122.15942608380854"/>
  </r>
  <r>
    <x v="1"/>
    <x v="14"/>
    <x v="38"/>
    <x v="9"/>
    <n v="108550.1118"/>
    <n v="292368.91480000003"/>
    <n v="156.62229663084193"/>
  </r>
  <r>
    <x v="1"/>
    <x v="14"/>
    <x v="85"/>
    <x v="50"/>
    <n v="528008.85"/>
    <n v="1000366.5321"/>
    <n v="235.6288927576953"/>
  </r>
  <r>
    <x v="1"/>
    <x v="14"/>
    <x v="161"/>
    <x v="50"/>
    <n v="890.875"/>
    <n v="2755.1889999999999"/>
    <n v="25.191400364742798"/>
  </r>
  <r>
    <x v="1"/>
    <x v="14"/>
    <x v="110"/>
    <x v="50"/>
    <m/>
    <m/>
    <m/>
  </r>
  <r>
    <x v="1"/>
    <x v="14"/>
    <x v="198"/>
    <x v="50"/>
    <n v="64828.900399999999"/>
    <n v="176715.31330000001"/>
    <n v="128.21952927949053"/>
  </r>
  <r>
    <x v="1"/>
    <x v="14"/>
    <x v="53"/>
    <x v="50"/>
    <n v="107917.3"/>
    <n v="203704.7"/>
    <n v="97.888596025439881"/>
  </r>
  <r>
    <x v="1"/>
    <x v="14"/>
    <x v="241"/>
    <x v="51"/>
    <n v="0.83299999999999996"/>
    <n v="2.4990000000000001"/>
    <m/>
  </r>
  <r>
    <x v="1"/>
    <x v="14"/>
    <x v="54"/>
    <x v="50"/>
    <n v="12849.975"/>
    <n v="39377.256000000001"/>
    <n v="115.45453098107508"/>
  </r>
  <r>
    <x v="1"/>
    <x v="14"/>
    <x v="9"/>
    <x v="2"/>
    <n v="120909.8043"/>
    <n v="226726.64180000001"/>
    <n v="103.91580556505178"/>
  </r>
  <r>
    <x v="1"/>
    <x v="14"/>
    <x v="41"/>
    <x v="10"/>
    <n v="5831.9269999999997"/>
    <n v="17495.780999999999"/>
    <m/>
  </r>
  <r>
    <x v="1"/>
    <x v="14"/>
    <x v="48"/>
    <x v="14"/>
    <n v="16472.75"/>
    <n v="49267.616999999998"/>
    <n v="120.17548029891505"/>
  </r>
  <r>
    <x v="1"/>
    <x v="14"/>
    <x v="208"/>
    <x v="50"/>
    <n v="5784.7124999999996"/>
    <n v="18387.035100000001"/>
    <n v="93.187689333220831"/>
  </r>
  <r>
    <x v="1"/>
    <x v="14"/>
    <x v="156"/>
    <x v="50"/>
    <n v="258936.9472"/>
    <n v="713340.28330000001"/>
    <n v="3035.56196106791"/>
  </r>
  <r>
    <x v="1"/>
    <x v="14"/>
    <x v="189"/>
    <x v="50"/>
    <n v="7847.2622000000001"/>
    <n v="23108.670399999999"/>
    <n v="141.33122803127807"/>
  </r>
  <r>
    <x v="1"/>
    <x v="14"/>
    <x v="21"/>
    <x v="50"/>
    <n v="754.25"/>
    <n v="2262.75"/>
    <n v="354.61909888900902"/>
  </r>
  <r>
    <x v="2"/>
    <x v="14"/>
    <x v="124"/>
    <x v="30"/>
    <n v="3333.3330000000001"/>
    <n v="9999.9989999999998"/>
    <n v="12.786577764310385"/>
  </r>
  <r>
    <x v="0"/>
    <x v="14"/>
    <x v="144"/>
    <x v="50"/>
    <n v="36868.164799999999"/>
    <n v="112161.3426"/>
    <n v="103.51367175340076"/>
  </r>
  <r>
    <x v="0"/>
    <x v="14"/>
    <x v="181"/>
    <x v="50"/>
    <n v="17412.1014"/>
    <n v="51976.178200000002"/>
    <n v="103.41362148425981"/>
  </r>
  <r>
    <x v="2"/>
    <x v="14"/>
    <x v="172"/>
    <x v="50"/>
    <n v="108"/>
    <n v="236"/>
    <n v="212.61261261261262"/>
  </r>
  <r>
    <x v="2"/>
    <x v="14"/>
    <x v="130"/>
    <x v="50"/>
    <m/>
    <m/>
    <m/>
  </r>
  <r>
    <x v="1"/>
    <x v="14"/>
    <x v="102"/>
    <x v="50"/>
    <n v="10415.583000000001"/>
    <n v="32437.999"/>
    <n v="82.855035228972028"/>
  </r>
  <r>
    <x v="2"/>
    <x v="14"/>
    <x v="106"/>
    <x v="50"/>
    <n v="247713.65919999999"/>
    <n v="695005.85649999999"/>
    <n v="90.564261020654143"/>
  </r>
  <r>
    <x v="2"/>
    <x v="14"/>
    <x v="114"/>
    <x v="50"/>
    <n v="11153.721600000001"/>
    <n v="32565.011600000002"/>
    <n v="147.56891703875561"/>
  </r>
  <r>
    <x v="0"/>
    <x v="14"/>
    <x v="3"/>
    <x v="50"/>
    <n v="54819.991999999998"/>
    <n v="167846.81400000001"/>
    <n v="286.69896032631112"/>
  </r>
  <r>
    <x v="0"/>
    <x v="14"/>
    <x v="96"/>
    <x v="50"/>
    <n v="18.417000000000002"/>
    <n v="55.250999999999998"/>
    <n v="117.5528180251484"/>
  </r>
  <r>
    <x v="1"/>
    <x v="14"/>
    <x v="36"/>
    <x v="8"/>
    <n v="4028"/>
    <n v="10987.556"/>
    <n v="90.773734432642058"/>
  </r>
  <r>
    <x v="1"/>
    <x v="14"/>
    <x v="42"/>
    <x v="11"/>
    <n v="515.42700000000002"/>
    <n v="1546.2809999999999"/>
    <n v="182.58129649309245"/>
  </r>
  <r>
    <x v="0"/>
    <x v="14"/>
    <x v="202"/>
    <x v="50"/>
    <n v="1311.8"/>
    <n v="3599.933"/>
    <n v="135.39690837972017"/>
  </r>
  <r>
    <x v="2"/>
    <x v="14"/>
    <x v="147"/>
    <x v="50"/>
    <n v="245.583"/>
    <n v="741.505"/>
    <n v="32.77991716440377"/>
  </r>
  <r>
    <x v="2"/>
    <x v="14"/>
    <x v="86"/>
    <x v="50"/>
    <n v="5716.4750000000004"/>
    <n v="17210.900000000001"/>
    <n v="771.59789523046527"/>
  </r>
  <r>
    <x v="1"/>
    <x v="14"/>
    <x v="136"/>
    <x v="50"/>
    <n v="1121.796"/>
    <n v="3679.1979999999999"/>
    <n v="110.7937209630073"/>
  </r>
  <r>
    <x v="1"/>
    <x v="14"/>
    <x v="217"/>
    <x v="50"/>
    <n v="8112.9480000000003"/>
    <n v="24259.703300000001"/>
    <n v="101.48560384421795"/>
  </r>
  <r>
    <x v="1"/>
    <x v="14"/>
    <x v="121"/>
    <x v="50"/>
    <n v="21809.175500000001"/>
    <n v="64926.4326"/>
    <n v="125.78058152086692"/>
  </r>
  <r>
    <x v="1"/>
    <x v="14"/>
    <x v="201"/>
    <x v="50"/>
    <n v="11903.9"/>
    <n v="32964.5"/>
    <n v="119.55398235223716"/>
  </r>
  <r>
    <x v="1"/>
    <x v="14"/>
    <x v="119"/>
    <x v="50"/>
    <n v="256"/>
    <n v="1043.5"/>
    <n v="2496.4114832535884"/>
  </r>
  <r>
    <x v="0"/>
    <x v="14"/>
    <x v="97"/>
    <x v="50"/>
    <n v="213"/>
    <n v="639"/>
    <n v="22.450995169346907"/>
  </r>
  <r>
    <x v="0"/>
    <x v="14"/>
    <x v="131"/>
    <x v="50"/>
    <n v="410.75"/>
    <n v="1211.9169999999999"/>
    <n v="72.959624436887111"/>
  </r>
  <r>
    <x v="2"/>
    <x v="14"/>
    <x v="33"/>
    <x v="7"/>
    <n v="3.15"/>
    <n v="9.4499999999999993"/>
    <m/>
  </r>
  <r>
    <x v="0"/>
    <x v="14"/>
    <x v="33"/>
    <x v="7"/>
    <n v="13171.475"/>
    <n v="39455.805999999997"/>
    <n v="120.6386222277571"/>
  </r>
  <r>
    <x v="0"/>
    <x v="14"/>
    <x v="95"/>
    <x v="50"/>
    <n v="10659.3675"/>
    <n v="27055.7137"/>
    <n v="79.165119200827391"/>
  </r>
  <r>
    <x v="0"/>
    <x v="14"/>
    <x v="71"/>
    <x v="20"/>
    <n v="58272.760399999999"/>
    <n v="166918.58739999999"/>
    <n v="130.22224356793569"/>
  </r>
  <r>
    <x v="0"/>
    <x v="14"/>
    <x v="217"/>
    <x v="50"/>
    <n v="8117.7479999999996"/>
    <n v="24286.203300000001"/>
    <n v="101.45004468844161"/>
  </r>
  <r>
    <x v="2"/>
    <x v="14"/>
    <x v="183"/>
    <x v="50"/>
    <m/>
    <n v="11342.956"/>
    <m/>
  </r>
  <r>
    <x v="0"/>
    <x v="14"/>
    <x v="61"/>
    <x v="50"/>
    <n v="17875.04"/>
    <n v="55280.031000000003"/>
    <n v="72.252337802284302"/>
  </r>
  <r>
    <x v="0"/>
    <x v="14"/>
    <x v="125"/>
    <x v="50"/>
    <n v="3333.3330000000001"/>
    <n v="9999.9989999999998"/>
    <n v="13.651036951299416"/>
  </r>
  <r>
    <x v="0"/>
    <x v="14"/>
    <x v="135"/>
    <x v="50"/>
    <n v="1153.9829999999999"/>
    <n v="3461.9490000000001"/>
    <n v="120.56537006487014"/>
  </r>
  <r>
    <x v="2"/>
    <x v="14"/>
    <x v="9"/>
    <x v="2"/>
    <m/>
    <m/>
    <m/>
  </r>
  <r>
    <x v="2"/>
    <x v="14"/>
    <x v="14"/>
    <x v="3"/>
    <m/>
    <m/>
    <m/>
  </r>
  <r>
    <x v="0"/>
    <x v="14"/>
    <x v="103"/>
    <x v="50"/>
    <n v="6308.366"/>
    <n v="18925.098000000002"/>
    <n v="821.88339521855255"/>
  </r>
  <r>
    <x v="2"/>
    <x v="14"/>
    <x v="112"/>
    <x v="50"/>
    <n v="11977.209000000001"/>
    <n v="40035.603000000003"/>
    <n v="13.658209277881991"/>
  </r>
  <r>
    <x v="2"/>
    <x v="14"/>
    <x v="211"/>
    <x v="50"/>
    <n v="5.4249999999999998"/>
    <n v="18.082999999999998"/>
    <n v="550.8071885470606"/>
  </r>
  <r>
    <x v="0"/>
    <x v="14"/>
    <x v="155"/>
    <x v="50"/>
    <m/>
    <m/>
    <m/>
  </r>
  <r>
    <x v="0"/>
    <x v="14"/>
    <x v="110"/>
    <x v="50"/>
    <n v="232064.79120000001"/>
    <n v="660059.30630000005"/>
    <n v="103.28824556265729"/>
  </r>
  <r>
    <x v="0"/>
    <x v="14"/>
    <x v="115"/>
    <x v="50"/>
    <n v="310591.1127"/>
    <n v="882206.86399999994"/>
    <n v="249.53392082005104"/>
  </r>
  <r>
    <x v="0"/>
    <x v="14"/>
    <x v="218"/>
    <x v="50"/>
    <n v="8117.7479999999996"/>
    <n v="24286.203300000001"/>
    <n v="101.45004468844161"/>
  </r>
  <r>
    <x v="2"/>
    <x v="14"/>
    <x v="34"/>
    <x v="50"/>
    <n v="3.15"/>
    <n v="9.4499999999999993"/>
    <m/>
  </r>
  <r>
    <x v="2"/>
    <x v="14"/>
    <x v="10"/>
    <x v="50"/>
    <m/>
    <m/>
    <m/>
  </r>
  <r>
    <x v="2"/>
    <x v="14"/>
    <x v="89"/>
    <x v="50"/>
    <m/>
    <m/>
    <m/>
  </r>
  <r>
    <x v="2"/>
    <x v="14"/>
    <x v="91"/>
    <x v="50"/>
    <n v="7640.3329999999996"/>
    <n v="22765.666000000001"/>
    <n v="51.896459777921109"/>
  </r>
  <r>
    <x v="2"/>
    <x v="14"/>
    <x v="100"/>
    <x v="50"/>
    <n v="12069.017"/>
    <n v="33929.273000000001"/>
    <n v="1969.164361133794"/>
  </r>
  <r>
    <x v="2"/>
    <x v="14"/>
    <x v="24"/>
    <x v="50"/>
    <n v="44"/>
    <n v="132"/>
    <n v="247.88732394366198"/>
  </r>
  <r>
    <x v="2"/>
    <x v="14"/>
    <x v="53"/>
    <x v="50"/>
    <n v="15"/>
    <n v="51"/>
    <n v="10.714285714285714"/>
  </r>
  <r>
    <x v="2"/>
    <x v="14"/>
    <x v="85"/>
    <x v="50"/>
    <n v="5716.4750000000004"/>
    <n v="17210.900000000001"/>
    <n v="771.59789523046527"/>
  </r>
  <r>
    <x v="2"/>
    <x v="14"/>
    <x v="132"/>
    <x v="50"/>
    <n v="8803.0669999999991"/>
    <n v="25889.534"/>
    <n v="93.659567283563547"/>
  </r>
  <r>
    <x v="0"/>
    <x v="14"/>
    <x v="55"/>
    <x v="50"/>
    <n v="1368"/>
    <n v="3492"/>
    <m/>
  </r>
  <r>
    <x v="2"/>
    <x v="14"/>
    <x v="185"/>
    <x v="50"/>
    <m/>
    <n v="11342.956"/>
    <m/>
  </r>
  <r>
    <x v="1"/>
    <x v="14"/>
    <x v="159"/>
    <x v="50"/>
    <n v="291.25"/>
    <n v="873.75"/>
    <n v="27.040443218782951"/>
  </r>
  <r>
    <x v="1"/>
    <x v="14"/>
    <x v="168"/>
    <x v="50"/>
    <n v="5153.3599999999997"/>
    <n v="15460.08"/>
    <n v="88.988245151101083"/>
  </r>
  <r>
    <x v="1"/>
    <x v="14"/>
    <x v="22"/>
    <x v="50"/>
    <n v="150.583"/>
    <n v="451.74900000000002"/>
    <n v="112.79625468164794"/>
  </r>
  <r>
    <x v="1"/>
    <x v="14"/>
    <x v="45"/>
    <x v="50"/>
    <n v="52567.292999999998"/>
    <n v="157701.87899999999"/>
    <n v="78458.64626865671"/>
  </r>
  <r>
    <x v="1"/>
    <x v="14"/>
    <x v="233"/>
    <x v="45"/>
    <n v="7847.2622000000001"/>
    <n v="23108.670399999999"/>
    <n v="141.33122803127807"/>
  </r>
  <r>
    <x v="1"/>
    <x v="14"/>
    <x v="237"/>
    <x v="49"/>
    <n v="12159.1926"/>
    <n v="35967.529000000002"/>
    <n v="104.14839510616012"/>
  </r>
  <r>
    <x v="1"/>
    <x v="14"/>
    <x v="46"/>
    <x v="13"/>
    <n v="303.33300000000003"/>
    <n v="909.99900000000002"/>
    <n v="13.662356263596687"/>
  </r>
  <r>
    <x v="1"/>
    <x v="14"/>
    <x v="123"/>
    <x v="50"/>
    <m/>
    <m/>
    <m/>
  </r>
  <r>
    <x v="1"/>
    <x v="14"/>
    <x v="76"/>
    <x v="23"/>
    <n v="529348.1544"/>
    <n v="1841097.8822000001"/>
    <n v="114.10479795753042"/>
  </r>
  <r>
    <x v="1"/>
    <x v="14"/>
    <x v="122"/>
    <x v="50"/>
    <n v="29009.124"/>
    <n v="68289.493300000002"/>
    <n v="239.62473449494703"/>
  </r>
  <r>
    <x v="1"/>
    <x v="14"/>
    <x v="129"/>
    <x v="50"/>
    <n v="1358.5975000000001"/>
    <n v="4098.8882999999996"/>
    <n v="105.99733709020821"/>
  </r>
  <r>
    <x v="1"/>
    <x v="14"/>
    <x v="142"/>
    <x v="50"/>
    <n v="590.70000000000005"/>
    <n v="1770.2"/>
    <n v="119.81049069373942"/>
  </r>
  <r>
    <x v="1"/>
    <x v="14"/>
    <x v="15"/>
    <x v="50"/>
    <n v="1904801"/>
    <n v="6038458"/>
    <n v="121.71132738528952"/>
  </r>
  <r>
    <x v="1"/>
    <x v="14"/>
    <x v="188"/>
    <x v="50"/>
    <n v="1273.8"/>
    <n v="1617.5"/>
    <n v="529.98034076015722"/>
  </r>
  <r>
    <x v="1"/>
    <x v="14"/>
    <x v="49"/>
    <x v="50"/>
    <n v="16472.75"/>
    <n v="49267.616999999998"/>
    <n v="120.17548029891505"/>
  </r>
  <r>
    <x v="1"/>
    <x v="14"/>
    <x v="150"/>
    <x v="50"/>
    <n v="502.44299999999998"/>
    <n v="1507.329"/>
    <n v="7612.772727272727"/>
  </r>
  <r>
    <x v="1"/>
    <x v="14"/>
    <x v="224"/>
    <x v="37"/>
    <n v="1736054.5177"/>
    <n v="4908837.9758000001"/>
    <n v="164.14802627355093"/>
  </r>
  <r>
    <x v="1"/>
    <x v="14"/>
    <x v="33"/>
    <x v="7"/>
    <n v="13168.325000000001"/>
    <n v="39446.356"/>
    <n v="120.60972825509177"/>
  </r>
  <r>
    <x v="1"/>
    <x v="14"/>
    <x v="44"/>
    <x v="12"/>
    <n v="52567.292999999998"/>
    <n v="157701.87899999999"/>
    <n v="78458.64626865671"/>
  </r>
  <r>
    <x v="1"/>
    <x v="14"/>
    <x v="79"/>
    <x v="25"/>
    <n v="3627.3402000000001"/>
    <n v="11052.561"/>
    <n v="37.022676162668581"/>
  </r>
  <r>
    <x v="1"/>
    <x v="14"/>
    <x v="95"/>
    <x v="50"/>
    <n v="231.417"/>
    <n v="694.25099999999998"/>
    <n v="24.440543820238958"/>
  </r>
  <r>
    <x v="1"/>
    <x v="14"/>
    <x v="130"/>
    <x v="50"/>
    <n v="410.75"/>
    <n v="1211.9169999999999"/>
    <n v="136.74230884665985"/>
  </r>
  <r>
    <x v="1"/>
    <x v="14"/>
    <x v="158"/>
    <x v="50"/>
    <n v="7768.4534000000003"/>
    <n v="21795.531999999999"/>
    <n v="83.050433386174149"/>
  </r>
  <r>
    <x v="1"/>
    <x v="14"/>
    <x v="183"/>
    <x v="50"/>
    <n v="15441.275"/>
    <n v="35537.68"/>
    <n v="76.620227982697443"/>
  </r>
  <r>
    <x v="1"/>
    <x v="14"/>
    <x v="31"/>
    <x v="50"/>
    <n v="3979111.0665000002"/>
    <n v="12488717.4033"/>
    <n v="121.60044153318863"/>
  </r>
  <r>
    <x v="1"/>
    <x v="14"/>
    <x v="152"/>
    <x v="50"/>
    <m/>
    <m/>
    <m/>
  </r>
  <r>
    <x v="1"/>
    <x v="14"/>
    <x v="169"/>
    <x v="50"/>
    <m/>
    <m/>
    <m/>
  </r>
  <r>
    <x v="0"/>
    <x v="14"/>
    <x v="192"/>
    <x v="50"/>
    <n v="19938.736700000001"/>
    <n v="60851.464899999999"/>
    <n v="105.94152571425063"/>
  </r>
  <r>
    <x v="0"/>
    <x v="14"/>
    <x v="230"/>
    <x v="42"/>
    <n v="326608.43680000002"/>
    <n v="916686.61930000002"/>
    <n v="476.72655493227154"/>
  </r>
  <r>
    <x v="0"/>
    <x v="14"/>
    <x v="201"/>
    <x v="50"/>
    <n v="11903.9"/>
    <n v="32964.5"/>
    <n v="119.55398235223716"/>
  </r>
  <r>
    <x v="0"/>
    <x v="14"/>
    <x v="10"/>
    <x v="50"/>
    <n v="74350.9764"/>
    <n v="164383.3143"/>
    <n v="78.366760514826154"/>
  </r>
  <r>
    <x v="2"/>
    <x v="14"/>
    <x v="196"/>
    <x v="50"/>
    <n v="4442.1019999999999"/>
    <n v="13291.973"/>
    <n v="126.5949090875843"/>
  </r>
  <r>
    <x v="2"/>
    <x v="14"/>
    <x v="174"/>
    <x v="50"/>
    <m/>
    <m/>
    <m/>
  </r>
  <r>
    <x v="0"/>
    <x v="14"/>
    <x v="156"/>
    <x v="50"/>
    <n v="258936.9472"/>
    <n v="713340.28330000001"/>
    <n v="2552.4480958504673"/>
  </r>
  <r>
    <x v="0"/>
    <x v="14"/>
    <x v="73"/>
    <x v="50"/>
    <n v="1042211.4544"/>
    <n v="3483218.6822000002"/>
    <n v="107.06118755989858"/>
  </r>
  <r>
    <x v="0"/>
    <x v="14"/>
    <x v="124"/>
    <x v="30"/>
    <n v="10498.9977"/>
    <n v="25299.733"/>
    <n v="15.102594141890357"/>
  </r>
  <r>
    <x v="0"/>
    <x v="14"/>
    <x v="86"/>
    <x v="50"/>
    <n v="533725.32499999995"/>
    <n v="1017577.4321"/>
    <n v="238.43010387652004"/>
  </r>
  <r>
    <x v="0"/>
    <x v="14"/>
    <x v="216"/>
    <x v="50"/>
    <n v="1218.55"/>
    <n v="3655.65"/>
    <n v="103.27185018950051"/>
  </r>
  <r>
    <x v="0"/>
    <x v="14"/>
    <x v="212"/>
    <x v="50"/>
    <n v="209.75200000000001"/>
    <n v="643.25800000000004"/>
    <n v="97.994134897360709"/>
  </r>
  <r>
    <x v="0"/>
    <x v="14"/>
    <x v="79"/>
    <x v="25"/>
    <n v="3627.3402000000001"/>
    <n v="11052.561"/>
    <n v="37.022676162668581"/>
  </r>
  <r>
    <x v="0"/>
    <x v="14"/>
    <x v="167"/>
    <x v="50"/>
    <n v="5153.3599999999997"/>
    <n v="15460.08"/>
    <n v="86.052258943599881"/>
  </r>
  <r>
    <x v="0"/>
    <x v="14"/>
    <x v="62"/>
    <x v="50"/>
    <m/>
    <m/>
    <m/>
  </r>
  <r>
    <x v="0"/>
    <x v="14"/>
    <x v="46"/>
    <x v="13"/>
    <n v="303.33300000000003"/>
    <n v="909.99900000000002"/>
    <n v="13.662356263596687"/>
  </r>
  <r>
    <x v="0"/>
    <x v="14"/>
    <x v="207"/>
    <x v="50"/>
    <n v="49.172199999999997"/>
    <n v="209.48650000000001"/>
    <n v="54.765349991438278"/>
  </r>
  <r>
    <x v="0"/>
    <x v="14"/>
    <x v="225"/>
    <x v="38"/>
    <n v="2705417.9389"/>
    <n v="7670548.8728999998"/>
    <n v="124.12264919979408"/>
  </r>
  <r>
    <x v="0"/>
    <x v="14"/>
    <x v="99"/>
    <x v="27"/>
    <n v="576973.36659999995"/>
    <n v="1683413.7054999999"/>
    <n v="106.14568094628292"/>
  </r>
  <r>
    <x v="0"/>
    <x v="14"/>
    <x v="34"/>
    <x v="50"/>
    <n v="12081.125"/>
    <n v="36042.616999999998"/>
    <n v="322.5809994076003"/>
  </r>
  <r>
    <x v="0"/>
    <x v="14"/>
    <x v="92"/>
    <x v="50"/>
    <n v="47495.375"/>
    <n v="141344.658"/>
    <n v="143.69695706965629"/>
  </r>
  <r>
    <x v="0"/>
    <x v="14"/>
    <x v="104"/>
    <x v="50"/>
    <n v="370.16"/>
    <n v="1110.48"/>
    <n v="62.93450669622743"/>
  </r>
  <r>
    <x v="0"/>
    <x v="14"/>
    <x v="159"/>
    <x v="50"/>
    <n v="3765"/>
    <n v="11295"/>
    <n v="57.877754189411675"/>
  </r>
  <r>
    <x v="0"/>
    <x v="14"/>
    <x v="142"/>
    <x v="50"/>
    <n v="590.70000000000005"/>
    <n v="1770.2"/>
    <n v="119.81049069373942"/>
  </r>
  <r>
    <x v="0"/>
    <x v="14"/>
    <x v="9"/>
    <x v="2"/>
    <n v="120909.8043"/>
    <n v="226726.64180000001"/>
    <n v="101.83996079132632"/>
  </r>
  <r>
    <x v="0"/>
    <x v="14"/>
    <x v="47"/>
    <x v="50"/>
    <n v="303.33300000000003"/>
    <n v="909.99900000000002"/>
    <n v="13.662356263596687"/>
  </r>
  <r>
    <x v="0"/>
    <x v="14"/>
    <x v="68"/>
    <x v="50"/>
    <n v="4119.2330000000002"/>
    <n v="12357.699000000001"/>
    <n v="107.92627681956449"/>
  </r>
  <r>
    <x v="0"/>
    <x v="14"/>
    <x v="12"/>
    <x v="50"/>
    <m/>
    <m/>
    <m/>
  </r>
  <r>
    <x v="0"/>
    <x v="14"/>
    <x v="121"/>
    <x v="50"/>
    <n v="21809.175500000001"/>
    <n v="64926.4326"/>
    <n v="125.78058152086692"/>
  </r>
  <r>
    <x v="0"/>
    <x v="14"/>
    <x v="54"/>
    <x v="50"/>
    <n v="12849.975"/>
    <n v="39377.256000000001"/>
    <n v="115.45453098107508"/>
  </r>
  <r>
    <x v="0"/>
    <x v="14"/>
    <x v="236"/>
    <x v="48"/>
    <n v="7830.0938999999998"/>
    <n v="27232.879000000001"/>
    <n v="104.81177715975771"/>
  </r>
  <r>
    <x v="0"/>
    <x v="14"/>
    <x v="210"/>
    <x v="50"/>
    <n v="2639.9279999999999"/>
    <n v="9748.9228000000003"/>
    <n v="85.030585697649769"/>
  </r>
  <r>
    <x v="0"/>
    <x v="14"/>
    <x v="222"/>
    <x v="35"/>
    <n v="1042211.4544"/>
    <n v="3483218.6822000002"/>
    <n v="107.06118755989858"/>
  </r>
  <r>
    <x v="0"/>
    <x v="14"/>
    <x v="69"/>
    <x v="19"/>
    <n v="20179.409"/>
    <n v="58330.131000000001"/>
    <n v="82.495012124886841"/>
  </r>
  <r>
    <x v="0"/>
    <x v="14"/>
    <x v="24"/>
    <x v="50"/>
    <n v="982.08299999999997"/>
    <n v="2946.2489999999998"/>
    <n v="124.99990453970958"/>
  </r>
  <r>
    <x v="0"/>
    <x v="14"/>
    <x v="107"/>
    <x v="50"/>
    <n v="50371.226600000002"/>
    <n v="149947.60219999999"/>
    <n v="126.89821412301625"/>
  </r>
  <r>
    <x v="0"/>
    <x v="14"/>
    <x v="112"/>
    <x v="50"/>
    <n v="13131.209000000001"/>
    <n v="43525.603000000003"/>
    <n v="14.615724497789509"/>
  </r>
  <r>
    <x v="0"/>
    <x v="14"/>
    <x v="213"/>
    <x v="50"/>
    <n v="1906.0930000000001"/>
    <n v="5672.7502000000004"/>
    <n v="100.43168583061264"/>
  </r>
  <r>
    <x v="0"/>
    <x v="14"/>
    <x v="166"/>
    <x v="50"/>
    <n v="447.2165"/>
    <n v="1126.5025000000001"/>
    <n v="138.25288747234029"/>
  </r>
  <r>
    <x v="0"/>
    <x v="14"/>
    <x v="162"/>
    <x v="50"/>
    <n v="80.882999999999996"/>
    <n v="242.649"/>
    <n v="100"/>
  </r>
  <r>
    <x v="0"/>
    <x v="14"/>
    <x v="174"/>
    <x v="50"/>
    <n v="14634"/>
    <n v="43095"/>
    <n v="105.42447902339087"/>
  </r>
  <r>
    <x v="0"/>
    <x v="14"/>
    <x v="183"/>
    <x v="50"/>
    <n v="15441.275"/>
    <n v="46880.635999999999"/>
    <n v="101.07595707693505"/>
  </r>
  <r>
    <x v="0"/>
    <x v="14"/>
    <x v="42"/>
    <x v="11"/>
    <n v="515.42700000000002"/>
    <n v="1546.2809999999999"/>
    <n v="182.58129649309245"/>
  </r>
  <r>
    <x v="0"/>
    <x v="14"/>
    <x v="15"/>
    <x v="50"/>
    <n v="1904801"/>
    <n v="6038458"/>
    <n v="121.71132738528952"/>
  </r>
  <r>
    <x v="0"/>
    <x v="14"/>
    <x v="45"/>
    <x v="50"/>
    <n v="52567.292999999998"/>
    <n v="157701.87899999999"/>
    <n v="78458.64626865671"/>
  </r>
  <r>
    <x v="0"/>
    <x v="14"/>
    <x v="83"/>
    <x v="50"/>
    <n v="3195.59"/>
    <n v="9586.77"/>
    <n v="46.417728618124094"/>
  </r>
  <r>
    <x v="0"/>
    <x v="14"/>
    <x v="150"/>
    <x v="50"/>
    <n v="502.44299999999998"/>
    <n v="1507.329"/>
    <n v="7612.772727272727"/>
  </r>
  <r>
    <x v="0"/>
    <x v="14"/>
    <x v="11"/>
    <x v="50"/>
    <n v="44613.876600000003"/>
    <n v="56357.001600000003"/>
    <n v="437.93507135045894"/>
  </r>
  <r>
    <x v="0"/>
    <x v="14"/>
    <x v="219"/>
    <x v="32"/>
    <n v="184568.68729999999"/>
    <n v="422858.49280000001"/>
    <n v="141.04496479538685"/>
  </r>
  <r>
    <x v="0"/>
    <x v="14"/>
    <x v="223"/>
    <x v="36"/>
    <n v="44368.838100000001"/>
    <n v="128593.00539999999"/>
    <n v="68.514299063563925"/>
  </r>
  <r>
    <x v="0"/>
    <x v="14"/>
    <x v="48"/>
    <x v="14"/>
    <n v="16610.292000000001"/>
    <n v="49684.373"/>
    <n v="111.75440388423038"/>
  </r>
  <r>
    <x v="2"/>
    <x v="14"/>
    <x v="98"/>
    <x v="50"/>
    <n v="10427.950500000001"/>
    <n v="26361.4627"/>
    <n v="84.267407344176021"/>
  </r>
  <r>
    <x v="2"/>
    <x v="14"/>
    <x v="107"/>
    <x v="50"/>
    <n v="49172.369599999998"/>
    <n v="146351.0312"/>
    <n v="140.5178122186573"/>
  </r>
  <r>
    <x v="2"/>
    <x v="14"/>
    <x v="144"/>
    <x v="50"/>
    <n v="396"/>
    <n v="1157.5"/>
    <n v="75.304144167588319"/>
  </r>
  <r>
    <x v="2"/>
    <x v="14"/>
    <x v="133"/>
    <x v="50"/>
    <n v="8803.0669999999991"/>
    <n v="25889.534"/>
    <n v="93.659567283563547"/>
  </r>
  <r>
    <x v="2"/>
    <x v="14"/>
    <x v="60"/>
    <x v="50"/>
    <n v="21.332999999999998"/>
    <n v="63.999000000000002"/>
    <n v="20.674917379800934"/>
  </r>
  <r>
    <x v="2"/>
    <x v="14"/>
    <x v="61"/>
    <x v="50"/>
    <n v="7850.1329999999998"/>
    <n v="25205.31"/>
    <n v="80.787917545477541"/>
  </r>
  <r>
    <x v="0"/>
    <x v="14"/>
    <x v="18"/>
    <x v="50"/>
    <n v="26307.743999999999"/>
    <n v="78923.232000000004"/>
    <n v="284.41182515183715"/>
  </r>
  <r>
    <x v="0"/>
    <x v="14"/>
    <x v="100"/>
    <x v="50"/>
    <n v="12069.017"/>
    <n v="33929.273000000001"/>
    <n v="351.37002033909539"/>
  </r>
  <r>
    <x v="2"/>
    <x v="14"/>
    <x v="237"/>
    <x v="49"/>
    <n v="370.27499999999998"/>
    <n v="1124.7329999999999"/>
    <n v="67.125636502097208"/>
  </r>
  <r>
    <x v="0"/>
    <x v="14"/>
    <x v="199"/>
    <x v="50"/>
    <n v="78967.759999999995"/>
    <n v="197966.06839999999"/>
    <n v="126.39805478411699"/>
  </r>
  <r>
    <x v="0"/>
    <x v="14"/>
    <x v="164"/>
    <x v="50"/>
    <n v="16037.2637"/>
    <n v="35772.019099999998"/>
    <n v="251.93544165501692"/>
  </r>
  <r>
    <x v="2"/>
    <x v="14"/>
    <x v="38"/>
    <x v="9"/>
    <n v="622.04999999999995"/>
    <n v="1866.15"/>
    <n v="4.1871970920840065"/>
  </r>
  <r>
    <x v="0"/>
    <x v="14"/>
    <x v="187"/>
    <x v="50"/>
    <n v="19.832999999999998"/>
    <n v="59.499000000000002"/>
    <n v="86.960143815495243"/>
  </r>
  <r>
    <x v="2"/>
    <x v="14"/>
    <x v="143"/>
    <x v="50"/>
    <n v="1657"/>
    <n v="5283.5"/>
    <n v="86.484318732403594"/>
  </r>
  <r>
    <x v="0"/>
    <x v="14"/>
    <x v="180"/>
    <x v="50"/>
    <n v="17568.518400000001"/>
    <n v="52445.429199999999"/>
    <n v="103.33132663286571"/>
  </r>
  <r>
    <x v="0"/>
    <x v="14"/>
    <x v="129"/>
    <x v="50"/>
    <n v="1358.5975000000001"/>
    <n v="4098.8882999999996"/>
    <n v="105.99733709020821"/>
  </r>
  <r>
    <x v="0"/>
    <x v="14"/>
    <x v="228"/>
    <x v="41"/>
    <n v="124164.067"/>
    <n v="372635.5062"/>
    <n v="107.03483920069246"/>
  </r>
  <r>
    <x v="0"/>
    <x v="14"/>
    <x v="90"/>
    <x v="50"/>
    <n v="809436.83889999997"/>
    <n v="2511145.6011999999"/>
    <n v="137.73210896417606"/>
  </r>
  <r>
    <x v="2"/>
    <x v="14"/>
    <x v="62"/>
    <x v="50"/>
    <m/>
    <m/>
    <m/>
  </r>
  <r>
    <x v="0"/>
    <x v="14"/>
    <x v="49"/>
    <x v="50"/>
    <n v="16610.292000000001"/>
    <n v="49684.373"/>
    <n v="111.75440388423038"/>
  </r>
  <r>
    <x v="2"/>
    <x v="14"/>
    <x v="16"/>
    <x v="50"/>
    <m/>
    <m/>
    <m/>
  </r>
  <r>
    <x v="0"/>
    <x v="14"/>
    <x v="122"/>
    <x v="50"/>
    <n v="43928.957000000002"/>
    <n v="113048.9923"/>
    <n v="139.87876640700992"/>
  </r>
  <r>
    <x v="0"/>
    <x v="14"/>
    <x v="147"/>
    <x v="50"/>
    <n v="7691.6512000000002"/>
    <n v="21864.3596"/>
    <n v="177.81035918118374"/>
  </r>
  <r>
    <x v="2"/>
    <x v="14"/>
    <x v="102"/>
    <x v="50"/>
    <n v="229971.47380000001"/>
    <n v="692795.75379999995"/>
    <n v="113.49399289552737"/>
  </r>
  <r>
    <x v="2"/>
    <x v="14"/>
    <x v="145"/>
    <x v="50"/>
    <n v="1261"/>
    <n v="4126"/>
    <n v="90.242995560027126"/>
  </r>
  <r>
    <x v="2"/>
    <x v="14"/>
    <x v="125"/>
    <x v="50"/>
    <n v="3333.3330000000001"/>
    <n v="9999.9989999999998"/>
    <n v="13.651036951299416"/>
  </r>
  <r>
    <x v="0"/>
    <x v="14"/>
    <x v="60"/>
    <x v="50"/>
    <n v="6569.3329999999996"/>
    <n v="19707.999"/>
    <n v="120.55739876417037"/>
  </r>
  <r>
    <x v="2"/>
    <x v="14"/>
    <x v="18"/>
    <x v="50"/>
    <n v="20.327000000000002"/>
    <n v="60.981000000000002"/>
    <m/>
  </r>
  <r>
    <x v="0"/>
    <x v="14"/>
    <x v="126"/>
    <x v="50"/>
    <n v="7165.6647000000003"/>
    <n v="15299.734"/>
    <n v="16.230621787164829"/>
  </r>
  <r>
    <x v="0"/>
    <x v="14"/>
    <x v="200"/>
    <x v="50"/>
    <n v="11903.9"/>
    <n v="32964.5"/>
    <n v="119.55398235223716"/>
  </r>
  <r>
    <x v="0"/>
    <x v="14"/>
    <x v="88"/>
    <x v="50"/>
    <n v="425589.84580000001"/>
    <n v="1477783.8234999999"/>
    <n v="176.20749281344308"/>
  </r>
  <r>
    <x v="0"/>
    <x v="14"/>
    <x v="165"/>
    <x v="50"/>
    <n v="15590.047200000001"/>
    <n v="34645.516600000003"/>
    <n v="258.85635746291888"/>
  </r>
  <r>
    <x v="0"/>
    <x v="14"/>
    <x v="80"/>
    <x v="50"/>
    <n v="3627.3402000000001"/>
    <n v="11052.561"/>
    <n v="37.022676162668581"/>
  </r>
  <r>
    <x v="0"/>
    <x v="14"/>
    <x v="19"/>
    <x v="50"/>
    <n v="126937"/>
    <n v="362013"/>
    <n v="103.40013713450578"/>
  </r>
  <r>
    <x v="0"/>
    <x v="14"/>
    <x v="205"/>
    <x v="50"/>
    <n v="1996.2092"/>
    <n v="8636.3574000000008"/>
    <n v="148.76932157640377"/>
  </r>
  <r>
    <x v="2"/>
    <x v="14"/>
    <x v="146"/>
    <x v="50"/>
    <n v="245.583"/>
    <n v="741.505"/>
    <n v="32.77991716440377"/>
  </r>
  <r>
    <x v="2"/>
    <x v="14"/>
    <x v="2"/>
    <x v="50"/>
    <n v="33"/>
    <n v="99"/>
    <n v="2.0989771620683872"/>
  </r>
  <r>
    <x v="0"/>
    <x v="14"/>
    <x v="139"/>
    <x v="50"/>
    <n v="326.327"/>
    <n v="978.98099999999999"/>
    <n v="50.916435613903424"/>
  </r>
  <r>
    <x v="0"/>
    <x v="14"/>
    <x v="184"/>
    <x v="50"/>
    <n v="816"/>
    <n v="2341"/>
    <n v="131.36924803591469"/>
  </r>
  <r>
    <x v="2"/>
    <x v="14"/>
    <x v="177"/>
    <x v="50"/>
    <m/>
    <m/>
    <m/>
  </r>
  <r>
    <x v="2"/>
    <x v="14"/>
    <x v="39"/>
    <x v="50"/>
    <m/>
    <m/>
    <m/>
  </r>
  <r>
    <x v="0"/>
    <x v="14"/>
    <x v="13"/>
    <x v="50"/>
    <m/>
    <m/>
    <m/>
  </r>
  <r>
    <x v="0"/>
    <x v="14"/>
    <x v="30"/>
    <x v="50"/>
    <m/>
    <m/>
    <m/>
  </r>
  <r>
    <x v="2"/>
    <x v="14"/>
    <x v="131"/>
    <x v="50"/>
    <m/>
    <m/>
    <m/>
  </r>
  <r>
    <x v="2"/>
    <x v="14"/>
    <x v="156"/>
    <x v="50"/>
    <m/>
    <m/>
    <m/>
  </r>
  <r>
    <x v="2"/>
    <x v="14"/>
    <x v="3"/>
    <x v="50"/>
    <m/>
    <m/>
    <m/>
  </r>
  <r>
    <x v="0"/>
    <x v="14"/>
    <x v="43"/>
    <x v="50"/>
    <n v="515.42700000000002"/>
    <n v="1546.2809999999999"/>
    <n v="182.58129649309245"/>
  </r>
  <r>
    <x v="0"/>
    <x v="14"/>
    <x v="178"/>
    <x v="50"/>
    <n v="2413.75"/>
    <n v="7241.25"/>
    <n v="81.203784071106085"/>
  </r>
  <r>
    <x v="0"/>
    <x v="14"/>
    <x v="161"/>
    <x v="50"/>
    <n v="890.875"/>
    <n v="2755.1889999999999"/>
    <n v="25.191400364742798"/>
  </r>
  <r>
    <x v="0"/>
    <x v="14"/>
    <x v="191"/>
    <x v="50"/>
    <n v="7372.2313999999997"/>
    <n v="21722.790400000002"/>
    <n v="146.84102352594624"/>
  </r>
  <r>
    <x v="0"/>
    <x v="14"/>
    <x v="38"/>
    <x v="9"/>
    <n v="109172.1618"/>
    <n v="294235.06479999999"/>
    <n v="127.24265912488137"/>
  </r>
  <r>
    <x v="2"/>
    <x v="14"/>
    <x v="214"/>
    <x v="50"/>
    <n v="360.05"/>
    <n v="1080.1500000000001"/>
    <n v="65.952041206974556"/>
  </r>
  <r>
    <x v="2"/>
    <x v="14"/>
    <x v="222"/>
    <x v="35"/>
    <n v="278790.2"/>
    <n v="919449.9"/>
    <n v="97.425949859405478"/>
  </r>
  <r>
    <x v="2"/>
    <x v="14"/>
    <x v="223"/>
    <x v="36"/>
    <n v="13920.7552"/>
    <n v="35254.4254"/>
    <n v="215.10702168232359"/>
  </r>
  <r>
    <x v="0"/>
    <x v="14"/>
    <x v="232"/>
    <x v="44"/>
    <n v="51351.176399999997"/>
    <n v="151339.31419999999"/>
    <n v="102.73887397444905"/>
  </r>
  <r>
    <x v="0"/>
    <x v="14"/>
    <x v="193"/>
    <x v="50"/>
    <n v="11283.6927"/>
    <n v="31532.479500000001"/>
    <n v="122.81001739675668"/>
  </r>
  <r>
    <x v="0"/>
    <x v="14"/>
    <x v="235"/>
    <x v="47"/>
    <n v="398256.77600000001"/>
    <n v="1134555.571"/>
    <n v="111.05516079099691"/>
  </r>
  <r>
    <x v="0"/>
    <x v="14"/>
    <x v="237"/>
    <x v="49"/>
    <n v="12529.4676"/>
    <n v="37092.262000000002"/>
    <n v="102.43524317476368"/>
  </r>
  <r>
    <x v="0"/>
    <x v="14"/>
    <x v="59"/>
    <x v="17"/>
    <n v="24444.373"/>
    <n v="74988.03"/>
    <n v="53.941518362498208"/>
  </r>
  <r>
    <x v="0"/>
    <x v="14"/>
    <x v="20"/>
    <x v="5"/>
    <n v="9834.5249999999996"/>
    <n v="29508.667000000001"/>
    <n v="113.01660419513912"/>
  </r>
  <r>
    <x v="0"/>
    <x v="14"/>
    <x v="85"/>
    <x v="50"/>
    <n v="533725.32499999995"/>
    <n v="1017577.4321"/>
    <n v="238.43010387652004"/>
  </r>
  <r>
    <x v="0"/>
    <x v="14"/>
    <x v="108"/>
    <x v="28"/>
    <n v="2117785.2047999999"/>
    <n v="5960079.4537000004"/>
    <n v="130.71234807864428"/>
  </r>
  <r>
    <x v="0"/>
    <x v="14"/>
    <x v="50"/>
    <x v="15"/>
    <n v="122150.27499999999"/>
    <n v="246624.95600000001"/>
    <n v="101.62524896027102"/>
  </r>
  <r>
    <x v="0"/>
    <x v="14"/>
    <x v="143"/>
    <x v="50"/>
    <n v="107411.9648"/>
    <n v="323295.34259999997"/>
    <n v="106.97137447795116"/>
  </r>
  <r>
    <x v="0"/>
    <x v="14"/>
    <x v="136"/>
    <x v="50"/>
    <n v="1137.0129999999999"/>
    <n v="3724.71"/>
    <n v="110.72439607401662"/>
  </r>
  <r>
    <x v="0"/>
    <x v="14"/>
    <x v="106"/>
    <x v="50"/>
    <n v="248316.2162"/>
    <n v="696813.52749999997"/>
    <n v="90.570556261846164"/>
  </r>
  <r>
    <x v="0"/>
    <x v="14"/>
    <x v="111"/>
    <x v="50"/>
    <n v="295588.88549999997"/>
    <n v="848485.15579999995"/>
    <n v="120.11834175462346"/>
  </r>
  <r>
    <x v="0"/>
    <x v="14"/>
    <x v="31"/>
    <x v="50"/>
    <n v="4067298.1751000001"/>
    <n v="12745090.0339"/>
    <n v="119.54048621482718"/>
  </r>
  <r>
    <x v="0"/>
    <x v="14"/>
    <x v="189"/>
    <x v="50"/>
    <n v="7847.2622000000001"/>
    <n v="23108.670399999999"/>
    <n v="141.33122803127807"/>
  </r>
  <r>
    <x v="0"/>
    <x v="14"/>
    <x v="25"/>
    <x v="50"/>
    <n v="301.52499999999998"/>
    <n v="909.66700000000003"/>
    <n v="1110.0268456375838"/>
  </r>
  <r>
    <x v="0"/>
    <x v="14"/>
    <x v="67"/>
    <x v="18"/>
    <n v="4119.2330000000002"/>
    <n v="12357.699000000001"/>
    <n v="107.92627681956449"/>
  </r>
  <r>
    <x v="0"/>
    <x v="14"/>
    <x v="130"/>
    <x v="50"/>
    <n v="410.75"/>
    <n v="1211.9169999999999"/>
    <n v="72.959624436887111"/>
  </r>
  <r>
    <x v="0"/>
    <x v="14"/>
    <x v="91"/>
    <x v="50"/>
    <n v="750611.69090000005"/>
    <n v="2335811.6242"/>
    <n v="136.06433958279891"/>
  </r>
  <r>
    <x v="0"/>
    <x v="14"/>
    <x v="229"/>
    <x v="50"/>
    <m/>
    <m/>
    <m/>
  </r>
  <r>
    <x v="0"/>
    <x v="14"/>
    <x v="152"/>
    <x v="50"/>
    <m/>
    <m/>
    <m/>
  </r>
  <r>
    <x v="0"/>
    <x v="14"/>
    <x v="94"/>
    <x v="50"/>
    <n v="174.5"/>
    <n v="523.5"/>
    <n v="11.187991598427399"/>
  </r>
  <r>
    <x v="0"/>
    <x v="14"/>
    <x v="101"/>
    <x v="50"/>
    <n v="12315.834000000001"/>
    <n v="36947.502"/>
    <n v="105.5773226866859"/>
  </r>
  <r>
    <x v="0"/>
    <x v="14"/>
    <x v="44"/>
    <x v="12"/>
    <n v="52567.292999999998"/>
    <n v="157701.87899999999"/>
    <n v="78458.64626865671"/>
  </r>
  <r>
    <x v="0"/>
    <x v="14"/>
    <x v="128"/>
    <x v="50"/>
    <n v="18396.099999999999"/>
    <n v="52144.4"/>
    <n v="100.95271652956403"/>
  </r>
  <r>
    <x v="0"/>
    <x v="14"/>
    <x v="28"/>
    <x v="6"/>
    <n v="10831407.762499999"/>
    <n v="32388620.968600001"/>
    <n v="126.01590343760186"/>
  </r>
  <r>
    <x v="0"/>
    <x v="14"/>
    <x v="157"/>
    <x v="50"/>
    <n v="67671.489600000001"/>
    <n v="203346.33600000001"/>
    <n v="124.83075788843054"/>
  </r>
  <r>
    <x v="0"/>
    <x v="14"/>
    <x v="221"/>
    <x v="34"/>
    <n v="452188.93420000002"/>
    <n v="1192978.1602"/>
    <n v="118.11322370332367"/>
  </r>
  <r>
    <x v="0"/>
    <x v="14"/>
    <x v="0"/>
    <x v="0"/>
    <n v="63658.883000000002"/>
    <n v="196131.851"/>
    <n v="254.14337516165804"/>
  </r>
  <r>
    <x v="0"/>
    <x v="14"/>
    <x v="41"/>
    <x v="10"/>
    <n v="15713.044"/>
    <n v="47139.131999999998"/>
    <m/>
  </r>
  <r>
    <x v="0"/>
    <x v="14"/>
    <x v="127"/>
    <x v="31"/>
    <n v="19754.697499999998"/>
    <n v="56243.2883"/>
    <n v="101.30407939834529"/>
  </r>
  <r>
    <x v="0"/>
    <x v="14"/>
    <x v="118"/>
    <x v="29"/>
    <n v="1490642.9325999999"/>
    <n v="4896746.7467999998"/>
    <n v="123.8061659315526"/>
  </r>
  <r>
    <x v="0"/>
    <x v="14"/>
    <x v="4"/>
    <x v="50"/>
    <n v="33"/>
    <n v="99"/>
    <n v="8.794137241838774"/>
  </r>
  <r>
    <x v="0"/>
    <x v="14"/>
    <x v="53"/>
    <x v="50"/>
    <n v="107932.3"/>
    <n v="203755.7"/>
    <n v="97.68965046062678"/>
  </r>
  <r>
    <x v="0"/>
    <x v="14"/>
    <x v="74"/>
    <x v="21"/>
    <n v="495261.3"/>
    <n v="1590305.8"/>
    <n v="99.651762130989667"/>
  </r>
  <r>
    <x v="1"/>
    <x v="14"/>
    <x v="162"/>
    <x v="50"/>
    <n v="80.882999999999996"/>
    <n v="242.649"/>
    <n v="100"/>
  </r>
  <r>
    <x v="1"/>
    <x v="14"/>
    <x v="6"/>
    <x v="50"/>
    <n v="8508.9580000000005"/>
    <n v="26249.137999999999"/>
    <n v="156.96585620390994"/>
  </r>
  <r>
    <x v="1"/>
    <x v="14"/>
    <x v="92"/>
    <x v="50"/>
    <n v="28224.108"/>
    <n v="83860.593999999997"/>
    <n v="167.09249913017274"/>
  </r>
  <r>
    <x v="1"/>
    <x v="14"/>
    <x v="93"/>
    <x v="50"/>
    <n v="11155.272999999999"/>
    <n v="33465.819000000003"/>
    <n v="964.02415575414568"/>
  </r>
  <r>
    <x v="1"/>
    <x v="14"/>
    <x v="16"/>
    <x v="50"/>
    <n v="2021.876"/>
    <n v="6065.6279999999997"/>
    <n v="19.342389226221584"/>
  </r>
  <r>
    <x v="0"/>
    <x v="14"/>
    <x v="234"/>
    <x v="46"/>
    <n v="19938.736700000001"/>
    <n v="60851.464899999999"/>
    <n v="105.94152571425063"/>
  </r>
  <r>
    <x v="1"/>
    <x v="14"/>
    <x v="106"/>
    <x v="50"/>
    <n v="602.55700000000002"/>
    <n v="1807.671"/>
    <n v="93.057558956618436"/>
  </r>
  <r>
    <x v="1"/>
    <x v="14"/>
    <x v="57"/>
    <x v="50"/>
    <n v="329.33300000000003"/>
    <n v="987.99900000000002"/>
    <n v="59.449394554237401"/>
  </r>
  <r>
    <x v="1"/>
    <x v="14"/>
    <x v="226"/>
    <x v="39"/>
    <n v="1498190.7618"/>
    <n v="4911730.0701000001"/>
    <n v="121.61258530788496"/>
  </r>
  <r>
    <x v="1"/>
    <x v="14"/>
    <x v="0"/>
    <x v="0"/>
    <n v="63615.05"/>
    <n v="196000.35200000001"/>
    <n v="270.50530673183403"/>
  </r>
  <r>
    <x v="1"/>
    <x v="14"/>
    <x v="108"/>
    <x v="28"/>
    <n v="42014.847800000003"/>
    <n v="117807.3521"/>
    <n v="126.67548870899303"/>
  </r>
  <r>
    <x v="1"/>
    <x v="14"/>
    <x v="154"/>
    <x v="50"/>
    <n v="326608.43680000002"/>
    <n v="916686.61930000002"/>
    <n v="488.01493957819974"/>
  </r>
  <r>
    <x v="1"/>
    <x v="14"/>
    <x v="186"/>
    <x v="50"/>
    <n v="1293.633"/>
    <n v="1676.999"/>
    <n v="448.85030552351179"/>
  </r>
  <r>
    <x v="1"/>
    <x v="14"/>
    <x v="2"/>
    <x v="50"/>
    <n v="54819.991999999998"/>
    <n v="167846.81400000001"/>
    <n v="305.43266664102089"/>
  </r>
  <r>
    <x v="1"/>
    <x v="14"/>
    <x v="39"/>
    <x v="50"/>
    <n v="101506.6118"/>
    <n v="270618.53379999998"/>
    <n v="162.34081449674974"/>
  </r>
  <r>
    <x v="1"/>
    <x v="14"/>
    <x v="191"/>
    <x v="50"/>
    <n v="7372.2313999999997"/>
    <n v="21722.790400000002"/>
    <n v="146.84102352594624"/>
  </r>
  <r>
    <x v="1"/>
    <x v="14"/>
    <x v="212"/>
    <x v="50"/>
    <n v="209.75200000000001"/>
    <n v="643.25800000000004"/>
    <n v="97.994134897360709"/>
  </r>
  <r>
    <x v="1"/>
    <x v="14"/>
    <x v="19"/>
    <x v="50"/>
    <n v="126937"/>
    <n v="362013"/>
    <n v="103.40013713450578"/>
  </r>
  <r>
    <x v="1"/>
    <x v="14"/>
    <x v="219"/>
    <x v="32"/>
    <n v="184524.85430000001"/>
    <n v="422726.9938"/>
    <n v="145.44687348035873"/>
  </r>
  <r>
    <x v="1"/>
    <x v="14"/>
    <x v="236"/>
    <x v="48"/>
    <n v="7830.0938999999998"/>
    <n v="27232.879000000001"/>
    <n v="105.06957167864871"/>
  </r>
  <r>
    <x v="1"/>
    <x v="14"/>
    <x v="170"/>
    <x v="50"/>
    <n v="120.175"/>
    <n v="359.21699999999998"/>
    <n v="37.671345648651624"/>
  </r>
  <r>
    <x v="1"/>
    <x v="14"/>
    <x v="82"/>
    <x v="50"/>
    <n v="18709.439699999999"/>
    <n v="55404.764000000003"/>
    <n v="111.43527495687634"/>
  </r>
  <r>
    <x v="1"/>
    <x v="14"/>
    <x v="173"/>
    <x v="50"/>
    <n v="592.28300000000002"/>
    <n v="1560.4594999999999"/>
    <n v="72.320503313713672"/>
  </r>
  <r>
    <x v="1"/>
    <x v="14"/>
    <x v="112"/>
    <x v="50"/>
    <n v="1154"/>
    <n v="3490"/>
    <n v="74.652406417112303"/>
  </r>
  <r>
    <x v="1"/>
    <x v="14"/>
    <x v="94"/>
    <x v="50"/>
    <n v="105.083"/>
    <n v="315.24900000000002"/>
    <n v="36.822777047744196"/>
  </r>
  <r>
    <x v="1"/>
    <x v="14"/>
    <x v="26"/>
    <x v="50"/>
    <n v="676.33299999999997"/>
    <n v="2028.999"/>
    <n v="151.78608699164914"/>
  </r>
  <r>
    <x v="1"/>
    <x v="14"/>
    <x v="97"/>
    <x v="50"/>
    <n v="213"/>
    <n v="639"/>
    <n v="22.873956979778562"/>
  </r>
  <r>
    <x v="1"/>
    <x v="14"/>
    <x v="227"/>
    <x v="40"/>
    <n v="61461.575400000002"/>
    <n v="182413.20360000001"/>
    <n v="116.59037274995374"/>
  </r>
  <r>
    <x v="1"/>
    <x v="14"/>
    <x v="67"/>
    <x v="18"/>
    <n v="4119.2330000000002"/>
    <n v="12357.699000000001"/>
    <n v="107.92627681956449"/>
  </r>
  <r>
    <x v="1"/>
    <x v="14"/>
    <x v="90"/>
    <x v="50"/>
    <n v="782455.82189999998"/>
    <n v="2430687.6201999998"/>
    <n v="140.71816055634926"/>
  </r>
  <r>
    <x v="1"/>
    <x v="14"/>
    <x v="240"/>
    <x v="51"/>
    <n v="0.83299999999999996"/>
    <n v="2.4990000000000001"/>
    <m/>
  </r>
  <r>
    <x v="1"/>
    <x v="14"/>
    <x v="200"/>
    <x v="50"/>
    <n v="11903.9"/>
    <n v="32964.5"/>
    <n v="119.55398235223716"/>
  </r>
  <r>
    <x v="1"/>
    <x v="14"/>
    <x v="155"/>
    <x v="50"/>
    <m/>
    <m/>
    <m/>
  </r>
  <r>
    <x v="0"/>
    <x v="14"/>
    <x v="182"/>
    <x v="50"/>
    <n v="156.417"/>
    <n v="469.25099999999998"/>
    <n v="94.961054414541309"/>
  </r>
  <r>
    <x v="0"/>
    <x v="14"/>
    <x v="58"/>
    <x v="50"/>
    <n v="778"/>
    <n v="1602"/>
    <n v="2.5840793612388095"/>
  </r>
  <r>
    <x v="0"/>
    <x v="14"/>
    <x v="14"/>
    <x v="3"/>
    <n v="1906822.8759999999"/>
    <n v="6044523.6279999996"/>
    <n v="120.7937107579973"/>
  </r>
  <r>
    <x v="0"/>
    <x v="14"/>
    <x v="36"/>
    <x v="8"/>
    <n v="4028"/>
    <n v="10987.556"/>
    <n v="90.773734432642058"/>
  </r>
  <r>
    <x v="0"/>
    <x v="14"/>
    <x v="35"/>
    <x v="50"/>
    <n v="1090.3499999999999"/>
    <n v="3413.1889999999999"/>
    <n v="15.851274514939776"/>
  </r>
  <r>
    <x v="0"/>
    <x v="14"/>
    <x v="203"/>
    <x v="50"/>
    <n v="1092.3"/>
    <n v="2937.6"/>
    <n v="110.48593350383632"/>
  </r>
  <r>
    <x v="0"/>
    <x v="14"/>
    <x v="209"/>
    <x v="50"/>
    <n v="3144.7845000000002"/>
    <n v="8638.1123000000007"/>
    <n v="103.70207264469849"/>
  </r>
  <r>
    <x v="0"/>
    <x v="14"/>
    <x v="179"/>
    <x v="50"/>
    <n v="2413.75"/>
    <n v="7241.25"/>
    <n v="81.203784071106085"/>
  </r>
  <r>
    <x v="0"/>
    <x v="14"/>
    <x v="238"/>
    <x v="51"/>
    <n v="1944.9512999999999"/>
    <n v="5986.3258999999998"/>
    <m/>
  </r>
  <r>
    <x v="0"/>
    <x v="14"/>
    <x v="57"/>
    <x v="50"/>
    <n v="329.33300000000003"/>
    <n v="987.99900000000002"/>
    <n v="59.449394554237401"/>
  </r>
  <r>
    <x v="0"/>
    <x v="14"/>
    <x v="153"/>
    <x v="50"/>
    <m/>
    <m/>
    <m/>
  </r>
  <r>
    <x v="1"/>
    <x v="14"/>
    <x v="239"/>
    <x v="51"/>
    <n v="5831.9269999999997"/>
    <n v="17495.780999999999"/>
    <m/>
  </r>
  <r>
    <x v="1"/>
    <x v="14"/>
    <x v="222"/>
    <x v="35"/>
    <n v="763421.25439999998"/>
    <n v="2563768.7821999998"/>
    <n v="110.99806981548402"/>
  </r>
  <r>
    <x v="1"/>
    <x v="14"/>
    <x v="235"/>
    <x v="47"/>
    <n v="393814.674"/>
    <n v="1121263.598"/>
    <n v="110.89379305537516"/>
  </r>
  <r>
    <x v="1"/>
    <x v="14"/>
    <x v="50"/>
    <x v="15"/>
    <n v="122135.27499999999"/>
    <n v="246573.95600000001"/>
    <n v="101.80391437264274"/>
  </r>
  <r>
    <x v="1"/>
    <x v="14"/>
    <x v="87"/>
    <x v="50"/>
    <n v="425589.84580000001"/>
    <n v="1477783.8234999999"/>
    <n v="176.22070525050671"/>
  </r>
  <r>
    <x v="1"/>
    <x v="14"/>
    <x v="124"/>
    <x v="30"/>
    <n v="7165.6647000000003"/>
    <n v="15299.734"/>
    <n v="17.130635739704861"/>
  </r>
  <r>
    <x v="0"/>
    <x v="14"/>
    <x v="239"/>
    <x v="51"/>
    <n v="15713.044"/>
    <n v="47139.131999999998"/>
    <m/>
  </r>
  <r>
    <x v="0"/>
    <x v="14"/>
    <x v="98"/>
    <x v="50"/>
    <n v="10427.950500000001"/>
    <n v="26361.4627"/>
    <n v="84.267407344176021"/>
  </r>
  <r>
    <x v="0"/>
    <x v="14"/>
    <x v="117"/>
    <x v="50"/>
    <n v="75768"/>
    <n v="225483.4"/>
    <n v="60982.663962136576"/>
  </r>
  <r>
    <x v="0"/>
    <x v="14"/>
    <x v="208"/>
    <x v="50"/>
    <n v="5784.7124999999996"/>
    <n v="18387.035100000001"/>
    <n v="92.887576436410271"/>
  </r>
  <r>
    <x v="0"/>
    <x v="14"/>
    <x v="138"/>
    <x v="50"/>
    <n v="326.327"/>
    <n v="978.98099999999999"/>
    <n v="50.916435613903424"/>
  </r>
  <r>
    <x v="0"/>
    <x v="14"/>
    <x v="170"/>
    <x v="50"/>
    <n v="120.175"/>
    <n v="359.21699999999998"/>
    <n v="37.671345648651624"/>
  </r>
  <r>
    <x v="0"/>
    <x v="14"/>
    <x v="171"/>
    <x v="50"/>
    <n v="120.175"/>
    <n v="359.21699999999998"/>
    <n v="37.671345648651624"/>
  </r>
  <r>
    <x v="0"/>
    <x v="14"/>
    <x v="186"/>
    <x v="50"/>
    <n v="1293.633"/>
    <n v="1676.999"/>
    <n v="448.85030552351179"/>
  </r>
  <r>
    <x v="0"/>
    <x v="14"/>
    <x v="37"/>
    <x v="50"/>
    <n v="4028"/>
    <n v="10987.556"/>
    <n v="90.773734432642058"/>
  </r>
  <r>
    <x v="0"/>
    <x v="14"/>
    <x v="151"/>
    <x v="50"/>
    <m/>
    <m/>
    <m/>
  </r>
  <r>
    <x v="0"/>
    <x v="14"/>
    <x v="89"/>
    <x v="50"/>
    <m/>
    <m/>
    <m/>
  </r>
  <r>
    <x v="0"/>
    <x v="14"/>
    <x v="197"/>
    <x v="50"/>
    <n v="236872.02359999999"/>
    <n v="710226.91330000001"/>
    <n v="103.46532656729245"/>
  </r>
  <r>
    <x v="0"/>
    <x v="14"/>
    <x v="206"/>
    <x v="50"/>
    <n v="49.172199999999997"/>
    <n v="209.48650000000001"/>
    <n v="54.765349991438278"/>
  </r>
  <r>
    <x v="0"/>
    <x v="14"/>
    <x v="16"/>
    <x v="50"/>
    <n v="2021.876"/>
    <n v="6065.6279999999997"/>
    <n v="14.201808699316908"/>
  </r>
  <r>
    <x v="0"/>
    <x v="14"/>
    <x v="141"/>
    <x v="50"/>
    <n v="664.44299999999998"/>
    <n v="1993.329"/>
    <n v="25.566641155549707"/>
  </r>
  <r>
    <x v="0"/>
    <x v="14"/>
    <x v="220"/>
    <x v="33"/>
    <n v="2060067.62"/>
    <n v="6485459.8600000003"/>
    <n v="120.49428471661228"/>
  </r>
  <r>
    <x v="0"/>
    <x v="14"/>
    <x v="226"/>
    <x v="39"/>
    <n v="1520896.6277999999"/>
    <n v="4978289.7681"/>
    <n v="119.14885461636054"/>
  </r>
  <r>
    <x v="0"/>
    <x v="14"/>
    <x v="211"/>
    <x v="50"/>
    <n v="2115.8449999999998"/>
    <n v="6316.0082000000002"/>
    <n v="100.17789960398376"/>
  </r>
  <r>
    <x v="0"/>
    <x v="14"/>
    <x v="72"/>
    <x v="50"/>
    <n v="58272.760399999999"/>
    <n v="166918.58739999999"/>
    <n v="130.22224356793569"/>
  </r>
  <r>
    <x v="0"/>
    <x v="14"/>
    <x v="109"/>
    <x v="50"/>
    <n v="1153355.2338"/>
    <n v="3189317.96"/>
    <n v="130.4530782591676"/>
  </r>
  <r>
    <x v="0"/>
    <x v="14"/>
    <x v="116"/>
    <x v="50"/>
    <n v="37.667000000000002"/>
    <n v="113.001"/>
    <n v="90.945746915517788"/>
  </r>
  <r>
    <x v="0"/>
    <x v="14"/>
    <x v="32"/>
    <x v="50"/>
    <n v="3598836.8467000001"/>
    <n v="11290249.707800001"/>
    <n v="114.81320873170144"/>
  </r>
  <r>
    <x v="0"/>
    <x v="14"/>
    <x v="185"/>
    <x v="50"/>
    <n v="14625.275"/>
    <n v="44539.635999999999"/>
    <n v="99.865572755265234"/>
  </r>
  <r>
    <x v="0"/>
    <x v="14"/>
    <x v="29"/>
    <x v="50"/>
    <m/>
    <m/>
    <m/>
  </r>
  <r>
    <x v="0"/>
    <x v="14"/>
    <x v="177"/>
    <x v="50"/>
    <n v="14634"/>
    <n v="43095"/>
    <n v="105.42447902339087"/>
  </r>
  <r>
    <x v="0"/>
    <x v="14"/>
    <x v="194"/>
    <x v="50"/>
    <n v="5234.3999999999996"/>
    <n v="20305.5"/>
    <n v="94.577033786993823"/>
  </r>
  <r>
    <x v="0"/>
    <x v="14"/>
    <x v="188"/>
    <x v="50"/>
    <n v="1273.8"/>
    <n v="1617.5"/>
    <n v="529.98034076015722"/>
  </r>
  <r>
    <x v="1"/>
    <x v="14"/>
    <x v="10"/>
    <x v="50"/>
    <n v="74350.9764"/>
    <n v="164383.3143"/>
    <n v="80.064263207180943"/>
  </r>
  <r>
    <x v="1"/>
    <x v="14"/>
    <x v="88"/>
    <x v="50"/>
    <n v="425589.84580000001"/>
    <n v="1477783.8234999999"/>
    <n v="176.22070525050671"/>
  </r>
  <r>
    <x v="1"/>
    <x v="14"/>
    <x v="115"/>
    <x v="50"/>
    <n v="5822.3087999999998"/>
    <n v="14753.1813"/>
    <n v="184.85529721949499"/>
  </r>
  <r>
    <x v="1"/>
    <x v="14"/>
    <x v="120"/>
    <x v="50"/>
    <n v="1424423.1000999999"/>
    <n v="4717434.6218999997"/>
    <n v="123.47379557475033"/>
  </r>
  <r>
    <x v="1"/>
    <x v="14"/>
    <x v="213"/>
    <x v="50"/>
    <n v="1900.6679999999999"/>
    <n v="5654.6671999999999"/>
    <n v="100.16976186713963"/>
  </r>
  <r>
    <x v="1"/>
    <x v="14"/>
    <x v="35"/>
    <x v="50"/>
    <n v="1090.3499999999999"/>
    <n v="3413.1889999999999"/>
    <n v="15.851274514939776"/>
  </r>
  <r>
    <x v="1"/>
    <x v="14"/>
    <x v="60"/>
    <x v="50"/>
    <n v="6548"/>
    <n v="19644"/>
    <n v="122.48524584030902"/>
  </r>
  <r>
    <x v="1"/>
    <x v="14"/>
    <x v="107"/>
    <x v="50"/>
    <n v="1198.857"/>
    <n v="3596.5709999999999"/>
    <n v="25.666965757810679"/>
  </r>
  <r>
    <x v="1"/>
    <x v="14"/>
    <x v="232"/>
    <x v="44"/>
    <n v="51351.176399999997"/>
    <n v="139996.35819999999"/>
    <n v="95.587979304456567"/>
  </r>
  <r>
    <x v="1"/>
    <x v="14"/>
    <x v="73"/>
    <x v="50"/>
    <n v="763421.25439999998"/>
    <n v="2563768.7821999998"/>
    <n v="110.99806981548402"/>
  </r>
  <r>
    <x v="1"/>
    <x v="14"/>
    <x v="192"/>
    <x v="50"/>
    <n v="19938.736700000001"/>
    <n v="60851.464899999999"/>
    <n v="105.94152571425063"/>
  </r>
  <r>
    <x v="1"/>
    <x v="14"/>
    <x v="12"/>
    <x v="50"/>
    <m/>
    <m/>
    <m/>
  </r>
  <r>
    <x v="1"/>
    <x v="14"/>
    <x v="126"/>
    <x v="50"/>
    <n v="7165.6647000000003"/>
    <n v="15299.734"/>
    <n v="17.130635739704861"/>
  </r>
  <r>
    <x v="1"/>
    <x v="14"/>
    <x v="55"/>
    <x v="50"/>
    <n v="1368"/>
    <n v="3492"/>
    <m/>
  </r>
  <r>
    <x v="1"/>
    <x v="14"/>
    <x v="187"/>
    <x v="50"/>
    <n v="19.832999999999998"/>
    <n v="59.499000000000002"/>
    <n v="86.960143815495243"/>
  </r>
  <r>
    <x v="1"/>
    <x v="14"/>
    <x v="43"/>
    <x v="50"/>
    <n v="515.42700000000002"/>
    <n v="1546.2809999999999"/>
    <n v="182.58129649309245"/>
  </r>
  <r>
    <x v="1"/>
    <x v="14"/>
    <x v="225"/>
    <x v="38"/>
    <n v="55647.618799999997"/>
    <n v="159896.91510000001"/>
    <n v="99.779550956662206"/>
  </r>
  <r>
    <x v="1"/>
    <x v="14"/>
    <x v="118"/>
    <x v="29"/>
    <n v="1475497.3995999999"/>
    <n v="4851694.0477999998"/>
    <n v="124.31153020379681"/>
  </r>
  <r>
    <x v="1"/>
    <x v="14"/>
    <x v="167"/>
    <x v="50"/>
    <n v="5153.3599999999997"/>
    <n v="15460.08"/>
    <n v="86.052258943599881"/>
  </r>
  <r>
    <x v="1"/>
    <x v="14"/>
    <x v="111"/>
    <x v="50"/>
    <m/>
    <m/>
    <m/>
  </r>
  <r>
    <x v="1"/>
    <x v="14"/>
    <x v="165"/>
    <x v="50"/>
    <n v="15590.047200000001"/>
    <n v="34645.516600000003"/>
    <n v="258.85635746291888"/>
  </r>
  <r>
    <x v="1"/>
    <x v="14"/>
    <x v="134"/>
    <x v="50"/>
    <n v="10022.799999999999"/>
    <n v="30605.9"/>
    <n v="44.391375229166187"/>
  </r>
  <r>
    <x v="1"/>
    <x v="14"/>
    <x v="128"/>
    <x v="50"/>
    <n v="14169.1"/>
    <n v="40637.4"/>
    <n v="94.939654326525456"/>
  </r>
  <r>
    <x v="1"/>
    <x v="14"/>
    <x v="163"/>
    <x v="50"/>
    <n v="809.99199999999996"/>
    <n v="2512.54"/>
    <n v="23.494037471855528"/>
  </r>
  <r>
    <x v="1"/>
    <x v="14"/>
    <x v="61"/>
    <x v="50"/>
    <n v="10024.906999999999"/>
    <n v="30074.721000000001"/>
    <n v="66.374988462893725"/>
  </r>
  <r>
    <x v="1"/>
    <x v="14"/>
    <x v="77"/>
    <x v="24"/>
    <n v="3842.7130000000002"/>
    <n v="11525.785"/>
    <n v="16.919673051092481"/>
  </r>
  <r>
    <x v="1"/>
    <x v="14"/>
    <x v="204"/>
    <x v="50"/>
    <n v="1996.2092"/>
    <n v="8636.3574000000008"/>
    <n v="148.76932157640377"/>
  </r>
  <r>
    <x v="1"/>
    <x v="14"/>
    <x v="29"/>
    <x v="50"/>
    <m/>
    <m/>
    <m/>
  </r>
  <r>
    <x v="1"/>
    <x v="14"/>
    <x v="80"/>
    <x v="50"/>
    <n v="3627.3402000000001"/>
    <n v="11052.561"/>
    <n v="37.022676162668581"/>
  </r>
  <r>
    <x v="1"/>
    <x v="14"/>
    <x v="209"/>
    <x v="50"/>
    <n v="3144.7845000000002"/>
    <n v="8638.1123000000007"/>
    <n v="104.50185678319231"/>
  </r>
  <r>
    <x v="1"/>
    <x v="14"/>
    <x v="74"/>
    <x v="21"/>
    <n v="221431.1"/>
    <n v="684914.9"/>
    <n v="104.10608953415324"/>
  </r>
  <r>
    <x v="1"/>
    <x v="14"/>
    <x v="70"/>
    <x v="50"/>
    <n v="19673.642"/>
    <n v="56722.063999999998"/>
    <n v="85.657208730368822"/>
  </r>
  <r>
    <x v="1"/>
    <x v="14"/>
    <x v="228"/>
    <x v="41"/>
    <n v="122246.26700000001"/>
    <n v="366564.98920000001"/>
    <n v="107.89902050260328"/>
  </r>
  <r>
    <x v="1"/>
    <x v="14"/>
    <x v="81"/>
    <x v="26"/>
    <n v="22978.029699999999"/>
    <n v="70760.233999999997"/>
    <n v="96.502873446746662"/>
  </r>
  <r>
    <x v="1"/>
    <x v="14"/>
    <x v="140"/>
    <x v="50"/>
    <n v="1255.143"/>
    <n v="3763.529"/>
    <n v="40.581065485484793"/>
  </r>
  <r>
    <x v="1"/>
    <x v="14"/>
    <x v="178"/>
    <x v="50"/>
    <n v="2413.75"/>
    <n v="7241.25"/>
    <n v="81.203784071106085"/>
  </r>
  <r>
    <x v="1"/>
    <x v="14"/>
    <x v="109"/>
    <x v="50"/>
    <n v="33024.521999999997"/>
    <n v="93482.719800000006"/>
    <n v="121.82161472599387"/>
  </r>
  <r>
    <x v="1"/>
    <x v="14"/>
    <x v="7"/>
    <x v="50"/>
    <n v="286.10000000000002"/>
    <n v="1904.4"/>
    <n v="243.99743754003845"/>
  </r>
  <r>
    <x v="1"/>
    <x v="14"/>
    <x v="34"/>
    <x v="50"/>
    <n v="12077.975"/>
    <n v="36033.167000000001"/>
    <n v="322.49642201843892"/>
  </r>
  <r>
    <x v="1"/>
    <x v="14"/>
    <x v="27"/>
    <x v="50"/>
    <n v="246.417"/>
    <n v="739.25099999999998"/>
    <n v="104.93286718646868"/>
  </r>
  <r>
    <x v="1"/>
    <x v="14"/>
    <x v="231"/>
    <x v="43"/>
    <n v="30563.2431"/>
    <n v="77704.995599999995"/>
    <n v="107.24319044966853"/>
  </r>
  <r>
    <x v="1"/>
    <x v="14"/>
    <x v="17"/>
    <x v="4"/>
    <n v="153224.41699999999"/>
    <n v="440875.25099999999"/>
    <n v="116.67735625158745"/>
  </r>
  <r>
    <x v="1"/>
    <x v="14"/>
    <x v="59"/>
    <x v="17"/>
    <n v="16572.906999999999"/>
    <n v="49718.720999999998"/>
    <n v="81.043524817658792"/>
  </r>
  <r>
    <x v="1"/>
    <x v="14"/>
    <x v="202"/>
    <x v="50"/>
    <n v="1311.8"/>
    <n v="3599.933"/>
    <n v="135.39690837972017"/>
  </r>
  <r>
    <x v="1"/>
    <x v="14"/>
    <x v="238"/>
    <x v="51"/>
    <n v="1944.9512999999999"/>
    <n v="5986.3258999999998"/>
    <m/>
  </r>
  <r>
    <x v="1"/>
    <x v="14"/>
    <x v="207"/>
    <x v="50"/>
    <n v="49.172199999999997"/>
    <n v="209.48650000000001"/>
    <n v="54.765349991438278"/>
  </r>
  <r>
    <x v="1"/>
    <x v="14"/>
    <x v="68"/>
    <x v="50"/>
    <n v="4119.2330000000002"/>
    <n v="12357.699000000001"/>
    <n v="107.92627681956449"/>
  </r>
  <r>
    <x v="0"/>
    <x v="14"/>
    <x v="75"/>
    <x v="22"/>
    <n v="17602"/>
    <n v="51815"/>
    <n v="117.47834761710425"/>
  </r>
  <r>
    <x v="0"/>
    <x v="14"/>
    <x v="102"/>
    <x v="50"/>
    <n v="240387.05679999999"/>
    <n v="725233.75280000002"/>
    <n v="111.64736410478336"/>
  </r>
  <r>
    <x v="0"/>
    <x v="14"/>
    <x v="120"/>
    <x v="50"/>
    <n v="1424648.8001000001"/>
    <n v="4717727.8218999999"/>
    <n v="123.48146977052922"/>
  </r>
  <r>
    <x v="0"/>
    <x v="14"/>
    <x v="145"/>
    <x v="50"/>
    <n v="70543.8"/>
    <n v="211134"/>
    <n v="108.90386899803427"/>
  </r>
  <r>
    <x v="0"/>
    <x v="14"/>
    <x v="56"/>
    <x v="16"/>
    <n v="1107.3330000000001"/>
    <n v="2589.9989999999998"/>
    <n v="4.0686843830134656"/>
  </r>
  <r>
    <x v="0"/>
    <x v="14"/>
    <x v="82"/>
    <x v="50"/>
    <n v="18709.439699999999"/>
    <n v="55404.764000000003"/>
    <n v="111.43527495687634"/>
  </r>
  <r>
    <x v="0"/>
    <x v="14"/>
    <x v="160"/>
    <x v="50"/>
    <n v="7477.2034000000003"/>
    <n v="20921.781999999999"/>
    <n v="90.915018923053324"/>
  </r>
  <r>
    <x v="0"/>
    <x v="14"/>
    <x v="123"/>
    <x v="50"/>
    <m/>
    <m/>
    <m/>
  </r>
  <r>
    <x v="0"/>
    <x v="14"/>
    <x v="215"/>
    <x v="50"/>
    <n v="1077.3245999999999"/>
    <n v="2834.4005000000002"/>
    <n v="116.79823154388205"/>
  </r>
  <r>
    <x v="0"/>
    <x v="14"/>
    <x v="154"/>
    <x v="50"/>
    <n v="326608.43680000002"/>
    <n v="916686.61930000002"/>
    <n v="476.72655493227154"/>
  </r>
  <r>
    <x v="0"/>
    <x v="14"/>
    <x v="190"/>
    <x v="50"/>
    <n v="475.0308"/>
    <n v="1385.88"/>
    <n v="88.991869830993281"/>
  </r>
  <r>
    <x v="0"/>
    <x v="14"/>
    <x v="22"/>
    <x v="50"/>
    <n v="150.583"/>
    <n v="451.74900000000002"/>
    <n v="112.79625468164794"/>
  </r>
  <r>
    <x v="0"/>
    <x v="14"/>
    <x v="78"/>
    <x v="50"/>
    <n v="3842.7130000000002"/>
    <n v="11525.785"/>
    <n v="16.919673051092481"/>
  </r>
  <r>
    <x v="0"/>
    <x v="14"/>
    <x v="227"/>
    <x v="40"/>
    <n v="70264.642399999997"/>
    <n v="208302.73759999999"/>
    <n v="112.67314469738787"/>
  </r>
  <r>
    <x v="0"/>
    <x v="14"/>
    <x v="132"/>
    <x v="50"/>
    <n v="69853.892399999997"/>
    <n v="207090.82060000001"/>
    <n v="113.03320385538208"/>
  </r>
  <r>
    <x v="0"/>
    <x v="14"/>
    <x v="214"/>
    <x v="50"/>
    <n v="2295.8746000000001"/>
    <n v="6490.0505000000003"/>
    <n v="108.77334869221178"/>
  </r>
  <r>
    <x v="0"/>
    <x v="14"/>
    <x v="40"/>
    <x v="50"/>
    <n v="7665.55"/>
    <n v="23616.530999999999"/>
    <n v="40.96088900613541"/>
  </r>
  <r>
    <x v="0"/>
    <x v="14"/>
    <x v="105"/>
    <x v="50"/>
    <n v="6835.49"/>
    <n v="20506.47"/>
    <n v="15962.193213927096"/>
  </r>
  <r>
    <x v="0"/>
    <x v="14"/>
    <x v="114"/>
    <x v="50"/>
    <n v="11159.4216"/>
    <n v="32621.511600000002"/>
    <n v="147.30024172556432"/>
  </r>
  <r>
    <x v="0"/>
    <x v="14"/>
    <x v="133"/>
    <x v="50"/>
    <n v="58677.109400000001"/>
    <n v="173022.97159999999"/>
    <n v="155.32333558676973"/>
  </r>
  <r>
    <x v="0"/>
    <x v="14"/>
    <x v="198"/>
    <x v="50"/>
    <n v="69201.292400000006"/>
    <n v="189798.1563"/>
    <n v="127.96352638650401"/>
  </r>
  <r>
    <x v="0"/>
    <x v="14"/>
    <x v="140"/>
    <x v="50"/>
    <n v="1255.143"/>
    <n v="3763.529"/>
    <n v="40.581065485484793"/>
  </r>
  <r>
    <x v="0"/>
    <x v="14"/>
    <x v="119"/>
    <x v="50"/>
    <n v="256"/>
    <n v="1043.5"/>
    <n v="2496.4114832535884"/>
  </r>
  <r>
    <x v="0"/>
    <x v="14"/>
    <x v="169"/>
    <x v="50"/>
    <m/>
    <m/>
    <m/>
  </r>
  <r>
    <x v="0"/>
    <x v="14"/>
    <x v="27"/>
    <x v="50"/>
    <n v="246.417"/>
    <n v="739.25099999999998"/>
    <n v="104.93286718646868"/>
  </r>
  <r>
    <x v="0"/>
    <x v="14"/>
    <x v="39"/>
    <x v="50"/>
    <n v="101506.6118"/>
    <n v="270618.53379999998"/>
    <n v="155.90149299676065"/>
  </r>
  <r>
    <x v="0"/>
    <x v="14"/>
    <x v="240"/>
    <x v="51"/>
    <n v="0.83299999999999996"/>
    <n v="2.4990000000000001"/>
    <m/>
  </r>
  <r>
    <x v="0"/>
    <x v="14"/>
    <x v="224"/>
    <x v="37"/>
    <n v="1768752.0097000001"/>
    <n v="5006506.8568000002"/>
    <n v="162.06071798229812"/>
  </r>
  <r>
    <x v="0"/>
    <x v="14"/>
    <x v="158"/>
    <x v="50"/>
    <n v="11242.2034"/>
    <n v="32216.781999999999"/>
    <n v="75.75476589749573"/>
  </r>
  <r>
    <x v="0"/>
    <x v="14"/>
    <x v="172"/>
    <x v="50"/>
    <n v="700.28300000000002"/>
    <n v="1796.4594999999999"/>
    <n v="79.18453299246265"/>
  </r>
  <r>
    <x v="0"/>
    <x v="14"/>
    <x v="23"/>
    <x v="50"/>
    <n v="6552.1670000000004"/>
    <n v="19656.501"/>
    <n v="95.530045562238016"/>
  </r>
  <r>
    <x v="0"/>
    <x v="14"/>
    <x v="84"/>
    <x v="50"/>
    <n v="14993.7552"/>
    <n v="41023.125399999997"/>
    <n v="212.10173862091327"/>
  </r>
  <r>
    <x v="0"/>
    <x v="14"/>
    <x v="113"/>
    <x v="50"/>
    <n v="26088.883999999998"/>
    <n v="78266.652000000002"/>
    <n v="81.964780781330262"/>
  </r>
  <r>
    <x v="0"/>
    <x v="14"/>
    <x v="2"/>
    <x v="50"/>
    <n v="54852.991999999998"/>
    <n v="167945.81400000001"/>
    <n v="281.45596686355333"/>
  </r>
  <r>
    <x v="0"/>
    <x v="14"/>
    <x v="168"/>
    <x v="50"/>
    <n v="5153.3599999999997"/>
    <n v="15460.08"/>
    <n v="88.988245151101083"/>
  </r>
  <r>
    <x v="0"/>
    <x v="14"/>
    <x v="77"/>
    <x v="24"/>
    <n v="3842.7130000000002"/>
    <n v="11525.785"/>
    <n v="16.919673051092481"/>
  </r>
  <r>
    <x v="0"/>
    <x v="14"/>
    <x v="195"/>
    <x v="50"/>
    <n v="3420.6439999999998"/>
    <n v="9013.4853999999996"/>
    <n v="87.568163694624516"/>
  </r>
  <r>
    <x v="0"/>
    <x v="14"/>
    <x v="163"/>
    <x v="50"/>
    <n v="809.99199999999996"/>
    <n v="2512.54"/>
    <n v="23.494037471855528"/>
  </r>
  <r>
    <x v="0"/>
    <x v="14"/>
    <x v="134"/>
    <x v="50"/>
    <n v="10022.799999999999"/>
    <n v="30605.9"/>
    <n v="44.391375229166187"/>
  </r>
  <r>
    <x v="0"/>
    <x v="14"/>
    <x v="241"/>
    <x v="51"/>
    <n v="0.83299999999999996"/>
    <n v="2.4990000000000001"/>
    <m/>
  </r>
  <r>
    <x v="0"/>
    <x v="14"/>
    <x v="149"/>
    <x v="50"/>
    <n v="5839.5249999999996"/>
    <n v="17501.255000000001"/>
    <n v="91.913166667323139"/>
  </r>
  <r>
    <x v="0"/>
    <x v="14"/>
    <x v="93"/>
    <x v="50"/>
    <n v="11155.272999999999"/>
    <n v="33465.819000000003"/>
    <n v="964.02415575414568"/>
  </r>
  <r>
    <x v="0"/>
    <x v="14"/>
    <x v="242"/>
    <x v="51"/>
    <n v="219.5"/>
    <n v="662.33299999999997"/>
    <m/>
  </r>
  <r>
    <x v="0"/>
    <x v="14"/>
    <x v="81"/>
    <x v="26"/>
    <n v="36898.784899999999"/>
    <n v="106014.6594"/>
    <n v="118.169934362223"/>
  </r>
  <r>
    <x v="0"/>
    <x v="14"/>
    <x v="196"/>
    <x v="50"/>
    <n v="385041.076"/>
    <n v="1097991.138"/>
    <n v="110.75350434672904"/>
  </r>
  <r>
    <x v="0"/>
    <x v="14"/>
    <x v="7"/>
    <x v="50"/>
    <n v="296.93299999999999"/>
    <n v="1936.8989999999999"/>
    <n v="248.1613068545804"/>
  </r>
  <r>
    <x v="0"/>
    <x v="14"/>
    <x v="70"/>
    <x v="50"/>
    <n v="20179.409"/>
    <n v="58330.131000000001"/>
    <n v="82.495012124886841"/>
  </r>
  <r>
    <x v="0"/>
    <x v="14"/>
    <x v="137"/>
    <x v="50"/>
    <n v="1137.0129999999999"/>
    <n v="3724.71"/>
    <n v="110.72439607401662"/>
  </r>
  <r>
    <x v="0"/>
    <x v="14"/>
    <x v="173"/>
    <x v="50"/>
    <n v="700.28300000000002"/>
    <n v="1796.4594999999999"/>
    <n v="79.18453299246265"/>
  </r>
  <r>
    <x v="0"/>
    <x v="14"/>
    <x v="1"/>
    <x v="50"/>
    <n v="63361.95"/>
    <n v="194194.95199999999"/>
    <n v="254.20449322179218"/>
  </r>
  <r>
    <x v="0"/>
    <x v="14"/>
    <x v="87"/>
    <x v="50"/>
    <n v="425589.84580000001"/>
    <n v="1477783.8234999999"/>
    <n v="176.07627474900707"/>
  </r>
  <r>
    <x v="0"/>
    <x v="14"/>
    <x v="76"/>
    <x v="23"/>
    <n v="529348.1544"/>
    <n v="1841097.8822000001"/>
    <n v="114.10479795753042"/>
  </r>
  <r>
    <x v="0"/>
    <x v="14"/>
    <x v="233"/>
    <x v="45"/>
    <n v="7847.2622000000001"/>
    <n v="23108.670399999999"/>
    <n v="141.33122803127807"/>
  </r>
  <r>
    <x v="1"/>
    <x v="14"/>
    <x v="174"/>
    <x v="50"/>
    <n v="14634"/>
    <n v="43095"/>
    <n v="107.6543289568062"/>
  </r>
  <r>
    <x v="1"/>
    <x v="14"/>
    <x v="206"/>
    <x v="50"/>
    <n v="49.172199999999997"/>
    <n v="209.48650000000001"/>
    <n v="54.765349991438278"/>
  </r>
  <r>
    <x v="1"/>
    <x v="14"/>
    <x v="211"/>
    <x v="50"/>
    <n v="2110.42"/>
    <n v="6297.9251999999997"/>
    <n v="99.943127907934439"/>
  </r>
  <r>
    <x v="1"/>
    <x v="14"/>
    <x v="30"/>
    <x v="50"/>
    <m/>
    <m/>
    <m/>
  </r>
  <r>
    <x v="1"/>
    <x v="14"/>
    <x v="157"/>
    <x v="50"/>
    <n v="67671.489600000001"/>
    <n v="203346.33600000001"/>
    <n v="124.83075788843054"/>
  </r>
  <r>
    <x v="1"/>
    <x v="14"/>
    <x v="193"/>
    <x v="50"/>
    <n v="11283.6927"/>
    <n v="31532.479500000001"/>
    <n v="122.81001739675668"/>
  </r>
  <r>
    <x v="1"/>
    <x v="14"/>
    <x v="195"/>
    <x v="50"/>
    <n v="3420.6439999999998"/>
    <n v="9013.4853999999996"/>
    <n v="87.568163694624516"/>
  </r>
  <r>
    <x v="1"/>
    <x v="14"/>
    <x v="218"/>
    <x v="50"/>
    <n v="8112.9480000000003"/>
    <n v="24259.703300000001"/>
    <n v="101.48560384421795"/>
  </r>
  <r>
    <x v="1"/>
    <x v="14"/>
    <x v="75"/>
    <x v="22"/>
    <n v="12642"/>
    <n v="37756"/>
    <n v="98.512758962584144"/>
  </r>
  <r>
    <x v="1"/>
    <x v="14"/>
    <x v="40"/>
    <x v="50"/>
    <n v="7043.5"/>
    <n v="21750.381000000001"/>
    <n v="108.89595256605438"/>
  </r>
  <r>
    <x v="2"/>
    <x v="15"/>
    <x v="115"/>
    <x v="50"/>
    <n v="282367.60279999999"/>
    <n v="1149821.2855"/>
    <n v="251.82001374410731"/>
  </r>
  <r>
    <x v="2"/>
    <x v="15"/>
    <x v="173"/>
    <x v="50"/>
    <n v="25"/>
    <n v="261"/>
    <n v="129.20792079207922"/>
  </r>
  <r>
    <x v="2"/>
    <x v="15"/>
    <x v="23"/>
    <x v="50"/>
    <n v="20"/>
    <n v="80"/>
    <n v="2.7278914626544841"/>
  </r>
  <r>
    <x v="2"/>
    <x v="15"/>
    <x v="101"/>
    <x v="50"/>
    <n v="12311.666999999999"/>
    <n v="49246.667999999998"/>
    <n v="120.66748211550166"/>
  </r>
  <r>
    <x v="2"/>
    <x v="15"/>
    <x v="94"/>
    <x v="50"/>
    <n v="69.417000000000002"/>
    <n v="277.66800000000001"/>
    <n v="5.4473202844154551"/>
  </r>
  <r>
    <x v="2"/>
    <x v="15"/>
    <x v="26"/>
    <x v="50"/>
    <n v="171.167"/>
    <n v="684.66800000000001"/>
    <n v="3423.34"/>
  </r>
  <r>
    <x v="2"/>
    <x v="15"/>
    <x v="4"/>
    <x v="50"/>
    <n v="33"/>
    <n v="132"/>
    <n v="8.794137241838774"/>
  </r>
  <r>
    <x v="2"/>
    <x v="15"/>
    <x v="86"/>
    <x v="50"/>
    <n v="5716.4750000000004"/>
    <n v="22927.375"/>
    <n v="776.88023662150897"/>
  </r>
  <r>
    <x v="2"/>
    <x v="15"/>
    <x v="226"/>
    <x v="39"/>
    <n v="25193.166000000001"/>
    <n v="91752.864000000001"/>
    <n v="48.998475717017307"/>
  </r>
  <r>
    <x v="2"/>
    <x v="15"/>
    <x v="17"/>
    <x v="4"/>
    <n v="20.327000000000002"/>
    <n v="81.308000000000007"/>
    <m/>
  </r>
  <r>
    <x v="2"/>
    <x v="15"/>
    <x v="20"/>
    <x v="5"/>
    <n v="235.167"/>
    <n v="991.58500000000004"/>
    <n v="32.79410967077073"/>
  </r>
  <r>
    <x v="2"/>
    <x v="15"/>
    <x v="33"/>
    <x v="7"/>
    <n v="3.15"/>
    <n v="12.6"/>
    <m/>
  </r>
  <r>
    <x v="2"/>
    <x v="15"/>
    <x v="38"/>
    <x v="9"/>
    <n v="622.04999999999995"/>
    <n v="2488.1999999999998"/>
    <n v="4.0005788153579012"/>
  </r>
  <r>
    <x v="2"/>
    <x v="15"/>
    <x v="59"/>
    <x v="17"/>
    <n v="7871.4660000000003"/>
    <n v="33140.775000000001"/>
    <n v="33.258725406718661"/>
  </r>
  <r>
    <x v="2"/>
    <x v="15"/>
    <x v="99"/>
    <x v="27"/>
    <n v="561388.31770000001"/>
    <n v="2203406.7111999998"/>
    <n v="107.84180902404098"/>
  </r>
  <r>
    <x v="2"/>
    <x v="15"/>
    <x v="72"/>
    <x v="50"/>
    <n v="23560.445100000001"/>
    <n v="143034.64569999999"/>
    <n v="122.19007123692391"/>
  </r>
  <r>
    <x v="2"/>
    <x v="15"/>
    <x v="230"/>
    <x v="42"/>
    <m/>
    <m/>
    <m/>
  </r>
  <r>
    <x v="2"/>
    <x v="15"/>
    <x v="16"/>
    <x v="50"/>
    <m/>
    <m/>
    <m/>
  </r>
  <r>
    <x v="2"/>
    <x v="15"/>
    <x v="89"/>
    <x v="50"/>
    <m/>
    <m/>
    <m/>
  </r>
  <r>
    <x v="2"/>
    <x v="15"/>
    <x v="97"/>
    <x v="50"/>
    <m/>
    <m/>
    <m/>
  </r>
  <r>
    <x v="2"/>
    <x v="15"/>
    <x v="128"/>
    <x v="50"/>
    <n v="6940"/>
    <n v="18447"/>
    <n v="139.52907895831601"/>
  </r>
  <r>
    <x v="2"/>
    <x v="15"/>
    <x v="159"/>
    <x v="50"/>
    <n v="3473.75"/>
    <n v="13895"/>
    <n v="63.998100184500608"/>
  </r>
  <r>
    <x v="2"/>
    <x v="15"/>
    <x v="137"/>
    <x v="50"/>
    <n v="15.217000000000001"/>
    <n v="60.728999999999999"/>
    <n v="104.24147756531292"/>
  </r>
  <r>
    <x v="2"/>
    <x v="15"/>
    <x v="49"/>
    <x v="50"/>
    <n v="137.542"/>
    <n v="554.298"/>
    <n v="12.008365807815194"/>
  </r>
  <r>
    <x v="2"/>
    <x v="15"/>
    <x v="100"/>
    <x v="50"/>
    <n v="8902.35"/>
    <n v="42831.623"/>
    <n v="1864.3747290382228"/>
  </r>
  <r>
    <x v="2"/>
    <x v="15"/>
    <x v="61"/>
    <x v="50"/>
    <n v="7850.1329999999998"/>
    <n v="33055.442999999999"/>
    <n v="81.095515940520087"/>
  </r>
  <r>
    <x v="2"/>
    <x v="15"/>
    <x v="219"/>
    <x v="32"/>
    <n v="43.832999999999998"/>
    <n v="175.33199999999999"/>
    <n v="1.3971387549422831"/>
  </r>
  <r>
    <x v="2"/>
    <x v="15"/>
    <x v="69"/>
    <x v="19"/>
    <n v="347.18299999999999"/>
    <n v="1955.25"/>
    <n v="31.22362599677264"/>
  </r>
  <r>
    <x v="2"/>
    <x v="15"/>
    <x v="127"/>
    <x v="31"/>
    <n v="6940"/>
    <n v="18447"/>
    <n v="139.52907895831601"/>
  </r>
  <r>
    <x v="2"/>
    <x v="15"/>
    <x v="136"/>
    <x v="50"/>
    <n v="15.217000000000001"/>
    <n v="60.728999999999999"/>
    <n v="104.24147756531292"/>
  </r>
  <r>
    <x v="2"/>
    <x v="15"/>
    <x v="211"/>
    <x v="50"/>
    <n v="22.933"/>
    <n v="41.015999999999998"/>
    <n v="890.10416666666663"/>
  </r>
  <r>
    <x v="2"/>
    <x v="15"/>
    <x v="174"/>
    <x v="50"/>
    <m/>
    <m/>
    <m/>
  </r>
  <r>
    <x v="2"/>
    <x v="15"/>
    <x v="208"/>
    <x v="50"/>
    <m/>
    <m/>
    <m/>
  </r>
  <r>
    <x v="2"/>
    <x v="15"/>
    <x v="10"/>
    <x v="50"/>
    <m/>
    <m/>
    <m/>
  </r>
  <r>
    <x v="2"/>
    <x v="15"/>
    <x v="215"/>
    <x v="50"/>
    <m/>
    <m/>
    <m/>
  </r>
  <r>
    <x v="2"/>
    <x v="15"/>
    <x v="107"/>
    <x v="50"/>
    <n v="39268.701200000003"/>
    <n v="185619.73240000001"/>
    <n v="132.60975444968147"/>
  </r>
  <r>
    <x v="2"/>
    <x v="15"/>
    <x v="34"/>
    <x v="50"/>
    <n v="3.15"/>
    <n v="12.6"/>
    <m/>
  </r>
  <r>
    <x v="2"/>
    <x v="15"/>
    <x v="199"/>
    <x v="50"/>
    <n v="69.709999999999994"/>
    <n v="278.83999999999997"/>
    <m/>
  </r>
  <r>
    <x v="2"/>
    <x v="15"/>
    <x v="105"/>
    <x v="50"/>
    <n v="6835.49"/>
    <n v="27341.96"/>
    <n v="15962.193213927096"/>
  </r>
  <r>
    <x v="2"/>
    <x v="15"/>
    <x v="104"/>
    <x v="50"/>
    <n v="158.29300000000001"/>
    <n v="633.17200000000003"/>
    <n v="77.25378233284529"/>
  </r>
  <r>
    <x v="2"/>
    <x v="15"/>
    <x v="7"/>
    <x v="50"/>
    <n v="10.833"/>
    <n v="43.332000000000001"/>
    <m/>
  </r>
  <r>
    <x v="2"/>
    <x v="15"/>
    <x v="227"/>
    <x v="40"/>
    <n v="8803.0669999999991"/>
    <n v="34692.601000000002"/>
    <n v="91.221535966094322"/>
  </r>
  <r>
    <x v="2"/>
    <x v="15"/>
    <x v="41"/>
    <x v="10"/>
    <n v="9881.1170000000002"/>
    <n v="39524.468000000001"/>
    <m/>
  </r>
  <r>
    <x v="2"/>
    <x v="15"/>
    <x v="81"/>
    <x v="26"/>
    <n v="9867.7440000000006"/>
    <n v="45122.169399999999"/>
    <n v="206.48674658613095"/>
  </r>
  <r>
    <x v="2"/>
    <x v="15"/>
    <x v="118"/>
    <x v="29"/>
    <n v="14919.833000000001"/>
    <n v="59972.531999999999"/>
    <n v="85.968566964349705"/>
  </r>
  <r>
    <x v="2"/>
    <x v="15"/>
    <x v="146"/>
    <x v="50"/>
    <n v="231.31700000000001"/>
    <n v="972.822"/>
    <n v="32.263790319290877"/>
  </r>
  <r>
    <x v="2"/>
    <x v="15"/>
    <x v="172"/>
    <x v="50"/>
    <n v="25"/>
    <n v="261"/>
    <n v="129.20792079207922"/>
  </r>
  <r>
    <x v="2"/>
    <x v="15"/>
    <x v="31"/>
    <x v="50"/>
    <n v="71390.363100000002"/>
    <n v="327762.99369999999"/>
    <n v="63.288173547496143"/>
  </r>
  <r>
    <x v="2"/>
    <x v="15"/>
    <x v="1"/>
    <x v="50"/>
    <n v="33"/>
    <n v="132"/>
    <n v="2.1397021242865431"/>
  </r>
  <r>
    <x v="2"/>
    <x v="15"/>
    <x v="232"/>
    <x v="44"/>
    <m/>
    <n v="11342.956"/>
    <n v="1072.6199527186761"/>
  </r>
  <r>
    <x v="2"/>
    <x v="15"/>
    <x v="14"/>
    <x v="3"/>
    <m/>
    <m/>
    <m/>
  </r>
  <r>
    <x v="2"/>
    <x v="15"/>
    <x v="154"/>
    <x v="50"/>
    <m/>
    <m/>
    <m/>
  </r>
  <r>
    <x v="1"/>
    <x v="15"/>
    <x v="209"/>
    <x v="50"/>
    <n v="1610.2834"/>
    <n v="10248.395699999999"/>
    <n v="92.655032405632909"/>
  </r>
  <r>
    <x v="1"/>
    <x v="15"/>
    <x v="238"/>
    <x v="51"/>
    <n v="1924.258"/>
    <n v="7910.5838999999996"/>
    <m/>
  </r>
  <r>
    <x v="1"/>
    <x v="15"/>
    <x v="18"/>
    <x v="50"/>
    <n v="26287.417000000001"/>
    <n v="105149.66800000001"/>
    <n v="284.19207087834792"/>
  </r>
  <r>
    <x v="1"/>
    <x v="15"/>
    <x v="239"/>
    <x v="51"/>
    <n v="5831.9269999999997"/>
    <n v="23327.707999999999"/>
    <m/>
  </r>
  <r>
    <x v="1"/>
    <x v="15"/>
    <x v="205"/>
    <x v="50"/>
    <n v="2516.3249999999998"/>
    <n v="11152.6824"/>
    <n v="132.11087864267506"/>
  </r>
  <r>
    <x v="1"/>
    <x v="15"/>
    <x v="26"/>
    <x v="50"/>
    <n v="676.33299999999997"/>
    <n v="2705.3319999999999"/>
    <n v="151.78608699164914"/>
  </r>
  <r>
    <x v="1"/>
    <x v="15"/>
    <x v="48"/>
    <x v="14"/>
    <n v="16472.75"/>
    <n v="65740.366999999998"/>
    <n v="120.12659635322613"/>
  </r>
  <r>
    <x v="1"/>
    <x v="15"/>
    <x v="120"/>
    <x v="50"/>
    <n v="1579176.8496000001"/>
    <n v="6296611.4715"/>
    <n v="120.49788852789652"/>
  </r>
  <r>
    <x v="1"/>
    <x v="15"/>
    <x v="134"/>
    <x v="50"/>
    <n v="12971.2"/>
    <n v="43577.1"/>
    <n v="45.739335612405235"/>
  </r>
  <r>
    <x v="1"/>
    <x v="15"/>
    <x v="73"/>
    <x v="50"/>
    <n v="621944.43000000005"/>
    <n v="3185713.2122"/>
    <n v="107.66211495419356"/>
  </r>
  <r>
    <x v="1"/>
    <x v="15"/>
    <x v="148"/>
    <x v="50"/>
    <n v="6115.3710000000001"/>
    <n v="25123.955000000002"/>
    <n v="99.152380598696908"/>
  </r>
  <r>
    <x v="1"/>
    <x v="15"/>
    <x v="204"/>
    <x v="50"/>
    <n v="2516.3249999999998"/>
    <n v="11152.6824"/>
    <n v="132.11087864267506"/>
  </r>
  <r>
    <x v="1"/>
    <x v="15"/>
    <x v="198"/>
    <x v="50"/>
    <n v="67756.895499999999"/>
    <n v="244472.20879999999"/>
    <n v="131.01991676604501"/>
  </r>
  <r>
    <x v="1"/>
    <x v="15"/>
    <x v="22"/>
    <x v="50"/>
    <n v="150.583"/>
    <n v="602.33199999999999"/>
    <n v="112.79625468164794"/>
  </r>
  <r>
    <x v="1"/>
    <x v="15"/>
    <x v="236"/>
    <x v="48"/>
    <n v="6336.8540999999996"/>
    <n v="33569.733099999998"/>
    <n v="99.321222069748657"/>
  </r>
  <r>
    <x v="1"/>
    <x v="15"/>
    <x v="80"/>
    <x v="50"/>
    <n v="3290.9432999999999"/>
    <n v="14343.504300000001"/>
    <n v="44.045561315608388"/>
  </r>
  <r>
    <x v="1"/>
    <x v="15"/>
    <x v="111"/>
    <x v="50"/>
    <n v="0.1"/>
    <n v="0.1"/>
    <n v="50"/>
  </r>
  <r>
    <x v="1"/>
    <x v="15"/>
    <x v="67"/>
    <x v="18"/>
    <n v="4119.2330000000002"/>
    <n v="16476.932000000001"/>
    <n v="107.92627681956449"/>
  </r>
  <r>
    <x v="1"/>
    <x v="15"/>
    <x v="81"/>
    <x v="26"/>
    <n v="24508.132399999999"/>
    <n v="95268.366399999999"/>
    <n v="96.792328706085556"/>
  </r>
  <r>
    <x v="1"/>
    <x v="15"/>
    <x v="167"/>
    <x v="50"/>
    <n v="5153.3599999999997"/>
    <n v="20613.439999999999"/>
    <n v="86.052258943599881"/>
  </r>
  <r>
    <x v="1"/>
    <x v="15"/>
    <x v="183"/>
    <x v="50"/>
    <n v="15441.275"/>
    <n v="50978.955000000002"/>
    <n v="82.342711738052031"/>
  </r>
  <r>
    <x v="1"/>
    <x v="15"/>
    <x v="12"/>
    <x v="50"/>
    <m/>
    <m/>
    <m/>
  </r>
  <r>
    <x v="1"/>
    <x v="15"/>
    <x v="195"/>
    <x v="50"/>
    <n v="3019.1556"/>
    <n v="12032.641"/>
    <n v="72.255824548376069"/>
  </r>
  <r>
    <x v="1"/>
    <x v="15"/>
    <x v="166"/>
    <x v="50"/>
    <n v="308.64999999999998"/>
    <n v="1435.1524999999999"/>
    <n v="141.76501907450614"/>
  </r>
  <r>
    <x v="1"/>
    <x v="15"/>
    <x v="242"/>
    <x v="51"/>
    <n v="181.333"/>
    <n v="843.66600000000005"/>
    <m/>
  </r>
  <r>
    <x v="1"/>
    <x v="15"/>
    <x v="220"/>
    <x v="33"/>
    <n v="1666861.2930000001"/>
    <n v="8152260.1720000003"/>
    <n v="98.331711635584853"/>
  </r>
  <r>
    <x v="1"/>
    <x v="15"/>
    <x v="230"/>
    <x v="42"/>
    <n v="311086.8075"/>
    <n v="1227773.4268"/>
    <n v="491.47160475497998"/>
  </r>
  <r>
    <x v="1"/>
    <x v="15"/>
    <x v="234"/>
    <x v="46"/>
    <n v="23103.365600000001"/>
    <n v="83954.830499999996"/>
    <n v="100.9012058884844"/>
  </r>
  <r>
    <x v="1"/>
    <x v="15"/>
    <x v="14"/>
    <x v="3"/>
    <n v="1470911.8759999999"/>
    <n v="7515435.5039999997"/>
    <n v="96.594134862377359"/>
  </r>
  <r>
    <x v="1"/>
    <x v="15"/>
    <x v="50"/>
    <x v="15"/>
    <n v="188036.27499999999"/>
    <n v="434610.23100000003"/>
    <n v="111.0217652740467"/>
  </r>
  <r>
    <x v="1"/>
    <x v="15"/>
    <x v="189"/>
    <x v="50"/>
    <n v="8173.6679999999997"/>
    <n v="31282.338400000001"/>
    <n v="143.5450659039646"/>
  </r>
  <r>
    <x v="1"/>
    <x v="15"/>
    <x v="10"/>
    <x v="50"/>
    <n v="48959.840199999999"/>
    <n v="213343.1545"/>
    <n v="78.440859415262665"/>
  </r>
  <r>
    <x v="1"/>
    <x v="15"/>
    <x v="19"/>
    <x v="50"/>
    <n v="169662"/>
    <n v="531675"/>
    <n v="112.53404404855208"/>
  </r>
  <r>
    <x v="1"/>
    <x v="15"/>
    <x v="55"/>
    <x v="50"/>
    <n v="1303"/>
    <n v="4795"/>
    <n v="353.3529845246868"/>
  </r>
  <r>
    <x v="1"/>
    <x v="15"/>
    <x v="112"/>
    <x v="50"/>
    <n v="1062"/>
    <n v="4552"/>
    <n v="72.808701215611009"/>
  </r>
  <r>
    <x v="1"/>
    <x v="15"/>
    <x v="69"/>
    <x v="19"/>
    <n v="19578.224999999999"/>
    <n v="76300.289000000004"/>
    <n v="84.7753088392802"/>
  </r>
  <r>
    <x v="1"/>
    <x v="15"/>
    <x v="127"/>
    <x v="31"/>
    <n v="17171.5082"/>
    <n v="61907.796499999997"/>
    <n v="101.05488387659065"/>
  </r>
  <r>
    <x v="1"/>
    <x v="15"/>
    <x v="143"/>
    <x v="50"/>
    <n v="109706.15850000001"/>
    <n v="427718.00109999999"/>
    <n v="107.6446826117639"/>
  </r>
  <r>
    <x v="1"/>
    <x v="15"/>
    <x v="196"/>
    <x v="50"/>
    <n v="359532.81040000002"/>
    <n v="1444231.9754000001"/>
    <n v="109.61010031715348"/>
  </r>
  <r>
    <x v="1"/>
    <x v="15"/>
    <x v="200"/>
    <x v="50"/>
    <n v="11550.2"/>
    <n v="44514.7"/>
    <n v="120.83186301920185"/>
  </r>
  <r>
    <x v="1"/>
    <x v="15"/>
    <x v="31"/>
    <x v="50"/>
    <n v="3774809.7708000001"/>
    <n v="16263527.1741"/>
    <n v="108.14515771081497"/>
  </r>
  <r>
    <x v="1"/>
    <x v="15"/>
    <x v="155"/>
    <x v="50"/>
    <m/>
    <m/>
    <m/>
  </r>
  <r>
    <x v="1"/>
    <x v="15"/>
    <x v="30"/>
    <x v="50"/>
    <m/>
    <m/>
    <m/>
  </r>
  <r>
    <x v="1"/>
    <x v="15"/>
    <x v="188"/>
    <x v="50"/>
    <n v="824"/>
    <n v="2441.5"/>
    <n v="799.96723460026215"/>
  </r>
  <r>
    <x v="1"/>
    <x v="15"/>
    <x v="203"/>
    <x v="50"/>
    <n v="1191.0999999999999"/>
    <n v="4128.7"/>
    <n v="118.45699202387101"/>
  </r>
  <r>
    <x v="1"/>
    <x v="15"/>
    <x v="218"/>
    <x v="50"/>
    <n v="8017.6120000000001"/>
    <n v="32277.315299999998"/>
    <n v="101.39660020209634"/>
  </r>
  <r>
    <x v="1"/>
    <x v="15"/>
    <x v="40"/>
    <x v="50"/>
    <n v="5183.8580000000002"/>
    <n v="26934.239000000001"/>
    <n v="92.901237761593265"/>
  </r>
  <r>
    <x v="1"/>
    <x v="15"/>
    <x v="135"/>
    <x v="50"/>
    <n v="1153.9829999999999"/>
    <n v="4615.9319999999998"/>
    <n v="120.56537006487014"/>
  </r>
  <r>
    <x v="1"/>
    <x v="15"/>
    <x v="150"/>
    <x v="50"/>
    <n v="502.44299999999998"/>
    <n v="2009.7719999999999"/>
    <n v="7612.772727272727"/>
  </r>
  <r>
    <x v="1"/>
    <x v="15"/>
    <x v="76"/>
    <x v="23"/>
    <n v="404894.23"/>
    <n v="2245992.1121999999"/>
    <n v="109.45678017061499"/>
  </r>
  <r>
    <x v="1"/>
    <x v="15"/>
    <x v="118"/>
    <x v="29"/>
    <n v="1633528.22"/>
    <n v="6485222.2677999996"/>
    <n v="121.52300438417542"/>
  </r>
  <r>
    <x v="1"/>
    <x v="15"/>
    <x v="146"/>
    <x v="50"/>
    <n v="7277.1851999999999"/>
    <n v="28400.039799999999"/>
    <n v="213.34074445989793"/>
  </r>
  <r>
    <x v="1"/>
    <x v="15"/>
    <x v="217"/>
    <x v="50"/>
    <n v="8017.6120000000001"/>
    <n v="32277.315299999998"/>
    <n v="101.39660020209634"/>
  </r>
  <r>
    <x v="1"/>
    <x v="15"/>
    <x v="13"/>
    <x v="50"/>
    <m/>
    <m/>
    <m/>
  </r>
  <r>
    <x v="1"/>
    <x v="15"/>
    <x v="171"/>
    <x v="50"/>
    <n v="51.9"/>
    <n v="411.11700000000002"/>
    <n v="32.879154310502017"/>
  </r>
  <r>
    <x v="1"/>
    <x v="15"/>
    <x v="25"/>
    <x v="50"/>
    <n v="286.25"/>
    <n v="1145"/>
    <n v="981.35847439468614"/>
  </r>
  <r>
    <x v="1"/>
    <x v="15"/>
    <x v="72"/>
    <x v="50"/>
    <n v="16333.1366"/>
    <n v="63777.523399999998"/>
    <n v="130.80188066855538"/>
  </r>
  <r>
    <x v="1"/>
    <x v="15"/>
    <x v="187"/>
    <x v="50"/>
    <n v="19.832999999999998"/>
    <n v="79.331999999999994"/>
    <n v="86.960143815495243"/>
  </r>
  <r>
    <x v="2"/>
    <x v="15"/>
    <x v="132"/>
    <x v="50"/>
    <n v="8803.0669999999991"/>
    <n v="34692.601000000002"/>
    <n v="93.768642181578912"/>
  </r>
  <r>
    <x v="2"/>
    <x v="15"/>
    <x v="88"/>
    <x v="50"/>
    <m/>
    <m/>
    <m/>
  </r>
  <r>
    <x v="2"/>
    <x v="15"/>
    <x v="112"/>
    <x v="50"/>
    <n v="10729.050999999999"/>
    <n v="50764.654000000002"/>
    <n v="13.128667006642797"/>
  </r>
  <r>
    <x v="2"/>
    <x v="15"/>
    <x v="125"/>
    <x v="50"/>
    <n v="3333.3330000000001"/>
    <n v="13333.332"/>
    <n v="13.651036951299416"/>
  </r>
  <r>
    <x v="2"/>
    <x v="15"/>
    <x v="224"/>
    <x v="37"/>
    <n v="32697.491999999998"/>
    <n v="130366.37300000001"/>
    <n v="99.334485387370279"/>
  </r>
  <r>
    <x v="2"/>
    <x v="15"/>
    <x v="3"/>
    <x v="50"/>
    <m/>
    <m/>
    <m/>
  </r>
  <r>
    <x v="2"/>
    <x v="15"/>
    <x v="75"/>
    <x v="22"/>
    <n v="12137"/>
    <n v="26196"/>
    <n v="370.15684612123783"/>
  </r>
  <r>
    <x v="2"/>
    <x v="15"/>
    <x v="235"/>
    <x v="47"/>
    <n v="4442.1019999999999"/>
    <n v="17734.075000000001"/>
    <n v="126.48800555135492"/>
  </r>
  <r>
    <x v="2"/>
    <x v="15"/>
    <x v="196"/>
    <x v="50"/>
    <n v="4442.1019999999999"/>
    <n v="17734.075000000001"/>
    <n v="126.48800555135492"/>
  </r>
  <r>
    <x v="2"/>
    <x v="15"/>
    <x v="28"/>
    <x v="6"/>
    <n v="2954041.8675000002"/>
    <n v="11831290.874299999"/>
    <n v="118.06548041866019"/>
  </r>
  <r>
    <x v="0"/>
    <x v="15"/>
    <x v="78"/>
    <x v="50"/>
    <n v="4151.3720000000003"/>
    <n v="15677.156999999999"/>
    <n v="17.189607475949348"/>
  </r>
  <r>
    <x v="0"/>
    <x v="15"/>
    <x v="204"/>
    <x v="50"/>
    <n v="2516.3249999999998"/>
    <n v="11152.6824"/>
    <n v="132.11087864267506"/>
  </r>
  <r>
    <x v="0"/>
    <x v="15"/>
    <x v="225"/>
    <x v="38"/>
    <n v="2643992.0482000001"/>
    <n v="10314540.9211"/>
    <n v="124.05072831310467"/>
  </r>
  <r>
    <x v="0"/>
    <x v="15"/>
    <x v="90"/>
    <x v="50"/>
    <n v="911705.53599999996"/>
    <n v="3422851.1372000002"/>
    <n v="136.4242955492476"/>
  </r>
  <r>
    <x v="0"/>
    <x v="15"/>
    <x v="7"/>
    <x v="50"/>
    <n v="1048.2329999999999"/>
    <n v="2985.1320000000001"/>
    <n v="292.63131065581808"/>
  </r>
  <r>
    <x v="0"/>
    <x v="15"/>
    <x v="24"/>
    <x v="50"/>
    <n v="982.08299999999997"/>
    <n v="3928.3319999999999"/>
    <n v="124.99990453970958"/>
  </r>
  <r>
    <x v="0"/>
    <x v="15"/>
    <x v="92"/>
    <x v="50"/>
    <n v="47495.375"/>
    <n v="188840.033"/>
    <n v="143.61740527656522"/>
  </r>
  <r>
    <x v="0"/>
    <x v="15"/>
    <x v="218"/>
    <x v="50"/>
    <n v="8032.0119999999997"/>
    <n v="32318.2153"/>
    <n v="101.37318089394452"/>
  </r>
  <r>
    <x v="0"/>
    <x v="15"/>
    <x v="9"/>
    <x v="2"/>
    <n v="57157.240599999997"/>
    <n v="283883.8824"/>
    <n v="96.127465307476939"/>
  </r>
  <r>
    <x v="0"/>
    <x v="15"/>
    <x v="162"/>
    <x v="50"/>
    <n v="80.882999999999996"/>
    <n v="323.53199999999998"/>
    <n v="100"/>
  </r>
  <r>
    <x v="0"/>
    <x v="15"/>
    <x v="42"/>
    <x v="11"/>
    <n v="515.42700000000002"/>
    <n v="2061.7080000000001"/>
    <n v="182.58129649309245"/>
  </r>
  <r>
    <x v="0"/>
    <x v="15"/>
    <x v="215"/>
    <x v="50"/>
    <n v="925.49599999999998"/>
    <n v="3759.8964999999998"/>
    <n v="110.75614980876806"/>
  </r>
  <r>
    <x v="0"/>
    <x v="15"/>
    <x v="178"/>
    <x v="50"/>
    <n v="2413.75"/>
    <n v="9655"/>
    <n v="81.203784071106085"/>
  </r>
  <r>
    <x v="0"/>
    <x v="15"/>
    <x v="240"/>
    <x v="51"/>
    <n v="0.83299999999999996"/>
    <n v="3.3319999999999999"/>
    <m/>
  </r>
  <r>
    <x v="0"/>
    <x v="15"/>
    <x v="167"/>
    <x v="50"/>
    <n v="5153.3599999999997"/>
    <n v="20613.439999999999"/>
    <n v="86.052258943599881"/>
  </r>
  <r>
    <x v="0"/>
    <x v="15"/>
    <x v="219"/>
    <x v="32"/>
    <n v="114724.42359999999"/>
    <n v="537582.91639999999"/>
    <n v="134.80483447465159"/>
  </r>
  <r>
    <x v="0"/>
    <x v="15"/>
    <x v="224"/>
    <x v="37"/>
    <n v="1970461.4362000001"/>
    <n v="6976968.2929999996"/>
    <n v="162.57100698183854"/>
  </r>
  <r>
    <x v="0"/>
    <x v="15"/>
    <x v="20"/>
    <x v="5"/>
    <n v="9819.25"/>
    <n v="39327.917000000001"/>
    <n v="112.94381725348534"/>
  </r>
  <r>
    <x v="0"/>
    <x v="15"/>
    <x v="48"/>
    <x v="14"/>
    <n v="16610.292000000001"/>
    <n v="66294.664999999994"/>
    <n v="111.71657021672586"/>
  </r>
  <r>
    <x v="0"/>
    <x v="15"/>
    <x v="56"/>
    <x v="16"/>
    <n v="1075.3330000000001"/>
    <n v="3665.3319999999999"/>
    <n v="4.5980773197090032"/>
  </r>
  <r>
    <x v="0"/>
    <x v="15"/>
    <x v="85"/>
    <x v="50"/>
    <n v="318928.929"/>
    <n v="1336506.3611000001"/>
    <n v="222.72065584420184"/>
  </r>
  <r>
    <x v="0"/>
    <x v="15"/>
    <x v="138"/>
    <x v="50"/>
    <n v="326.327"/>
    <n v="1305.308"/>
    <n v="50.916435613903424"/>
  </r>
  <r>
    <x v="0"/>
    <x v="15"/>
    <x v="146"/>
    <x v="50"/>
    <n v="7508.5021999999999"/>
    <n v="29372.861799999999"/>
    <n v="179.9006400898933"/>
  </r>
  <r>
    <x v="0"/>
    <x v="15"/>
    <x v="196"/>
    <x v="50"/>
    <n v="363974.91239999997"/>
    <n v="1461966.0504000001"/>
    <n v="109.78780323048393"/>
  </r>
  <r>
    <x v="0"/>
    <x v="15"/>
    <x v="214"/>
    <x v="50"/>
    <n v="2762.7130000000002"/>
    <n v="9252.7634999999991"/>
    <n v="114.0271327429905"/>
  </r>
  <r>
    <x v="0"/>
    <x v="15"/>
    <x v="26"/>
    <x v="50"/>
    <n v="847.5"/>
    <n v="3390"/>
    <n v="188.08965273878508"/>
  </r>
  <r>
    <x v="0"/>
    <x v="15"/>
    <x v="100"/>
    <x v="50"/>
    <n v="8902.35"/>
    <n v="42831.623"/>
    <n v="332.6091198850084"/>
  </r>
  <r>
    <x v="0"/>
    <x v="15"/>
    <x v="105"/>
    <x v="50"/>
    <n v="6835.49"/>
    <n v="27341.96"/>
    <n v="15962.193213927096"/>
  </r>
  <r>
    <x v="0"/>
    <x v="15"/>
    <x v="107"/>
    <x v="50"/>
    <n v="40467.558199999999"/>
    <n v="190415.16039999999"/>
    <n v="120.01634767316028"/>
  </r>
  <r>
    <x v="0"/>
    <x v="15"/>
    <x v="109"/>
    <x v="50"/>
    <n v="1115612.6072"/>
    <n v="4304930.5672000004"/>
    <n v="129.74480309124218"/>
  </r>
  <r>
    <x v="0"/>
    <x v="15"/>
    <x v="122"/>
    <x v="50"/>
    <n v="47196.487800000003"/>
    <n v="160245.48009999999"/>
    <n v="148.72196948003608"/>
  </r>
  <r>
    <x v="0"/>
    <x v="15"/>
    <x v="173"/>
    <x v="50"/>
    <n v="495.2568"/>
    <n v="2291.7163"/>
    <n v="65.689692435577726"/>
  </r>
  <r>
    <x v="0"/>
    <x v="15"/>
    <x v="1"/>
    <x v="50"/>
    <n v="56518.95"/>
    <n v="250713.902"/>
    <n v="244.7285298471086"/>
  </r>
  <r>
    <x v="0"/>
    <x v="15"/>
    <x v="212"/>
    <x v="50"/>
    <n v="382.60899999999998"/>
    <n v="1025.867"/>
    <n v="108.99738096123504"/>
  </r>
  <r>
    <x v="0"/>
    <x v="15"/>
    <x v="82"/>
    <x v="50"/>
    <n v="18705.542399999998"/>
    <n v="74110.306400000001"/>
    <n v="112.02886719979752"/>
  </r>
  <r>
    <x v="0"/>
    <x v="15"/>
    <x v="151"/>
    <x v="50"/>
    <m/>
    <m/>
    <m/>
  </r>
  <r>
    <x v="1"/>
    <x v="15"/>
    <x v="190"/>
    <x v="50"/>
    <n v="388.14929999999998"/>
    <n v="1774.0292999999999"/>
    <n v="90.281265262383613"/>
  </r>
  <r>
    <x v="1"/>
    <x v="15"/>
    <x v="212"/>
    <x v="50"/>
    <n v="382.60899999999998"/>
    <n v="1025.867"/>
    <n v="108.99738096123504"/>
  </r>
  <r>
    <x v="1"/>
    <x v="15"/>
    <x v="23"/>
    <x v="50"/>
    <n v="6532.1670000000004"/>
    <n v="26128.668000000001"/>
    <n v="106.63747434325843"/>
  </r>
  <r>
    <x v="1"/>
    <x v="15"/>
    <x v="35"/>
    <x v="50"/>
    <n v="450.1"/>
    <n v="3863.2890000000002"/>
    <n v="13.423227833890756"/>
  </r>
  <r>
    <x v="1"/>
    <x v="15"/>
    <x v="241"/>
    <x v="51"/>
    <n v="0.83299999999999996"/>
    <n v="3.3319999999999999"/>
    <m/>
  </r>
  <r>
    <x v="1"/>
    <x v="15"/>
    <x v="49"/>
    <x v="50"/>
    <n v="16472.75"/>
    <n v="65740.366999999998"/>
    <n v="120.12659635322613"/>
  </r>
  <r>
    <x v="1"/>
    <x v="15"/>
    <x v="70"/>
    <x v="50"/>
    <n v="19578.224999999999"/>
    <n v="76300.289000000004"/>
    <n v="84.7753088392802"/>
  </r>
  <r>
    <x v="1"/>
    <x v="15"/>
    <x v="37"/>
    <x v="50"/>
    <n v="4028"/>
    <n v="15015.556"/>
    <n v="90.14561504799093"/>
  </r>
  <r>
    <x v="1"/>
    <x v="15"/>
    <x v="221"/>
    <x v="34"/>
    <n v="429482.64559999999"/>
    <n v="1443366.1041999999"/>
    <n v="127.62064684569424"/>
  </r>
  <r>
    <x v="1"/>
    <x v="15"/>
    <x v="9"/>
    <x v="2"/>
    <n v="57157.240599999997"/>
    <n v="283883.8824"/>
    <n v="98.250120821804018"/>
  </r>
  <r>
    <x v="1"/>
    <x v="15"/>
    <x v="15"/>
    <x v="50"/>
    <n v="1468890"/>
    <n v="7507348"/>
    <n v="97.011532039199778"/>
  </r>
  <r>
    <x v="1"/>
    <x v="15"/>
    <x v="121"/>
    <x v="50"/>
    <n v="21782.615600000001"/>
    <n v="86709.048200000005"/>
    <n v="123.52253643627175"/>
  </r>
  <r>
    <x v="1"/>
    <x v="15"/>
    <x v="122"/>
    <x v="50"/>
    <n v="32276.6548"/>
    <n v="100566.14810000001"/>
    <n v="264.73583158902494"/>
  </r>
  <r>
    <x v="1"/>
    <x v="15"/>
    <x v="144"/>
    <x v="50"/>
    <n v="39670.158499999998"/>
    <n v="150674.00109999999"/>
    <n v="105.11362269498547"/>
  </r>
  <r>
    <x v="1"/>
    <x v="15"/>
    <x v="173"/>
    <x v="50"/>
    <n v="470.2568"/>
    <n v="2030.7163"/>
    <n v="61.785873368424255"/>
  </r>
  <r>
    <x v="1"/>
    <x v="15"/>
    <x v="79"/>
    <x v="25"/>
    <n v="3290.9432999999999"/>
    <n v="14343.504300000001"/>
    <n v="44.045561315608388"/>
  </r>
  <r>
    <x v="1"/>
    <x v="15"/>
    <x v="240"/>
    <x v="51"/>
    <n v="0.83299999999999996"/>
    <n v="3.3319999999999999"/>
    <m/>
  </r>
  <r>
    <x v="1"/>
    <x v="15"/>
    <x v="172"/>
    <x v="50"/>
    <n v="470.2568"/>
    <n v="2030.7163"/>
    <n v="61.785873368424255"/>
  </r>
  <r>
    <x v="1"/>
    <x v="15"/>
    <x v="206"/>
    <x v="50"/>
    <n v="94.232600000000005"/>
    <n v="303.71910000000003"/>
    <n v="55.481763138641796"/>
  </r>
  <r>
    <x v="1"/>
    <x v="15"/>
    <x v="110"/>
    <x v="50"/>
    <m/>
    <m/>
    <m/>
  </r>
  <r>
    <x v="1"/>
    <x v="15"/>
    <x v="123"/>
    <x v="50"/>
    <m/>
    <m/>
    <m/>
  </r>
  <r>
    <x v="1"/>
    <x v="15"/>
    <x v="185"/>
    <x v="50"/>
    <n v="14625.275"/>
    <n v="47821.955000000002"/>
    <n v="80.326178476027437"/>
  </r>
  <r>
    <x v="1"/>
    <x v="15"/>
    <x v="21"/>
    <x v="50"/>
    <n v="754.25"/>
    <n v="3017"/>
    <n v="354.61909888900902"/>
  </r>
  <r>
    <x v="1"/>
    <x v="15"/>
    <x v="45"/>
    <x v="50"/>
    <n v="52567.292999999998"/>
    <n v="210269.17199999999"/>
    <n v="78458.64626865671"/>
  </r>
  <r>
    <x v="1"/>
    <x v="15"/>
    <x v="233"/>
    <x v="45"/>
    <n v="8173.6679999999997"/>
    <n v="31282.338400000001"/>
    <n v="143.5450659039646"/>
  </r>
  <r>
    <x v="1"/>
    <x v="15"/>
    <x v="7"/>
    <x v="50"/>
    <n v="1037.4000000000001"/>
    <n v="2941.8"/>
    <n v="288.38349181452799"/>
  </r>
  <r>
    <x v="1"/>
    <x v="15"/>
    <x v="58"/>
    <x v="50"/>
    <n v="746"/>
    <n v="2348"/>
    <n v="3.0288176259642423"/>
  </r>
  <r>
    <x v="1"/>
    <x v="15"/>
    <x v="82"/>
    <x v="50"/>
    <n v="18705.542399999998"/>
    <n v="74110.306400000001"/>
    <n v="112.02886719979752"/>
  </r>
  <r>
    <x v="1"/>
    <x v="15"/>
    <x v="109"/>
    <x v="50"/>
    <n v="32314.178800000002"/>
    <n v="125796.8986"/>
    <n v="120.06074692922419"/>
  </r>
  <r>
    <x v="1"/>
    <x v="15"/>
    <x v="137"/>
    <x v="50"/>
    <n v="1435.6410000000001"/>
    <n v="5114.8389999999999"/>
    <n v="126.65797160593002"/>
  </r>
  <r>
    <x v="1"/>
    <x v="15"/>
    <x v="177"/>
    <x v="50"/>
    <n v="14177"/>
    <n v="57272"/>
    <n v="102.00994538545832"/>
  </r>
  <r>
    <x v="1"/>
    <x v="15"/>
    <x v="71"/>
    <x v="20"/>
    <n v="16333.1366"/>
    <n v="63777.523399999998"/>
    <n v="130.80188066855538"/>
  </r>
  <r>
    <x v="1"/>
    <x v="15"/>
    <x v="85"/>
    <x v="50"/>
    <n v="313212.45400000003"/>
    <n v="1313578.9861000001"/>
    <n v="219.9818218523105"/>
  </r>
  <r>
    <x v="1"/>
    <x v="15"/>
    <x v="164"/>
    <x v="50"/>
    <n v="7652.0379999999996"/>
    <n v="43424.057099999998"/>
    <n v="229.82719921936763"/>
  </r>
  <r>
    <x v="1"/>
    <x v="15"/>
    <x v="180"/>
    <x v="50"/>
    <n v="17531.900399999999"/>
    <n v="69977.329599999997"/>
    <n v="103.37347464645447"/>
  </r>
  <r>
    <x v="1"/>
    <x v="15"/>
    <x v="214"/>
    <x v="50"/>
    <n v="2402.663"/>
    <n v="7812.5635000000002"/>
    <n v="131.72822024152174"/>
  </r>
  <r>
    <x v="1"/>
    <x v="15"/>
    <x v="1"/>
    <x v="50"/>
    <n v="56485.95"/>
    <n v="250581.902"/>
    <n v="260.27280595886214"/>
  </r>
  <r>
    <x v="1"/>
    <x v="15"/>
    <x v="191"/>
    <x v="50"/>
    <n v="7785.5186999999996"/>
    <n v="29508.309099999999"/>
    <n v="148.82371913750146"/>
  </r>
  <r>
    <x v="1"/>
    <x v="15"/>
    <x v="201"/>
    <x v="50"/>
    <n v="11550.2"/>
    <n v="44514.7"/>
    <n v="120.83186301920185"/>
  </r>
  <r>
    <x v="1"/>
    <x v="15"/>
    <x v="93"/>
    <x v="50"/>
    <n v="11155.272999999999"/>
    <n v="44621.091999999997"/>
    <n v="964.02415575414568"/>
  </r>
  <r>
    <x v="1"/>
    <x v="15"/>
    <x v="46"/>
    <x v="13"/>
    <n v="303.33300000000003"/>
    <n v="1213.3320000000001"/>
    <n v="13.662356263596687"/>
  </r>
  <r>
    <x v="1"/>
    <x v="15"/>
    <x v="126"/>
    <x v="50"/>
    <n v="5060.6959999999999"/>
    <n v="20360.43"/>
    <n v="17.242917514079025"/>
  </r>
  <r>
    <x v="1"/>
    <x v="15"/>
    <x v="132"/>
    <x v="50"/>
    <n v="63924.616600000001"/>
    <n v="245125.9032"/>
    <n v="116.19609950274784"/>
  </r>
  <r>
    <x v="1"/>
    <x v="15"/>
    <x v="170"/>
    <x v="50"/>
    <n v="51.9"/>
    <n v="411.11700000000002"/>
    <n v="32.879154310502017"/>
  </r>
  <r>
    <x v="1"/>
    <x v="15"/>
    <x v="202"/>
    <x v="50"/>
    <n v="1372.433"/>
    <n v="4972.366"/>
    <n v="142.66270729328053"/>
  </r>
  <r>
    <x v="1"/>
    <x v="15"/>
    <x v="153"/>
    <x v="50"/>
    <m/>
    <m/>
    <m/>
  </r>
  <r>
    <x v="1"/>
    <x v="15"/>
    <x v="215"/>
    <x v="50"/>
    <n v="925.49599999999998"/>
    <n v="3759.8964999999998"/>
    <n v="112.11015638932624"/>
  </r>
  <r>
    <x v="1"/>
    <x v="15"/>
    <x v="57"/>
    <x v="50"/>
    <n v="329.33300000000003"/>
    <n v="1317.3320000000001"/>
    <n v="60.084955225868427"/>
  </r>
  <r>
    <x v="1"/>
    <x v="15"/>
    <x v="235"/>
    <x v="47"/>
    <n v="372455.44339999999"/>
    <n v="1493719.0414"/>
    <n v="109.99937807879397"/>
  </r>
  <r>
    <x v="1"/>
    <x v="15"/>
    <x v="34"/>
    <x v="50"/>
    <n v="11230.683000000001"/>
    <n v="47263.85"/>
    <n v="316.37826333058257"/>
  </r>
  <r>
    <x v="1"/>
    <x v="15"/>
    <x v="216"/>
    <x v="50"/>
    <n v="1477.1669999999999"/>
    <n v="4052.6669999999999"/>
    <n v="157.2588305780057"/>
  </r>
  <r>
    <x v="1"/>
    <x v="15"/>
    <x v="141"/>
    <x v="50"/>
    <n v="664.44299999999998"/>
    <n v="2657.7719999999999"/>
    <n v="25.566641155549707"/>
  </r>
  <r>
    <x v="1"/>
    <x v="15"/>
    <x v="39"/>
    <x v="50"/>
    <n v="77600.081999999995"/>
    <n v="348218.61580000003"/>
    <n v="144.60812835238264"/>
  </r>
  <r>
    <x v="1"/>
    <x v="15"/>
    <x v="78"/>
    <x v="50"/>
    <n v="4151.3720000000003"/>
    <n v="15677.156999999999"/>
    <n v="17.189607475949348"/>
  </r>
  <r>
    <x v="1"/>
    <x v="15"/>
    <x v="147"/>
    <x v="50"/>
    <n v="7277.1851999999999"/>
    <n v="28400.039799999999"/>
    <n v="213.34074445989793"/>
  </r>
  <r>
    <x v="1"/>
    <x v="15"/>
    <x v="99"/>
    <x v="27"/>
    <n v="13401.353999999999"/>
    <n v="54796.665999999997"/>
    <n v="63.899900825518003"/>
  </r>
  <r>
    <x v="1"/>
    <x v="15"/>
    <x v="178"/>
    <x v="50"/>
    <n v="2413.75"/>
    <n v="9655"/>
    <n v="81.203784071106085"/>
  </r>
  <r>
    <x v="1"/>
    <x v="15"/>
    <x v="2"/>
    <x v="50"/>
    <n v="47976.991999999998"/>
    <n v="215823.80600000001"/>
    <n v="293.37717265977955"/>
  </r>
  <r>
    <x v="2"/>
    <x v="15"/>
    <x v="40"/>
    <x v="50"/>
    <n v="622.04999999999995"/>
    <n v="2488.1999999999998"/>
    <n v="4.9522658258151058"/>
  </r>
  <r>
    <x v="2"/>
    <x v="15"/>
    <x v="92"/>
    <x v="50"/>
    <n v="19271.267"/>
    <n v="76755.331000000006"/>
    <n v="118.75633358579098"/>
  </r>
  <r>
    <x v="2"/>
    <x v="15"/>
    <x v="228"/>
    <x v="41"/>
    <n v="1872.3340000000001"/>
    <n v="7942.8509999999997"/>
    <n v="70.667373917137638"/>
  </r>
  <r>
    <x v="2"/>
    <x v="15"/>
    <x v="48"/>
    <x v="14"/>
    <n v="137.542"/>
    <n v="554.298"/>
    <n v="12.008365807815194"/>
  </r>
  <r>
    <x v="2"/>
    <x v="15"/>
    <x v="124"/>
    <x v="30"/>
    <n v="3333.3330000000001"/>
    <n v="13333.332"/>
    <n v="12.786741262988246"/>
  </r>
  <r>
    <x v="2"/>
    <x v="15"/>
    <x v="120"/>
    <x v="50"/>
    <m/>
    <n v="293.2"/>
    <m/>
  </r>
  <r>
    <x v="2"/>
    <x v="15"/>
    <x v="87"/>
    <x v="50"/>
    <m/>
    <m/>
    <m/>
  </r>
  <r>
    <x v="2"/>
    <x v="15"/>
    <x v="131"/>
    <x v="50"/>
    <m/>
    <m/>
    <m/>
  </r>
  <r>
    <x v="2"/>
    <x v="15"/>
    <x v="177"/>
    <x v="50"/>
    <m/>
    <m/>
    <m/>
  </r>
  <r>
    <x v="2"/>
    <x v="15"/>
    <x v="106"/>
    <x v="50"/>
    <n v="247601.69349999999"/>
    <n v="942607.55"/>
    <n v="90.860760725465937"/>
  </r>
  <r>
    <x v="2"/>
    <x v="15"/>
    <x v="144"/>
    <x v="50"/>
    <n v="384.8"/>
    <n v="1542.3"/>
    <n v="78.708854299566212"/>
  </r>
  <r>
    <x v="2"/>
    <x v="15"/>
    <x v="218"/>
    <x v="50"/>
    <n v="14.4"/>
    <n v="40.9"/>
    <n v="85.744234800838569"/>
  </r>
  <r>
    <x v="2"/>
    <x v="15"/>
    <x v="133"/>
    <x v="50"/>
    <n v="8803.0669999999991"/>
    <n v="34692.601000000002"/>
    <n v="93.768642181578912"/>
  </r>
  <r>
    <x v="2"/>
    <x v="15"/>
    <x v="113"/>
    <x v="50"/>
    <n v="24080.566999999999"/>
    <n v="96322.267999999996"/>
    <n v="78.404660956176372"/>
  </r>
  <r>
    <x v="2"/>
    <x v="15"/>
    <x v="116"/>
    <x v="50"/>
    <n v="37.667000000000002"/>
    <n v="150.66800000000001"/>
    <n v="90.945746915517788"/>
  </r>
  <r>
    <x v="2"/>
    <x v="15"/>
    <x v="198"/>
    <x v="50"/>
    <n v="4372.3919999999998"/>
    <n v="17455.235000000001"/>
    <n v="124.49918372287276"/>
  </r>
  <r>
    <x v="2"/>
    <x v="15"/>
    <x v="220"/>
    <x v="33"/>
    <n v="20.327000000000002"/>
    <n v="81.308000000000007"/>
    <n v="0.53723015265349727"/>
  </r>
  <r>
    <x v="2"/>
    <x v="15"/>
    <x v="222"/>
    <x v="35"/>
    <n v="235834.3"/>
    <n v="1155284.2"/>
    <n v="98.99537132683632"/>
  </r>
  <r>
    <x v="2"/>
    <x v="15"/>
    <x v="231"/>
    <x v="43"/>
    <n v="3498.75"/>
    <n v="14156"/>
    <n v="64.599206099669146"/>
  </r>
  <r>
    <x v="2"/>
    <x v="15"/>
    <x v="237"/>
    <x v="49"/>
    <n v="397.38299999999998"/>
    <n v="1522.116"/>
    <n v="68.072679265264654"/>
  </r>
  <r>
    <x v="2"/>
    <x v="15"/>
    <x v="50"/>
    <x v="15"/>
    <n v="20"/>
    <n v="71"/>
    <n v="9.0700051098620342"/>
  </r>
  <r>
    <x v="2"/>
    <x v="15"/>
    <x v="108"/>
    <x v="28"/>
    <n v="2012301.6401"/>
    <n v="7854573.7417000001"/>
    <n v="130.71119611573766"/>
  </r>
  <r>
    <x v="2"/>
    <x v="15"/>
    <x v="143"/>
    <x v="50"/>
    <n v="1625.8"/>
    <n v="6909.3"/>
    <n v="84.607472172219971"/>
  </r>
  <r>
    <x v="2"/>
    <x v="15"/>
    <x v="2"/>
    <x v="50"/>
    <n v="33"/>
    <n v="132"/>
    <n v="2.1397021242865431"/>
  </r>
  <r>
    <x v="2"/>
    <x v="15"/>
    <x v="32"/>
    <x v="50"/>
    <n v="288400.49109999998"/>
    <n v="1422260.4990999999"/>
    <n v="94.970568106358471"/>
  </r>
  <r>
    <x v="2"/>
    <x v="15"/>
    <x v="53"/>
    <x v="50"/>
    <n v="20"/>
    <n v="71"/>
    <n v="9.0700051098620342"/>
  </r>
  <r>
    <x v="2"/>
    <x v="15"/>
    <x v="9"/>
    <x v="2"/>
    <m/>
    <m/>
    <m/>
  </r>
  <r>
    <x v="2"/>
    <x v="15"/>
    <x v="98"/>
    <x v="50"/>
    <n v="15003.2916"/>
    <n v="41364.754300000001"/>
    <n v="90.997180458769478"/>
  </r>
  <r>
    <x v="2"/>
    <x v="15"/>
    <x v="111"/>
    <x v="50"/>
    <n v="295139.71889999998"/>
    <n v="1143624.8747"/>
    <n v="121.96002276121665"/>
  </r>
  <r>
    <x v="0"/>
    <x v="15"/>
    <x v="206"/>
    <x v="50"/>
    <n v="94.232600000000005"/>
    <n v="303.71910000000003"/>
    <n v="55.481763138641796"/>
  </r>
  <r>
    <x v="0"/>
    <x v="15"/>
    <x v="43"/>
    <x v="50"/>
    <n v="515.42700000000002"/>
    <n v="2061.7080000000001"/>
    <n v="182.58129649309245"/>
  </r>
  <r>
    <x v="0"/>
    <x v="15"/>
    <x v="83"/>
    <x v="50"/>
    <n v="3195.59"/>
    <n v="12782.36"/>
    <n v="46.417728618124094"/>
  </r>
  <r>
    <x v="0"/>
    <x v="15"/>
    <x v="161"/>
    <x v="50"/>
    <n v="876.38300000000004"/>
    <n v="3631.5720000000001"/>
    <n v="25.062916576891006"/>
  </r>
  <r>
    <x v="0"/>
    <x v="15"/>
    <x v="11"/>
    <x v="50"/>
    <n v="6273.1423999999997"/>
    <n v="62630.144"/>
    <n v="369.27369285048741"/>
  </r>
  <r>
    <x v="0"/>
    <x v="15"/>
    <x v="67"/>
    <x v="18"/>
    <n v="4119.2330000000002"/>
    <n v="16476.932000000001"/>
    <n v="107.92627681956449"/>
  </r>
  <r>
    <x v="0"/>
    <x v="15"/>
    <x v="37"/>
    <x v="50"/>
    <n v="4028"/>
    <n v="15015.556"/>
    <n v="90.14561504799093"/>
  </r>
  <r>
    <x v="0"/>
    <x v="15"/>
    <x v="223"/>
    <x v="36"/>
    <n v="41818.191700000003"/>
    <n v="170411.19709999999"/>
    <n v="69.827952243688927"/>
  </r>
  <r>
    <x v="0"/>
    <x v="15"/>
    <x v="41"/>
    <x v="10"/>
    <n v="15713.044"/>
    <n v="62852.175999999999"/>
    <m/>
  </r>
  <r>
    <x v="0"/>
    <x v="15"/>
    <x v="73"/>
    <x v="50"/>
    <n v="857778.73"/>
    <n v="4340997.4122000001"/>
    <n v="105.21079130716663"/>
  </r>
  <r>
    <x v="0"/>
    <x v="15"/>
    <x v="127"/>
    <x v="31"/>
    <n v="24111.5082"/>
    <n v="80354.796499999997"/>
    <n v="107.88418970307293"/>
  </r>
  <r>
    <x v="0"/>
    <x v="15"/>
    <x v="49"/>
    <x v="50"/>
    <n v="16610.292000000001"/>
    <n v="66294.664999999994"/>
    <n v="111.71657021672586"/>
  </r>
  <r>
    <x v="0"/>
    <x v="15"/>
    <x v="168"/>
    <x v="50"/>
    <n v="5153.3599999999997"/>
    <n v="20613.439999999999"/>
    <n v="88.988245151101083"/>
  </r>
  <r>
    <x v="1"/>
    <x v="15"/>
    <x v="90"/>
    <x v="50"/>
    <n v="884724.51899999997"/>
    <n v="3315412.1392000001"/>
    <n v="139.20924926197785"/>
  </r>
  <r>
    <x v="1"/>
    <x v="15"/>
    <x v="207"/>
    <x v="50"/>
    <n v="94.232600000000005"/>
    <n v="303.71910000000003"/>
    <n v="55.481763138641796"/>
  </r>
  <r>
    <x v="1"/>
    <x v="15"/>
    <x v="96"/>
    <x v="50"/>
    <n v="18.417000000000002"/>
    <n v="73.668000000000006"/>
    <n v="117.5528180251484"/>
  </r>
  <r>
    <x v="1"/>
    <x v="15"/>
    <x v="54"/>
    <x v="50"/>
    <n v="12849.975"/>
    <n v="52227.231"/>
    <n v="115.51556480584294"/>
  </r>
  <r>
    <x v="1"/>
    <x v="15"/>
    <x v="232"/>
    <x v="44"/>
    <n v="50407.758399999999"/>
    <n v="190404.11660000001"/>
    <n v="96.147078220979097"/>
  </r>
  <r>
    <x v="1"/>
    <x v="15"/>
    <x v="41"/>
    <x v="10"/>
    <n v="5831.9269999999997"/>
    <n v="23327.707999999999"/>
    <m/>
  </r>
  <r>
    <x v="1"/>
    <x v="15"/>
    <x v="114"/>
    <x v="50"/>
    <n v="2.6"/>
    <n v="59.1"/>
    <n v="68.263406655855405"/>
  </r>
  <r>
    <x v="1"/>
    <x v="15"/>
    <x v="158"/>
    <x v="50"/>
    <n v="8500.6371999999992"/>
    <n v="30296.1692"/>
    <n v="83.692698129118412"/>
  </r>
  <r>
    <x v="1"/>
    <x v="15"/>
    <x v="101"/>
    <x v="50"/>
    <n v="4.1669999999999998"/>
    <n v="16.667999999999999"/>
    <m/>
  </r>
  <r>
    <x v="1"/>
    <x v="15"/>
    <x v="219"/>
    <x v="32"/>
    <n v="114680.5906"/>
    <n v="537407.58440000005"/>
    <n v="139.1394339179854"/>
  </r>
  <r>
    <x v="1"/>
    <x v="15"/>
    <x v="42"/>
    <x v="11"/>
    <n v="515.42700000000002"/>
    <n v="2061.7080000000001"/>
    <n v="182.58129649309245"/>
  </r>
  <r>
    <x v="1"/>
    <x v="15"/>
    <x v="119"/>
    <x v="50"/>
    <n v="292.10000000000002"/>
    <n v="1335.6"/>
    <n v="1519.4539249146758"/>
  </r>
  <r>
    <x v="1"/>
    <x v="15"/>
    <x v="160"/>
    <x v="50"/>
    <n v="8209.3871999999992"/>
    <n v="29131.1692"/>
    <n v="91.683896808927315"/>
  </r>
  <r>
    <x v="1"/>
    <x v="15"/>
    <x v="138"/>
    <x v="50"/>
    <n v="326.327"/>
    <n v="1305.308"/>
    <n v="50.916435613903424"/>
  </r>
  <r>
    <x v="1"/>
    <x v="15"/>
    <x v="211"/>
    <x v="50"/>
    <n v="1158.2689"/>
    <n v="7456.1940999999997"/>
    <n v="87.352935215355814"/>
  </r>
  <r>
    <x v="2"/>
    <x v="15"/>
    <x v="145"/>
    <x v="50"/>
    <n v="1241"/>
    <n v="5367"/>
    <n v="86.469678417219825"/>
  </r>
  <r>
    <x v="2"/>
    <x v="15"/>
    <x v="70"/>
    <x v="50"/>
    <n v="347.18299999999999"/>
    <n v="1955.25"/>
    <n v="31.22362599677264"/>
  </r>
  <r>
    <x v="2"/>
    <x v="15"/>
    <x v="0"/>
    <x v="0"/>
    <n v="43.832999999999998"/>
    <n v="175.33199999999999"/>
    <n v="2.8421079761773345"/>
  </r>
  <r>
    <x v="2"/>
    <x v="15"/>
    <x v="85"/>
    <x v="50"/>
    <n v="5716.4750000000004"/>
    <n v="22927.375"/>
    <n v="776.88023662150897"/>
  </r>
  <r>
    <x v="2"/>
    <x v="15"/>
    <x v="214"/>
    <x v="50"/>
    <n v="360.05"/>
    <n v="1440.2"/>
    <n v="65.952041206974556"/>
  </r>
  <r>
    <x v="0"/>
    <x v="15"/>
    <x v="198"/>
    <x v="50"/>
    <n v="72129.287500000006"/>
    <n v="261927.44380000001"/>
    <n v="130.56419611271608"/>
  </r>
  <r>
    <x v="0"/>
    <x v="15"/>
    <x v="62"/>
    <x v="50"/>
    <m/>
    <m/>
    <m/>
  </r>
  <r>
    <x v="0"/>
    <x v="15"/>
    <x v="77"/>
    <x v="24"/>
    <n v="4151.3720000000003"/>
    <n v="15677.156999999999"/>
    <n v="17.189607475949348"/>
  </r>
  <r>
    <x v="0"/>
    <x v="15"/>
    <x v="189"/>
    <x v="50"/>
    <n v="8173.6679999999997"/>
    <n v="31282.338400000001"/>
    <n v="143.5450659039646"/>
  </r>
  <r>
    <x v="0"/>
    <x v="15"/>
    <x v="36"/>
    <x v="8"/>
    <n v="4028"/>
    <n v="15015.556"/>
    <n v="90.14561504799093"/>
  </r>
  <r>
    <x v="0"/>
    <x v="15"/>
    <x v="171"/>
    <x v="50"/>
    <n v="51.9"/>
    <n v="411.11700000000002"/>
    <n v="32.879154310502017"/>
  </r>
  <r>
    <x v="0"/>
    <x v="15"/>
    <x v="209"/>
    <x v="50"/>
    <n v="1610.2834"/>
    <n v="10248.395699999999"/>
    <n v="91.948427967338574"/>
  </r>
  <r>
    <x v="0"/>
    <x v="15"/>
    <x v="179"/>
    <x v="50"/>
    <n v="2413.75"/>
    <n v="9655"/>
    <n v="81.203784071106085"/>
  </r>
  <r>
    <x v="0"/>
    <x v="15"/>
    <x v="68"/>
    <x v="50"/>
    <n v="4119.2330000000002"/>
    <n v="16476.932000000001"/>
    <n v="107.92627681956449"/>
  </r>
  <r>
    <x v="0"/>
    <x v="15"/>
    <x v="121"/>
    <x v="50"/>
    <n v="21782.615600000001"/>
    <n v="86709.048200000005"/>
    <n v="123.52253643627175"/>
  </r>
  <r>
    <x v="0"/>
    <x v="15"/>
    <x v="6"/>
    <x v="50"/>
    <n v="8508.9580000000005"/>
    <n v="34758.095999999998"/>
    <n v="153.04295877304955"/>
  </r>
  <r>
    <x v="0"/>
    <x v="15"/>
    <x v="188"/>
    <x v="50"/>
    <n v="824"/>
    <n v="2441.5"/>
    <n v="799.96723460026215"/>
  </r>
  <r>
    <x v="0"/>
    <x v="15"/>
    <x v="202"/>
    <x v="50"/>
    <n v="1372.433"/>
    <n v="4972.366"/>
    <n v="142.66270729328053"/>
  </r>
  <r>
    <x v="0"/>
    <x v="15"/>
    <x v="39"/>
    <x v="50"/>
    <n v="77600.081999999995"/>
    <n v="348218.61580000003"/>
    <n v="137.76983831254131"/>
  </r>
  <r>
    <x v="0"/>
    <x v="15"/>
    <x v="156"/>
    <x v="50"/>
    <n v="239989.5435"/>
    <n v="953329.82680000004"/>
    <n v="2554.030424727865"/>
  </r>
  <r>
    <x v="0"/>
    <x v="15"/>
    <x v="130"/>
    <x v="50"/>
    <n v="613.08299999999997"/>
    <n v="1825"/>
    <n v="82.482296813336006"/>
  </r>
  <r>
    <x v="0"/>
    <x v="15"/>
    <x v="220"/>
    <x v="33"/>
    <n v="1666881.62"/>
    <n v="8152341.4800000004"/>
    <n v="98.153510396065968"/>
  </r>
  <r>
    <x v="0"/>
    <x v="15"/>
    <x v="221"/>
    <x v="34"/>
    <n v="472160.76569999999"/>
    <n v="1665138.9258999999"/>
    <n v="116.88740178640711"/>
  </r>
  <r>
    <x v="0"/>
    <x v="15"/>
    <x v="222"/>
    <x v="35"/>
    <n v="857778.73"/>
    <n v="4340997.4122000001"/>
    <n v="105.21079130716663"/>
  </r>
  <r>
    <x v="0"/>
    <x v="15"/>
    <x v="228"/>
    <x v="41"/>
    <n v="128223.3597"/>
    <n v="500858.86589999998"/>
    <n v="107.40509947863497"/>
  </r>
  <r>
    <x v="0"/>
    <x v="15"/>
    <x v="231"/>
    <x v="43"/>
    <n v="26204.157999999999"/>
    <n v="114566.40360000001"/>
    <n v="95.481097415393648"/>
  </r>
  <r>
    <x v="0"/>
    <x v="15"/>
    <x v="14"/>
    <x v="3"/>
    <n v="1470911.8759999999"/>
    <n v="7515435.5039999997"/>
    <n v="96.406602475434411"/>
  </r>
  <r>
    <x v="0"/>
    <x v="15"/>
    <x v="38"/>
    <x v="9"/>
    <n v="83405.990000000005"/>
    <n v="377641.05479999998"/>
    <n v="113.750770641321"/>
  </r>
  <r>
    <x v="0"/>
    <x v="15"/>
    <x v="50"/>
    <x v="15"/>
    <n v="188056.27499999999"/>
    <n v="434681.23100000003"/>
    <n v="110.81830194408552"/>
  </r>
  <r>
    <x v="0"/>
    <x v="15"/>
    <x v="87"/>
    <x v="50"/>
    <n v="739826.97120000003"/>
    <n v="2217610.7947"/>
    <n v="187.52200283817365"/>
  </r>
  <r>
    <x v="0"/>
    <x v="15"/>
    <x v="95"/>
    <x v="50"/>
    <n v="15234.7086"/>
    <n v="42290.422299999998"/>
    <n v="85.756076052360314"/>
  </r>
  <r>
    <x v="0"/>
    <x v="15"/>
    <x v="99"/>
    <x v="27"/>
    <n v="574789.67169999995"/>
    <n v="2258203.3772"/>
    <n v="106.07182297207542"/>
  </r>
  <r>
    <x v="0"/>
    <x v="15"/>
    <x v="132"/>
    <x v="50"/>
    <n v="72727.683600000004"/>
    <n v="279818.50420000002"/>
    <n v="112.84965910920937"/>
  </r>
  <r>
    <x v="0"/>
    <x v="15"/>
    <x v="172"/>
    <x v="50"/>
    <n v="495.2568"/>
    <n v="2291.7163"/>
    <n v="65.689692435577726"/>
  </r>
  <r>
    <x v="0"/>
    <x v="15"/>
    <x v="4"/>
    <x v="50"/>
    <n v="33"/>
    <n v="132"/>
    <n v="8.794137241838774"/>
  </r>
  <r>
    <x v="0"/>
    <x v="15"/>
    <x v="34"/>
    <x v="50"/>
    <n v="11233.833000000001"/>
    <n v="47276.45"/>
    <n v="316.46260614476228"/>
  </r>
  <r>
    <x v="0"/>
    <x v="15"/>
    <x v="86"/>
    <x v="50"/>
    <n v="318928.929"/>
    <n v="1336506.3611000001"/>
    <n v="222.72065584420184"/>
  </r>
  <r>
    <x v="0"/>
    <x v="15"/>
    <x v="125"/>
    <x v="50"/>
    <n v="3333.3330000000001"/>
    <n v="13333.332"/>
    <n v="13.651036951299416"/>
  </r>
  <r>
    <x v="0"/>
    <x v="15"/>
    <x v="126"/>
    <x v="50"/>
    <n v="5060.6959999999999"/>
    <n v="20360.43"/>
    <n v="16.329892550597823"/>
  </r>
  <r>
    <x v="0"/>
    <x v="15"/>
    <x v="3"/>
    <x v="50"/>
    <n v="47976.991999999998"/>
    <n v="215823.80600000001"/>
    <n v="275.87174355459956"/>
  </r>
  <r>
    <x v="0"/>
    <x v="15"/>
    <x v="108"/>
    <x v="28"/>
    <n v="2053967.6679"/>
    <n v="8014047.1216000002"/>
    <n v="130.59587816851035"/>
  </r>
  <r>
    <x v="0"/>
    <x v="15"/>
    <x v="114"/>
    <x v="50"/>
    <n v="10771.0928"/>
    <n v="43392.604399999997"/>
    <n v="146.49674352457424"/>
  </r>
  <r>
    <x v="0"/>
    <x v="15"/>
    <x v="60"/>
    <x v="50"/>
    <n v="6569.3329999999996"/>
    <n v="26277.331999999999"/>
    <n v="120.55739876417037"/>
  </r>
  <r>
    <x v="0"/>
    <x v="15"/>
    <x v="129"/>
    <x v="50"/>
    <n v="1356.8081999999999"/>
    <n v="5455.6965"/>
    <n v="105.77445692477548"/>
  </r>
  <r>
    <x v="0"/>
    <x v="15"/>
    <x v="57"/>
    <x v="50"/>
    <n v="329.33300000000003"/>
    <n v="1317.3320000000001"/>
    <n v="60.084955225868427"/>
  </r>
  <r>
    <x v="0"/>
    <x v="15"/>
    <x v="118"/>
    <x v="29"/>
    <n v="1648448.0530000001"/>
    <n v="6545194.7998000002"/>
    <n v="121.06422935262916"/>
  </r>
  <r>
    <x v="0"/>
    <x v="15"/>
    <x v="110"/>
    <x v="50"/>
    <n v="229490.81219999999"/>
    <n v="889550.11849999998"/>
    <n v="103.18424367930578"/>
  </r>
  <r>
    <x v="0"/>
    <x v="15"/>
    <x v="13"/>
    <x v="50"/>
    <m/>
    <m/>
    <m/>
  </r>
  <r>
    <x v="0"/>
    <x v="15"/>
    <x v="238"/>
    <x v="51"/>
    <n v="1924.258"/>
    <n v="7910.5838999999996"/>
    <m/>
  </r>
  <r>
    <x v="0"/>
    <x v="15"/>
    <x v="154"/>
    <x v="50"/>
    <n v="311086.8075"/>
    <n v="1227773.4268"/>
    <n v="480.07492893889753"/>
  </r>
  <r>
    <x v="0"/>
    <x v="15"/>
    <x v="210"/>
    <x v="50"/>
    <n v="2116.0131000000001"/>
    <n v="11864.9359"/>
    <n v="86.296633672687619"/>
  </r>
  <r>
    <x v="0"/>
    <x v="15"/>
    <x v="81"/>
    <x v="26"/>
    <n v="34375.876400000001"/>
    <n v="140390.53580000001"/>
    <n v="116.72183791488285"/>
  </r>
  <r>
    <x v="0"/>
    <x v="15"/>
    <x v="166"/>
    <x v="50"/>
    <n v="308.64999999999998"/>
    <n v="1435.1524999999999"/>
    <n v="141.76501907450614"/>
  </r>
  <r>
    <x v="0"/>
    <x v="15"/>
    <x v="30"/>
    <x v="50"/>
    <m/>
    <m/>
    <m/>
  </r>
  <r>
    <x v="0"/>
    <x v="15"/>
    <x v="88"/>
    <x v="50"/>
    <n v="739826.97120000003"/>
    <n v="2217610.7947"/>
    <n v="187.65423690033731"/>
  </r>
  <r>
    <x v="0"/>
    <x v="15"/>
    <x v="191"/>
    <x v="50"/>
    <n v="7785.5186999999996"/>
    <n v="29508.309099999999"/>
    <n v="148.82371913750146"/>
  </r>
  <r>
    <x v="0"/>
    <x v="15"/>
    <x v="102"/>
    <x v="50"/>
    <n v="251385.663"/>
    <n v="976619.41579999996"/>
    <n v="112.12790234552385"/>
  </r>
  <r>
    <x v="0"/>
    <x v="15"/>
    <x v="124"/>
    <x v="30"/>
    <n v="8394.0290000000005"/>
    <n v="33693.762000000002"/>
    <n v="15.153164291646309"/>
  </r>
  <r>
    <x v="0"/>
    <x v="15"/>
    <x v="113"/>
    <x v="50"/>
    <n v="26088.883999999998"/>
    <n v="104355.53599999999"/>
    <n v="81.964780781330262"/>
  </r>
  <r>
    <x v="0"/>
    <x v="15"/>
    <x v="181"/>
    <x v="50"/>
    <n v="17375.483400000001"/>
    <n v="69351.661600000007"/>
    <n v="103.45615814612964"/>
  </r>
  <r>
    <x v="1"/>
    <x v="15"/>
    <x v="47"/>
    <x v="50"/>
    <n v="303.33300000000003"/>
    <n v="1213.3320000000001"/>
    <n v="13.662356263596687"/>
  </r>
  <r>
    <x v="1"/>
    <x v="15"/>
    <x v="17"/>
    <x v="4"/>
    <n v="195949.41699999999"/>
    <n v="636824.66799999995"/>
    <n v="125.00078475781886"/>
  </r>
  <r>
    <x v="1"/>
    <x v="15"/>
    <x v="115"/>
    <x v="50"/>
    <n v="6278.8320000000003"/>
    <n v="21032.013299999999"/>
    <n v="181.33318396978765"/>
  </r>
  <r>
    <x v="1"/>
    <x v="15"/>
    <x v="156"/>
    <x v="50"/>
    <n v="239989.5435"/>
    <n v="953329.82680000004"/>
    <n v="3036.4672537285755"/>
  </r>
  <r>
    <x v="1"/>
    <x v="15"/>
    <x v="136"/>
    <x v="50"/>
    <n v="1435.6410000000001"/>
    <n v="5114.8389999999999"/>
    <n v="126.65797160593002"/>
  </r>
  <r>
    <x v="1"/>
    <x v="15"/>
    <x v="174"/>
    <x v="50"/>
    <n v="14177"/>
    <n v="57272"/>
    <n v="102.00994538545832"/>
  </r>
  <r>
    <x v="1"/>
    <x v="15"/>
    <x v="28"/>
    <x v="6"/>
    <n v="7510479.1482999995"/>
    <n v="31021851.110100001"/>
    <n v="120.98298857784056"/>
  </r>
  <r>
    <x v="1"/>
    <x v="15"/>
    <x v="197"/>
    <x v="50"/>
    <n v="219517.53539999999"/>
    <n v="929744.44869999995"/>
    <n v="102.29546071181292"/>
  </r>
  <r>
    <x v="1"/>
    <x v="15"/>
    <x v="131"/>
    <x v="50"/>
    <n v="613.08299999999997"/>
    <n v="1825"/>
    <n v="154.72290611159718"/>
  </r>
  <r>
    <x v="1"/>
    <x v="15"/>
    <x v="224"/>
    <x v="37"/>
    <n v="1937763.9442"/>
    <n v="6846601.9199999999"/>
    <n v="164.56580082766166"/>
  </r>
  <r>
    <x v="1"/>
    <x v="15"/>
    <x v="53"/>
    <x v="50"/>
    <n v="173883.3"/>
    <n v="377588"/>
    <n v="109.47921206095657"/>
  </r>
  <r>
    <x v="1"/>
    <x v="15"/>
    <x v="88"/>
    <x v="50"/>
    <n v="739826.97120000003"/>
    <n v="2217610.7947"/>
    <n v="187.66755105212766"/>
  </r>
  <r>
    <x v="1"/>
    <x v="15"/>
    <x v="142"/>
    <x v="50"/>
    <n v="825.9"/>
    <n v="2596.1"/>
    <n v="123.83019317910804"/>
  </r>
  <r>
    <x v="1"/>
    <x v="15"/>
    <x v="77"/>
    <x v="24"/>
    <n v="4151.3720000000003"/>
    <n v="15677.156999999999"/>
    <n v="17.189607475949348"/>
  </r>
  <r>
    <x v="1"/>
    <x v="15"/>
    <x v="32"/>
    <x v="50"/>
    <n v="2750238.8163000001"/>
    <n v="12906628.516100001"/>
    <n v="102.41131880829387"/>
  </r>
  <r>
    <x v="1"/>
    <x v="15"/>
    <x v="151"/>
    <x v="50"/>
    <m/>
    <m/>
    <m/>
  </r>
  <r>
    <x v="1"/>
    <x v="15"/>
    <x v="3"/>
    <x v="50"/>
    <n v="47976.991999999998"/>
    <n v="215823.80600000001"/>
    <n v="293.37717265977955"/>
  </r>
  <r>
    <x v="1"/>
    <x v="15"/>
    <x v="103"/>
    <x v="50"/>
    <n v="968.32299999999998"/>
    <n v="3873.2919999999999"/>
    <n v="1308.8452752659396"/>
  </r>
  <r>
    <x v="1"/>
    <x v="15"/>
    <x v="92"/>
    <x v="50"/>
    <n v="28224.108"/>
    <n v="112084.702"/>
    <n v="167.65181960780782"/>
  </r>
  <r>
    <x v="1"/>
    <x v="15"/>
    <x v="83"/>
    <x v="50"/>
    <n v="3195.59"/>
    <n v="12782.36"/>
    <n v="46.417728618124094"/>
  </r>
  <r>
    <x v="1"/>
    <x v="15"/>
    <x v="226"/>
    <x v="39"/>
    <n v="1655760.4242"/>
    <n v="6567490.4943000004"/>
    <n v="119.06336163969195"/>
  </r>
  <r>
    <x v="1"/>
    <x v="15"/>
    <x v="33"/>
    <x v="7"/>
    <n v="11680.782999999999"/>
    <n v="51127.139000000003"/>
    <n v="116.94313573999138"/>
  </r>
  <r>
    <x v="1"/>
    <x v="15"/>
    <x v="75"/>
    <x v="22"/>
    <n v="13084"/>
    <n v="50840"/>
    <n v="97.846378875651951"/>
  </r>
  <r>
    <x v="1"/>
    <x v="15"/>
    <x v="59"/>
    <x v="17"/>
    <n v="16572.906999999999"/>
    <n v="66291.627999999997"/>
    <n v="84.138099760839935"/>
  </r>
  <r>
    <x v="1"/>
    <x v="15"/>
    <x v="87"/>
    <x v="50"/>
    <n v="739826.97120000003"/>
    <n v="2217610.7947"/>
    <n v="187.66755105212766"/>
  </r>
  <r>
    <x v="1"/>
    <x v="15"/>
    <x v="100"/>
    <x v="50"/>
    <m/>
    <m/>
    <m/>
  </r>
  <r>
    <x v="1"/>
    <x v="15"/>
    <x v="159"/>
    <x v="50"/>
    <n v="291.25"/>
    <n v="1165"/>
    <n v="26.322847350306034"/>
  </r>
  <r>
    <x v="1"/>
    <x v="15"/>
    <x v="60"/>
    <x v="50"/>
    <n v="6548"/>
    <n v="26192"/>
    <n v="122.48524584030902"/>
  </r>
  <r>
    <x v="1"/>
    <x v="15"/>
    <x v="106"/>
    <x v="50"/>
    <n v="602.55700000000002"/>
    <n v="2410.2280000000001"/>
    <n v="93.057558956618436"/>
  </r>
  <r>
    <x v="1"/>
    <x v="15"/>
    <x v="223"/>
    <x v="36"/>
    <n v="31950.447700000001"/>
    <n v="125289.02770000001"/>
    <n v="56.387717568497365"/>
  </r>
  <r>
    <x v="1"/>
    <x v="15"/>
    <x v="44"/>
    <x v="12"/>
    <n v="52567.292999999998"/>
    <n v="210269.17199999999"/>
    <n v="78458.64626865671"/>
  </r>
  <r>
    <x v="1"/>
    <x v="15"/>
    <x v="133"/>
    <x v="50"/>
    <n v="49799.433599999997"/>
    <n v="196932.87119999999"/>
    <n v="176.0568694536525"/>
  </r>
  <r>
    <x v="1"/>
    <x v="15"/>
    <x v="165"/>
    <x v="50"/>
    <n v="7343.3879999999999"/>
    <n v="41988.904600000002"/>
    <n v="234.81266074447609"/>
  </r>
  <r>
    <x v="1"/>
    <x v="15"/>
    <x v="130"/>
    <x v="50"/>
    <n v="613.08299999999997"/>
    <n v="1825"/>
    <n v="154.72290611159718"/>
  </r>
  <r>
    <x v="1"/>
    <x v="15"/>
    <x v="192"/>
    <x v="50"/>
    <n v="23103.365600000001"/>
    <n v="83954.830499999996"/>
    <n v="100.9012058884844"/>
  </r>
  <r>
    <x v="1"/>
    <x v="15"/>
    <x v="229"/>
    <x v="50"/>
    <m/>
    <m/>
    <m/>
  </r>
  <r>
    <x v="1"/>
    <x v="15"/>
    <x v="194"/>
    <x v="50"/>
    <n v="8415.2000000000007"/>
    <n v="28720.7"/>
    <n v="95.965664375620236"/>
  </r>
  <r>
    <x v="1"/>
    <x v="15"/>
    <x v="163"/>
    <x v="50"/>
    <n v="795.5"/>
    <n v="3308.04"/>
    <n v="23.351491463184786"/>
  </r>
  <r>
    <x v="1"/>
    <x v="15"/>
    <x v="162"/>
    <x v="50"/>
    <n v="80.882999999999996"/>
    <n v="323.53199999999998"/>
    <n v="100"/>
  </r>
  <r>
    <x v="1"/>
    <x v="15"/>
    <x v="182"/>
    <x v="50"/>
    <n v="156.417"/>
    <n v="625.66800000000001"/>
    <n v="94.961054414541309"/>
  </r>
  <r>
    <x v="1"/>
    <x v="15"/>
    <x v="231"/>
    <x v="43"/>
    <n v="22705.407999999999"/>
    <n v="100410.40360000001"/>
    <n v="102.38125483659248"/>
  </r>
  <r>
    <x v="2"/>
    <x v="15"/>
    <x v="216"/>
    <x v="50"/>
    <n v="360.05"/>
    <n v="1440.2"/>
    <n v="67.214011428528764"/>
  </r>
  <r>
    <x v="2"/>
    <x v="15"/>
    <x v="130"/>
    <x v="50"/>
    <m/>
    <m/>
    <m/>
  </r>
  <r>
    <x v="0"/>
    <x v="15"/>
    <x v="211"/>
    <x v="50"/>
    <n v="1181.2019"/>
    <n v="7497.2101000000002"/>
    <n v="87.786066305017414"/>
  </r>
  <r>
    <x v="0"/>
    <x v="15"/>
    <x v="84"/>
    <x v="50"/>
    <n v="12474.744000000001"/>
    <n v="53497.869400000003"/>
    <n v="201.21563683035214"/>
  </r>
  <r>
    <x v="0"/>
    <x v="15"/>
    <x v="111"/>
    <x v="50"/>
    <n v="295139.81890000001"/>
    <n v="1143624.9746999999"/>
    <n v="121.96000741309973"/>
  </r>
  <r>
    <x v="0"/>
    <x v="15"/>
    <x v="159"/>
    <x v="50"/>
    <n v="3765"/>
    <n v="15060"/>
    <n v="57.61859588532063"/>
  </r>
  <r>
    <x v="0"/>
    <x v="15"/>
    <x v="229"/>
    <x v="50"/>
    <m/>
    <m/>
    <m/>
  </r>
  <r>
    <x v="0"/>
    <x v="15"/>
    <x v="205"/>
    <x v="50"/>
    <n v="2516.3249999999998"/>
    <n v="11152.6824"/>
    <n v="132.11087864267506"/>
  </r>
  <r>
    <x v="0"/>
    <x v="15"/>
    <x v="143"/>
    <x v="50"/>
    <n v="111331.95849999999"/>
    <n v="434627.30109999998"/>
    <n v="107.18074988674498"/>
  </r>
  <r>
    <x v="0"/>
    <x v="15"/>
    <x v="98"/>
    <x v="50"/>
    <n v="15003.2916"/>
    <n v="41364.754300000001"/>
    <n v="90.997180458769478"/>
  </r>
  <r>
    <x v="0"/>
    <x v="15"/>
    <x v="199"/>
    <x v="50"/>
    <n v="72328.089500000002"/>
    <n v="270294.15789999999"/>
    <n v="121.67990684986172"/>
  </r>
  <r>
    <x v="0"/>
    <x v="15"/>
    <x v="79"/>
    <x v="25"/>
    <n v="3290.9432999999999"/>
    <n v="14343.504300000001"/>
    <n v="44.045561315608388"/>
  </r>
  <r>
    <x v="0"/>
    <x v="15"/>
    <x v="93"/>
    <x v="50"/>
    <n v="11155.272999999999"/>
    <n v="44621.091999999997"/>
    <n v="964.02415575414568"/>
  </r>
  <r>
    <x v="0"/>
    <x v="15"/>
    <x v="25"/>
    <x v="50"/>
    <n v="286.25"/>
    <n v="1195.9169999999999"/>
    <n v="1024.9985001071352"/>
  </r>
  <r>
    <x v="0"/>
    <x v="15"/>
    <x v="136"/>
    <x v="50"/>
    <n v="1450.8579999999999"/>
    <n v="5175.5680000000002"/>
    <n v="126.33918262271375"/>
  </r>
  <r>
    <x v="0"/>
    <x v="15"/>
    <x v="2"/>
    <x v="50"/>
    <n v="48009.991999999998"/>
    <n v="215955.80600000001"/>
    <n v="270.84400700094437"/>
  </r>
  <r>
    <x v="0"/>
    <x v="15"/>
    <x v="135"/>
    <x v="50"/>
    <n v="1153.9829999999999"/>
    <n v="4615.9319999999998"/>
    <n v="120.56537006487014"/>
  </r>
  <r>
    <x v="0"/>
    <x v="15"/>
    <x v="183"/>
    <x v="50"/>
    <n v="15441.275"/>
    <n v="62321.911"/>
    <n v="100.66418882924403"/>
  </r>
  <r>
    <x v="0"/>
    <x v="15"/>
    <x v="22"/>
    <x v="50"/>
    <n v="150.583"/>
    <n v="602.33199999999999"/>
    <n v="112.79625468164794"/>
  </r>
  <r>
    <x v="0"/>
    <x v="15"/>
    <x v="131"/>
    <x v="50"/>
    <n v="613.08299999999997"/>
    <n v="1825"/>
    <n v="82.482296813336006"/>
  </r>
  <r>
    <x v="0"/>
    <x v="15"/>
    <x v="71"/>
    <x v="20"/>
    <n v="39893.581700000002"/>
    <n v="206812.1691"/>
    <n v="124.72237830649142"/>
  </r>
  <r>
    <x v="0"/>
    <x v="15"/>
    <x v="117"/>
    <x v="50"/>
    <n v="76389.3"/>
    <n v="301872.7"/>
    <n v="61231.78498985801"/>
  </r>
  <r>
    <x v="0"/>
    <x v="15"/>
    <x v="120"/>
    <x v="50"/>
    <n v="1579176.8496000001"/>
    <n v="6296904.6715000002"/>
    <n v="120.50349947929098"/>
  </r>
  <r>
    <x v="0"/>
    <x v="15"/>
    <x v="180"/>
    <x v="50"/>
    <n v="17531.900399999999"/>
    <n v="69977.329599999997"/>
    <n v="103.37347464645447"/>
  </r>
  <r>
    <x v="0"/>
    <x v="15"/>
    <x v="158"/>
    <x v="50"/>
    <n v="11974.387199999999"/>
    <n v="44191.169199999997"/>
    <n v="76.308923642673022"/>
  </r>
  <r>
    <x v="0"/>
    <x v="15"/>
    <x v="133"/>
    <x v="50"/>
    <n v="58602.500599999999"/>
    <n v="231625.47219999999"/>
    <n v="155.6041193183807"/>
  </r>
  <r>
    <x v="0"/>
    <x v="15"/>
    <x v="137"/>
    <x v="50"/>
    <n v="1450.8579999999999"/>
    <n v="5175.5680000000002"/>
    <n v="126.33918262271375"/>
  </r>
  <r>
    <x v="1"/>
    <x v="15"/>
    <x v="61"/>
    <x v="50"/>
    <n v="10024.906999999999"/>
    <n v="40099.627999999997"/>
    <n v="69.8535632755124"/>
  </r>
  <r>
    <x v="1"/>
    <x v="15"/>
    <x v="24"/>
    <x v="50"/>
    <n v="938.08299999999997"/>
    <n v="3752.3319999999999"/>
    <n v="122.15942608380854"/>
  </r>
  <r>
    <x v="1"/>
    <x v="15"/>
    <x v="227"/>
    <x v="40"/>
    <n v="64537.6996"/>
    <n v="246950.9032"/>
    <n v="116.41031560626969"/>
  </r>
  <r>
    <x v="1"/>
    <x v="15"/>
    <x v="228"/>
    <x v="41"/>
    <n v="126351.0257"/>
    <n v="492916.01490000001"/>
    <n v="108.31245018190192"/>
  </r>
  <r>
    <x v="1"/>
    <x v="15"/>
    <x v="199"/>
    <x v="50"/>
    <n v="72258.379499999995"/>
    <n v="270015.31790000002"/>
    <n v="121.55437981113613"/>
  </r>
  <r>
    <x v="1"/>
    <x v="15"/>
    <x v="68"/>
    <x v="50"/>
    <n v="4119.2330000000002"/>
    <n v="16476.932000000001"/>
    <n v="107.92627681956449"/>
  </r>
  <r>
    <x v="1"/>
    <x v="15"/>
    <x v="104"/>
    <x v="50"/>
    <n v="211.86699999999999"/>
    <n v="847.46799999999996"/>
    <n v="55.279217882050894"/>
  </r>
  <r>
    <x v="1"/>
    <x v="15"/>
    <x v="43"/>
    <x v="50"/>
    <n v="515.42700000000002"/>
    <n v="2061.7080000000001"/>
    <n v="182.58129649309245"/>
  </r>
  <r>
    <x v="1"/>
    <x v="15"/>
    <x v="38"/>
    <x v="9"/>
    <n v="82783.94"/>
    <n v="375152.85479999997"/>
    <n v="139.05165128483867"/>
  </r>
  <r>
    <x v="1"/>
    <x v="15"/>
    <x v="74"/>
    <x v="21"/>
    <n v="203966.2"/>
    <n v="888881.1"/>
    <n v="103.95192965968673"/>
  </r>
  <r>
    <x v="1"/>
    <x v="15"/>
    <x v="86"/>
    <x v="50"/>
    <n v="313212.45400000003"/>
    <n v="1313578.9861000001"/>
    <n v="219.9818218523105"/>
  </r>
  <r>
    <x v="1"/>
    <x v="15"/>
    <x v="149"/>
    <x v="50"/>
    <n v="5612.9279999999999"/>
    <n v="23114.183000000001"/>
    <n v="91.315900538753226"/>
  </r>
  <r>
    <x v="1"/>
    <x v="15"/>
    <x v="95"/>
    <x v="50"/>
    <n v="231.417"/>
    <n v="925.66800000000001"/>
    <n v="24.440543820238958"/>
  </r>
  <r>
    <x v="1"/>
    <x v="15"/>
    <x v="154"/>
    <x v="50"/>
    <n v="311086.8075"/>
    <n v="1227773.4268"/>
    <n v="491.47160475497998"/>
  </r>
  <r>
    <x v="1"/>
    <x v="15"/>
    <x v="161"/>
    <x v="50"/>
    <n v="876.38300000000004"/>
    <n v="3631.5720000000001"/>
    <n v="25.062916576891006"/>
  </r>
  <r>
    <x v="1"/>
    <x v="15"/>
    <x v="208"/>
    <x v="50"/>
    <n v="3726.2964999999999"/>
    <n v="22113.331600000001"/>
    <n v="89.131358987052153"/>
  </r>
  <r>
    <x v="2"/>
    <x v="15"/>
    <x v="102"/>
    <x v="50"/>
    <n v="240970.08"/>
    <n v="933765.83380000002"/>
    <n v="114.02469317669025"/>
  </r>
  <r>
    <x v="2"/>
    <x v="15"/>
    <x v="114"/>
    <x v="50"/>
    <n v="10768.4928"/>
    <n v="43333.504399999998"/>
    <n v="146.72608092383649"/>
  </r>
  <r>
    <x v="2"/>
    <x v="15"/>
    <x v="91"/>
    <x v="50"/>
    <n v="7640.3329999999996"/>
    <n v="30405.999"/>
    <n v="52.750226282448068"/>
  </r>
  <r>
    <x v="2"/>
    <x v="15"/>
    <x v="223"/>
    <x v="36"/>
    <n v="9867.7440000000006"/>
    <n v="45122.169399999999"/>
    <n v="206.48674658613095"/>
  </r>
  <r>
    <x v="2"/>
    <x v="15"/>
    <x v="225"/>
    <x v="38"/>
    <n v="2588693.2494000001"/>
    <n v="10099345.2072"/>
    <n v="124.71688581944684"/>
  </r>
  <r>
    <x v="2"/>
    <x v="15"/>
    <x v="71"/>
    <x v="20"/>
    <n v="23560.445100000001"/>
    <n v="143034.64569999999"/>
    <n v="122.19007123692391"/>
  </r>
  <r>
    <x v="2"/>
    <x v="15"/>
    <x v="158"/>
    <x v="50"/>
    <n v="3473.75"/>
    <n v="13895"/>
    <n v="63.998100184500608"/>
  </r>
  <r>
    <x v="2"/>
    <x v="15"/>
    <x v="183"/>
    <x v="50"/>
    <m/>
    <n v="11342.956"/>
    <m/>
  </r>
  <r>
    <x v="2"/>
    <x v="15"/>
    <x v="84"/>
    <x v="50"/>
    <n v="9867.7440000000006"/>
    <n v="45122.169399999999"/>
    <n v="206.48674658613095"/>
  </r>
  <r>
    <x v="2"/>
    <x v="15"/>
    <x v="217"/>
    <x v="50"/>
    <n v="14.4"/>
    <n v="40.9"/>
    <n v="85.744234800838569"/>
  </r>
  <r>
    <x v="0"/>
    <x v="15"/>
    <x v="35"/>
    <x v="50"/>
    <n v="450.1"/>
    <n v="3863.2890000000002"/>
    <n v="13.423227833890756"/>
  </r>
  <r>
    <x v="0"/>
    <x v="15"/>
    <x v="15"/>
    <x v="50"/>
    <n v="1468890"/>
    <n v="7507348"/>
    <n v="97.011532039199778"/>
  </r>
  <r>
    <x v="0"/>
    <x v="15"/>
    <x v="239"/>
    <x v="51"/>
    <n v="15713.044"/>
    <n v="62852.175999999999"/>
    <m/>
  </r>
  <r>
    <x v="0"/>
    <x v="15"/>
    <x v="115"/>
    <x v="50"/>
    <n v="288646.43479999999"/>
    <n v="1170853.2988"/>
    <n v="250.07388047129655"/>
  </r>
  <r>
    <x v="0"/>
    <x v="15"/>
    <x v="163"/>
    <x v="50"/>
    <n v="795.5"/>
    <n v="3308.04"/>
    <n v="23.351491463184786"/>
  </r>
  <r>
    <x v="0"/>
    <x v="15"/>
    <x v="21"/>
    <x v="50"/>
    <n v="754.25"/>
    <n v="3017"/>
    <n v="354.61909888900902"/>
  </r>
  <r>
    <x v="0"/>
    <x v="15"/>
    <x v="140"/>
    <x v="50"/>
    <n v="1490.3430000000001"/>
    <n v="5253.8720000000003"/>
    <n v="42.058000788986973"/>
  </r>
  <r>
    <x v="0"/>
    <x v="15"/>
    <x v="112"/>
    <x v="50"/>
    <n v="11791.050999999999"/>
    <n v="55316.654000000002"/>
    <n v="14.07826846491608"/>
  </r>
  <r>
    <x v="0"/>
    <x v="15"/>
    <x v="28"/>
    <x v="6"/>
    <n v="10464521.015799999"/>
    <n v="42853141.984399997"/>
    <n v="120.16318457962306"/>
  </r>
  <r>
    <x v="0"/>
    <x v="15"/>
    <x v="96"/>
    <x v="50"/>
    <n v="18.417000000000002"/>
    <n v="73.668000000000006"/>
    <n v="117.5528180251484"/>
  </r>
  <r>
    <x v="0"/>
    <x v="15"/>
    <x v="97"/>
    <x v="50"/>
    <n v="213"/>
    <n v="852"/>
    <n v="22.450995169346907"/>
  </r>
  <r>
    <x v="0"/>
    <x v="15"/>
    <x v="226"/>
    <x v="39"/>
    <n v="1680953.5902"/>
    <n v="6659243.3583000004"/>
    <n v="116.76288717140773"/>
  </r>
  <r>
    <x v="0"/>
    <x v="15"/>
    <x v="101"/>
    <x v="50"/>
    <n v="12315.834000000001"/>
    <n v="49263.336000000003"/>
    <n v="120.70832316472557"/>
  </r>
  <r>
    <x v="0"/>
    <x v="15"/>
    <x v="157"/>
    <x v="50"/>
    <n v="71097.263999999996"/>
    <n v="274443.59999999998"/>
    <n v="126.76613583493939"/>
  </r>
  <r>
    <x v="0"/>
    <x v="15"/>
    <x v="160"/>
    <x v="50"/>
    <n v="8209.3871999999992"/>
    <n v="29131.1692"/>
    <n v="91.683896808927315"/>
  </r>
  <r>
    <x v="0"/>
    <x v="15"/>
    <x v="241"/>
    <x v="51"/>
    <n v="0.83299999999999996"/>
    <n v="3.3319999999999999"/>
    <m/>
  </r>
  <r>
    <x v="0"/>
    <x v="15"/>
    <x v="58"/>
    <x v="50"/>
    <n v="746"/>
    <n v="2348"/>
    <n v="3.0288176259642423"/>
  </r>
  <r>
    <x v="0"/>
    <x v="15"/>
    <x v="148"/>
    <x v="50"/>
    <n v="6115.3710000000001"/>
    <n v="25123.955000000002"/>
    <n v="99.152380598696908"/>
  </r>
  <r>
    <x v="0"/>
    <x v="15"/>
    <x v="227"/>
    <x v="40"/>
    <n v="73340.766600000003"/>
    <n v="281643.50420000002"/>
    <n v="112.58107837366249"/>
  </r>
  <r>
    <x v="0"/>
    <x v="15"/>
    <x v="74"/>
    <x v="21"/>
    <n v="427663.5"/>
    <n v="2017969.3"/>
    <n v="100.14637076288923"/>
  </r>
  <r>
    <x v="0"/>
    <x v="15"/>
    <x v="32"/>
    <x v="50"/>
    <n v="3038639.3073999998"/>
    <n v="14328889.0152"/>
    <n v="101.62104424946976"/>
  </r>
  <r>
    <x v="0"/>
    <x v="15"/>
    <x v="155"/>
    <x v="50"/>
    <m/>
    <m/>
    <m/>
  </r>
  <r>
    <x v="0"/>
    <x v="15"/>
    <x v="186"/>
    <x v="50"/>
    <n v="843.83299999999997"/>
    <n v="2520.8319999999999"/>
    <n v="635.88646614265394"/>
  </r>
  <r>
    <x v="0"/>
    <x v="15"/>
    <x v="54"/>
    <x v="50"/>
    <n v="12849.975"/>
    <n v="52227.231"/>
    <n v="115.51556480584294"/>
  </r>
  <r>
    <x v="0"/>
    <x v="15"/>
    <x v="33"/>
    <x v="7"/>
    <n v="11683.933000000001"/>
    <n v="51139.739000000001"/>
    <n v="116.97195572755852"/>
  </r>
  <r>
    <x v="0"/>
    <x v="15"/>
    <x v="106"/>
    <x v="50"/>
    <n v="248204.25049999999"/>
    <n v="945017.77800000005"/>
    <n v="90.866231630551994"/>
  </r>
  <r>
    <x v="0"/>
    <x v="15"/>
    <x v="216"/>
    <x v="50"/>
    <n v="1837.2170000000001"/>
    <n v="5492.8670000000002"/>
    <n v="116.37982395774715"/>
  </r>
  <r>
    <x v="0"/>
    <x v="15"/>
    <x v="169"/>
    <x v="50"/>
    <m/>
    <m/>
    <m/>
  </r>
  <r>
    <x v="0"/>
    <x v="15"/>
    <x v="12"/>
    <x v="50"/>
    <m/>
    <m/>
    <m/>
  </r>
  <r>
    <x v="0"/>
    <x v="15"/>
    <x v="29"/>
    <x v="50"/>
    <m/>
    <m/>
    <m/>
  </r>
  <r>
    <x v="1"/>
    <x v="15"/>
    <x v="145"/>
    <x v="50"/>
    <n v="70036"/>
    <n v="277044"/>
    <n v="109.07308507727407"/>
  </r>
  <r>
    <x v="1"/>
    <x v="15"/>
    <x v="186"/>
    <x v="50"/>
    <n v="843.83299999999997"/>
    <n v="2520.8319999999999"/>
    <n v="635.88646614265394"/>
  </r>
  <r>
    <x v="1"/>
    <x v="15"/>
    <x v="152"/>
    <x v="50"/>
    <m/>
    <m/>
    <m/>
  </r>
  <r>
    <x v="1"/>
    <x v="15"/>
    <x v="213"/>
    <x v="50"/>
    <n v="775.65989999999999"/>
    <n v="6430.3271000000004"/>
    <n v="84.670552184560307"/>
  </r>
  <r>
    <x v="1"/>
    <x v="15"/>
    <x v="97"/>
    <x v="50"/>
    <n v="213"/>
    <n v="852"/>
    <n v="22.873956979778562"/>
  </r>
  <r>
    <x v="1"/>
    <x v="15"/>
    <x v="139"/>
    <x v="50"/>
    <n v="326.327"/>
    <n v="1305.308"/>
    <n v="50.916435613903424"/>
  </r>
  <r>
    <x v="1"/>
    <x v="15"/>
    <x v="20"/>
    <x v="5"/>
    <n v="9584.0830000000005"/>
    <n v="38336.332000000002"/>
    <n v="120.56545640262728"/>
  </r>
  <r>
    <x v="1"/>
    <x v="15"/>
    <x v="84"/>
    <x v="50"/>
    <n v="2607"/>
    <n v="8375.7000000000007"/>
    <n v="176.88912354804646"/>
  </r>
  <r>
    <x v="1"/>
    <x v="15"/>
    <x v="129"/>
    <x v="50"/>
    <n v="1356.8081999999999"/>
    <n v="5455.6965"/>
    <n v="105.77445692477548"/>
  </r>
  <r>
    <x v="1"/>
    <x v="15"/>
    <x v="181"/>
    <x v="50"/>
    <n v="17375.483400000001"/>
    <n v="69351.661600000007"/>
    <n v="103.45615814612964"/>
  </r>
  <r>
    <x v="1"/>
    <x v="15"/>
    <x v="124"/>
    <x v="30"/>
    <n v="5060.6959999999999"/>
    <n v="20360.43"/>
    <n v="17.242917514079025"/>
  </r>
  <r>
    <x v="1"/>
    <x v="15"/>
    <x v="169"/>
    <x v="50"/>
    <m/>
    <m/>
    <m/>
  </r>
  <r>
    <x v="1"/>
    <x v="15"/>
    <x v="184"/>
    <x v="50"/>
    <n v="816"/>
    <n v="3157"/>
    <n v="132.87037037037038"/>
  </r>
  <r>
    <x v="1"/>
    <x v="15"/>
    <x v="179"/>
    <x v="50"/>
    <n v="2413.75"/>
    <n v="9655"/>
    <n v="81.203784071106085"/>
  </r>
  <r>
    <x v="1"/>
    <x v="15"/>
    <x v="94"/>
    <x v="50"/>
    <n v="105.083"/>
    <n v="420.33199999999999"/>
    <n v="36.822777047744196"/>
  </r>
  <r>
    <x v="1"/>
    <x v="15"/>
    <x v="6"/>
    <x v="50"/>
    <n v="8508.9580000000005"/>
    <n v="34758.095999999998"/>
    <n v="153.04295877304955"/>
  </r>
  <r>
    <x v="1"/>
    <x v="15"/>
    <x v="222"/>
    <x v="35"/>
    <n v="621944.43000000005"/>
    <n v="3185713.2122"/>
    <n v="107.66211495419356"/>
  </r>
  <r>
    <x v="1"/>
    <x v="15"/>
    <x v="237"/>
    <x v="49"/>
    <n v="11578.543900000001"/>
    <n v="47546.072899999999"/>
    <n v="102.6929210704771"/>
  </r>
  <r>
    <x v="1"/>
    <x v="15"/>
    <x v="56"/>
    <x v="16"/>
    <n v="1075.3330000000001"/>
    <n v="3665.3319999999999"/>
    <n v="4.5980773197090032"/>
  </r>
  <r>
    <x v="1"/>
    <x v="15"/>
    <x v="128"/>
    <x v="50"/>
    <n v="15814.7"/>
    <n v="56452.1"/>
    <n v="100.62099291134096"/>
  </r>
  <r>
    <x v="1"/>
    <x v="15"/>
    <x v="16"/>
    <x v="50"/>
    <n v="2021.876"/>
    <n v="8087.5039999999999"/>
    <n v="19.342389226221584"/>
  </r>
  <r>
    <x v="2"/>
    <x v="15"/>
    <x v="185"/>
    <x v="50"/>
    <m/>
    <n v="11342.956"/>
    <m/>
  </r>
  <r>
    <x v="2"/>
    <x v="15"/>
    <x v="117"/>
    <x v="50"/>
    <n v="76389.3"/>
    <n v="301872.7"/>
    <n v="61231.78498985801"/>
  </r>
  <r>
    <x v="2"/>
    <x v="15"/>
    <x v="239"/>
    <x v="51"/>
    <n v="9881.1170000000002"/>
    <n v="39524.468000000001"/>
    <m/>
  </r>
  <r>
    <x v="2"/>
    <x v="15"/>
    <x v="236"/>
    <x v="48"/>
    <m/>
    <m/>
    <m/>
  </r>
  <r>
    <x v="2"/>
    <x v="15"/>
    <x v="39"/>
    <x v="50"/>
    <m/>
    <m/>
    <m/>
  </r>
  <r>
    <x v="2"/>
    <x v="15"/>
    <x v="122"/>
    <x v="50"/>
    <n v="14919.833000000001"/>
    <n v="59679.332000000002"/>
    <n v="85.548274824042082"/>
  </r>
  <r>
    <x v="2"/>
    <x v="15"/>
    <x v="90"/>
    <x v="50"/>
    <n v="26981.017"/>
    <n v="107438.99800000001"/>
    <n v="84.350952855118749"/>
  </r>
  <r>
    <x v="2"/>
    <x v="15"/>
    <x v="156"/>
    <x v="50"/>
    <m/>
    <m/>
    <m/>
  </r>
  <r>
    <x v="0"/>
    <x v="15"/>
    <x v="170"/>
    <x v="50"/>
    <n v="51.9"/>
    <n v="411.11700000000002"/>
    <n v="32.879154310502017"/>
  </r>
  <r>
    <x v="0"/>
    <x v="15"/>
    <x v="234"/>
    <x v="46"/>
    <n v="23103.365600000001"/>
    <n v="83954.830499999996"/>
    <n v="100.9012058884844"/>
  </r>
  <r>
    <x v="0"/>
    <x v="15"/>
    <x v="134"/>
    <x v="50"/>
    <n v="12971.2"/>
    <n v="43577.1"/>
    <n v="45.739335612405235"/>
  </r>
  <r>
    <x v="0"/>
    <x v="15"/>
    <x v="235"/>
    <x v="47"/>
    <n v="376897.5454"/>
    <n v="1511453.1163999999"/>
    <n v="110.16787967247191"/>
  </r>
  <r>
    <x v="0"/>
    <x v="15"/>
    <x v="164"/>
    <x v="50"/>
    <n v="7652.0379999999996"/>
    <n v="43424.057099999998"/>
    <n v="229.82719921936763"/>
  </r>
  <r>
    <x v="0"/>
    <x v="15"/>
    <x v="23"/>
    <x v="50"/>
    <n v="6552.1670000000004"/>
    <n v="26208.668000000001"/>
    <n v="95.530045562238016"/>
  </r>
  <r>
    <x v="0"/>
    <x v="15"/>
    <x v="40"/>
    <x v="50"/>
    <n v="5805.9080000000004"/>
    <n v="29422.438999999998"/>
    <n v="37.132663832971687"/>
  </r>
  <r>
    <x v="0"/>
    <x v="15"/>
    <x v="103"/>
    <x v="50"/>
    <n v="6308.366"/>
    <n v="25233.464"/>
    <n v="821.88339521855255"/>
  </r>
  <r>
    <x v="0"/>
    <x v="15"/>
    <x v="123"/>
    <x v="50"/>
    <m/>
    <m/>
    <m/>
  </r>
  <r>
    <x v="0"/>
    <x v="15"/>
    <x v="94"/>
    <x v="50"/>
    <n v="174.5"/>
    <n v="698"/>
    <n v="11.187991598427399"/>
  </r>
  <r>
    <x v="0"/>
    <x v="15"/>
    <x v="208"/>
    <x v="50"/>
    <n v="3726.2964999999999"/>
    <n v="22113.331600000001"/>
    <n v="88.827032027676154"/>
  </r>
  <r>
    <x v="0"/>
    <x v="15"/>
    <x v="203"/>
    <x v="50"/>
    <n v="1191.0999999999999"/>
    <n v="4128.7"/>
    <n v="118.45699202387101"/>
  </r>
  <r>
    <x v="0"/>
    <x v="15"/>
    <x v="150"/>
    <x v="50"/>
    <n v="502.44299999999998"/>
    <n v="2009.7719999999999"/>
    <n v="7612.772727272727"/>
  </r>
  <r>
    <x v="0"/>
    <x v="15"/>
    <x v="53"/>
    <x v="50"/>
    <n v="173903.3"/>
    <n v="377659"/>
    <n v="109.25183154819159"/>
  </r>
  <r>
    <x v="0"/>
    <x v="15"/>
    <x v="116"/>
    <x v="50"/>
    <n v="37.667000000000002"/>
    <n v="150.66800000000001"/>
    <n v="90.945746915517788"/>
  </r>
  <r>
    <x v="0"/>
    <x v="15"/>
    <x v="153"/>
    <x v="50"/>
    <m/>
    <m/>
    <m/>
  </r>
  <r>
    <x v="0"/>
    <x v="15"/>
    <x v="182"/>
    <x v="50"/>
    <n v="156.417"/>
    <n v="625.66800000000001"/>
    <n v="94.961054414541309"/>
  </r>
  <r>
    <x v="0"/>
    <x v="15"/>
    <x v="10"/>
    <x v="50"/>
    <n v="48959.840199999999"/>
    <n v="213343.1545"/>
    <n v="76.64291882584827"/>
  </r>
  <r>
    <x v="0"/>
    <x v="15"/>
    <x v="17"/>
    <x v="4"/>
    <n v="195969.74400000001"/>
    <n v="636905.97600000002"/>
    <n v="125.01674450987905"/>
  </r>
  <r>
    <x v="0"/>
    <x v="15"/>
    <x v="31"/>
    <x v="50"/>
    <n v="3846200.1338999998"/>
    <n v="16591290.1678"/>
    <n v="106.65182845473633"/>
  </r>
  <r>
    <x v="0"/>
    <x v="15"/>
    <x v="195"/>
    <x v="50"/>
    <n v="3019.1556"/>
    <n v="12032.641"/>
    <n v="72.255824548376069"/>
  </r>
  <r>
    <x v="0"/>
    <x v="15"/>
    <x v="174"/>
    <x v="50"/>
    <n v="14177"/>
    <n v="57272"/>
    <n v="100.12404423643628"/>
  </r>
  <r>
    <x v="0"/>
    <x v="15"/>
    <x v="149"/>
    <x v="50"/>
    <n v="5612.9279999999999"/>
    <n v="23114.183000000001"/>
    <n v="91.315900538753226"/>
  </r>
  <r>
    <x v="0"/>
    <x v="15"/>
    <x v="16"/>
    <x v="50"/>
    <n v="2021.876"/>
    <n v="8087.5039999999999"/>
    <n v="14.201808699316908"/>
  </r>
  <r>
    <x v="0"/>
    <x v="15"/>
    <x v="59"/>
    <x v="17"/>
    <n v="24444.373"/>
    <n v="99432.403000000006"/>
    <n v="55.724898312364353"/>
  </r>
  <r>
    <x v="0"/>
    <x v="15"/>
    <x v="217"/>
    <x v="50"/>
    <n v="8032.0119999999997"/>
    <n v="32318.2153"/>
    <n v="101.37318089394452"/>
  </r>
  <r>
    <x v="0"/>
    <x v="15"/>
    <x v="55"/>
    <x v="50"/>
    <n v="1303"/>
    <n v="4795"/>
    <n v="353.3529845246868"/>
  </r>
  <r>
    <x v="0"/>
    <x v="15"/>
    <x v="89"/>
    <x v="50"/>
    <m/>
    <m/>
    <m/>
  </r>
  <r>
    <x v="0"/>
    <x v="15"/>
    <x v="200"/>
    <x v="50"/>
    <n v="11550.2"/>
    <n v="44514.7"/>
    <n v="120.83186301920185"/>
  </r>
  <r>
    <x v="0"/>
    <x v="15"/>
    <x v="193"/>
    <x v="50"/>
    <n v="11669.01"/>
    <n v="43201.489500000003"/>
    <n v="117.95934373222684"/>
  </r>
  <r>
    <x v="0"/>
    <x v="15"/>
    <x v="91"/>
    <x v="50"/>
    <n v="852880.38800000004"/>
    <n v="3188692.0122000002"/>
    <n v="134.7361771487513"/>
  </r>
  <r>
    <x v="0"/>
    <x v="15"/>
    <x v="142"/>
    <x v="50"/>
    <n v="825.9"/>
    <n v="2596.1"/>
    <n v="123.83019317910804"/>
  </r>
  <r>
    <x v="1"/>
    <x v="15"/>
    <x v="91"/>
    <x v="50"/>
    <n v="845240.05500000005"/>
    <n v="3158286.0131999999"/>
    <n v="136.78287942572604"/>
  </r>
  <r>
    <x v="1"/>
    <x v="15"/>
    <x v="140"/>
    <x v="50"/>
    <n v="1490.3430000000001"/>
    <n v="5253.8720000000003"/>
    <n v="42.058000788986973"/>
  </r>
  <r>
    <x v="1"/>
    <x v="15"/>
    <x v="29"/>
    <x v="50"/>
    <m/>
    <m/>
    <m/>
  </r>
  <r>
    <x v="1"/>
    <x v="15"/>
    <x v="210"/>
    <x v="50"/>
    <n v="2116.0131000000001"/>
    <n v="11864.9359"/>
    <n v="86.296633672687619"/>
  </r>
  <r>
    <x v="1"/>
    <x v="15"/>
    <x v="113"/>
    <x v="50"/>
    <n v="2008.317"/>
    <n v="8033.268"/>
    <n v="179.92447590037628"/>
  </r>
  <r>
    <x v="1"/>
    <x v="15"/>
    <x v="102"/>
    <x v="50"/>
    <n v="10415.583000000001"/>
    <n v="42853.582000000002"/>
    <n v="82.297554903004254"/>
  </r>
  <r>
    <x v="1"/>
    <x v="15"/>
    <x v="27"/>
    <x v="50"/>
    <n v="246.417"/>
    <n v="985.66800000000001"/>
    <n v="104.93286718646868"/>
  </r>
  <r>
    <x v="1"/>
    <x v="15"/>
    <x v="225"/>
    <x v="38"/>
    <n v="55298.798799999997"/>
    <n v="215195.7139"/>
    <n v="99.187010474036583"/>
  </r>
  <r>
    <x v="1"/>
    <x v="15"/>
    <x v="0"/>
    <x v="0"/>
    <n v="57523.35"/>
    <n v="253523.70199999999"/>
    <n v="260.56753024068558"/>
  </r>
  <r>
    <x v="1"/>
    <x v="15"/>
    <x v="11"/>
    <x v="50"/>
    <n v="6273.1423999999997"/>
    <n v="62630.144"/>
    <n v="369.27369285048741"/>
  </r>
  <r>
    <x v="1"/>
    <x v="15"/>
    <x v="157"/>
    <x v="50"/>
    <n v="71097.263999999996"/>
    <n v="274443.59999999998"/>
    <n v="126.76613583493939"/>
  </r>
  <r>
    <x v="1"/>
    <x v="15"/>
    <x v="108"/>
    <x v="28"/>
    <n v="41666.027800000003"/>
    <n v="159473.3799"/>
    <n v="125.15742784546046"/>
  </r>
  <r>
    <x v="1"/>
    <x v="15"/>
    <x v="193"/>
    <x v="50"/>
    <n v="11669.01"/>
    <n v="43201.489500000003"/>
    <n v="117.95934373222684"/>
  </r>
  <r>
    <x v="1"/>
    <x v="15"/>
    <x v="168"/>
    <x v="50"/>
    <n v="5153.3599999999997"/>
    <n v="20613.439999999999"/>
    <n v="88.988245151101083"/>
  </r>
  <r>
    <x v="1"/>
    <x v="15"/>
    <x v="107"/>
    <x v="50"/>
    <n v="1198.857"/>
    <n v="4795.4279999999999"/>
    <n v="25.666965757810679"/>
  </r>
  <r>
    <x v="1"/>
    <x v="15"/>
    <x v="36"/>
    <x v="8"/>
    <n v="4028"/>
    <n v="15015.556"/>
    <n v="90.14561504799093"/>
  </r>
  <r>
    <x v="2"/>
    <x v="15"/>
    <x v="109"/>
    <x v="50"/>
    <n v="1083298.4284000001"/>
    <n v="4179133.6686"/>
    <n v="130.06058382510051"/>
  </r>
  <r>
    <x v="2"/>
    <x v="15"/>
    <x v="147"/>
    <x v="50"/>
    <n v="231.31700000000001"/>
    <n v="972.822"/>
    <n v="32.263790319290877"/>
  </r>
  <r>
    <x v="2"/>
    <x v="15"/>
    <x v="103"/>
    <x v="50"/>
    <n v="5340.0429999999997"/>
    <n v="21360.171999999999"/>
    <n v="769.93902535731945"/>
  </r>
  <r>
    <x v="2"/>
    <x v="15"/>
    <x v="60"/>
    <x v="50"/>
    <n v="21.332999999999998"/>
    <n v="85.331999999999994"/>
    <n v="20.674917379800934"/>
  </r>
  <r>
    <x v="2"/>
    <x v="15"/>
    <x v="24"/>
    <x v="50"/>
    <n v="44"/>
    <n v="176"/>
    <n v="247.88732394366198"/>
  </r>
  <r>
    <x v="2"/>
    <x v="15"/>
    <x v="221"/>
    <x v="34"/>
    <n v="42678.1201"/>
    <n v="221772.8217"/>
    <n v="75.539566850040131"/>
  </r>
  <r>
    <x v="2"/>
    <x v="15"/>
    <x v="73"/>
    <x v="50"/>
    <n v="235834.3"/>
    <n v="1155284.2"/>
    <n v="98.99537132683632"/>
  </r>
  <r>
    <x v="2"/>
    <x v="15"/>
    <x v="25"/>
    <x v="50"/>
    <m/>
    <n v="50.917000000000002"/>
    <m/>
  </r>
  <r>
    <x v="2"/>
    <x v="15"/>
    <x v="62"/>
    <x v="50"/>
    <m/>
    <m/>
    <m/>
  </r>
  <r>
    <x v="2"/>
    <x v="15"/>
    <x v="126"/>
    <x v="50"/>
    <m/>
    <m/>
    <m/>
  </r>
  <r>
    <x v="2"/>
    <x v="15"/>
    <x v="213"/>
    <x v="50"/>
    <n v="22.933"/>
    <n v="41.015999999999998"/>
    <n v="890.10416666666663"/>
  </r>
  <r>
    <x v="2"/>
    <x v="15"/>
    <x v="18"/>
    <x v="50"/>
    <n v="20.327000000000002"/>
    <n v="81.308000000000007"/>
    <m/>
  </r>
  <r>
    <x v="2"/>
    <x v="15"/>
    <x v="74"/>
    <x v="21"/>
    <n v="223697.3"/>
    <n v="1129088.2"/>
    <n v="97.340954589293347"/>
  </r>
  <r>
    <x v="2"/>
    <x v="15"/>
    <x v="209"/>
    <x v="50"/>
    <m/>
    <m/>
    <m/>
  </r>
  <r>
    <x v="2"/>
    <x v="15"/>
    <x v="110"/>
    <x v="50"/>
    <n v="229490.81219999999"/>
    <n v="889550.11849999998"/>
    <n v="103.21278556835856"/>
  </r>
  <r>
    <x v="2"/>
    <x v="15"/>
    <x v="95"/>
    <x v="50"/>
    <n v="15003.2916"/>
    <n v="41364.754300000001"/>
    <n v="90.856925128072021"/>
  </r>
  <r>
    <x v="0"/>
    <x v="15"/>
    <x v="185"/>
    <x v="50"/>
    <n v="14625.275"/>
    <n v="59164.911"/>
    <n v="99.378856437472677"/>
  </r>
  <r>
    <x v="0"/>
    <x v="15"/>
    <x v="194"/>
    <x v="50"/>
    <n v="8415.2000000000007"/>
    <n v="28720.7"/>
    <n v="95.965664375620236"/>
  </r>
  <r>
    <x v="0"/>
    <x v="15"/>
    <x v="44"/>
    <x v="12"/>
    <n v="52567.292999999998"/>
    <n v="210269.17199999999"/>
    <n v="78458.64626865671"/>
  </r>
  <r>
    <x v="0"/>
    <x v="15"/>
    <x v="139"/>
    <x v="50"/>
    <n v="326.327"/>
    <n v="1305.308"/>
    <n v="50.916435613903424"/>
  </r>
  <r>
    <x v="0"/>
    <x v="15"/>
    <x v="237"/>
    <x v="49"/>
    <n v="11975.9269"/>
    <n v="49068.188900000001"/>
    <n v="101.09796983353931"/>
  </r>
  <r>
    <x v="0"/>
    <x v="15"/>
    <x v="18"/>
    <x v="50"/>
    <n v="26307.743999999999"/>
    <n v="105230.976"/>
    <n v="284.41182515183715"/>
  </r>
  <r>
    <x v="0"/>
    <x v="15"/>
    <x v="72"/>
    <x v="50"/>
    <n v="39893.581700000002"/>
    <n v="206812.1691"/>
    <n v="124.72237830649142"/>
  </r>
  <r>
    <x v="0"/>
    <x v="15"/>
    <x v="145"/>
    <x v="50"/>
    <n v="71277"/>
    <n v="282411"/>
    <n v="108.53391533531408"/>
  </r>
  <r>
    <x v="0"/>
    <x v="15"/>
    <x v="152"/>
    <x v="50"/>
    <m/>
    <m/>
    <m/>
  </r>
  <r>
    <x v="0"/>
    <x v="15"/>
    <x v="19"/>
    <x v="50"/>
    <n v="169662"/>
    <n v="531675"/>
    <n v="112.53404404855208"/>
  </r>
  <r>
    <x v="0"/>
    <x v="15"/>
    <x v="230"/>
    <x v="42"/>
    <n v="311086.8075"/>
    <n v="1227773.4268"/>
    <n v="480.07492893889753"/>
  </r>
  <r>
    <x v="0"/>
    <x v="15"/>
    <x v="236"/>
    <x v="48"/>
    <n v="6336.8540999999996"/>
    <n v="33569.733099999998"/>
    <n v="99.072070097378827"/>
  </r>
  <r>
    <x v="0"/>
    <x v="15"/>
    <x v="147"/>
    <x v="50"/>
    <n v="7508.5021999999999"/>
    <n v="29372.861799999999"/>
    <n v="179.9006400898933"/>
  </r>
  <r>
    <x v="0"/>
    <x v="15"/>
    <x v="233"/>
    <x v="45"/>
    <n v="8173.6679999999997"/>
    <n v="31282.338400000001"/>
    <n v="143.5450659039646"/>
  </r>
  <r>
    <x v="0"/>
    <x v="15"/>
    <x v="80"/>
    <x v="50"/>
    <n v="3290.9432999999999"/>
    <n v="14343.504300000001"/>
    <n v="44.045561315608388"/>
  </r>
  <r>
    <x v="0"/>
    <x v="15"/>
    <x v="0"/>
    <x v="0"/>
    <n v="57567.182999999997"/>
    <n v="253699.03400000001"/>
    <n v="245.20081747963548"/>
  </r>
  <r>
    <x v="0"/>
    <x v="15"/>
    <x v="70"/>
    <x v="50"/>
    <n v="19925.407999999999"/>
    <n v="78255.539000000004"/>
    <n v="81.291747564409334"/>
  </r>
  <r>
    <x v="0"/>
    <x v="15"/>
    <x v="144"/>
    <x v="50"/>
    <n v="40054.958500000001"/>
    <n v="152216.30110000001"/>
    <n v="104.75753927333906"/>
  </r>
  <r>
    <x v="0"/>
    <x v="15"/>
    <x v="47"/>
    <x v="50"/>
    <n v="303.33300000000003"/>
    <n v="1213.3320000000001"/>
    <n v="13.662356263596687"/>
  </r>
  <r>
    <x v="0"/>
    <x v="15"/>
    <x v="197"/>
    <x v="50"/>
    <n v="219517.53539999999"/>
    <n v="929744.44869999995"/>
    <n v="102.29546071181292"/>
  </r>
  <r>
    <x v="0"/>
    <x v="15"/>
    <x v="242"/>
    <x v="51"/>
    <n v="181.333"/>
    <n v="843.66600000000005"/>
    <m/>
  </r>
  <r>
    <x v="0"/>
    <x v="15"/>
    <x v="184"/>
    <x v="50"/>
    <n v="816"/>
    <n v="3157"/>
    <n v="132.87037037037038"/>
  </r>
  <r>
    <x v="0"/>
    <x v="15"/>
    <x v="75"/>
    <x v="22"/>
    <n v="25221"/>
    <n v="77036"/>
    <n v="130.48987058743816"/>
  </r>
  <r>
    <x v="0"/>
    <x v="15"/>
    <x v="76"/>
    <x v="23"/>
    <n v="404894.23"/>
    <n v="2245992.1121999999"/>
    <n v="109.45678017061499"/>
  </r>
  <r>
    <x v="0"/>
    <x v="15"/>
    <x v="165"/>
    <x v="50"/>
    <n v="7343.3879999999999"/>
    <n v="41988.904600000002"/>
    <n v="234.81266074447609"/>
  </r>
  <r>
    <x v="0"/>
    <x v="15"/>
    <x v="201"/>
    <x v="50"/>
    <n v="11550.2"/>
    <n v="44514.7"/>
    <n v="120.83186301920185"/>
  </r>
  <r>
    <x v="0"/>
    <x v="15"/>
    <x v="190"/>
    <x v="50"/>
    <n v="388.14929999999998"/>
    <n v="1774.0292999999999"/>
    <n v="90.281265262383613"/>
  </r>
  <r>
    <x v="0"/>
    <x v="15"/>
    <x v="141"/>
    <x v="50"/>
    <n v="664.44299999999998"/>
    <n v="2657.7719999999999"/>
    <n v="25.566641155549707"/>
  </r>
  <r>
    <x v="0"/>
    <x v="15"/>
    <x v="69"/>
    <x v="19"/>
    <n v="19925.407999999999"/>
    <n v="78255.539000000004"/>
    <n v="81.291747564409334"/>
  </r>
  <r>
    <x v="0"/>
    <x v="15"/>
    <x v="104"/>
    <x v="50"/>
    <n v="370.16"/>
    <n v="1480.64"/>
    <n v="62.93450669622743"/>
  </r>
  <r>
    <x v="0"/>
    <x v="15"/>
    <x v="213"/>
    <x v="50"/>
    <n v="798.59289999999999"/>
    <n v="6471.3431"/>
    <n v="85.158954954604042"/>
  </r>
  <r>
    <x v="0"/>
    <x v="15"/>
    <x v="119"/>
    <x v="50"/>
    <n v="292.10000000000002"/>
    <n v="1335.6"/>
    <n v="1519.4539249146758"/>
  </r>
  <r>
    <x v="0"/>
    <x v="15"/>
    <x v="45"/>
    <x v="50"/>
    <n v="52567.292999999998"/>
    <n v="210269.17199999999"/>
    <n v="78458.64626865671"/>
  </r>
  <r>
    <x v="0"/>
    <x v="15"/>
    <x v="61"/>
    <x v="50"/>
    <n v="17875.04"/>
    <n v="73155.070999999996"/>
    <n v="74.521500967821012"/>
  </r>
  <r>
    <x v="0"/>
    <x v="15"/>
    <x v="128"/>
    <x v="50"/>
    <n v="22754.7"/>
    <n v="74899.100000000006"/>
    <n v="108.04115710728948"/>
  </r>
  <r>
    <x v="0"/>
    <x v="15"/>
    <x v="187"/>
    <x v="50"/>
    <n v="19.832999999999998"/>
    <n v="79.331999999999994"/>
    <n v="86.960143815495243"/>
  </r>
  <r>
    <x v="0"/>
    <x v="15"/>
    <x v="192"/>
    <x v="50"/>
    <n v="23103.365600000001"/>
    <n v="83954.830499999996"/>
    <n v="100.9012058884844"/>
  </r>
  <r>
    <x v="0"/>
    <x v="15"/>
    <x v="46"/>
    <x v="13"/>
    <n v="303.33300000000003"/>
    <n v="1213.3320000000001"/>
    <n v="13.662356263596687"/>
  </r>
  <r>
    <x v="0"/>
    <x v="15"/>
    <x v="177"/>
    <x v="50"/>
    <n v="14177"/>
    <n v="57272"/>
    <n v="100.12404423643628"/>
  </r>
  <r>
    <x v="0"/>
    <x v="15"/>
    <x v="232"/>
    <x v="44"/>
    <n v="50407.758399999999"/>
    <n v="201747.07260000001"/>
    <n v="101.33373321468744"/>
  </r>
  <r>
    <x v="0"/>
    <x v="15"/>
    <x v="207"/>
    <x v="50"/>
    <n v="94.232600000000005"/>
    <n v="303.71910000000003"/>
    <n v="55.481763138641796"/>
  </r>
  <r>
    <x v="0"/>
    <x v="15"/>
    <x v="27"/>
    <x v="50"/>
    <n v="246.417"/>
    <n v="985.66800000000001"/>
    <n v="104.93286718646868"/>
  </r>
  <r>
    <x v="1"/>
    <x v="16"/>
    <x v="139"/>
    <x v="50"/>
    <n v="772.73299999999995"/>
    <n v="2078.0410000000002"/>
    <n v="71.905652510160195"/>
  </r>
  <r>
    <x v="1"/>
    <x v="16"/>
    <x v="223"/>
    <x v="36"/>
    <n v="31809.1132"/>
    <n v="157098.1409"/>
    <n v="59.582430199399987"/>
  </r>
  <r>
    <x v="1"/>
    <x v="16"/>
    <x v="224"/>
    <x v="37"/>
    <n v="2012227.7708999999"/>
    <n v="8858829.6908999998"/>
    <n v="160.86764764759391"/>
  </r>
  <r>
    <x v="1"/>
    <x v="16"/>
    <x v="236"/>
    <x v="48"/>
    <n v="5447.8638000000001"/>
    <n v="39017.596899999997"/>
    <n v="98.251459746017986"/>
  </r>
  <r>
    <x v="1"/>
    <x v="16"/>
    <x v="237"/>
    <x v="49"/>
    <n v="10255.9061"/>
    <n v="57801.978999999999"/>
    <n v="101.65659293701934"/>
  </r>
  <r>
    <x v="1"/>
    <x v="16"/>
    <x v="85"/>
    <x v="50"/>
    <n v="191150.09280000001"/>
    <n v="1504729.0789000001"/>
    <n v="181.76359194628807"/>
  </r>
  <r>
    <x v="1"/>
    <x v="16"/>
    <x v="146"/>
    <x v="50"/>
    <n v="7879.9924000000001"/>
    <n v="36280.032200000001"/>
    <n v="191.55006366077296"/>
  </r>
  <r>
    <x v="1"/>
    <x v="16"/>
    <x v="178"/>
    <x v="50"/>
    <n v="1558.7429999999999"/>
    <n v="11213.743"/>
    <n v="78.398101455648543"/>
  </r>
  <r>
    <x v="1"/>
    <x v="16"/>
    <x v="1"/>
    <x v="50"/>
    <n v="59395.1"/>
    <n v="309977.00199999998"/>
    <n v="200.25676760459942"/>
  </r>
  <r>
    <x v="1"/>
    <x v="16"/>
    <x v="72"/>
    <x v="50"/>
    <n v="12710.775"/>
    <n v="76488.2984"/>
    <n v="122.06651009664664"/>
  </r>
  <r>
    <x v="1"/>
    <x v="16"/>
    <x v="74"/>
    <x v="21"/>
    <n v="188877.3"/>
    <n v="1077758.3999999999"/>
    <n v="103.48770284727955"/>
  </r>
  <r>
    <x v="1"/>
    <x v="16"/>
    <x v="75"/>
    <x v="22"/>
    <n v="12931"/>
    <n v="63771"/>
    <n v="98.216513422353643"/>
  </r>
  <r>
    <x v="1"/>
    <x v="16"/>
    <x v="76"/>
    <x v="23"/>
    <n v="363787.0808"/>
    <n v="2609779.193"/>
    <n v="111.72764723300106"/>
  </r>
  <r>
    <x v="1"/>
    <x v="16"/>
    <x v="133"/>
    <x v="50"/>
    <n v="53391.616000000002"/>
    <n v="250324.4872"/>
    <n v="170.63967289593671"/>
  </r>
  <r>
    <x v="1"/>
    <x v="16"/>
    <x v="160"/>
    <x v="50"/>
    <n v="8908.2720000000008"/>
    <n v="38039.441200000001"/>
    <n v="97.277649339758284"/>
  </r>
  <r>
    <x v="1"/>
    <x v="16"/>
    <x v="173"/>
    <x v="50"/>
    <n v="1168.2550000000001"/>
    <n v="3198.9713000000002"/>
    <n v="77.987275892446704"/>
  </r>
  <r>
    <x v="1"/>
    <x v="16"/>
    <x v="215"/>
    <x v="50"/>
    <n v="998.18550000000005"/>
    <n v="4758.0820000000003"/>
    <n v="117.42868002689806"/>
  </r>
  <r>
    <x v="1"/>
    <x v="16"/>
    <x v="168"/>
    <x v="50"/>
    <n v="4885.9229999999998"/>
    <n v="25499.363000000001"/>
    <n v="90.047792912305951"/>
  </r>
  <r>
    <x v="1"/>
    <x v="16"/>
    <x v="163"/>
    <x v="50"/>
    <n v="1156.883"/>
    <n v="4464.9229999999998"/>
    <n v="29.977414163414302"/>
  </r>
  <r>
    <x v="1"/>
    <x v="16"/>
    <x v="179"/>
    <x v="50"/>
    <n v="1558.7429999999999"/>
    <n v="11213.743"/>
    <n v="78.398101455648543"/>
  </r>
  <r>
    <x v="1"/>
    <x v="16"/>
    <x v="30"/>
    <x v="50"/>
    <m/>
    <m/>
    <m/>
  </r>
  <r>
    <x v="0"/>
    <x v="16"/>
    <x v="160"/>
    <x v="50"/>
    <n v="8908.2720000000008"/>
    <n v="38039.441200000001"/>
    <n v="97.277649339758284"/>
  </r>
  <r>
    <x v="0"/>
    <x v="16"/>
    <x v="209"/>
    <x v="50"/>
    <n v="3412.6003999999998"/>
    <n v="13660.9961"/>
    <n v="109.02963572558596"/>
  </r>
  <r>
    <x v="0"/>
    <x v="16"/>
    <x v="172"/>
    <x v="50"/>
    <n v="1180.2550000000001"/>
    <n v="3471.9713000000002"/>
    <n v="79.927249487236679"/>
  </r>
  <r>
    <x v="0"/>
    <x v="16"/>
    <x v="153"/>
    <x v="50"/>
    <m/>
    <m/>
    <m/>
  </r>
  <r>
    <x v="1"/>
    <x v="16"/>
    <x v="60"/>
    <x v="50"/>
    <n v="5982.46"/>
    <n v="32174.46"/>
    <n v="115.18935406955514"/>
  </r>
  <r>
    <x v="1"/>
    <x v="16"/>
    <x v="27"/>
    <x v="50"/>
    <n v="466.08300000000003"/>
    <n v="1451.751"/>
    <n v="122.43324683385775"/>
  </r>
  <r>
    <x v="1"/>
    <x v="16"/>
    <x v="45"/>
    <x v="50"/>
    <n v="56216.017"/>
    <n v="266485.18900000001"/>
    <n v="504.36966252841637"/>
  </r>
  <r>
    <x v="1"/>
    <x v="16"/>
    <x v="54"/>
    <x v="50"/>
    <n v="8908.2000000000007"/>
    <n v="61135.430999999997"/>
    <n v="105.30284219039943"/>
  </r>
  <r>
    <x v="1"/>
    <x v="16"/>
    <x v="232"/>
    <x v="44"/>
    <n v="51484.799800000001"/>
    <n v="241888.91639999999"/>
    <n v="103.83240794443998"/>
  </r>
  <r>
    <x v="1"/>
    <x v="16"/>
    <x v="235"/>
    <x v="47"/>
    <n v="386340.72039999999"/>
    <n v="1880059.7618"/>
    <n v="109.00876566820448"/>
  </r>
  <r>
    <x v="1"/>
    <x v="16"/>
    <x v="14"/>
    <x v="3"/>
    <n v="1771531.8896000001"/>
    <n v="9286967.3936000001"/>
    <n v="99.956145151266014"/>
  </r>
  <r>
    <x v="1"/>
    <x v="16"/>
    <x v="48"/>
    <x v="14"/>
    <n v="25739.332999999999"/>
    <n v="91479.7"/>
    <n v="130.1337880159447"/>
  </r>
  <r>
    <x v="1"/>
    <x v="16"/>
    <x v="67"/>
    <x v="18"/>
    <n v="5112.75"/>
    <n v="21589.682000000001"/>
    <n v="111.36696947339463"/>
  </r>
  <r>
    <x v="1"/>
    <x v="16"/>
    <x v="79"/>
    <x v="25"/>
    <n v="3014.2112000000002"/>
    <n v="17357.715499999998"/>
    <n v="51.785702192127268"/>
  </r>
  <r>
    <x v="0"/>
    <x v="16"/>
    <x v="243"/>
    <x v="51"/>
    <n v="2359.0700000000002"/>
    <n v="2359.0700000000002"/>
    <m/>
  </r>
  <r>
    <x v="1"/>
    <x v="16"/>
    <x v="99"/>
    <x v="27"/>
    <n v="17873.902999999998"/>
    <n v="72670.569000000003"/>
    <n v="72.679083354614988"/>
  </r>
  <r>
    <x v="1"/>
    <x v="16"/>
    <x v="140"/>
    <x v="50"/>
    <n v="3118.06"/>
    <n v="8371.9320000000007"/>
    <n v="60.131046812313976"/>
  </r>
  <r>
    <x v="1"/>
    <x v="16"/>
    <x v="208"/>
    <x v="50"/>
    <n v="2936.2827000000002"/>
    <n v="25049.614300000001"/>
    <n v="88.637147767933811"/>
  </r>
  <r>
    <x v="0"/>
    <x v="16"/>
    <x v="75"/>
    <x v="22"/>
    <n v="30240"/>
    <n v="107276"/>
    <n v="145.17552169323625"/>
  </r>
  <r>
    <x v="0"/>
    <x v="16"/>
    <x v="126"/>
    <x v="50"/>
    <n v="168490.61600000001"/>
    <n v="188851.046"/>
    <n v="135.78725493317037"/>
  </r>
  <r>
    <x v="0"/>
    <x v="16"/>
    <x v="156"/>
    <x v="50"/>
    <n v="241701.342"/>
    <n v="1195031.1688000001"/>
    <n v="2676.5847922376302"/>
  </r>
  <r>
    <x v="0"/>
    <x v="16"/>
    <x v="190"/>
    <x v="50"/>
    <n v="387.77589999999998"/>
    <n v="2161.8051999999998"/>
    <n v="93.134594977068389"/>
  </r>
  <r>
    <x v="0"/>
    <x v="16"/>
    <x v="237"/>
    <x v="49"/>
    <n v="10363.5661"/>
    <n v="59431.754999999997"/>
    <n v="99.932039476223878"/>
  </r>
  <r>
    <x v="1"/>
    <x v="16"/>
    <x v="96"/>
    <x v="50"/>
    <n v="21.4"/>
    <n v="95.067999999999998"/>
    <n v="117.24486649811925"/>
  </r>
  <r>
    <x v="1"/>
    <x v="16"/>
    <x v="18"/>
    <x v="50"/>
    <n v="91214.876999999993"/>
    <n v="196364.54500000001"/>
    <n v="310.27664087013233"/>
  </r>
  <r>
    <x v="1"/>
    <x v="16"/>
    <x v="239"/>
    <x v="51"/>
    <n v="9490.35"/>
    <n v="32818.057999999997"/>
    <n v="562.73094639216163"/>
  </r>
  <r>
    <x v="1"/>
    <x v="16"/>
    <x v="141"/>
    <x v="50"/>
    <n v="2413.16"/>
    <n v="5070.9319999999998"/>
    <n v="45.849663708867098"/>
  </r>
  <r>
    <x v="1"/>
    <x v="16"/>
    <x v="61"/>
    <x v="50"/>
    <n v="5513.26"/>
    <n v="45612.887999999999"/>
    <n v="67.644619481137667"/>
  </r>
  <r>
    <x v="1"/>
    <x v="16"/>
    <x v="220"/>
    <x v="33"/>
    <n v="2031759.1666000001"/>
    <n v="10184019.3386"/>
    <n v="101.78227021562526"/>
  </r>
  <r>
    <x v="1"/>
    <x v="16"/>
    <x v="17"/>
    <x v="4"/>
    <n v="260227.277"/>
    <n v="897051.94499999995"/>
    <n v="125.64439164766021"/>
  </r>
  <r>
    <x v="1"/>
    <x v="16"/>
    <x v="118"/>
    <x v="29"/>
    <n v="1564300.6664"/>
    <n v="8049522.9342"/>
    <n v="119.78952679527525"/>
  </r>
  <r>
    <x v="1"/>
    <x v="16"/>
    <x v="148"/>
    <x v="50"/>
    <n v="6497.7709999999997"/>
    <n v="31621.725999999999"/>
    <n v="105.19359888310589"/>
  </r>
  <r>
    <x v="1"/>
    <x v="16"/>
    <x v="183"/>
    <x v="50"/>
    <n v="12526.323"/>
    <n v="63505.277999999998"/>
    <n v="97.629863830726649"/>
  </r>
  <r>
    <x v="1"/>
    <x v="16"/>
    <x v="217"/>
    <x v="50"/>
    <n v="7076.4470000000001"/>
    <n v="39353.762300000002"/>
    <n v="100.05187606955813"/>
  </r>
  <r>
    <x v="1"/>
    <x v="16"/>
    <x v="39"/>
    <x v="50"/>
    <n v="34043.512999999999"/>
    <n v="382262.12880000001"/>
    <n v="117.3596683073564"/>
  </r>
  <r>
    <x v="1"/>
    <x v="16"/>
    <x v="91"/>
    <x v="50"/>
    <n v="1063792.4735000001"/>
    <n v="4222078.4867000002"/>
    <n v="135.88712932979323"/>
  </r>
  <r>
    <x v="1"/>
    <x v="16"/>
    <x v="128"/>
    <x v="50"/>
    <n v="18088.099999999999"/>
    <n v="74540.2"/>
    <n v="101.49809368191721"/>
  </r>
  <r>
    <x v="1"/>
    <x v="16"/>
    <x v="149"/>
    <x v="50"/>
    <n v="5866.1379999999999"/>
    <n v="28980.321"/>
    <n v="98.133054554567721"/>
  </r>
  <r>
    <x v="1"/>
    <x v="16"/>
    <x v="193"/>
    <x v="50"/>
    <n v="13359.788399999999"/>
    <n v="56561.277900000001"/>
    <n v="111.63296040582827"/>
  </r>
  <r>
    <x v="1"/>
    <x v="16"/>
    <x v="207"/>
    <x v="50"/>
    <n v="198.19560000000001"/>
    <n v="501.91469999999998"/>
    <n v="76.052060573184519"/>
  </r>
  <r>
    <x v="1"/>
    <x v="16"/>
    <x v="117"/>
    <x v="50"/>
    <n v="645.08299999999997"/>
    <n v="645.08299999999997"/>
    <m/>
  </r>
  <r>
    <x v="1"/>
    <x v="16"/>
    <x v="98"/>
    <x v="50"/>
    <n v="389.09300000000002"/>
    <n v="389.09300000000002"/>
    <m/>
  </r>
  <r>
    <x v="1"/>
    <x v="16"/>
    <x v="123"/>
    <x v="50"/>
    <m/>
    <m/>
    <m/>
  </r>
  <r>
    <x v="1"/>
    <x v="16"/>
    <x v="125"/>
    <x v="50"/>
    <n v="596.29300000000001"/>
    <n v="596.29300000000001"/>
    <m/>
  </r>
  <r>
    <x v="1"/>
    <x v="16"/>
    <x v="231"/>
    <x v="43"/>
    <n v="32711.499"/>
    <n v="133121.9026"/>
    <n v="97.358588944916164"/>
  </r>
  <r>
    <x v="1"/>
    <x v="16"/>
    <x v="0"/>
    <x v="0"/>
    <n v="59753.3"/>
    <n v="313277.00199999998"/>
    <n v="200.73601131883078"/>
  </r>
  <r>
    <x v="1"/>
    <x v="16"/>
    <x v="69"/>
    <x v="19"/>
    <n v="17296"/>
    <n v="93596.289000000004"/>
    <n v="92.96854770189276"/>
  </r>
  <r>
    <x v="1"/>
    <x v="16"/>
    <x v="138"/>
    <x v="50"/>
    <n v="772.73299999999995"/>
    <n v="2078.0410000000002"/>
    <n v="71.905652510160195"/>
  </r>
  <r>
    <x v="1"/>
    <x v="16"/>
    <x v="161"/>
    <x v="50"/>
    <n v="1237.7660000000001"/>
    <n v="4869.3379999999997"/>
    <n v="31.828432537263776"/>
  </r>
  <r>
    <x v="1"/>
    <x v="16"/>
    <x v="180"/>
    <x v="50"/>
    <n v="21767.1338"/>
    <n v="91744.463399999993"/>
    <n v="110.15178790238214"/>
  </r>
  <r>
    <x v="1"/>
    <x v="16"/>
    <x v="200"/>
    <x v="50"/>
    <n v="11814.3"/>
    <n v="56329"/>
    <n v="120.70232730560966"/>
  </r>
  <r>
    <x v="1"/>
    <x v="16"/>
    <x v="211"/>
    <x v="50"/>
    <n v="1323.9405999999999"/>
    <n v="8780.1347000000005"/>
    <n v="87.458309273536415"/>
  </r>
  <r>
    <x v="1"/>
    <x v="16"/>
    <x v="55"/>
    <x v="50"/>
    <n v="1059"/>
    <n v="5854"/>
    <n v="196.24539054642977"/>
  </r>
  <r>
    <x v="1"/>
    <x v="16"/>
    <x v="88"/>
    <x v="50"/>
    <n v="720959.78859999997"/>
    <n v="2938570.5833000001"/>
    <n v="199.93400245593125"/>
  </r>
  <r>
    <x v="1"/>
    <x v="16"/>
    <x v="120"/>
    <x v="50"/>
    <n v="1512703.368"/>
    <n v="7809314.8394999998"/>
    <n v="118.77253406662405"/>
  </r>
  <r>
    <x v="1"/>
    <x v="16"/>
    <x v="195"/>
    <x v="50"/>
    <n v="2726.6855999999998"/>
    <n v="14759.3266"/>
    <n v="62.268401289217223"/>
  </r>
  <r>
    <x v="1"/>
    <x v="16"/>
    <x v="218"/>
    <x v="50"/>
    <n v="7076.4470000000001"/>
    <n v="39353.762300000002"/>
    <n v="100.05187606955813"/>
  </r>
  <r>
    <x v="1"/>
    <x v="16"/>
    <x v="68"/>
    <x v="50"/>
    <n v="5112.75"/>
    <n v="21589.682000000001"/>
    <n v="111.36696947339463"/>
  </r>
  <r>
    <x v="1"/>
    <x v="16"/>
    <x v="101"/>
    <x v="50"/>
    <n v="800.8"/>
    <n v="817.46799999999996"/>
    <n v="19617.662586993039"/>
  </r>
  <r>
    <x v="1"/>
    <x v="16"/>
    <x v="229"/>
    <x v="50"/>
    <m/>
    <m/>
    <m/>
  </r>
  <r>
    <x v="1"/>
    <x v="16"/>
    <x v="22"/>
    <x v="50"/>
    <n v="274.75"/>
    <n v="877.08199999999999"/>
    <n v="128.11916159180115"/>
  </r>
  <r>
    <x v="1"/>
    <x v="16"/>
    <x v="155"/>
    <x v="50"/>
    <n v="13.34"/>
    <n v="13.34"/>
    <n v="0.69344378530897233"/>
  </r>
  <r>
    <x v="1"/>
    <x v="16"/>
    <x v="65"/>
    <x v="50"/>
    <n v="30017.483"/>
    <n v="30017.483"/>
    <m/>
  </r>
  <r>
    <x v="1"/>
    <x v="16"/>
    <x v="71"/>
    <x v="20"/>
    <n v="12710.775"/>
    <n v="76488.2984"/>
    <n v="122.06651009664664"/>
  </r>
  <r>
    <x v="1"/>
    <x v="16"/>
    <x v="108"/>
    <x v="28"/>
    <n v="41916.748800000001"/>
    <n v="201390.1287"/>
    <n v="122.69399689307488"/>
  </r>
  <r>
    <x v="1"/>
    <x v="16"/>
    <x v="143"/>
    <x v="50"/>
    <n v="110761.7317"/>
    <n v="538479.7328"/>
    <n v="108.02494361220728"/>
  </r>
  <r>
    <x v="1"/>
    <x v="16"/>
    <x v="31"/>
    <x v="50"/>
    <n v="4146556.5839999998"/>
    <n v="20410083.758099999"/>
    <n v="109.80795488387604"/>
  </r>
  <r>
    <x v="1"/>
    <x v="16"/>
    <x v="11"/>
    <x v="50"/>
    <n v="3484.3816000000002"/>
    <n v="66114.525599999994"/>
    <n v="237.10499661258214"/>
  </r>
  <r>
    <x v="1"/>
    <x v="16"/>
    <x v="114"/>
    <x v="50"/>
    <n v="1.3"/>
    <n v="60.4"/>
    <n v="66.534039211020854"/>
  </r>
  <r>
    <x v="1"/>
    <x v="16"/>
    <x v="182"/>
    <x v="50"/>
    <n v="319.66699999999997"/>
    <n v="945.33500000000004"/>
    <n v="115.95147709083327"/>
  </r>
  <r>
    <x v="1"/>
    <x v="16"/>
    <x v="83"/>
    <x v="50"/>
    <n v="3346.2170000000001"/>
    <n v="16128.576999999999"/>
    <n v="52.479229504402042"/>
  </r>
  <r>
    <x v="1"/>
    <x v="16"/>
    <x v="25"/>
    <x v="50"/>
    <n v="385.1"/>
    <n v="1530.1"/>
    <n v="379.7480920766892"/>
  </r>
  <r>
    <x v="1"/>
    <x v="16"/>
    <x v="221"/>
    <x v="34"/>
    <n v="481585.89500000002"/>
    <n v="1924951.9992"/>
    <n v="127.52352042043596"/>
  </r>
  <r>
    <x v="1"/>
    <x v="16"/>
    <x v="59"/>
    <x v="17"/>
    <n v="11495.72"/>
    <n v="77787.347999999998"/>
    <n v="81.57061002268"/>
  </r>
  <r>
    <x v="1"/>
    <x v="16"/>
    <x v="127"/>
    <x v="31"/>
    <n v="20508.308000000001"/>
    <n v="82416.104500000001"/>
    <n v="103.09401913945744"/>
  </r>
  <r>
    <x v="1"/>
    <x v="16"/>
    <x v="170"/>
    <x v="50"/>
    <n v="51.9"/>
    <n v="463.017"/>
    <n v="33.825971401666102"/>
  </r>
  <r>
    <x v="1"/>
    <x v="16"/>
    <x v="206"/>
    <x v="50"/>
    <n v="198.19560000000001"/>
    <n v="501.91469999999998"/>
    <n v="76.052060573184519"/>
  </r>
  <r>
    <x v="1"/>
    <x v="16"/>
    <x v="7"/>
    <x v="50"/>
    <n v="358.2"/>
    <n v="3300"/>
    <n v="258.94538606403012"/>
  </r>
  <r>
    <x v="1"/>
    <x v="16"/>
    <x v="84"/>
    <x v="50"/>
    <n v="1262"/>
    <n v="9637.7000000000007"/>
    <n v="155.94983818770226"/>
  </r>
  <r>
    <x v="1"/>
    <x v="16"/>
    <x v="111"/>
    <x v="50"/>
    <n v="0.5"/>
    <n v="0.6"/>
    <n v="120"/>
  </r>
  <r>
    <x v="1"/>
    <x v="16"/>
    <x v="142"/>
    <x v="50"/>
    <n v="704.9"/>
    <n v="3301"/>
    <n v="115.30266512976353"/>
  </r>
  <r>
    <x v="1"/>
    <x v="16"/>
    <x v="156"/>
    <x v="50"/>
    <n v="241701.342"/>
    <n v="1195031.1688000001"/>
    <n v="3086.5685665738079"/>
  </r>
  <r>
    <x v="1"/>
    <x v="16"/>
    <x v="201"/>
    <x v="50"/>
    <n v="11814.3"/>
    <n v="56329"/>
    <n v="120.70232730560966"/>
  </r>
  <r>
    <x v="1"/>
    <x v="16"/>
    <x v="40"/>
    <x v="50"/>
    <n v="5872.7"/>
    <n v="32806.938999999998"/>
    <n v="94.56812392514567"/>
  </r>
  <r>
    <x v="1"/>
    <x v="16"/>
    <x v="135"/>
    <x v="50"/>
    <n v="1679.31"/>
    <n v="6295.2420000000002"/>
    <n v="126.34566000776709"/>
  </r>
  <r>
    <x v="1"/>
    <x v="16"/>
    <x v="107"/>
    <x v="50"/>
    <m/>
    <n v="4795.4279999999999"/>
    <n v="24.119293083611534"/>
  </r>
  <r>
    <x v="1"/>
    <x v="16"/>
    <x v="29"/>
    <x v="50"/>
    <m/>
    <m/>
    <m/>
  </r>
  <r>
    <x v="1"/>
    <x v="16"/>
    <x v="150"/>
    <x v="50"/>
    <n v="631.63300000000004"/>
    <n v="2641.4050000000002"/>
    <n v="499.46865137668459"/>
  </r>
  <r>
    <x v="1"/>
    <x v="16"/>
    <x v="234"/>
    <x v="46"/>
    <n v="23440.173999999999"/>
    <n v="107395.0045"/>
    <n v="96.581333970303376"/>
  </r>
  <r>
    <x v="1"/>
    <x v="16"/>
    <x v="33"/>
    <x v="7"/>
    <n v="12834.26"/>
    <n v="63961.398999999998"/>
    <n v="115.22692488078616"/>
  </r>
  <r>
    <x v="1"/>
    <x v="16"/>
    <x v="87"/>
    <x v="50"/>
    <n v="720959.78859999997"/>
    <n v="2938570.5833000001"/>
    <n v="199.93400245593125"/>
  </r>
  <r>
    <x v="1"/>
    <x v="16"/>
    <x v="172"/>
    <x v="50"/>
    <n v="1168.2550000000001"/>
    <n v="3198.9713000000002"/>
    <n v="77.987275892446704"/>
  </r>
  <r>
    <x v="1"/>
    <x v="16"/>
    <x v="192"/>
    <x v="50"/>
    <n v="23440.173999999999"/>
    <n v="107395.0045"/>
    <n v="96.581333970303376"/>
  </r>
  <r>
    <x v="1"/>
    <x v="16"/>
    <x v="204"/>
    <x v="50"/>
    <n v="2313.3854999999999"/>
    <n v="13466.0679"/>
    <n v="124.78793779520397"/>
  </r>
  <r>
    <x v="1"/>
    <x v="16"/>
    <x v="28"/>
    <x v="6"/>
    <n v="7906423.7692999998"/>
    <n v="38928274.8794"/>
    <n v="121.98078430824435"/>
  </r>
  <r>
    <x v="1"/>
    <x v="16"/>
    <x v="10"/>
    <x v="50"/>
    <n v="41382.6129"/>
    <n v="254725.76740000001"/>
    <n v="85.888012801016345"/>
  </r>
  <r>
    <x v="1"/>
    <x v="16"/>
    <x v="80"/>
    <x v="50"/>
    <n v="3014.2112000000002"/>
    <n v="17357.715499999998"/>
    <n v="51.785702192127268"/>
  </r>
  <r>
    <x v="1"/>
    <x v="16"/>
    <x v="115"/>
    <x v="50"/>
    <n v="4471.2367000000004"/>
    <n v="25503.25"/>
    <n v="160.56474972757209"/>
  </r>
  <r>
    <x v="1"/>
    <x v="16"/>
    <x v="134"/>
    <x v="50"/>
    <n v="10835.5"/>
    <n v="54412.6"/>
    <n v="45.061261671601002"/>
  </r>
  <r>
    <x v="1"/>
    <x v="16"/>
    <x v="210"/>
    <x v="50"/>
    <n v="1724.9322999999999"/>
    <n v="13589.868200000001"/>
    <n v="85.92352946680866"/>
  </r>
  <r>
    <x v="1"/>
    <x v="16"/>
    <x v="171"/>
    <x v="50"/>
    <n v="51.9"/>
    <n v="463.017"/>
    <n v="33.825971401666102"/>
  </r>
  <r>
    <x v="1"/>
    <x v="16"/>
    <x v="66"/>
    <x v="50"/>
    <n v="330.25"/>
    <n v="330.25"/>
    <m/>
  </r>
  <r>
    <x v="1"/>
    <x v="16"/>
    <x v="238"/>
    <x v="51"/>
    <m/>
    <n v="7910.5838999999996"/>
    <n v="411.09809656402444"/>
  </r>
  <r>
    <x v="1"/>
    <x v="16"/>
    <x v="169"/>
    <x v="50"/>
    <m/>
    <m/>
    <m/>
  </r>
  <r>
    <x v="1"/>
    <x v="16"/>
    <x v="242"/>
    <x v="51"/>
    <n v="181.333"/>
    <n v="1024.999"/>
    <m/>
  </r>
  <r>
    <x v="1"/>
    <x v="16"/>
    <x v="157"/>
    <x v="50"/>
    <n v="59137.533000000003"/>
    <n v="333581.13299999997"/>
    <n v="116.4665234420287"/>
  </r>
  <r>
    <x v="1"/>
    <x v="16"/>
    <x v="181"/>
    <x v="50"/>
    <n v="21447.466799999998"/>
    <n v="90799.128400000001"/>
    <n v="110.09445579029088"/>
  </r>
  <r>
    <x v="1"/>
    <x v="16"/>
    <x v="212"/>
    <x v="50"/>
    <n v="548.77700000000004"/>
    <n v="1574.644"/>
    <n v="105.96313667960943"/>
  </r>
  <r>
    <x v="1"/>
    <x v="16"/>
    <x v="49"/>
    <x v="50"/>
    <n v="25739.332999999999"/>
    <n v="91479.7"/>
    <n v="130.1337880159447"/>
  </r>
  <r>
    <x v="1"/>
    <x v="16"/>
    <x v="43"/>
    <x v="50"/>
    <n v="1068.3230000000001"/>
    <n v="3130.0309999999999"/>
    <n v="190.31859503705095"/>
  </r>
  <r>
    <x v="1"/>
    <x v="16"/>
    <x v="37"/>
    <x v="50"/>
    <n v="1754"/>
    <n v="16769.556"/>
    <n v="83.551169171881369"/>
  </r>
  <r>
    <x v="1"/>
    <x v="16"/>
    <x v="219"/>
    <x v="32"/>
    <n v="104620.2945"/>
    <n v="642027.87890000001"/>
    <n v="133.07616180782375"/>
  </r>
  <r>
    <x v="1"/>
    <x v="16"/>
    <x v="95"/>
    <x v="50"/>
    <n v="2541.076"/>
    <n v="3466.7440000000001"/>
    <n v="86.262197223331583"/>
  </r>
  <r>
    <x v="1"/>
    <x v="16"/>
    <x v="130"/>
    <x v="50"/>
    <n v="622.5"/>
    <n v="2447.5"/>
    <n v="163.10023050610718"/>
  </r>
  <r>
    <x v="1"/>
    <x v="16"/>
    <x v="196"/>
    <x v="50"/>
    <n v="373012.58740000002"/>
    <n v="1817244.5628"/>
    <n v="108.56417150029638"/>
  </r>
  <r>
    <x v="1"/>
    <x v="16"/>
    <x v="23"/>
    <x v="50"/>
    <n v="10376.416999999999"/>
    <n v="36505.084999999999"/>
    <n v="117.6274345527537"/>
  </r>
  <r>
    <x v="1"/>
    <x v="16"/>
    <x v="47"/>
    <x v="50"/>
    <m/>
    <n v="1213.3320000000001"/>
    <n v="13.21111873654819"/>
  </r>
  <r>
    <x v="1"/>
    <x v="16"/>
    <x v="110"/>
    <x v="50"/>
    <m/>
    <m/>
    <m/>
  </r>
  <r>
    <x v="1"/>
    <x v="16"/>
    <x v="216"/>
    <x v="50"/>
    <n v="857.33299999999997"/>
    <n v="4910"/>
    <n v="142.91668801199685"/>
  </r>
  <r>
    <x v="1"/>
    <x v="16"/>
    <x v="102"/>
    <x v="50"/>
    <n v="12550.51"/>
    <n v="55404.091999999997"/>
    <n v="87.498409865440379"/>
  </r>
  <r>
    <x v="1"/>
    <x v="16"/>
    <x v="106"/>
    <x v="50"/>
    <n v="1007.093"/>
    <n v="3417.3209999999999"/>
    <n v="107.03890907621602"/>
  </r>
  <r>
    <x v="1"/>
    <x v="16"/>
    <x v="24"/>
    <x v="50"/>
    <n v="711.46699999999998"/>
    <n v="4463.799"/>
    <n v="111.32359590408481"/>
  </r>
  <r>
    <x v="1"/>
    <x v="16"/>
    <x v="222"/>
    <x v="35"/>
    <n v="565595.38080000004"/>
    <n v="3751308.5929999999"/>
    <n v="108.97980393575337"/>
  </r>
  <r>
    <x v="1"/>
    <x v="16"/>
    <x v="227"/>
    <x v="40"/>
    <n v="66528.926000000007"/>
    <n v="313479.82919999998"/>
    <n v="114.43652369966493"/>
  </r>
  <r>
    <x v="1"/>
    <x v="16"/>
    <x v="230"/>
    <x v="42"/>
    <n v="300852.21500000003"/>
    <n v="1528625.6418000001"/>
    <n v="467.38540795835729"/>
  </r>
  <r>
    <x v="1"/>
    <x v="16"/>
    <x v="9"/>
    <x v="2"/>
    <n v="44866.994500000001"/>
    <n v="328750.87689999997"/>
    <n v="100.72416973701968"/>
  </r>
  <r>
    <x v="1"/>
    <x v="16"/>
    <x v="20"/>
    <x v="5"/>
    <n v="12697.984"/>
    <n v="51034.315999999999"/>
    <n v="123.32731626835127"/>
  </r>
  <r>
    <x v="1"/>
    <x v="16"/>
    <x v="44"/>
    <x v="12"/>
    <n v="56216.017"/>
    <n v="266485.18900000001"/>
    <n v="504.36966252841637"/>
  </r>
  <r>
    <x v="1"/>
    <x v="16"/>
    <x v="77"/>
    <x v="24"/>
    <n v="2340.61"/>
    <n v="18017.767"/>
    <n v="16.199702568247996"/>
  </r>
  <r>
    <x v="1"/>
    <x v="16"/>
    <x v="81"/>
    <x v="26"/>
    <n v="26454.292000000001"/>
    <n v="121722.6584"/>
    <n v="102.35329005960116"/>
  </r>
  <r>
    <x v="1"/>
    <x v="16"/>
    <x v="90"/>
    <x v="50"/>
    <n v="1100117.8895"/>
    <n v="4415530.0286999997"/>
    <n v="137.58606133568028"/>
  </r>
  <r>
    <x v="1"/>
    <x v="16"/>
    <x v="124"/>
    <x v="30"/>
    <n v="15691.049000000001"/>
    <n v="36051.478999999999"/>
    <n v="27.213464426428221"/>
  </r>
  <r>
    <x v="1"/>
    <x v="16"/>
    <x v="164"/>
    <x v="50"/>
    <n v="15808.356"/>
    <n v="59232.413099999998"/>
    <n v="137.63717005089697"/>
  </r>
  <r>
    <x v="1"/>
    <x v="16"/>
    <x v="214"/>
    <x v="50"/>
    <n v="1855.5184999999999"/>
    <n v="9668.0820000000003"/>
    <n v="129.12367372059967"/>
  </r>
  <r>
    <x v="1"/>
    <x v="16"/>
    <x v="15"/>
    <x v="50"/>
    <n v="1489970"/>
    <n v="8997318"/>
    <n v="98.069814040175487"/>
  </r>
  <r>
    <x v="1"/>
    <x v="16"/>
    <x v="86"/>
    <x v="50"/>
    <n v="191150.09280000001"/>
    <n v="1504729.0789000001"/>
    <n v="181.76359194628807"/>
  </r>
  <r>
    <x v="1"/>
    <x v="16"/>
    <x v="109"/>
    <x v="50"/>
    <n v="34463.5291"/>
    <n v="160260.4277"/>
    <n v="119.9519087240774"/>
  </r>
  <r>
    <x v="1"/>
    <x v="16"/>
    <x v="112"/>
    <x v="50"/>
    <n v="1199"/>
    <n v="5751"/>
    <n v="73.261146496815286"/>
  </r>
  <r>
    <x v="1"/>
    <x v="16"/>
    <x v="119"/>
    <x v="50"/>
    <n v="322.3"/>
    <n v="1657.9"/>
    <n v="1222.6401179941004"/>
  </r>
  <r>
    <x v="1"/>
    <x v="16"/>
    <x v="197"/>
    <x v="50"/>
    <n v="258859.97820000001"/>
    <n v="1188604.4269000001"/>
    <n v="105.52802722442001"/>
  </r>
  <r>
    <x v="1"/>
    <x v="16"/>
    <x v="159"/>
    <x v="50"/>
    <n v="651.02700000000004"/>
    <n v="1816.027"/>
    <n v="38.49910420954734"/>
  </r>
  <r>
    <x v="1"/>
    <x v="16"/>
    <x v="244"/>
    <x v="51"/>
    <n v="36.75"/>
    <n v="36.75"/>
    <m/>
  </r>
  <r>
    <x v="1"/>
    <x v="16"/>
    <x v="3"/>
    <x v="50"/>
    <n v="49290.55"/>
    <n v="265114.35600000003"/>
    <n v="217.7958007530184"/>
  </r>
  <r>
    <x v="1"/>
    <x v="16"/>
    <x v="35"/>
    <x v="50"/>
    <n v="450.1"/>
    <n v="4313.3890000000001"/>
    <n v="14.774025912462148"/>
  </r>
  <r>
    <x v="1"/>
    <x v="16"/>
    <x v="243"/>
    <x v="51"/>
    <n v="2359.0700000000002"/>
    <n v="2359.0700000000002"/>
    <m/>
  </r>
  <r>
    <x v="1"/>
    <x v="16"/>
    <x v="32"/>
    <x v="50"/>
    <n v="3110749.5556000001"/>
    <n v="16017378.071699999"/>
    <n v="105.23176056968499"/>
  </r>
  <r>
    <x v="1"/>
    <x v="16"/>
    <x v="233"/>
    <x v="45"/>
    <n v="8426.4478999999992"/>
    <n v="39708.7863"/>
    <n v="147.45791367367187"/>
  </r>
  <r>
    <x v="1"/>
    <x v="16"/>
    <x v="132"/>
    <x v="50"/>
    <n v="65906.426000000007"/>
    <n v="311032.32919999998"/>
    <n v="114.16847483055965"/>
  </r>
  <r>
    <x v="1"/>
    <x v="16"/>
    <x v="189"/>
    <x v="50"/>
    <n v="8426.4478999999992"/>
    <n v="39708.7863"/>
    <n v="147.45791367367187"/>
  </r>
  <r>
    <x v="1"/>
    <x v="16"/>
    <x v="194"/>
    <x v="50"/>
    <n v="7353.7"/>
    <n v="36074.400000000001"/>
    <n v="97.957720663109441"/>
  </r>
  <r>
    <x v="1"/>
    <x v="16"/>
    <x v="21"/>
    <x v="50"/>
    <m/>
    <n v="3017"/>
    <n v="187.97250131150849"/>
  </r>
  <r>
    <x v="1"/>
    <x v="16"/>
    <x v="187"/>
    <x v="50"/>
    <m/>
    <n v="79.331999999999994"/>
    <n v="71.431015387939965"/>
  </r>
  <r>
    <x v="1"/>
    <x v="16"/>
    <x v="153"/>
    <x v="50"/>
    <m/>
    <m/>
    <m/>
  </r>
  <r>
    <x v="1"/>
    <x v="16"/>
    <x v="58"/>
    <x v="50"/>
    <n v="1063"/>
    <n v="3411"/>
    <n v="4.4000412786047836"/>
  </r>
  <r>
    <x v="1"/>
    <x v="16"/>
    <x v="104"/>
    <x v="50"/>
    <n v="234.667"/>
    <n v="1082.135"/>
    <n v="62.015777091983367"/>
  </r>
  <r>
    <x v="1"/>
    <x v="16"/>
    <x v="6"/>
    <x v="50"/>
    <n v="9585"/>
    <n v="44343.095999999998"/>
    <n v="134.11427516839785"/>
  </r>
  <r>
    <x v="1"/>
    <x v="16"/>
    <x v="93"/>
    <x v="50"/>
    <n v="17024.782999999999"/>
    <n v="61645.875"/>
    <n v="390.561718551073"/>
  </r>
  <r>
    <x v="1"/>
    <x v="16"/>
    <x v="70"/>
    <x v="50"/>
    <n v="17296"/>
    <n v="93596.289000000004"/>
    <n v="92.96854770189276"/>
  </r>
  <r>
    <x v="1"/>
    <x v="16"/>
    <x v="226"/>
    <x v="39"/>
    <n v="1600500.0234000001"/>
    <n v="8167990.5176999997"/>
    <n v="117.82781721406518"/>
  </r>
  <r>
    <x v="1"/>
    <x v="16"/>
    <x v="50"/>
    <x v="15"/>
    <n v="241463.2"/>
    <n v="676073.43099999998"/>
    <n v="126.56238256576731"/>
  </r>
  <r>
    <x v="1"/>
    <x v="16"/>
    <x v="174"/>
    <x v="50"/>
    <n v="14660"/>
    <n v="71932"/>
    <n v="102.89972989521854"/>
  </r>
  <r>
    <x v="1"/>
    <x v="16"/>
    <x v="162"/>
    <x v="50"/>
    <n v="80.882999999999996"/>
    <n v="404.41500000000002"/>
    <n v="100"/>
  </r>
  <r>
    <x v="1"/>
    <x v="16"/>
    <x v="129"/>
    <x v="50"/>
    <n v="2420.2080000000001"/>
    <n v="7875.9044999999996"/>
    <n v="121.11813664284504"/>
  </r>
  <r>
    <x v="1"/>
    <x v="16"/>
    <x v="191"/>
    <x v="50"/>
    <n v="8038.6719999999996"/>
    <n v="37546.981099999997"/>
    <n v="152.58204470958097"/>
  </r>
  <r>
    <x v="1"/>
    <x v="16"/>
    <x v="213"/>
    <x v="50"/>
    <n v="775.16359999999997"/>
    <n v="7205.4907000000003"/>
    <n v="84.243284350066688"/>
  </r>
  <r>
    <x v="1"/>
    <x v="16"/>
    <x v="147"/>
    <x v="50"/>
    <n v="7879.9924000000001"/>
    <n v="36280.032200000001"/>
    <n v="191.55006366077296"/>
  </r>
  <r>
    <x v="1"/>
    <x v="16"/>
    <x v="166"/>
    <x v="50"/>
    <n v="540.15"/>
    <n v="1975.3025"/>
    <n v="149.21506764337335"/>
  </r>
  <r>
    <x v="1"/>
    <x v="16"/>
    <x v="209"/>
    <x v="50"/>
    <n v="1211.3504"/>
    <n v="11459.7461"/>
    <n v="92.085966355911964"/>
  </r>
  <r>
    <x v="1"/>
    <x v="16"/>
    <x v="245"/>
    <x v="51"/>
    <n v="29687.233"/>
    <n v="29687.233"/>
    <m/>
  </r>
  <r>
    <x v="1"/>
    <x v="16"/>
    <x v="246"/>
    <x v="51"/>
    <n v="519.54999999999995"/>
    <n v="519.54999999999995"/>
    <m/>
  </r>
  <r>
    <x v="1"/>
    <x v="16"/>
    <x v="46"/>
    <x v="13"/>
    <m/>
    <n v="1213.3320000000001"/>
    <n v="13.21111873654819"/>
  </r>
  <r>
    <x v="0"/>
    <x v="16"/>
    <x v="119"/>
    <x v="50"/>
    <n v="322.3"/>
    <n v="1657.9"/>
    <n v="1222.6401179941004"/>
  </r>
  <r>
    <x v="0"/>
    <x v="16"/>
    <x v="201"/>
    <x v="50"/>
    <n v="11814.3"/>
    <n v="56329"/>
    <n v="120.70232730560966"/>
  </r>
  <r>
    <x v="0"/>
    <x v="16"/>
    <x v="226"/>
    <x v="39"/>
    <n v="1777061.6094"/>
    <n v="8436304.9677000009"/>
    <n v="118.12057846852061"/>
  </r>
  <r>
    <x v="0"/>
    <x v="16"/>
    <x v="67"/>
    <x v="18"/>
    <n v="5112.75"/>
    <n v="21589.682000000001"/>
    <n v="111.36696947339463"/>
  </r>
  <r>
    <x v="1"/>
    <x v="16"/>
    <x v="13"/>
    <x v="50"/>
    <m/>
    <m/>
    <m/>
  </r>
  <r>
    <x v="1"/>
    <x v="16"/>
    <x v="26"/>
    <x v="50"/>
    <n v="447.41699999999997"/>
    <n v="3152.7489999999998"/>
    <n v="128.23011675035031"/>
  </r>
  <r>
    <x v="1"/>
    <x v="16"/>
    <x v="131"/>
    <x v="50"/>
    <n v="622.5"/>
    <n v="2447.5"/>
    <n v="163.10023050610718"/>
  </r>
  <r>
    <x v="1"/>
    <x v="16"/>
    <x v="228"/>
    <x v="41"/>
    <n v="130505.84510000001"/>
    <n v="623421.86"/>
    <n v="109.43673392164742"/>
  </r>
  <r>
    <x v="1"/>
    <x v="16"/>
    <x v="56"/>
    <x v="16"/>
    <n v="3773.4870000000001"/>
    <n v="7438.8190000000004"/>
    <n v="9.2934376838915487"/>
  </r>
  <r>
    <x v="1"/>
    <x v="16"/>
    <x v="167"/>
    <x v="50"/>
    <n v="4885.9229999999998"/>
    <n v="25499.363000000001"/>
    <n v="87.602834554993962"/>
  </r>
  <r>
    <x v="1"/>
    <x v="16"/>
    <x v="94"/>
    <x v="50"/>
    <n v="9251.06"/>
    <n v="9671.3919999999998"/>
    <n v="775.83217483312387"/>
  </r>
  <r>
    <x v="1"/>
    <x v="16"/>
    <x v="205"/>
    <x v="50"/>
    <n v="2313.3854999999999"/>
    <n v="13466.0679"/>
    <n v="124.78793779520397"/>
  </r>
  <r>
    <x v="1"/>
    <x v="16"/>
    <x v="103"/>
    <x v="50"/>
    <n v="1030.25"/>
    <n v="4903.5420000000004"/>
    <n v="387.86020225350109"/>
  </r>
  <r>
    <x v="1"/>
    <x v="16"/>
    <x v="97"/>
    <x v="50"/>
    <n v="2130.5830000000001"/>
    <n v="2982.5830000000001"/>
    <n v="75.743138230872376"/>
  </r>
  <r>
    <x v="1"/>
    <x v="16"/>
    <x v="42"/>
    <x v="11"/>
    <n v="1068.3230000000001"/>
    <n v="3130.0309999999999"/>
    <n v="190.31859503705095"/>
  </r>
  <r>
    <x v="1"/>
    <x v="16"/>
    <x v="136"/>
    <x v="50"/>
    <n v="1475.557"/>
    <n v="6590.3959999999997"/>
    <n v="122.64747798712409"/>
  </r>
  <r>
    <x v="1"/>
    <x v="16"/>
    <x v="16"/>
    <x v="50"/>
    <n v="281561.88959999999"/>
    <n v="289649.39360000001"/>
    <n v="248.32561280399545"/>
  </r>
  <r>
    <x v="1"/>
    <x v="16"/>
    <x v="145"/>
    <x v="50"/>
    <n v="69944.5"/>
    <n v="346988.5"/>
    <n v="108.82919428913206"/>
  </r>
  <r>
    <x v="0"/>
    <x v="16"/>
    <x v="240"/>
    <x v="51"/>
    <m/>
    <n v="3.3319999999999999"/>
    <m/>
  </r>
  <r>
    <x v="1"/>
    <x v="16"/>
    <x v="188"/>
    <x v="50"/>
    <n v="972.6"/>
    <n v="3414.1"/>
    <n v="1118.6435124508519"/>
  </r>
  <r>
    <x v="0"/>
    <x v="16"/>
    <x v="93"/>
    <x v="50"/>
    <n v="17024.782999999999"/>
    <n v="61645.875"/>
    <n v="390.561718551073"/>
  </r>
  <r>
    <x v="0"/>
    <x v="16"/>
    <x v="139"/>
    <x v="50"/>
    <n v="772.73299999999995"/>
    <n v="2078.0410000000002"/>
    <n v="71.905652510160195"/>
  </r>
  <r>
    <x v="1"/>
    <x v="16"/>
    <x v="199"/>
    <x v="50"/>
    <n v="61138.537600000003"/>
    <n v="331153.85550000001"/>
    <n v="110.10373473408337"/>
  </r>
  <r>
    <x v="0"/>
    <x v="16"/>
    <x v="105"/>
    <x v="50"/>
    <n v="5436.8329999999996"/>
    <n v="32778.792999999998"/>
    <n v="467.81522530599636"/>
  </r>
  <r>
    <x v="0"/>
    <x v="16"/>
    <x v="65"/>
    <x v="50"/>
    <n v="31627.582999999999"/>
    <n v="31627.582999999999"/>
    <m/>
  </r>
  <r>
    <x v="0"/>
    <x v="16"/>
    <x v="117"/>
    <x v="50"/>
    <n v="77640.899999999994"/>
    <n v="379513.59999999998"/>
    <n v="76980.446247464497"/>
  </r>
  <r>
    <x v="1"/>
    <x v="16"/>
    <x v="240"/>
    <x v="51"/>
    <m/>
    <n v="3.3319999999999999"/>
    <m/>
  </r>
  <r>
    <x v="1"/>
    <x v="16"/>
    <x v="241"/>
    <x v="51"/>
    <m/>
    <n v="3.3319999999999999"/>
    <m/>
  </r>
  <r>
    <x v="0"/>
    <x v="16"/>
    <x v="46"/>
    <x v="13"/>
    <m/>
    <n v="1213.3320000000001"/>
    <n v="13.21111873654819"/>
  </r>
  <r>
    <x v="0"/>
    <x v="16"/>
    <x v="168"/>
    <x v="50"/>
    <n v="4936.8559999999998"/>
    <n v="25550.295999999998"/>
    <n v="90.227656395029129"/>
  </r>
  <r>
    <x v="0"/>
    <x v="16"/>
    <x v="182"/>
    <x v="50"/>
    <n v="319.66699999999997"/>
    <n v="945.33500000000004"/>
    <n v="115.95147709083327"/>
  </r>
  <r>
    <x v="0"/>
    <x v="16"/>
    <x v="212"/>
    <x v="50"/>
    <n v="548.77700000000004"/>
    <n v="1574.644"/>
    <n v="105.96313667960943"/>
  </r>
  <r>
    <x v="0"/>
    <x v="16"/>
    <x v="233"/>
    <x v="45"/>
    <n v="8426.4478999999992"/>
    <n v="39708.7863"/>
    <n v="147.45791367367187"/>
  </r>
  <r>
    <x v="0"/>
    <x v="16"/>
    <x v="124"/>
    <x v="30"/>
    <n v="170015.95199999999"/>
    <n v="203709.71400000001"/>
    <n v="84.849129272772771"/>
  </r>
  <r>
    <x v="0"/>
    <x v="16"/>
    <x v="148"/>
    <x v="50"/>
    <n v="6809.2709999999997"/>
    <n v="31933.225999999999"/>
    <n v="106.22984232067434"/>
  </r>
  <r>
    <x v="0"/>
    <x v="16"/>
    <x v="43"/>
    <x v="50"/>
    <n v="1068.3230000000001"/>
    <n v="3130.0309999999999"/>
    <n v="190.31859503705095"/>
  </r>
  <r>
    <x v="0"/>
    <x v="16"/>
    <x v="103"/>
    <x v="50"/>
    <n v="4139.95"/>
    <n v="29373.414000000001"/>
    <n v="313.197284105054"/>
  </r>
  <r>
    <x v="0"/>
    <x v="16"/>
    <x v="114"/>
    <x v="50"/>
    <n v="9503.8312000000005"/>
    <n v="52896.435599999997"/>
    <n v="129.22645926707369"/>
  </r>
  <r>
    <x v="0"/>
    <x v="16"/>
    <x v="34"/>
    <x v="50"/>
    <n v="12592.61"/>
    <n v="59869.06"/>
    <n v="227.49658816258187"/>
  </r>
  <r>
    <x v="0"/>
    <x v="16"/>
    <x v="239"/>
    <x v="51"/>
    <n v="20126.156999999999"/>
    <n v="82978.332999999999"/>
    <n v="528.08566564187049"/>
  </r>
  <r>
    <x v="0"/>
    <x v="16"/>
    <x v="54"/>
    <x v="50"/>
    <n v="8908.2000000000007"/>
    <n v="61135.430999999997"/>
    <n v="105.30284219039943"/>
  </r>
  <r>
    <x v="0"/>
    <x v="16"/>
    <x v="55"/>
    <x v="50"/>
    <n v="1059"/>
    <n v="5854"/>
    <n v="196.24539054642977"/>
  </r>
  <r>
    <x v="0"/>
    <x v="16"/>
    <x v="58"/>
    <x v="50"/>
    <n v="1063"/>
    <n v="3411"/>
    <n v="4.4000412786047836"/>
  </r>
  <r>
    <x v="0"/>
    <x v="16"/>
    <x v="98"/>
    <x v="50"/>
    <n v="16892.509099999999"/>
    <n v="58257.263400000003"/>
    <n v="104.7438602934337"/>
  </r>
  <r>
    <x v="0"/>
    <x v="16"/>
    <x v="116"/>
    <x v="50"/>
    <n v="36.692999999999998"/>
    <n v="187.36099999999999"/>
    <n v="92.143998819681812"/>
  </r>
  <r>
    <x v="0"/>
    <x v="16"/>
    <x v="128"/>
    <x v="50"/>
    <n v="23115.1"/>
    <n v="98014.2"/>
    <n v="107.56264341894298"/>
  </r>
  <r>
    <x v="0"/>
    <x v="16"/>
    <x v="198"/>
    <x v="50"/>
    <n v="56443.071600000003"/>
    <n v="318370.51539999997"/>
    <n v="119.92749776157234"/>
  </r>
  <r>
    <x v="0"/>
    <x v="16"/>
    <x v="213"/>
    <x v="50"/>
    <n v="798.09659999999997"/>
    <n v="7269.4396999999999"/>
    <n v="84.857259555290341"/>
  </r>
  <r>
    <x v="0"/>
    <x v="16"/>
    <x v="216"/>
    <x v="50"/>
    <n v="935.56"/>
    <n v="6428.4269999999997"/>
    <n v="108.25318448330388"/>
  </r>
  <r>
    <x v="0"/>
    <x v="16"/>
    <x v="1"/>
    <x v="50"/>
    <n v="60218.35"/>
    <n v="310932.25199999998"/>
    <n v="193.13538829314345"/>
  </r>
  <r>
    <x v="0"/>
    <x v="16"/>
    <x v="60"/>
    <x v="50"/>
    <n v="6113.0929999999998"/>
    <n v="32390.424999999999"/>
    <n v="114.18803903917613"/>
  </r>
  <r>
    <x v="0"/>
    <x v="16"/>
    <x v="52"/>
    <x v="50"/>
    <n v="7362.7"/>
    <n v="7362.7"/>
    <m/>
  </r>
  <r>
    <x v="0"/>
    <x v="16"/>
    <x v="245"/>
    <x v="51"/>
    <n v="31297.332999999999"/>
    <n v="31297.332999999999"/>
    <m/>
  </r>
  <r>
    <x v="0"/>
    <x v="16"/>
    <x v="17"/>
    <x v="4"/>
    <n v="260582.24400000001"/>
    <n v="897488.22"/>
    <n v="125.70191910021109"/>
  </r>
  <r>
    <x v="0"/>
    <x v="16"/>
    <x v="170"/>
    <x v="50"/>
    <n v="51.9"/>
    <n v="463.017"/>
    <n v="33.825971401666102"/>
  </r>
  <r>
    <x v="0"/>
    <x v="16"/>
    <x v="178"/>
    <x v="50"/>
    <n v="1558.7429999999999"/>
    <n v="11213.743"/>
    <n v="78.398101455648543"/>
  </r>
  <r>
    <x v="0"/>
    <x v="16"/>
    <x v="196"/>
    <x v="50"/>
    <n v="376487.63740000001"/>
    <n v="1838453.6878"/>
    <n v="108.6143001557729"/>
  </r>
  <r>
    <x v="0"/>
    <x v="16"/>
    <x v="208"/>
    <x v="50"/>
    <n v="5137.5326999999997"/>
    <n v="27250.864300000001"/>
    <n v="96.137039910525473"/>
  </r>
  <r>
    <x v="0"/>
    <x v="16"/>
    <x v="3"/>
    <x v="50"/>
    <n v="49793.3"/>
    <n v="265617.10600000003"/>
    <n v="210.14977009268139"/>
  </r>
  <r>
    <x v="0"/>
    <x v="16"/>
    <x v="15"/>
    <x v="50"/>
    <n v="1489970"/>
    <n v="8997318"/>
    <n v="98.069814040175487"/>
  </r>
  <r>
    <x v="0"/>
    <x v="16"/>
    <x v="24"/>
    <x v="50"/>
    <n v="770.71699999999998"/>
    <n v="4699.049"/>
    <n v="113.92321621353628"/>
  </r>
  <r>
    <x v="0"/>
    <x v="16"/>
    <x v="82"/>
    <x v="50"/>
    <n v="21846.075000000001"/>
    <n v="95956.381399999998"/>
    <n v="117.00460548030684"/>
  </r>
  <r>
    <x v="0"/>
    <x v="16"/>
    <x v="94"/>
    <x v="50"/>
    <n v="9251.06"/>
    <n v="9949.06"/>
    <n v="155.13090543262066"/>
  </r>
  <r>
    <x v="0"/>
    <x v="16"/>
    <x v="135"/>
    <x v="50"/>
    <n v="1679.31"/>
    <n v="6295.2420000000002"/>
    <n v="126.34566000776709"/>
  </r>
  <r>
    <x v="0"/>
    <x v="16"/>
    <x v="145"/>
    <x v="50"/>
    <n v="71090.5"/>
    <n v="353501.5"/>
    <n v="108.22689281449959"/>
  </r>
  <r>
    <x v="0"/>
    <x v="16"/>
    <x v="194"/>
    <x v="50"/>
    <n v="7353.7"/>
    <n v="36074.400000000001"/>
    <n v="97.957720663109441"/>
  </r>
  <r>
    <x v="0"/>
    <x v="16"/>
    <x v="210"/>
    <x v="50"/>
    <n v="1724.9322999999999"/>
    <n v="13589.868200000001"/>
    <n v="85.92352946680866"/>
  </r>
  <r>
    <x v="0"/>
    <x v="16"/>
    <x v="66"/>
    <x v="50"/>
    <n v="330.25"/>
    <n v="330.25"/>
    <m/>
  </r>
  <r>
    <x v="0"/>
    <x v="16"/>
    <x v="228"/>
    <x v="41"/>
    <n v="138983.8051"/>
    <n v="639842.67099999997"/>
    <n v="109.70989861685845"/>
  </r>
  <r>
    <x v="0"/>
    <x v="16"/>
    <x v="230"/>
    <x v="42"/>
    <n v="301702.315"/>
    <n v="1529475.7418"/>
    <n v="459.31666959381204"/>
  </r>
  <r>
    <x v="0"/>
    <x v="16"/>
    <x v="14"/>
    <x v="3"/>
    <n v="1771531.8896000001"/>
    <n v="9286967.3936000001"/>
    <n v="99.793586118601922"/>
  </r>
  <r>
    <x v="0"/>
    <x v="16"/>
    <x v="33"/>
    <x v="7"/>
    <n v="13042.71"/>
    <n v="64182.449000000001"/>
    <n v="115.61858699806371"/>
  </r>
  <r>
    <x v="0"/>
    <x v="16"/>
    <x v="38"/>
    <x v="9"/>
    <n v="41430.696000000004"/>
    <n v="419071.75079999998"/>
    <n v="99.017997279058619"/>
  </r>
  <r>
    <x v="0"/>
    <x v="16"/>
    <x v="41"/>
    <x v="10"/>
    <n v="20126.156999999999"/>
    <n v="82978.332999999999"/>
    <n v="528.08566564187049"/>
  </r>
  <r>
    <x v="0"/>
    <x v="16"/>
    <x v="73"/>
    <x v="50"/>
    <n v="761374.78079999995"/>
    <n v="5102372.193"/>
    <n v="106.35705279361508"/>
  </r>
  <r>
    <x v="0"/>
    <x v="16"/>
    <x v="108"/>
    <x v="28"/>
    <n v="2012093.5924"/>
    <n v="10026140.714"/>
    <n v="128.80381332869376"/>
  </r>
  <r>
    <x v="0"/>
    <x v="16"/>
    <x v="143"/>
    <x v="50"/>
    <n v="112340.53170000001"/>
    <n v="546967.83279999997"/>
    <n v="107.53063757717652"/>
  </r>
  <r>
    <x v="0"/>
    <x v="16"/>
    <x v="189"/>
    <x v="50"/>
    <n v="8426.4478999999992"/>
    <n v="39708.7863"/>
    <n v="147.45791367367187"/>
  </r>
  <r>
    <x v="0"/>
    <x v="16"/>
    <x v="242"/>
    <x v="51"/>
    <n v="181.333"/>
    <n v="1024.999"/>
    <m/>
  </r>
  <r>
    <x v="0"/>
    <x v="16"/>
    <x v="62"/>
    <x v="50"/>
    <m/>
    <m/>
    <m/>
  </r>
  <r>
    <x v="0"/>
    <x v="16"/>
    <x v="89"/>
    <x v="50"/>
    <m/>
    <m/>
    <m/>
  </r>
  <r>
    <x v="0"/>
    <x v="16"/>
    <x v="169"/>
    <x v="50"/>
    <m/>
    <m/>
    <m/>
  </r>
  <r>
    <x v="0"/>
    <x v="16"/>
    <x v="16"/>
    <x v="50"/>
    <n v="281561.88959999999"/>
    <n v="289649.39360000001"/>
    <n v="219.80497062150351"/>
  </r>
  <r>
    <x v="0"/>
    <x v="16"/>
    <x v="61"/>
    <x v="50"/>
    <n v="5513.26"/>
    <n v="78668.331000000006"/>
    <n v="67.703053117902755"/>
  </r>
  <r>
    <x v="0"/>
    <x v="16"/>
    <x v="206"/>
    <x v="50"/>
    <n v="198.19560000000001"/>
    <n v="501.91469999999998"/>
    <n v="76.052060573184519"/>
  </r>
  <r>
    <x v="0"/>
    <x v="16"/>
    <x v="123"/>
    <x v="50"/>
    <m/>
    <m/>
    <m/>
  </r>
  <r>
    <x v="0"/>
    <x v="16"/>
    <x v="22"/>
    <x v="50"/>
    <n v="274.75"/>
    <n v="877.08199999999999"/>
    <n v="128.11916159180115"/>
  </r>
  <r>
    <x v="0"/>
    <x v="16"/>
    <x v="78"/>
    <x v="50"/>
    <n v="2340.61"/>
    <n v="18017.767"/>
    <n v="16.199702568247996"/>
  </r>
  <r>
    <x v="0"/>
    <x v="16"/>
    <x v="0"/>
    <x v="0"/>
    <n v="60576.55"/>
    <n v="314275.58399999997"/>
    <n v="193.66601910761378"/>
  </r>
  <r>
    <x v="0"/>
    <x v="16"/>
    <x v="192"/>
    <x v="50"/>
    <n v="23440.173999999999"/>
    <n v="107395.0045"/>
    <n v="96.581333970303376"/>
  </r>
  <r>
    <x v="0"/>
    <x v="16"/>
    <x v="45"/>
    <x v="50"/>
    <n v="58061.01"/>
    <n v="268330.18199999997"/>
    <n v="507.86163332149971"/>
  </r>
  <r>
    <x v="0"/>
    <x v="16"/>
    <x v="144"/>
    <x v="50"/>
    <n v="41250.0317"/>
    <n v="193466.3328"/>
    <n v="106.28131080012423"/>
  </r>
  <r>
    <x v="0"/>
    <x v="16"/>
    <x v="205"/>
    <x v="50"/>
    <n v="2313.3854999999999"/>
    <n v="13466.0679"/>
    <n v="124.78793779520397"/>
  </r>
  <r>
    <x v="0"/>
    <x v="16"/>
    <x v="234"/>
    <x v="46"/>
    <n v="23440.173999999999"/>
    <n v="107395.0045"/>
    <n v="96.581333970303376"/>
  </r>
  <r>
    <x v="0"/>
    <x v="16"/>
    <x v="90"/>
    <x v="50"/>
    <n v="1148603.1654999999"/>
    <n v="4571454.3026999999"/>
    <n v="136.20362889045839"/>
  </r>
  <r>
    <x v="0"/>
    <x v="16"/>
    <x v="204"/>
    <x v="50"/>
    <n v="2313.3854999999999"/>
    <n v="13466.0679"/>
    <n v="124.78793779520397"/>
  </r>
  <r>
    <x v="0"/>
    <x v="16"/>
    <x v="76"/>
    <x v="23"/>
    <n v="363787.0808"/>
    <n v="2609779.193"/>
    <n v="111.72764723300106"/>
  </r>
  <r>
    <x v="0"/>
    <x v="16"/>
    <x v="137"/>
    <x v="50"/>
    <n v="1491.5239999999999"/>
    <n v="6667.0919999999996"/>
    <n v="122.45471010666289"/>
  </r>
  <r>
    <x v="0"/>
    <x v="16"/>
    <x v="179"/>
    <x v="50"/>
    <n v="1558.7429999999999"/>
    <n v="11213.743"/>
    <n v="78.398101455648543"/>
  </r>
  <r>
    <x v="0"/>
    <x v="16"/>
    <x v="42"/>
    <x v="11"/>
    <n v="1068.3230000000001"/>
    <n v="3130.0309999999999"/>
    <n v="190.31859503705095"/>
  </r>
  <r>
    <x v="0"/>
    <x v="16"/>
    <x v="130"/>
    <x v="50"/>
    <n v="622.5"/>
    <n v="2447.5"/>
    <n v="96.598661472112298"/>
  </r>
  <r>
    <x v="0"/>
    <x v="16"/>
    <x v="238"/>
    <x v="51"/>
    <m/>
    <n v="7910.5838999999996"/>
    <n v="411.09809656402444"/>
  </r>
  <r>
    <x v="0"/>
    <x v="16"/>
    <x v="35"/>
    <x v="50"/>
    <n v="450.1"/>
    <n v="4313.3890000000001"/>
    <n v="14.774025912462148"/>
  </r>
  <r>
    <x v="1"/>
    <x v="16"/>
    <x v="52"/>
    <x v="50"/>
    <n v="7362.7"/>
    <n v="7362.7"/>
    <m/>
  </r>
  <r>
    <x v="1"/>
    <x v="16"/>
    <x v="38"/>
    <x v="9"/>
    <n v="39916.213000000003"/>
    <n v="415069.06780000002"/>
    <n v="115.16586297003566"/>
  </r>
  <r>
    <x v="1"/>
    <x v="16"/>
    <x v="202"/>
    <x v="50"/>
    <n v="1513.8330000000001"/>
    <n v="6486.1989999999996"/>
    <n v="157.07744654057589"/>
  </r>
  <r>
    <x v="1"/>
    <x v="16"/>
    <x v="184"/>
    <x v="50"/>
    <n v="816"/>
    <n v="3973"/>
    <n v="133.77104377104376"/>
  </r>
  <r>
    <x v="1"/>
    <x v="16"/>
    <x v="34"/>
    <x v="50"/>
    <n v="12384.16"/>
    <n v="59648.01"/>
    <n v="226.68375307330149"/>
  </r>
  <r>
    <x v="1"/>
    <x v="16"/>
    <x v="57"/>
    <x v="50"/>
    <n v="351.41699999999997"/>
    <n v="1668.749"/>
    <n v="66.173404362470663"/>
  </r>
  <r>
    <x v="1"/>
    <x v="16"/>
    <x v="41"/>
    <x v="10"/>
    <n v="9490.35"/>
    <n v="32818.057999999997"/>
    <n v="562.73094639216163"/>
  </r>
  <r>
    <x v="1"/>
    <x v="16"/>
    <x v="158"/>
    <x v="50"/>
    <n v="9559.2990000000009"/>
    <n v="39855.468200000003"/>
    <n v="90.950505457857346"/>
  </r>
  <r>
    <x v="1"/>
    <x v="16"/>
    <x v="19"/>
    <x v="50"/>
    <n v="169012.4"/>
    <n v="700687.4"/>
    <n v="107.68638793775686"/>
  </r>
  <r>
    <x v="1"/>
    <x v="16"/>
    <x v="144"/>
    <x v="50"/>
    <n v="40817.231699999997"/>
    <n v="191491.2328"/>
    <n v="106.5974991386806"/>
  </r>
  <r>
    <x v="1"/>
    <x v="16"/>
    <x v="177"/>
    <x v="50"/>
    <n v="14660"/>
    <n v="71932"/>
    <n v="102.89972989521854"/>
  </r>
  <r>
    <x v="1"/>
    <x v="16"/>
    <x v="198"/>
    <x v="50"/>
    <n v="53014.071600000003"/>
    <n v="297486.28039999999"/>
    <n v="120.54500815125253"/>
  </r>
  <r>
    <x v="0"/>
    <x v="16"/>
    <x v="110"/>
    <x v="50"/>
    <n v="221762.91"/>
    <n v="1111313.0285"/>
    <n v="104.90579553860455"/>
  </r>
  <r>
    <x v="0"/>
    <x v="16"/>
    <x v="115"/>
    <x v="50"/>
    <n v="295207.26309999998"/>
    <n v="1466060.5619000001"/>
    <n v="236.64475204623594"/>
  </r>
  <r>
    <x v="0"/>
    <x v="16"/>
    <x v="150"/>
    <x v="50"/>
    <n v="631.63300000000004"/>
    <n v="2641.4050000000002"/>
    <n v="499.46865137668459"/>
  </r>
  <r>
    <x v="0"/>
    <x v="16"/>
    <x v="177"/>
    <x v="50"/>
    <n v="14660"/>
    <n v="71932"/>
    <n v="101.05669602929483"/>
  </r>
  <r>
    <x v="0"/>
    <x v="16"/>
    <x v="31"/>
    <x v="50"/>
    <n v="4372475.2819999997"/>
    <n v="20963765.4498"/>
    <n v="109.19632196803578"/>
  </r>
  <r>
    <x v="0"/>
    <x v="16"/>
    <x v="227"/>
    <x v="40"/>
    <n v="77685.553"/>
    <n v="359329.05719999998"/>
    <n v="112.11925814521393"/>
  </r>
  <r>
    <x v="0"/>
    <x v="16"/>
    <x v="48"/>
    <x v="14"/>
    <n v="25739.332999999999"/>
    <n v="92033.998000000007"/>
    <n v="122.65028461612589"/>
  </r>
  <r>
    <x v="0"/>
    <x v="16"/>
    <x v="132"/>
    <x v="50"/>
    <n v="77063.053"/>
    <n v="356881.55719999998"/>
    <n v="112.24293684798386"/>
  </r>
  <r>
    <x v="0"/>
    <x v="16"/>
    <x v="30"/>
    <x v="50"/>
    <m/>
    <m/>
    <m/>
  </r>
  <r>
    <x v="0"/>
    <x v="16"/>
    <x v="72"/>
    <x v="50"/>
    <n v="42384.071000000004"/>
    <n v="249196.2401"/>
    <n v="118.38528604628341"/>
  </r>
  <r>
    <x v="0"/>
    <x v="16"/>
    <x v="109"/>
    <x v="50"/>
    <n v="1072837.5841000001"/>
    <n v="5377768.1513"/>
    <n v="126.82571286073285"/>
  </r>
  <r>
    <x v="0"/>
    <x v="16"/>
    <x v="181"/>
    <x v="50"/>
    <n v="21447.466799999998"/>
    <n v="90799.128400000001"/>
    <n v="110.09445579029088"/>
  </r>
  <r>
    <x v="0"/>
    <x v="16"/>
    <x v="221"/>
    <x v="34"/>
    <n v="529333.52399999998"/>
    <n v="2194472.4498999999"/>
    <n v="117.34546406961286"/>
  </r>
  <r>
    <x v="2"/>
    <x v="16"/>
    <x v="208"/>
    <x v="50"/>
    <n v="2201.25"/>
    <n v="2201.25"/>
    <n v="2589.705882352941"/>
  </r>
  <r>
    <x v="2"/>
    <x v="16"/>
    <x v="185"/>
    <x v="50"/>
    <m/>
    <n v="11342.956"/>
    <n v="530.63159111035429"/>
  </r>
  <r>
    <x v="2"/>
    <x v="16"/>
    <x v="25"/>
    <x v="50"/>
    <m/>
    <n v="50.917000000000002"/>
    <m/>
  </r>
  <r>
    <x v="2"/>
    <x v="16"/>
    <x v="9"/>
    <x v="2"/>
    <m/>
    <m/>
    <m/>
  </r>
  <r>
    <x v="2"/>
    <x v="16"/>
    <x v="88"/>
    <x v="50"/>
    <m/>
    <m/>
    <m/>
  </r>
  <r>
    <x v="2"/>
    <x v="16"/>
    <x v="53"/>
    <x v="50"/>
    <n v="530"/>
    <n v="601"/>
    <n v="74.584264085380994"/>
  </r>
  <r>
    <x v="2"/>
    <x v="16"/>
    <x v="98"/>
    <x v="50"/>
    <n v="16503.416099999999"/>
    <n v="57868.170400000003"/>
    <n v="104.04428910772035"/>
  </r>
  <r>
    <x v="2"/>
    <x v="16"/>
    <x v="109"/>
    <x v="50"/>
    <n v="1038374.0550000001"/>
    <n v="5217507.7236000001"/>
    <n v="127.04934056330944"/>
  </r>
  <r>
    <x v="2"/>
    <x v="16"/>
    <x v="101"/>
    <x v="50"/>
    <n v="21415.467000000001"/>
    <n v="70662.134999999995"/>
    <n v="133.01471567777656"/>
  </r>
  <r>
    <x v="2"/>
    <x v="16"/>
    <x v="199"/>
    <x v="50"/>
    <n v="46.05"/>
    <n v="324.89"/>
    <n v="466.05938889685842"/>
  </r>
  <r>
    <x v="2"/>
    <x v="16"/>
    <x v="4"/>
    <x v="50"/>
    <n v="77.433000000000007"/>
    <n v="209.43299999999999"/>
    <n v="13.652737940026075"/>
  </r>
  <r>
    <x v="2"/>
    <x v="16"/>
    <x v="245"/>
    <x v="51"/>
    <n v="1610.1"/>
    <n v="1610.1"/>
    <m/>
  </r>
  <r>
    <x v="2"/>
    <x v="16"/>
    <x v="220"/>
    <x v="33"/>
    <n v="354.96699999999998"/>
    <n v="436.27499999999998"/>
    <n v="2.8787538366063465"/>
  </r>
  <r>
    <x v="2"/>
    <x v="16"/>
    <x v="228"/>
    <x v="41"/>
    <n v="8477.9599999999991"/>
    <n v="16420.811000000002"/>
    <n v="121.1949631735334"/>
  </r>
  <r>
    <x v="2"/>
    <x v="16"/>
    <x v="231"/>
    <x v="43"/>
    <n v="1254.5160000000001"/>
    <n v="15410.516"/>
    <n v="60.606106845971887"/>
  </r>
  <r>
    <x v="2"/>
    <x v="16"/>
    <x v="17"/>
    <x v="4"/>
    <n v="354.96699999999998"/>
    <n v="436.27499999999998"/>
    <n v="2146.2832685590593"/>
  </r>
  <r>
    <x v="2"/>
    <x v="16"/>
    <x v="50"/>
    <x v="15"/>
    <n v="530"/>
    <n v="601"/>
    <n v="74.584264085380994"/>
  </r>
  <r>
    <x v="2"/>
    <x v="16"/>
    <x v="95"/>
    <x v="50"/>
    <n v="16503.416099999999"/>
    <n v="57868.170400000003"/>
    <n v="103.91318599265799"/>
  </r>
  <r>
    <x v="2"/>
    <x v="16"/>
    <x v="108"/>
    <x v="28"/>
    <n v="1970176.8436"/>
    <n v="9824750.5853000004"/>
    <n v="128.93542480144822"/>
  </r>
  <r>
    <x v="2"/>
    <x v="16"/>
    <x v="143"/>
    <x v="50"/>
    <n v="1578.8"/>
    <n v="8488.1"/>
    <n v="83.338406103032867"/>
  </r>
  <r>
    <x v="2"/>
    <x v="16"/>
    <x v="2"/>
    <x v="50"/>
    <n v="823.25"/>
    <n v="955.25"/>
    <n v="15.402083461314529"/>
  </r>
  <r>
    <x v="2"/>
    <x v="16"/>
    <x v="211"/>
    <x v="50"/>
    <n v="22.933"/>
    <n v="63.948999999999998"/>
    <n v="474.57513914656772"/>
  </r>
  <r>
    <x v="2"/>
    <x v="16"/>
    <x v="84"/>
    <x v="50"/>
    <n v="15586.09"/>
    <n v="60708.259400000003"/>
    <n v="234.49826574077562"/>
  </r>
  <r>
    <x v="2"/>
    <x v="16"/>
    <x v="112"/>
    <x v="50"/>
    <n v="10581.092000000001"/>
    <n v="61345.745999999999"/>
    <n v="12.717113701343106"/>
  </r>
  <r>
    <x v="2"/>
    <x v="16"/>
    <x v="117"/>
    <x v="50"/>
    <n v="76995.816999999995"/>
    <n v="378868.51699999999"/>
    <n v="76849.597768762673"/>
  </r>
  <r>
    <x v="2"/>
    <x v="16"/>
    <x v="246"/>
    <x v="51"/>
    <n v="243.06700000000001"/>
    <n v="243.06700000000001"/>
    <m/>
  </r>
  <r>
    <x v="2"/>
    <x v="16"/>
    <x v="116"/>
    <x v="50"/>
    <n v="36.692999999999998"/>
    <n v="187.36099999999999"/>
    <n v="92.143998819681812"/>
  </r>
  <r>
    <x v="2"/>
    <x v="16"/>
    <x v="122"/>
    <x v="50"/>
    <n v="16874.683000000001"/>
    <n v="76554.014999999999"/>
    <n v="90.403001822147871"/>
  </r>
  <r>
    <x v="2"/>
    <x v="16"/>
    <x v="125"/>
    <x v="50"/>
    <n v="929.04300000000001"/>
    <n v="14262.375"/>
    <n v="14.120324395379241"/>
  </r>
  <r>
    <x v="2"/>
    <x v="16"/>
    <x v="216"/>
    <x v="50"/>
    <n v="78.227000000000004"/>
    <n v="1518.4269999999999"/>
    <n v="60.670148691963028"/>
  </r>
  <r>
    <x v="2"/>
    <x v="16"/>
    <x v="149"/>
    <x v="50"/>
    <n v="311.5"/>
    <n v="311.5"/>
    <m/>
  </r>
  <r>
    <x v="2"/>
    <x v="16"/>
    <x v="26"/>
    <x v="50"/>
    <n v="132.25"/>
    <n v="816.91800000000001"/>
    <n v="427.33212322210426"/>
  </r>
  <r>
    <x v="2"/>
    <x v="16"/>
    <x v="239"/>
    <x v="51"/>
    <n v="10635.807000000001"/>
    <n v="50160.275000000001"/>
    <n v="507.637699260114"/>
  </r>
  <r>
    <x v="2"/>
    <x v="16"/>
    <x v="223"/>
    <x v="36"/>
    <n v="15586.09"/>
    <n v="60708.259400000003"/>
    <n v="234.49826574077562"/>
  </r>
  <r>
    <x v="2"/>
    <x v="16"/>
    <x v="225"/>
    <x v="38"/>
    <n v="2419847.9942000001"/>
    <n v="12519193.201400001"/>
    <n v="121.92034284812767"/>
  </r>
  <r>
    <x v="2"/>
    <x v="16"/>
    <x v="230"/>
    <x v="42"/>
    <n v="850.1"/>
    <n v="850.1"/>
    <n v="14.334450502051441"/>
  </r>
  <r>
    <x v="2"/>
    <x v="16"/>
    <x v="38"/>
    <x v="9"/>
    <n v="1514.4829999999999"/>
    <n v="4002.683"/>
    <n v="6.3718676399538028"/>
  </r>
  <r>
    <x v="2"/>
    <x v="16"/>
    <x v="65"/>
    <x v="50"/>
    <n v="1610.1"/>
    <n v="1610.1"/>
    <m/>
  </r>
  <r>
    <x v="2"/>
    <x v="16"/>
    <x v="148"/>
    <x v="50"/>
    <n v="311.5"/>
    <n v="311.5"/>
    <m/>
  </r>
  <r>
    <x v="2"/>
    <x v="16"/>
    <x v="130"/>
    <x v="50"/>
    <m/>
    <m/>
    <m/>
  </r>
  <r>
    <x v="2"/>
    <x v="16"/>
    <x v="10"/>
    <x v="50"/>
    <m/>
    <m/>
    <m/>
  </r>
  <r>
    <x v="2"/>
    <x v="16"/>
    <x v="198"/>
    <x v="50"/>
    <n v="3429"/>
    <n v="20884.235000000001"/>
    <n v="111.77154568449963"/>
  </r>
  <r>
    <x v="2"/>
    <x v="16"/>
    <x v="39"/>
    <x v="50"/>
    <n v="1514.4829999999999"/>
    <n v="1514.4829999999999"/>
    <n v="12.671025202445849"/>
  </r>
  <r>
    <x v="2"/>
    <x v="16"/>
    <x v="24"/>
    <x v="50"/>
    <n v="59.25"/>
    <n v="235.25"/>
    <n v="204.56521739130434"/>
  </r>
  <r>
    <x v="2"/>
    <x v="16"/>
    <x v="237"/>
    <x v="49"/>
    <n v="107.66"/>
    <n v="1629.7760000000001"/>
    <n v="62.392535142735838"/>
  </r>
  <r>
    <x v="2"/>
    <x v="16"/>
    <x v="44"/>
    <x v="12"/>
    <n v="1844.9929999999999"/>
    <n v="1844.9929999999999"/>
    <m/>
  </r>
  <r>
    <x v="2"/>
    <x v="16"/>
    <x v="59"/>
    <x v="17"/>
    <n v="130.63300000000001"/>
    <n v="33271.408000000003"/>
    <n v="26.794307293829007"/>
  </r>
  <r>
    <x v="2"/>
    <x v="16"/>
    <x v="85"/>
    <x v="50"/>
    <n v="211.5"/>
    <n v="23138.875"/>
    <n v="266.06720443831796"/>
  </r>
  <r>
    <x v="2"/>
    <x v="16"/>
    <x v="99"/>
    <x v="27"/>
    <n v="433167.73450000002"/>
    <n v="2636574.4457"/>
    <n v="101.69030113635594"/>
  </r>
  <r>
    <x v="2"/>
    <x v="16"/>
    <x v="146"/>
    <x v="50"/>
    <n v="6571.6930000000002"/>
    <n v="7544.5150000000003"/>
    <n v="229.11488853580556"/>
  </r>
  <r>
    <x v="2"/>
    <x v="16"/>
    <x v="1"/>
    <x v="50"/>
    <n v="823.25"/>
    <n v="955.25"/>
    <n v="15.402083461314529"/>
  </r>
  <r>
    <x v="2"/>
    <x v="16"/>
    <x v="32"/>
    <x v="50"/>
    <n v="259468.08600000001"/>
    <n v="1681728.5851"/>
    <n v="95.724350031334168"/>
  </r>
  <r>
    <x v="2"/>
    <x v="16"/>
    <x v="174"/>
    <x v="50"/>
    <m/>
    <m/>
    <m/>
  </r>
  <r>
    <x v="2"/>
    <x v="16"/>
    <x v="97"/>
    <x v="50"/>
    <m/>
    <m/>
    <m/>
  </r>
  <r>
    <x v="2"/>
    <x v="16"/>
    <x v="75"/>
    <x v="22"/>
    <n v="17309"/>
    <n v="43505"/>
    <n v="485.27607361963192"/>
  </r>
  <r>
    <x v="2"/>
    <x v="16"/>
    <x v="159"/>
    <x v="50"/>
    <n v="1191.5830000000001"/>
    <n v="15086.583000000001"/>
    <n v="59.902259775650364"/>
  </r>
  <r>
    <x v="2"/>
    <x v="16"/>
    <x v="168"/>
    <x v="50"/>
    <n v="50.933"/>
    <n v="50.933"/>
    <m/>
  </r>
  <r>
    <x v="2"/>
    <x v="16"/>
    <x v="147"/>
    <x v="50"/>
    <n v="6571.6930000000002"/>
    <n v="7544.5150000000003"/>
    <n v="229.11488853580556"/>
  </r>
  <r>
    <x v="2"/>
    <x v="16"/>
    <x v="60"/>
    <x v="50"/>
    <n v="130.63300000000001"/>
    <n v="215.965"/>
    <n v="49.754069091034751"/>
  </r>
  <r>
    <x v="2"/>
    <x v="16"/>
    <x v="86"/>
    <x v="50"/>
    <n v="211.5"/>
    <n v="23138.875"/>
    <n v="266.06720443831796"/>
  </r>
  <r>
    <x v="2"/>
    <x v="16"/>
    <x v="118"/>
    <x v="29"/>
    <n v="17209.683000000001"/>
    <n v="77182.214999999997"/>
    <n v="91.14484620150111"/>
  </r>
  <r>
    <x v="2"/>
    <x v="16"/>
    <x v="217"/>
    <x v="50"/>
    <n v="6.5"/>
    <n v="47.4"/>
    <n v="86.338797814207652"/>
  </r>
  <r>
    <x v="2"/>
    <x v="16"/>
    <x v="14"/>
    <x v="3"/>
    <m/>
    <m/>
    <m/>
  </r>
  <r>
    <x v="2"/>
    <x v="16"/>
    <x v="102"/>
    <x v="50"/>
    <n v="182881.1495"/>
    <n v="1116646.9833"/>
    <n v="106.76648761846928"/>
  </r>
  <r>
    <x v="2"/>
    <x v="16"/>
    <x v="126"/>
    <x v="50"/>
    <n v="153395.85999999999"/>
    <n v="153395.85999999999"/>
    <n v="2323.4756134504696"/>
  </r>
  <r>
    <x v="2"/>
    <x v="16"/>
    <x v="137"/>
    <x v="50"/>
    <n v="15.967000000000001"/>
    <n v="76.695999999999998"/>
    <n v="107.88426101756903"/>
  </r>
  <r>
    <x v="2"/>
    <x v="16"/>
    <x v="104"/>
    <x v="50"/>
    <n v="108.25"/>
    <n v="741.42200000000003"/>
    <n v="75.818315500775654"/>
  </r>
  <r>
    <x v="2"/>
    <x v="16"/>
    <x v="221"/>
    <x v="34"/>
    <n v="47747.629000000001"/>
    <n v="269520.45069999999"/>
    <n v="74.740591645473089"/>
  </r>
  <r>
    <x v="2"/>
    <x v="16"/>
    <x v="124"/>
    <x v="30"/>
    <n v="154324.90299999999"/>
    <n v="167658.23499999999"/>
    <n v="155.80461809712457"/>
  </r>
  <r>
    <x v="2"/>
    <x v="16"/>
    <x v="172"/>
    <x v="50"/>
    <n v="12"/>
    <n v="273"/>
    <n v="112.80991735537189"/>
  </r>
  <r>
    <x v="2"/>
    <x v="16"/>
    <x v="61"/>
    <x v="50"/>
    <m/>
    <n v="33055.442999999999"/>
    <n v="67.783851094808853"/>
  </r>
  <r>
    <x v="2"/>
    <x v="16"/>
    <x v="156"/>
    <x v="50"/>
    <m/>
    <m/>
    <m/>
  </r>
  <r>
    <x v="2"/>
    <x v="16"/>
    <x v="144"/>
    <x v="50"/>
    <n v="432.8"/>
    <n v="1975.1"/>
    <n v="82.54346372450685"/>
  </r>
  <r>
    <x v="2"/>
    <x v="16"/>
    <x v="224"/>
    <x v="37"/>
    <n v="48696.775999999998"/>
    <n v="179063.149"/>
    <n v="114.29608639427063"/>
  </r>
  <r>
    <x v="2"/>
    <x v="16"/>
    <x v="236"/>
    <x v="48"/>
    <n v="2201.25"/>
    <n v="2201.25"/>
    <n v="2589.705882352941"/>
  </r>
  <r>
    <x v="2"/>
    <x v="16"/>
    <x v="20"/>
    <x v="5"/>
    <n v="738.75"/>
    <n v="1730.335"/>
    <n v="53.096735489829953"/>
  </r>
  <r>
    <x v="2"/>
    <x v="16"/>
    <x v="136"/>
    <x v="50"/>
    <n v="15.967000000000001"/>
    <n v="76.695999999999998"/>
    <n v="107.88426101756903"/>
  </r>
  <r>
    <x v="2"/>
    <x v="16"/>
    <x v="167"/>
    <x v="50"/>
    <n v="50.933"/>
    <n v="50.933"/>
    <m/>
  </r>
  <r>
    <x v="2"/>
    <x v="16"/>
    <x v="131"/>
    <x v="50"/>
    <m/>
    <m/>
    <m/>
  </r>
  <r>
    <x v="2"/>
    <x v="16"/>
    <x v="120"/>
    <x v="50"/>
    <n v="335"/>
    <n v="628.20000000000005"/>
    <m/>
  </r>
  <r>
    <x v="2"/>
    <x v="16"/>
    <x v="128"/>
    <x v="50"/>
    <n v="5027"/>
    <n v="23474"/>
    <n v="132.74971865474555"/>
  </r>
  <r>
    <x v="2"/>
    <x v="16"/>
    <x v="100"/>
    <x v="50"/>
    <n v="14305.4"/>
    <n v="57137.023000000001"/>
    <n v="510.16465408694967"/>
  </r>
  <r>
    <x v="2"/>
    <x v="16"/>
    <x v="158"/>
    <x v="50"/>
    <n v="1191.5830000000001"/>
    <n v="15086.583000000001"/>
    <n v="59.902259775650364"/>
  </r>
  <r>
    <x v="2"/>
    <x v="16"/>
    <x v="31"/>
    <x v="50"/>
    <n v="225918.698"/>
    <n v="553681.69169999997"/>
    <n v="90.594925747865375"/>
  </r>
  <r>
    <x v="2"/>
    <x v="16"/>
    <x v="232"/>
    <x v="44"/>
    <m/>
    <n v="11342.956"/>
    <n v="332.3911006867919"/>
  </r>
  <r>
    <x v="0"/>
    <x v="16"/>
    <x v="19"/>
    <x v="50"/>
    <n v="169012.4"/>
    <n v="700687.4"/>
    <n v="107.68638793775686"/>
  </r>
  <r>
    <x v="0"/>
    <x v="16"/>
    <x v="37"/>
    <x v="50"/>
    <n v="1754"/>
    <n v="16769.556"/>
    <n v="83.551169171881369"/>
  </r>
  <r>
    <x v="0"/>
    <x v="16"/>
    <x v="47"/>
    <x v="50"/>
    <m/>
    <n v="1213.3320000000001"/>
    <n v="13.21111873654819"/>
  </r>
  <r>
    <x v="0"/>
    <x v="16"/>
    <x v="57"/>
    <x v="50"/>
    <n v="351.41699999999997"/>
    <n v="1668.749"/>
    <n v="66.173404362470663"/>
  </r>
  <r>
    <x v="0"/>
    <x v="16"/>
    <x v="92"/>
    <x v="50"/>
    <n v="52567.866000000002"/>
    <n v="241407.899"/>
    <n v="148.41685983230784"/>
  </r>
  <r>
    <x v="0"/>
    <x v="16"/>
    <x v="122"/>
    <x v="50"/>
    <n v="46104.430200000003"/>
    <n v="206349.91029999999"/>
    <n v="153.42300995808336"/>
  </r>
  <r>
    <x v="0"/>
    <x v="16"/>
    <x v="199"/>
    <x v="50"/>
    <n v="61184.587599999999"/>
    <n v="331478.74550000002"/>
    <n v="110.1862173766384"/>
  </r>
  <r>
    <x v="0"/>
    <x v="16"/>
    <x v="215"/>
    <x v="50"/>
    <n v="998.18550000000005"/>
    <n v="4758.0820000000003"/>
    <n v="116.25235356261267"/>
  </r>
  <r>
    <x v="0"/>
    <x v="16"/>
    <x v="32"/>
    <x v="50"/>
    <n v="3370217.6416000002"/>
    <n v="17699106.656800002"/>
    <n v="104.24794905640685"/>
  </r>
  <r>
    <x v="0"/>
    <x v="16"/>
    <x v="20"/>
    <x v="5"/>
    <n v="13436.734"/>
    <n v="52764.650999999998"/>
    <n v="118.20030627668275"/>
  </r>
  <r>
    <x v="0"/>
    <x v="16"/>
    <x v="36"/>
    <x v="8"/>
    <n v="1754"/>
    <n v="16769.556"/>
    <n v="83.551169171881369"/>
  </r>
  <r>
    <x v="0"/>
    <x v="16"/>
    <x v="50"/>
    <x v="15"/>
    <n v="241993.2"/>
    <n v="676674.43099999998"/>
    <n v="126.48409298596081"/>
  </r>
  <r>
    <x v="0"/>
    <x v="16"/>
    <x v="69"/>
    <x v="19"/>
    <n v="18157.116999999998"/>
    <n v="96412.656000000003"/>
    <n v="89.464123364778715"/>
  </r>
  <r>
    <x v="0"/>
    <x v="16"/>
    <x v="79"/>
    <x v="25"/>
    <n v="3014.2112000000002"/>
    <n v="17357.715499999998"/>
    <n v="51.785702192127268"/>
  </r>
  <r>
    <x v="0"/>
    <x v="16"/>
    <x v="161"/>
    <x v="50"/>
    <n v="1237.7660000000001"/>
    <n v="4869.3379999999997"/>
    <n v="31.828432537263776"/>
  </r>
  <r>
    <x v="1"/>
    <x v="16"/>
    <x v="100"/>
    <x v="50"/>
    <n v="2250.5830000000001"/>
    <n v="2250.5830000000001"/>
    <n v="21.271864056393454"/>
  </r>
  <r>
    <x v="1"/>
    <x v="16"/>
    <x v="36"/>
    <x v="8"/>
    <n v="1754"/>
    <n v="16769.556"/>
    <n v="83.551169171881369"/>
  </r>
  <r>
    <x v="1"/>
    <x v="16"/>
    <x v="154"/>
    <x v="50"/>
    <n v="300852.21500000003"/>
    <n v="1528625.6418000001"/>
    <n v="467.38540795835729"/>
  </r>
  <r>
    <x v="1"/>
    <x v="16"/>
    <x v="53"/>
    <x v="50"/>
    <n v="224133.3"/>
    <n v="601721.30000000005"/>
    <n v="127.17557216414008"/>
  </r>
  <r>
    <x v="1"/>
    <x v="16"/>
    <x v="185"/>
    <x v="50"/>
    <n v="11710.323"/>
    <n v="59532.277999999998"/>
    <n v="95.900731639973472"/>
  </r>
  <r>
    <x v="1"/>
    <x v="16"/>
    <x v="92"/>
    <x v="50"/>
    <n v="10049.573"/>
    <n v="122134.27499999999"/>
    <n v="143.33784711061529"/>
  </r>
  <r>
    <x v="1"/>
    <x v="16"/>
    <x v="225"/>
    <x v="38"/>
    <n v="62331.727800000001"/>
    <n v="277527.44170000002"/>
    <n v="103.49813221386263"/>
  </r>
  <r>
    <x v="1"/>
    <x v="16"/>
    <x v="73"/>
    <x v="50"/>
    <n v="565595.38080000004"/>
    <n v="3751308.5929999999"/>
    <n v="108.97980393575337"/>
  </r>
  <r>
    <x v="1"/>
    <x v="16"/>
    <x v="186"/>
    <x v="50"/>
    <n v="972.6"/>
    <n v="3493.4319999999998"/>
    <n v="839.24076480861766"/>
  </r>
  <r>
    <x v="1"/>
    <x v="16"/>
    <x v="121"/>
    <x v="50"/>
    <n v="22045.251199999999"/>
    <n v="108754.2994"/>
    <n v="119.55724584678946"/>
  </r>
  <r>
    <x v="1"/>
    <x v="16"/>
    <x v="190"/>
    <x v="50"/>
    <n v="387.77589999999998"/>
    <n v="2161.8051999999998"/>
    <n v="93.134594977068389"/>
  </r>
  <r>
    <x v="0"/>
    <x v="16"/>
    <x v="88"/>
    <x v="50"/>
    <n v="720959.78859999997"/>
    <n v="2938570.5833000001"/>
    <n v="199.92259828572494"/>
  </r>
  <r>
    <x v="0"/>
    <x v="16"/>
    <x v="112"/>
    <x v="50"/>
    <n v="11780.092000000001"/>
    <n v="67096.745999999999"/>
    <n v="13.686584246614787"/>
  </r>
  <r>
    <x v="0"/>
    <x v="16"/>
    <x v="125"/>
    <x v="50"/>
    <n v="1525.336"/>
    <n v="14858.668"/>
    <n v="14.710678427908457"/>
  </r>
  <r>
    <x v="0"/>
    <x v="16"/>
    <x v="195"/>
    <x v="50"/>
    <n v="2726.6855999999998"/>
    <n v="14759.3266"/>
    <n v="62.268401289217223"/>
  </r>
  <r>
    <x v="0"/>
    <x v="16"/>
    <x v="155"/>
    <x v="50"/>
    <n v="13.34"/>
    <n v="13.34"/>
    <n v="0.69344378530897233"/>
  </r>
  <r>
    <x v="0"/>
    <x v="16"/>
    <x v="9"/>
    <x v="2"/>
    <n v="44866.994500000001"/>
    <n v="328750.87689999997"/>
    <n v="98.792946907402552"/>
  </r>
  <r>
    <x v="0"/>
    <x v="16"/>
    <x v="10"/>
    <x v="50"/>
    <n v="41382.6129"/>
    <n v="254725.76740000001"/>
    <n v="84.079223267104297"/>
  </r>
  <r>
    <x v="0"/>
    <x v="16"/>
    <x v="107"/>
    <x v="50"/>
    <n v="36541.146999999997"/>
    <n v="226956.30739999999"/>
    <n v="129.43943804603043"/>
  </r>
  <r>
    <x v="0"/>
    <x v="16"/>
    <x v="166"/>
    <x v="50"/>
    <n v="540.15"/>
    <n v="1975.3025"/>
    <n v="149.21506764337335"/>
  </r>
  <r>
    <x v="0"/>
    <x v="16"/>
    <x v="28"/>
    <x v="6"/>
    <n v="10839344.624500001"/>
    <n v="53692486.608900003"/>
    <n v="120.83597792741745"/>
  </r>
  <r>
    <x v="0"/>
    <x v="16"/>
    <x v="99"/>
    <x v="27"/>
    <n v="451041.63750000001"/>
    <n v="2709245.0147000002"/>
    <n v="100.61303981667608"/>
  </r>
  <r>
    <x v="0"/>
    <x v="16"/>
    <x v="167"/>
    <x v="50"/>
    <n v="4936.8559999999998"/>
    <n v="25550.295999999998"/>
    <n v="87.777814423016139"/>
  </r>
  <r>
    <x v="0"/>
    <x v="16"/>
    <x v="23"/>
    <x v="50"/>
    <n v="10923.666999999999"/>
    <n v="37132.334999999999"/>
    <n v="109.25398695336978"/>
  </r>
  <r>
    <x v="0"/>
    <x v="16"/>
    <x v="83"/>
    <x v="50"/>
    <n v="3346.2170000000001"/>
    <n v="16128.576999999999"/>
    <n v="52.479229504402042"/>
  </r>
  <r>
    <x v="0"/>
    <x v="16"/>
    <x v="141"/>
    <x v="50"/>
    <n v="2413.16"/>
    <n v="5070.9319999999998"/>
    <n v="45.849663708867098"/>
  </r>
  <r>
    <x v="0"/>
    <x v="16"/>
    <x v="185"/>
    <x v="50"/>
    <n v="11710.323"/>
    <n v="70875.233999999997"/>
    <n v="110.37243812401393"/>
  </r>
  <r>
    <x v="0"/>
    <x v="16"/>
    <x v="220"/>
    <x v="33"/>
    <n v="2032114.1336000001"/>
    <n v="10184455.613600001"/>
    <n v="101.63269379129864"/>
  </r>
  <r>
    <x v="0"/>
    <x v="16"/>
    <x v="87"/>
    <x v="50"/>
    <n v="720959.78859999997"/>
    <n v="2938570.5833000001"/>
    <n v="199.809316638811"/>
  </r>
  <r>
    <x v="0"/>
    <x v="16"/>
    <x v="202"/>
    <x v="50"/>
    <n v="1513.8330000000001"/>
    <n v="6486.1989999999996"/>
    <n v="157.07744654057589"/>
  </r>
  <r>
    <x v="0"/>
    <x v="16"/>
    <x v="18"/>
    <x v="50"/>
    <n v="91569.843999999997"/>
    <n v="196800.82"/>
    <n v="310.86615479692597"/>
  </r>
  <r>
    <x v="0"/>
    <x v="16"/>
    <x v="53"/>
    <x v="50"/>
    <n v="224663.3"/>
    <n v="602322.30000000005"/>
    <n v="127.08615713116207"/>
  </r>
  <r>
    <x v="0"/>
    <x v="16"/>
    <x v="91"/>
    <x v="50"/>
    <n v="1069759.4565000001"/>
    <n v="4258451.4687000001"/>
    <n v="134.27308356442913"/>
  </r>
  <r>
    <x v="0"/>
    <x v="16"/>
    <x v="104"/>
    <x v="50"/>
    <n v="342.91699999999997"/>
    <n v="1823.557"/>
    <n v="66.972904641791544"/>
  </r>
  <r>
    <x v="0"/>
    <x v="16"/>
    <x v="131"/>
    <x v="50"/>
    <n v="622.5"/>
    <n v="2447.5"/>
    <n v="96.598661472112298"/>
  </r>
  <r>
    <x v="0"/>
    <x v="16"/>
    <x v="232"/>
    <x v="44"/>
    <n v="51484.799800000001"/>
    <n v="253231.87239999999"/>
    <n v="107.13211915843816"/>
  </r>
  <r>
    <x v="0"/>
    <x v="16"/>
    <x v="146"/>
    <x v="50"/>
    <n v="14451.6854"/>
    <n v="43824.547200000001"/>
    <n v="197.11370027010591"/>
  </r>
  <r>
    <x v="0"/>
    <x v="16"/>
    <x v="174"/>
    <x v="50"/>
    <n v="14660"/>
    <n v="71932"/>
    <n v="101.05669602929483"/>
  </r>
  <r>
    <x v="0"/>
    <x v="16"/>
    <x v="27"/>
    <x v="50"/>
    <n v="466.08300000000003"/>
    <n v="1451.751"/>
    <n v="122.43324683385775"/>
  </r>
  <r>
    <x v="0"/>
    <x v="16"/>
    <x v="121"/>
    <x v="50"/>
    <n v="22045.251199999999"/>
    <n v="108754.2994"/>
    <n v="119.55724584678946"/>
  </r>
  <r>
    <x v="0"/>
    <x v="16"/>
    <x v="197"/>
    <x v="50"/>
    <n v="258859.97820000001"/>
    <n v="1188604.4269000001"/>
    <n v="105.52802722442001"/>
  </r>
  <r>
    <x v="0"/>
    <x v="16"/>
    <x v="219"/>
    <x v="32"/>
    <n v="105443.5445"/>
    <n v="643026.46089999995"/>
    <n v="129.89261895871414"/>
  </r>
  <r>
    <x v="0"/>
    <x v="16"/>
    <x v="85"/>
    <x v="50"/>
    <n v="191361.59280000001"/>
    <n v="1527867.9539000001"/>
    <n v="182.64000161229592"/>
  </r>
  <r>
    <x v="0"/>
    <x v="16"/>
    <x v="44"/>
    <x v="12"/>
    <n v="58061.01"/>
    <n v="268330.18199999997"/>
    <n v="507.86163332149971"/>
  </r>
  <r>
    <x v="0"/>
    <x v="16"/>
    <x v="136"/>
    <x v="50"/>
    <n v="1491.5239999999999"/>
    <n v="6667.0919999999996"/>
    <n v="122.45471010666289"/>
  </r>
  <r>
    <x v="0"/>
    <x v="16"/>
    <x v="154"/>
    <x v="50"/>
    <n v="301702.315"/>
    <n v="1529475.7418"/>
    <n v="459.31666959381204"/>
  </r>
  <r>
    <x v="0"/>
    <x v="16"/>
    <x v="29"/>
    <x v="50"/>
    <m/>
    <m/>
    <m/>
  </r>
  <r>
    <x v="0"/>
    <x v="16"/>
    <x v="74"/>
    <x v="21"/>
    <n v="367347.7"/>
    <n v="2385317"/>
    <n v="99.901665430521675"/>
  </r>
  <r>
    <x v="0"/>
    <x v="16"/>
    <x v="111"/>
    <x v="50"/>
    <n v="302140.652"/>
    <n v="1445765.6266999999"/>
    <n v="122.56182586012267"/>
  </r>
  <r>
    <x v="0"/>
    <x v="16"/>
    <x v="134"/>
    <x v="50"/>
    <n v="10835.5"/>
    <n v="54412.6"/>
    <n v="45.061261671601002"/>
  </r>
  <r>
    <x v="0"/>
    <x v="16"/>
    <x v="163"/>
    <x v="50"/>
    <n v="1156.883"/>
    <n v="4464.9229999999998"/>
    <n v="29.977414163414302"/>
  </r>
  <r>
    <x v="0"/>
    <x v="16"/>
    <x v="187"/>
    <x v="50"/>
    <m/>
    <n v="79.331999999999994"/>
    <n v="71.431015387939965"/>
  </r>
  <r>
    <x v="0"/>
    <x v="16"/>
    <x v="218"/>
    <x v="50"/>
    <n v="7082.9470000000001"/>
    <n v="39401.162300000004"/>
    <n v="100.03276255603456"/>
  </r>
  <r>
    <x v="0"/>
    <x v="16"/>
    <x v="223"/>
    <x v="36"/>
    <n v="47395.203200000004"/>
    <n v="217806.40030000001"/>
    <n v="75.221395843805695"/>
  </r>
  <r>
    <x v="0"/>
    <x v="16"/>
    <x v="127"/>
    <x v="31"/>
    <n v="25535.308000000001"/>
    <n v="105890.1045"/>
    <n v="108.4655504450908"/>
  </r>
  <r>
    <x v="0"/>
    <x v="16"/>
    <x v="180"/>
    <x v="50"/>
    <n v="21767.1338"/>
    <n v="91744.463399999993"/>
    <n v="110.15178790238214"/>
  </r>
  <r>
    <x v="0"/>
    <x v="16"/>
    <x v="214"/>
    <x v="50"/>
    <n v="1933.7455"/>
    <n v="11186.509"/>
    <n v="111.51696859430884"/>
  </r>
  <r>
    <x v="0"/>
    <x v="16"/>
    <x v="171"/>
    <x v="50"/>
    <n v="51.9"/>
    <n v="463.017"/>
    <n v="33.825971401666102"/>
  </r>
  <r>
    <x v="0"/>
    <x v="16"/>
    <x v="224"/>
    <x v="37"/>
    <n v="2060924.5469"/>
    <n v="9037892.8399"/>
    <n v="159.57938252961952"/>
  </r>
  <r>
    <x v="0"/>
    <x v="16"/>
    <x v="71"/>
    <x v="20"/>
    <n v="42384.071000000004"/>
    <n v="249196.2401"/>
    <n v="118.38528604628341"/>
  </r>
  <r>
    <x v="0"/>
    <x v="16"/>
    <x v="158"/>
    <x v="50"/>
    <n v="10750.882"/>
    <n v="54942.051200000002"/>
    <n v="79.618794805446981"/>
  </r>
  <r>
    <x v="0"/>
    <x v="16"/>
    <x v="217"/>
    <x v="50"/>
    <n v="7082.9470000000001"/>
    <n v="39401.162300000004"/>
    <n v="100.03276255603456"/>
  </r>
  <r>
    <x v="0"/>
    <x v="16"/>
    <x v="26"/>
    <x v="50"/>
    <n v="579.66700000000003"/>
    <n v="3969.6669999999999"/>
    <n v="149.80825199484346"/>
  </r>
  <r>
    <x v="0"/>
    <x v="16"/>
    <x v="97"/>
    <x v="50"/>
    <n v="2130.5830000000001"/>
    <n v="2982.5830000000001"/>
    <n v="74.417006076949406"/>
  </r>
  <r>
    <x v="0"/>
    <x v="16"/>
    <x v="120"/>
    <x v="50"/>
    <n v="1513038.368"/>
    <n v="7809943.0395"/>
    <n v="118.7820884138919"/>
  </r>
  <r>
    <x v="0"/>
    <x v="16"/>
    <x v="193"/>
    <x v="50"/>
    <n v="13359.788399999999"/>
    <n v="56561.277900000001"/>
    <n v="111.63296040582827"/>
  </r>
  <r>
    <x v="0"/>
    <x v="16"/>
    <x v="4"/>
    <x v="50"/>
    <n v="77.433000000000007"/>
    <n v="209.43299999999999"/>
    <n v="13.652737940026075"/>
  </r>
  <r>
    <x v="0"/>
    <x v="16"/>
    <x v="84"/>
    <x v="50"/>
    <n v="16848.09"/>
    <n v="70345.959400000007"/>
    <n v="219.36103927287073"/>
  </r>
  <r>
    <x v="0"/>
    <x v="16"/>
    <x v="157"/>
    <x v="50"/>
    <n v="59987.633000000002"/>
    <n v="334431.23300000001"/>
    <n v="116.76332737301742"/>
  </r>
  <r>
    <x v="0"/>
    <x v="16"/>
    <x v="222"/>
    <x v="35"/>
    <n v="761374.78079999995"/>
    <n v="5102372.193"/>
    <n v="106.35705279361508"/>
  </r>
  <r>
    <x v="0"/>
    <x v="16"/>
    <x v="81"/>
    <x v="26"/>
    <n v="42040.381999999998"/>
    <n v="182430.9178"/>
    <n v="125.97723557298596"/>
  </r>
  <r>
    <x v="0"/>
    <x v="16"/>
    <x v="200"/>
    <x v="50"/>
    <n v="11814.3"/>
    <n v="56329"/>
    <n v="120.70232730560966"/>
  </r>
  <r>
    <x v="0"/>
    <x v="16"/>
    <x v="6"/>
    <x v="50"/>
    <n v="9585"/>
    <n v="44343.095999999998"/>
    <n v="134.11427516839785"/>
  </r>
  <r>
    <x v="0"/>
    <x v="16"/>
    <x v="162"/>
    <x v="50"/>
    <n v="80.882999999999996"/>
    <n v="404.41500000000002"/>
    <n v="100"/>
  </r>
  <r>
    <x v="0"/>
    <x v="16"/>
    <x v="118"/>
    <x v="29"/>
    <n v="1581510.3493999999"/>
    <n v="8126705.1491999999"/>
    <n v="119.4330435669753"/>
  </r>
  <r>
    <x v="0"/>
    <x v="16"/>
    <x v="140"/>
    <x v="50"/>
    <n v="3118.06"/>
    <n v="8371.9320000000007"/>
    <n v="60.131046812313976"/>
  </r>
  <r>
    <x v="0"/>
    <x v="16"/>
    <x v="184"/>
    <x v="50"/>
    <n v="816"/>
    <n v="3973"/>
    <n v="133.77104377104376"/>
  </r>
  <r>
    <x v="0"/>
    <x v="16"/>
    <x v="152"/>
    <x v="50"/>
    <m/>
    <m/>
    <m/>
  </r>
  <r>
    <x v="0"/>
    <x v="16"/>
    <x v="68"/>
    <x v="50"/>
    <n v="5112.75"/>
    <n v="21589.682000000001"/>
    <n v="111.36696947339463"/>
  </r>
  <r>
    <x v="0"/>
    <x v="16"/>
    <x v="102"/>
    <x v="50"/>
    <n v="195431.65950000001"/>
    <n v="1172051.0752999999"/>
    <n v="105.66654246430441"/>
  </r>
  <r>
    <x v="0"/>
    <x v="16"/>
    <x v="133"/>
    <x v="50"/>
    <n v="64548.243000000002"/>
    <n v="296173.71519999998"/>
    <n v="154.08097428962574"/>
  </r>
  <r>
    <x v="0"/>
    <x v="16"/>
    <x v="241"/>
    <x v="51"/>
    <m/>
    <n v="3.3319999999999999"/>
    <m/>
  </r>
  <r>
    <x v="0"/>
    <x v="16"/>
    <x v="188"/>
    <x v="50"/>
    <n v="972.6"/>
    <n v="3414.1"/>
    <n v="1118.6435124508519"/>
  </r>
  <r>
    <x v="0"/>
    <x v="16"/>
    <x v="246"/>
    <x v="51"/>
    <n v="762.61699999999996"/>
    <n v="762.61699999999996"/>
    <m/>
  </r>
  <r>
    <x v="0"/>
    <x v="16"/>
    <x v="231"/>
    <x v="43"/>
    <n v="33966.014999999999"/>
    <n v="148532.4186"/>
    <n v="91.595686879720745"/>
  </r>
  <r>
    <x v="0"/>
    <x v="16"/>
    <x v="138"/>
    <x v="50"/>
    <n v="772.73299999999995"/>
    <n v="2078.0410000000002"/>
    <n v="71.905652510160195"/>
  </r>
  <r>
    <x v="0"/>
    <x v="16"/>
    <x v="244"/>
    <x v="51"/>
    <n v="36.75"/>
    <n v="36.75"/>
    <m/>
  </r>
  <r>
    <x v="0"/>
    <x v="16"/>
    <x v="235"/>
    <x v="47"/>
    <n v="389815.77039999998"/>
    <n v="1901268.8868"/>
    <n v="109.05265120570887"/>
  </r>
  <r>
    <x v="0"/>
    <x v="16"/>
    <x v="77"/>
    <x v="24"/>
    <n v="2340.61"/>
    <n v="18017.767"/>
    <n v="16.199702568247996"/>
  </r>
  <r>
    <x v="0"/>
    <x v="16"/>
    <x v="164"/>
    <x v="50"/>
    <n v="15808.356"/>
    <n v="59232.413099999998"/>
    <n v="137.63717005089697"/>
  </r>
  <r>
    <x v="0"/>
    <x v="16"/>
    <x v="7"/>
    <x v="50"/>
    <n v="358.2"/>
    <n v="3343.3319999999999"/>
    <n v="260.13431027681361"/>
  </r>
  <r>
    <x v="0"/>
    <x v="16"/>
    <x v="21"/>
    <x v="50"/>
    <m/>
    <n v="3017"/>
    <n v="187.97250131150849"/>
  </r>
  <r>
    <x v="0"/>
    <x v="16"/>
    <x v="49"/>
    <x v="50"/>
    <n v="25739.332999999999"/>
    <n v="92033.998000000007"/>
    <n v="122.65028461612589"/>
  </r>
  <r>
    <x v="0"/>
    <x v="16"/>
    <x v="106"/>
    <x v="50"/>
    <n v="170376.88099999999"/>
    <n v="1115394.659"/>
    <n v="84.87342309705609"/>
  </r>
  <r>
    <x v="0"/>
    <x v="16"/>
    <x v="142"/>
    <x v="50"/>
    <n v="704.9"/>
    <n v="3301"/>
    <n v="115.30266512976353"/>
  </r>
  <r>
    <x v="0"/>
    <x v="16"/>
    <x v="173"/>
    <x v="50"/>
    <n v="1180.2550000000001"/>
    <n v="3471.9713000000002"/>
    <n v="79.927249487236679"/>
  </r>
  <r>
    <x v="0"/>
    <x v="16"/>
    <x v="203"/>
    <x v="50"/>
    <n v="1332.5"/>
    <n v="5461.2"/>
    <n v="132.2548615988182"/>
  </r>
  <r>
    <x v="0"/>
    <x v="16"/>
    <x v="2"/>
    <x v="50"/>
    <n v="50633.35"/>
    <n v="266589.15600000002"/>
    <n v="208.38968310917986"/>
  </r>
  <r>
    <x v="0"/>
    <x v="16"/>
    <x v="225"/>
    <x v="38"/>
    <n v="2482179.7220000001"/>
    <n v="12796720.643100001"/>
    <n v="121.4515085367279"/>
  </r>
  <r>
    <x v="0"/>
    <x v="16"/>
    <x v="59"/>
    <x v="17"/>
    <n v="11626.352999999999"/>
    <n v="111058.75599999999"/>
    <n v="50.58808556615471"/>
  </r>
  <r>
    <x v="0"/>
    <x v="16"/>
    <x v="183"/>
    <x v="50"/>
    <n v="12526.323"/>
    <n v="74848.233999999997"/>
    <n v="111.40680977056458"/>
  </r>
  <r>
    <x v="0"/>
    <x v="16"/>
    <x v="186"/>
    <x v="50"/>
    <n v="972.6"/>
    <n v="3493.4319999999998"/>
    <n v="839.24076480861766"/>
  </r>
  <r>
    <x v="0"/>
    <x v="16"/>
    <x v="229"/>
    <x v="50"/>
    <m/>
    <m/>
    <m/>
  </r>
  <r>
    <x v="0"/>
    <x v="16"/>
    <x v="39"/>
    <x v="50"/>
    <n v="35557.995999999999"/>
    <n v="383776.61180000001"/>
    <n v="113.6540669606686"/>
  </r>
  <r>
    <x v="0"/>
    <x v="16"/>
    <x v="101"/>
    <x v="50"/>
    <n v="22216.267"/>
    <n v="71479.603000000003"/>
    <n v="134.54296753667964"/>
  </r>
  <r>
    <x v="0"/>
    <x v="16"/>
    <x v="129"/>
    <x v="50"/>
    <n v="2420.2080000000001"/>
    <n v="7875.9044999999996"/>
    <n v="121.11813664284504"/>
  </r>
  <r>
    <x v="0"/>
    <x v="16"/>
    <x v="149"/>
    <x v="50"/>
    <n v="6177.6379999999999"/>
    <n v="29291.821"/>
    <n v="99.187854689243522"/>
  </r>
  <r>
    <x v="0"/>
    <x v="16"/>
    <x v="159"/>
    <x v="50"/>
    <n v="1842.61"/>
    <n v="16902.61"/>
    <n v="56.525940480687247"/>
  </r>
  <r>
    <x v="0"/>
    <x v="16"/>
    <x v="191"/>
    <x v="50"/>
    <n v="8038.6719999999996"/>
    <n v="37546.981099999997"/>
    <n v="152.58204470958097"/>
  </r>
  <r>
    <x v="0"/>
    <x v="16"/>
    <x v="236"/>
    <x v="48"/>
    <n v="7649.1138000000001"/>
    <n v="41218.846899999997"/>
    <n v="103.57280932957701"/>
  </r>
  <r>
    <x v="0"/>
    <x v="16"/>
    <x v="56"/>
    <x v="16"/>
    <n v="3773.4870000000001"/>
    <n v="7438.8190000000004"/>
    <n v="9.2934376838915487"/>
  </r>
  <r>
    <x v="0"/>
    <x v="16"/>
    <x v="95"/>
    <x v="50"/>
    <n v="19044.492099999999"/>
    <n v="61334.914400000001"/>
    <n v="102.72512372080601"/>
  </r>
  <r>
    <x v="0"/>
    <x v="16"/>
    <x v="211"/>
    <x v="50"/>
    <n v="1346.8735999999999"/>
    <n v="8844.0836999999992"/>
    <n v="87.977214674110371"/>
  </r>
  <r>
    <x v="0"/>
    <x v="16"/>
    <x v="11"/>
    <x v="50"/>
    <n v="3484.3816000000002"/>
    <n v="66114.525599999994"/>
    <n v="237.10499661258214"/>
  </r>
  <r>
    <x v="0"/>
    <x v="16"/>
    <x v="12"/>
    <x v="50"/>
    <m/>
    <m/>
    <m/>
  </r>
  <r>
    <x v="0"/>
    <x v="16"/>
    <x v="151"/>
    <x v="50"/>
    <m/>
    <m/>
    <m/>
  </r>
  <r>
    <x v="0"/>
    <x v="16"/>
    <x v="13"/>
    <x v="50"/>
    <m/>
    <m/>
    <m/>
  </r>
  <r>
    <x v="2"/>
    <x v="16"/>
    <x v="173"/>
    <x v="50"/>
    <n v="12"/>
    <n v="273"/>
    <n v="112.80991735537189"/>
  </r>
  <r>
    <x v="2"/>
    <x v="16"/>
    <x v="133"/>
    <x v="50"/>
    <n v="11156.627"/>
    <n v="45849.228000000003"/>
    <n v="100.71923974387929"/>
  </r>
  <r>
    <x v="2"/>
    <x v="16"/>
    <x v="213"/>
    <x v="50"/>
    <n v="22.933"/>
    <n v="63.948999999999998"/>
    <n v="474.57513914656772"/>
  </r>
  <r>
    <x v="2"/>
    <x v="16"/>
    <x v="45"/>
    <x v="50"/>
    <n v="1844.9929999999999"/>
    <n v="1844.9929999999999"/>
    <m/>
  </r>
  <r>
    <x v="2"/>
    <x v="16"/>
    <x v="81"/>
    <x v="26"/>
    <n v="15586.09"/>
    <n v="60708.259400000003"/>
    <n v="234.49826574077562"/>
  </r>
  <r>
    <x v="2"/>
    <x v="16"/>
    <x v="90"/>
    <x v="50"/>
    <n v="48485.275999999998"/>
    <n v="155924.274"/>
    <n v="106.03325537985525"/>
  </r>
  <r>
    <x v="2"/>
    <x v="16"/>
    <x v="127"/>
    <x v="31"/>
    <n v="5027"/>
    <n v="23474"/>
    <n v="132.74971865474555"/>
  </r>
  <r>
    <x v="2"/>
    <x v="16"/>
    <x v="49"/>
    <x v="50"/>
    <m/>
    <n v="554.298"/>
    <n v="11.691381840685311"/>
  </r>
  <r>
    <x v="2"/>
    <x v="16"/>
    <x v="177"/>
    <x v="50"/>
    <m/>
    <m/>
    <m/>
  </r>
  <r>
    <x v="2"/>
    <x v="16"/>
    <x v="87"/>
    <x v="50"/>
    <m/>
    <m/>
    <m/>
  </r>
  <r>
    <x v="2"/>
    <x v="16"/>
    <x v="110"/>
    <x v="50"/>
    <n v="221762.91"/>
    <n v="1111313.0285"/>
    <n v="104.9294093752775"/>
  </r>
  <r>
    <x v="2"/>
    <x v="16"/>
    <x v="111"/>
    <x v="50"/>
    <n v="302140.152"/>
    <n v="1445765.0267"/>
    <n v="122.56182694599087"/>
  </r>
  <r>
    <x v="2"/>
    <x v="16"/>
    <x v="114"/>
    <x v="50"/>
    <n v="9502.5311999999994"/>
    <n v="52836.035600000003"/>
    <n v="129.36580618223093"/>
  </r>
  <r>
    <x v="2"/>
    <x v="16"/>
    <x v="209"/>
    <x v="50"/>
    <n v="2201.25"/>
    <n v="2201.25"/>
    <n v="2589.705882352941"/>
  </r>
  <r>
    <x v="2"/>
    <x v="16"/>
    <x v="91"/>
    <x v="50"/>
    <n v="5966.9830000000002"/>
    <n v="36372.982000000004"/>
    <n v="56.446954447628187"/>
  </r>
  <r>
    <x v="2"/>
    <x v="16"/>
    <x v="103"/>
    <x v="50"/>
    <n v="3109.7"/>
    <n v="24469.871999999999"/>
    <n v="301.56438420957738"/>
  </r>
  <r>
    <x v="2"/>
    <x v="16"/>
    <x v="219"/>
    <x v="32"/>
    <n v="823.25"/>
    <n v="998.58199999999999"/>
    <n v="7.9295365473178174"/>
  </r>
  <r>
    <x v="2"/>
    <x v="16"/>
    <x v="227"/>
    <x v="40"/>
    <n v="11156.627"/>
    <n v="45849.228000000003"/>
    <n v="98.484247141841294"/>
  </r>
  <r>
    <x v="2"/>
    <x v="16"/>
    <x v="132"/>
    <x v="50"/>
    <n v="11156.627"/>
    <n v="45849.228000000003"/>
    <n v="100.71923974387929"/>
  </r>
  <r>
    <x v="2"/>
    <x v="16"/>
    <x v="48"/>
    <x v="14"/>
    <m/>
    <n v="554.298"/>
    <n v="11.691381840685311"/>
  </r>
  <r>
    <x v="1"/>
    <x v="16"/>
    <x v="2"/>
    <x v="50"/>
    <n v="49810.1"/>
    <n v="265633.90600000002"/>
    <n v="218.22261961710598"/>
  </r>
  <r>
    <x v="1"/>
    <x v="16"/>
    <x v="78"/>
    <x v="50"/>
    <n v="2340.61"/>
    <n v="18017.767"/>
    <n v="16.199702568247996"/>
  </r>
  <r>
    <x v="1"/>
    <x v="16"/>
    <x v="82"/>
    <x v="50"/>
    <n v="21846.075000000001"/>
    <n v="95956.381399999998"/>
    <n v="117.00460548030684"/>
  </r>
  <r>
    <x v="1"/>
    <x v="16"/>
    <x v="122"/>
    <x v="50"/>
    <n v="29229.747200000002"/>
    <n v="129795.8953"/>
    <n v="260.54781871119701"/>
  </r>
  <r>
    <x v="1"/>
    <x v="16"/>
    <x v="126"/>
    <x v="50"/>
    <n v="15094.755999999999"/>
    <n v="35455.186000000002"/>
    <n v="26.763352564353763"/>
  </r>
  <r>
    <x v="1"/>
    <x v="16"/>
    <x v="137"/>
    <x v="50"/>
    <n v="1475.557"/>
    <n v="6590.3959999999997"/>
    <n v="122.64747798712409"/>
  </r>
  <r>
    <x v="1"/>
    <x v="16"/>
    <x v="165"/>
    <x v="50"/>
    <n v="15268.206"/>
    <n v="57257.1106"/>
    <n v="137.26972198728706"/>
  </r>
  <r>
    <x v="1"/>
    <x v="16"/>
    <x v="203"/>
    <x v="50"/>
    <n v="1332.5"/>
    <n v="5461.2"/>
    <n v="132.2548615988182"/>
  </r>
  <r>
    <x v="1"/>
    <x v="16"/>
    <x v="113"/>
    <x v="50"/>
    <n v="1136.0999999999999"/>
    <n v="9169.3680000000004"/>
    <n v="141.65305524371027"/>
  </r>
  <r>
    <x v="1"/>
    <x v="16"/>
    <x v="12"/>
    <x v="50"/>
    <m/>
    <m/>
    <m/>
  </r>
  <r>
    <x v="1"/>
    <x v="16"/>
    <x v="151"/>
    <x v="50"/>
    <m/>
    <m/>
    <m/>
  </r>
  <r>
    <x v="1"/>
    <x v="16"/>
    <x v="152"/>
    <x v="50"/>
    <m/>
    <m/>
    <m/>
  </r>
  <r>
    <x v="2"/>
    <x v="16"/>
    <x v="74"/>
    <x v="21"/>
    <n v="178470.39999999999"/>
    <n v="1307558.6000000001"/>
    <n v="97.127523726094978"/>
  </r>
  <r>
    <x v="2"/>
    <x v="16"/>
    <x v="107"/>
    <x v="50"/>
    <n v="36541.146999999997"/>
    <n v="222160.87940000001"/>
    <n v="142.90943729269645"/>
  </r>
  <r>
    <x v="2"/>
    <x v="16"/>
    <x v="115"/>
    <x v="50"/>
    <n v="290736.02639999997"/>
    <n v="1440557.3119000001"/>
    <n v="238.64664397619609"/>
  </r>
  <r>
    <x v="2"/>
    <x v="16"/>
    <x v="145"/>
    <x v="50"/>
    <n v="1146"/>
    <n v="6513"/>
    <n v="83.582510940287207"/>
  </r>
  <r>
    <x v="2"/>
    <x v="16"/>
    <x v="218"/>
    <x v="50"/>
    <n v="6.5"/>
    <n v="47.4"/>
    <n v="86.338797814207652"/>
  </r>
  <r>
    <x v="2"/>
    <x v="16"/>
    <x v="157"/>
    <x v="50"/>
    <n v="850.1"/>
    <n v="850.1"/>
    <m/>
  </r>
  <r>
    <x v="2"/>
    <x v="16"/>
    <x v="23"/>
    <x v="50"/>
    <n v="547.25"/>
    <n v="627.25"/>
    <n v="21.243499099797202"/>
  </r>
  <r>
    <x v="2"/>
    <x v="16"/>
    <x v="113"/>
    <x v="50"/>
    <n v="20047.566999999999"/>
    <n v="116369.83500000001"/>
    <n v="79.19908951339886"/>
  </r>
  <r>
    <x v="2"/>
    <x v="16"/>
    <x v="105"/>
    <x v="50"/>
    <n v="5436.8329999999996"/>
    <n v="32778.792999999998"/>
    <n v="467.81522530599636"/>
  </r>
  <r>
    <x v="2"/>
    <x v="16"/>
    <x v="18"/>
    <x v="50"/>
    <n v="354.96699999999998"/>
    <n v="436.27499999999998"/>
    <n v="2146.2832685590593"/>
  </r>
  <r>
    <x v="2"/>
    <x v="16"/>
    <x v="70"/>
    <x v="50"/>
    <n v="861.11699999999996"/>
    <n v="2816.3670000000002"/>
    <n v="39.714025769577546"/>
  </r>
  <r>
    <x v="2"/>
    <x v="16"/>
    <x v="222"/>
    <x v="35"/>
    <n v="195779.4"/>
    <n v="1351063.6"/>
    <n v="99.695239138139442"/>
  </r>
  <r>
    <x v="2"/>
    <x v="16"/>
    <x v="226"/>
    <x v="39"/>
    <n v="176561.58600000001"/>
    <n v="268314.45"/>
    <n v="127.78598570796201"/>
  </r>
  <r>
    <x v="2"/>
    <x v="16"/>
    <x v="71"/>
    <x v="20"/>
    <n v="29673.295999999998"/>
    <n v="172707.9417"/>
    <n v="116.82496462157194"/>
  </r>
  <r>
    <x v="2"/>
    <x v="16"/>
    <x v="40"/>
    <x v="50"/>
    <m/>
    <n v="2488.1999999999998"/>
    <n v="4.8917032882539866"/>
  </r>
  <r>
    <x v="2"/>
    <x v="16"/>
    <x v="94"/>
    <x v="50"/>
    <m/>
    <n v="277.66800000000001"/>
    <n v="5.3741337154175675"/>
  </r>
  <r>
    <x v="2"/>
    <x v="16"/>
    <x v="214"/>
    <x v="50"/>
    <n v="78.227000000000004"/>
    <n v="1518.4269999999999"/>
    <n v="59.692274186459564"/>
  </r>
  <r>
    <x v="2"/>
    <x v="16"/>
    <x v="7"/>
    <x v="50"/>
    <m/>
    <n v="43.332000000000001"/>
    <n v="400"/>
  </r>
  <r>
    <x v="2"/>
    <x v="16"/>
    <x v="62"/>
    <x v="50"/>
    <m/>
    <m/>
    <m/>
  </r>
  <r>
    <x v="2"/>
    <x v="16"/>
    <x v="16"/>
    <x v="50"/>
    <m/>
    <m/>
    <m/>
  </r>
  <r>
    <x v="2"/>
    <x v="16"/>
    <x v="72"/>
    <x v="50"/>
    <n v="29673.295999999998"/>
    <n v="172707.9417"/>
    <n v="116.82496462157194"/>
  </r>
  <r>
    <x v="2"/>
    <x v="16"/>
    <x v="34"/>
    <x v="50"/>
    <n v="208.45"/>
    <n v="221.05"/>
    <n v="7017.4603174603171"/>
  </r>
  <r>
    <x v="2"/>
    <x v="16"/>
    <x v="92"/>
    <x v="50"/>
    <n v="42518.292999999998"/>
    <n v="119273.624"/>
    <n v="154.00472092053573"/>
  </r>
  <r>
    <x v="2"/>
    <x v="16"/>
    <x v="235"/>
    <x v="47"/>
    <n v="3475.05"/>
    <n v="21209.125"/>
    <n v="113.08842733470186"/>
  </r>
  <r>
    <x v="2"/>
    <x v="16"/>
    <x v="0"/>
    <x v="0"/>
    <n v="823.25"/>
    <n v="998.58199999999999"/>
    <n v="16.072678272167209"/>
  </r>
  <r>
    <x v="2"/>
    <x v="16"/>
    <x v="41"/>
    <x v="10"/>
    <n v="10635.807000000001"/>
    <n v="50160.275000000001"/>
    <n v="507.637699260114"/>
  </r>
  <r>
    <x v="2"/>
    <x v="16"/>
    <x v="73"/>
    <x v="50"/>
    <n v="195779.4"/>
    <n v="1351063.6"/>
    <n v="99.695239138139442"/>
  </r>
  <r>
    <x v="2"/>
    <x v="16"/>
    <x v="196"/>
    <x v="50"/>
    <n v="3475.05"/>
    <n v="21209.125"/>
    <n v="113.08842733470186"/>
  </r>
  <r>
    <x v="2"/>
    <x v="16"/>
    <x v="183"/>
    <x v="50"/>
    <m/>
    <n v="11342.956"/>
    <n v="530.63159111035429"/>
  </r>
  <r>
    <x v="2"/>
    <x v="16"/>
    <x v="106"/>
    <x v="50"/>
    <n v="169369.788"/>
    <n v="1111977.338"/>
    <n v="84.819444592718341"/>
  </r>
  <r>
    <x v="2"/>
    <x v="16"/>
    <x v="3"/>
    <x v="50"/>
    <n v="502.75"/>
    <n v="502.75"/>
    <n v="10.769945607222494"/>
  </r>
  <r>
    <x v="2"/>
    <x v="16"/>
    <x v="33"/>
    <x v="7"/>
    <n v="208.45"/>
    <n v="221.05"/>
    <n v="7017.4603174603171"/>
  </r>
  <r>
    <x v="2"/>
    <x v="16"/>
    <x v="69"/>
    <x v="19"/>
    <n v="861.11699999999996"/>
    <n v="2816.3670000000002"/>
    <n v="39.714025769577546"/>
  </r>
  <r>
    <x v="2"/>
    <x v="16"/>
    <x v="28"/>
    <x v="6"/>
    <n v="2932920.8552000001"/>
    <n v="14764211.729499999"/>
    <n v="117.91804185975542"/>
  </r>
  <r>
    <x v="2"/>
    <x v="16"/>
    <x v="154"/>
    <x v="50"/>
    <n v="850.1"/>
    <n v="850.1"/>
    <n v="14.334450502051441"/>
  </r>
  <r>
    <x v="2"/>
    <x v="16"/>
    <x v="89"/>
    <x v="50"/>
    <m/>
    <m/>
    <m/>
  </r>
  <r>
    <x v="2"/>
    <x v="16"/>
    <x v="215"/>
    <x v="50"/>
    <m/>
    <m/>
    <m/>
  </r>
  <r>
    <x v="0"/>
    <x v="16"/>
    <x v="25"/>
    <x v="50"/>
    <n v="385.1"/>
    <n v="1581.0170000000001"/>
    <n v="392.38493516163055"/>
  </r>
  <r>
    <x v="0"/>
    <x v="16"/>
    <x v="70"/>
    <x v="50"/>
    <n v="18157.116999999998"/>
    <n v="96412.656000000003"/>
    <n v="89.464123364778715"/>
  </r>
  <r>
    <x v="0"/>
    <x v="16"/>
    <x v="40"/>
    <x v="50"/>
    <n v="5872.7"/>
    <n v="35295.139000000003"/>
    <n v="41.253339423928459"/>
  </r>
  <r>
    <x v="0"/>
    <x v="16"/>
    <x v="80"/>
    <x v="50"/>
    <n v="3014.2112000000002"/>
    <n v="17357.715499999998"/>
    <n v="51.785702192127268"/>
  </r>
  <r>
    <x v="0"/>
    <x v="16"/>
    <x v="86"/>
    <x v="50"/>
    <n v="191361.59280000001"/>
    <n v="1527867.9539000001"/>
    <n v="182.64000161229592"/>
  </r>
  <r>
    <x v="0"/>
    <x v="16"/>
    <x v="96"/>
    <x v="50"/>
    <n v="21.4"/>
    <n v="95.067999999999998"/>
    <n v="117.24486649811925"/>
  </r>
  <r>
    <x v="0"/>
    <x v="16"/>
    <x v="100"/>
    <x v="50"/>
    <n v="16555.983"/>
    <n v="59387.606"/>
    <n v="272.67268339974419"/>
  </r>
  <r>
    <x v="0"/>
    <x v="16"/>
    <x v="113"/>
    <x v="50"/>
    <n v="21183.667000000001"/>
    <n v="125539.20299999999"/>
    <n v="81.834388856330492"/>
  </r>
  <r>
    <x v="0"/>
    <x v="16"/>
    <x v="147"/>
    <x v="50"/>
    <n v="14451.6854"/>
    <n v="43824.547200000001"/>
    <n v="197.11370027010591"/>
  </r>
  <r>
    <x v="0"/>
    <x v="16"/>
    <x v="207"/>
    <x v="50"/>
    <n v="198.19560000000001"/>
    <n v="501.91469999999998"/>
    <n v="76.052060573184519"/>
  </r>
  <r>
    <x v="0"/>
    <x v="16"/>
    <x v="165"/>
    <x v="50"/>
    <n v="15268.206"/>
    <n v="57257.1106"/>
    <n v="137.26972198728706"/>
  </r>
  <r>
    <x v="0"/>
    <x v="17"/>
    <x v="161"/>
    <x v="50"/>
    <n v="1237.7660000000001"/>
    <n v="6107.1040000000003"/>
    <n v="37.914453734475948"/>
  </r>
  <r>
    <x v="0"/>
    <x v="17"/>
    <x v="4"/>
    <x v="50"/>
    <n v="77.433000000000007"/>
    <n v="286.86599999999999"/>
    <n v="18.306700701978304"/>
  </r>
  <r>
    <x v="0"/>
    <x v="17"/>
    <x v="97"/>
    <x v="50"/>
    <n v="2130.5830000000001"/>
    <n v="5113.1660000000002"/>
    <n v="121.13831731949247"/>
  </r>
  <r>
    <x v="0"/>
    <x v="17"/>
    <x v="150"/>
    <x v="50"/>
    <n v="631.63300000000004"/>
    <n v="3273.038"/>
    <n v="317.37442377769116"/>
  </r>
  <r>
    <x v="0"/>
    <x v="17"/>
    <x v="185"/>
    <x v="50"/>
    <n v="11710.323"/>
    <n v="82585.557000000001"/>
    <n v="119.87246329421357"/>
  </r>
  <r>
    <x v="0"/>
    <x v="17"/>
    <x v="47"/>
    <x v="50"/>
    <m/>
    <n v="1213.3320000000001"/>
    <n v="12.788734995266406"/>
  </r>
  <r>
    <x v="0"/>
    <x v="17"/>
    <x v="59"/>
    <x v="17"/>
    <n v="11626.352999999999"/>
    <n v="122685.109"/>
    <n v="44.062629280208704"/>
  </r>
  <r>
    <x v="1"/>
    <x v="17"/>
    <x v="6"/>
    <x v="50"/>
    <n v="9585"/>
    <n v="53928.095999999998"/>
    <n v="124.21249595108937"/>
  </r>
  <r>
    <x v="1"/>
    <x v="17"/>
    <x v="37"/>
    <x v="50"/>
    <n v="1754"/>
    <n v="18523.556"/>
    <n v="78.873984293209105"/>
  </r>
  <r>
    <x v="1"/>
    <x v="17"/>
    <x v="72"/>
    <x v="50"/>
    <n v="12152.8788"/>
    <n v="88641.177200000006"/>
    <n v="116.12368731948756"/>
  </r>
  <r>
    <x v="1"/>
    <x v="17"/>
    <x v="220"/>
    <x v="33"/>
    <n v="2074875.923"/>
    <n v="12258895.261600001"/>
    <n v="91.36058565194017"/>
  </r>
  <r>
    <x v="1"/>
    <x v="17"/>
    <x v="226"/>
    <x v="39"/>
    <n v="1643825.8958000001"/>
    <n v="9811816.4134999998"/>
    <n v="116.71192699203307"/>
  </r>
  <r>
    <x v="1"/>
    <x v="17"/>
    <x v="9"/>
    <x v="2"/>
    <n v="63519.086000000003"/>
    <n v="392269.96289999998"/>
    <n v="109.75861215672099"/>
  </r>
  <r>
    <x v="1"/>
    <x v="17"/>
    <x v="38"/>
    <x v="9"/>
    <n v="88260.305300000007"/>
    <n v="503329.37310000003"/>
    <n v="104.60558084406132"/>
  </r>
  <r>
    <x v="1"/>
    <x v="17"/>
    <x v="90"/>
    <x v="50"/>
    <n v="1073790.638"/>
    <n v="5489320.6666999999"/>
    <n v="134.75737875226972"/>
  </r>
  <r>
    <x v="1"/>
    <x v="17"/>
    <x v="84"/>
    <x v="50"/>
    <n v="5203"/>
    <n v="14840.7"/>
    <n v="166.17064158548874"/>
  </r>
  <r>
    <x v="1"/>
    <x v="17"/>
    <x v="103"/>
    <x v="50"/>
    <n v="1030.25"/>
    <n v="5933.7920000000004"/>
    <n v="265.78206898034472"/>
  </r>
  <r>
    <x v="1"/>
    <x v="17"/>
    <x v="135"/>
    <x v="50"/>
    <n v="1679.31"/>
    <n v="7974.5519999999997"/>
    <n v="129.95196966106948"/>
  </r>
  <r>
    <x v="1"/>
    <x v="17"/>
    <x v="150"/>
    <x v="50"/>
    <n v="631.63300000000004"/>
    <n v="3273.038"/>
    <n v="317.37442377769116"/>
  </r>
  <r>
    <x v="1"/>
    <x v="17"/>
    <x v="241"/>
    <x v="51"/>
    <m/>
    <n v="3.3319999999999999"/>
    <m/>
  </r>
  <r>
    <x v="1"/>
    <x v="17"/>
    <x v="53"/>
    <x v="50"/>
    <n v="247543.8"/>
    <n v="849265.1"/>
    <n v="124.92896423410235"/>
  </r>
  <r>
    <x v="1"/>
    <x v="17"/>
    <x v="243"/>
    <x v="51"/>
    <n v="2359.0700000000002"/>
    <n v="4718.1400000000003"/>
    <m/>
  </r>
  <r>
    <x v="1"/>
    <x v="17"/>
    <x v="179"/>
    <x v="50"/>
    <n v="1558.7429999999999"/>
    <n v="12772.486000000001"/>
    <n v="76.402621469683581"/>
  </r>
  <r>
    <x v="1"/>
    <x v="17"/>
    <x v="190"/>
    <x v="50"/>
    <n v="319.45359999999999"/>
    <n v="2481.2588000000001"/>
    <n v="80.754917562417916"/>
  </r>
  <r>
    <x v="1"/>
    <x v="17"/>
    <x v="198"/>
    <x v="50"/>
    <n v="53946.8534"/>
    <n v="351433.13380000001"/>
    <n v="115.96267521211516"/>
  </r>
  <r>
    <x v="1"/>
    <x v="17"/>
    <x v="31"/>
    <x v="50"/>
    <n v="4308220.9557999996"/>
    <n v="24718304.7139"/>
    <n v="102.88165006852371"/>
  </r>
  <r>
    <x v="1"/>
    <x v="17"/>
    <x v="232"/>
    <x v="44"/>
    <n v="50975.180999999997"/>
    <n v="292864.09740000003"/>
    <n v="109.23254616527045"/>
  </r>
  <r>
    <x v="1"/>
    <x v="17"/>
    <x v="17"/>
    <x v="4"/>
    <n v="271857.277"/>
    <n v="1168909.2220000001"/>
    <n v="135.06195550603448"/>
  </r>
  <r>
    <x v="1"/>
    <x v="17"/>
    <x v="77"/>
    <x v="24"/>
    <n v="2333.3490000000002"/>
    <n v="20351.116000000002"/>
    <n v="15.516289998821131"/>
  </r>
  <r>
    <x v="1"/>
    <x v="17"/>
    <x v="108"/>
    <x v="28"/>
    <n v="39358.399100000002"/>
    <n v="240748.52780000001"/>
    <n v="118.96649881918789"/>
  </r>
  <r>
    <x v="1"/>
    <x v="17"/>
    <x v="167"/>
    <x v="50"/>
    <n v="4885.9229999999998"/>
    <n v="30385.286"/>
    <n v="88.686955069979874"/>
  </r>
  <r>
    <x v="1"/>
    <x v="17"/>
    <x v="80"/>
    <x v="50"/>
    <n v="3030.7276999999999"/>
    <n v="20388.443200000002"/>
    <n v="58.827010862638275"/>
  </r>
  <r>
    <x v="1"/>
    <x v="17"/>
    <x v="131"/>
    <x v="50"/>
    <n v="622.5"/>
    <n v="3070"/>
    <n v="168.52446129811045"/>
  </r>
  <r>
    <x v="1"/>
    <x v="17"/>
    <x v="7"/>
    <x v="50"/>
    <n v="324.7"/>
    <n v="3624.7"/>
    <n v="241.4856762158561"/>
  </r>
  <r>
    <x v="1"/>
    <x v="17"/>
    <x v="19"/>
    <x v="50"/>
    <n v="180642.4"/>
    <n v="881329.8"/>
    <n v="113.58994595032316"/>
  </r>
  <r>
    <x v="1"/>
    <x v="17"/>
    <x v="57"/>
    <x v="50"/>
    <n v="351.41699999999997"/>
    <n v="2020.1659999999999"/>
    <n v="70.855296962767198"/>
  </r>
  <r>
    <x v="1"/>
    <x v="17"/>
    <x v="58"/>
    <x v="50"/>
    <n v="898"/>
    <n v="4309"/>
    <n v="5.5584221253321635"/>
  </r>
  <r>
    <x v="1"/>
    <x v="17"/>
    <x v="173"/>
    <x v="50"/>
    <n v="698.79039999999998"/>
    <n v="3897.7617"/>
    <n v="77.735891299673185"/>
  </r>
  <r>
    <x v="1"/>
    <x v="17"/>
    <x v="225"/>
    <x v="38"/>
    <n v="59773.378100000002"/>
    <n v="337300.8198"/>
    <n v="105.13067745732216"/>
  </r>
  <r>
    <x v="1"/>
    <x v="17"/>
    <x v="71"/>
    <x v="20"/>
    <n v="12152.8788"/>
    <n v="88641.177200000006"/>
    <n v="116.12368731948756"/>
  </r>
  <r>
    <x v="1"/>
    <x v="17"/>
    <x v="161"/>
    <x v="50"/>
    <n v="1237.7660000000001"/>
    <n v="6107.1040000000003"/>
    <n v="37.914453734475948"/>
  </r>
  <r>
    <x v="1"/>
    <x v="17"/>
    <x v="134"/>
    <x v="50"/>
    <n v="5506.2"/>
    <n v="59918.8"/>
    <n v="43.407090159896612"/>
  </r>
  <r>
    <x v="1"/>
    <x v="17"/>
    <x v="192"/>
    <x v="50"/>
    <n v="18436.727599999998"/>
    <n v="125831.73209999999"/>
    <n v="94.192462548327725"/>
  </r>
  <r>
    <x v="1"/>
    <x v="17"/>
    <x v="24"/>
    <x v="50"/>
    <n v="711.46699999999998"/>
    <n v="5175.2659999999996"/>
    <n v="104.59659721809584"/>
  </r>
  <r>
    <x v="1"/>
    <x v="17"/>
    <x v="187"/>
    <x v="50"/>
    <m/>
    <n v="79.331999999999994"/>
    <n v="60.607820068146744"/>
  </r>
  <r>
    <x v="1"/>
    <x v="17"/>
    <x v="18"/>
    <x v="50"/>
    <n v="91214.876999999993"/>
    <n v="287579.42200000002"/>
    <n v="321.05111305199426"/>
  </r>
  <r>
    <x v="1"/>
    <x v="17"/>
    <x v="165"/>
    <x v="50"/>
    <n v="21841.854299999999"/>
    <n v="79098.964900000006"/>
    <n v="85.38947214110047"/>
  </r>
  <r>
    <x v="1"/>
    <x v="17"/>
    <x v="197"/>
    <x v="50"/>
    <n v="280435.41800000001"/>
    <n v="1469039.8448999999"/>
    <n v="104.97577438396671"/>
  </r>
  <r>
    <x v="1"/>
    <x v="17"/>
    <x v="32"/>
    <x v="50"/>
    <n v="3014353.7214000002"/>
    <n v="19031731.793099999"/>
    <n v="97.505047171635454"/>
  </r>
  <r>
    <x v="1"/>
    <x v="17"/>
    <x v="12"/>
    <x v="50"/>
    <m/>
    <m/>
    <m/>
  </r>
  <r>
    <x v="1"/>
    <x v="17"/>
    <x v="132"/>
    <x v="50"/>
    <n v="62927.915399999998"/>
    <n v="373960.24459999998"/>
    <n v="114.9754546580874"/>
  </r>
  <r>
    <x v="1"/>
    <x v="17"/>
    <x v="76"/>
    <x v="23"/>
    <n v="162465.6488"/>
    <n v="2772244.8418000001"/>
    <n v="110.97630622811162"/>
  </r>
  <r>
    <x v="1"/>
    <x v="17"/>
    <x v="119"/>
    <x v="50"/>
    <n v="335.4"/>
    <n v="1993.3"/>
    <n v="1104.9334811529934"/>
  </r>
  <r>
    <x v="1"/>
    <x v="17"/>
    <x v="137"/>
    <x v="50"/>
    <n v="906.39200000000005"/>
    <n v="7496.7879999999996"/>
    <n v="120.40056281667873"/>
  </r>
  <r>
    <x v="1"/>
    <x v="17"/>
    <x v="206"/>
    <x v="50"/>
    <n v="146.8236"/>
    <n v="648.73829999999998"/>
    <n v="80.766555979733738"/>
  </r>
  <r>
    <x v="1"/>
    <x v="17"/>
    <x v="40"/>
    <x v="50"/>
    <n v="5872.7"/>
    <n v="38679.639000000003"/>
    <n v="95.764621534832031"/>
  </r>
  <r>
    <x v="1"/>
    <x v="17"/>
    <x v="210"/>
    <x v="50"/>
    <n v="1370.9327000000001"/>
    <n v="14960.8009"/>
    <n v="84.68951711309164"/>
  </r>
  <r>
    <x v="1"/>
    <x v="17"/>
    <x v="36"/>
    <x v="8"/>
    <n v="1754"/>
    <n v="18523.556"/>
    <n v="78.873984293209105"/>
  </r>
  <r>
    <x v="1"/>
    <x v="17"/>
    <x v="78"/>
    <x v="50"/>
    <n v="2333.3490000000002"/>
    <n v="20351.116000000002"/>
    <n v="15.516289998821131"/>
  </r>
  <r>
    <x v="1"/>
    <x v="17"/>
    <x v="100"/>
    <x v="50"/>
    <n v="2250.5830000000001"/>
    <n v="4501.1660000000002"/>
    <n v="42.543728112786908"/>
  </r>
  <r>
    <x v="1"/>
    <x v="17"/>
    <x v="129"/>
    <x v="50"/>
    <n v="2500.4843999999998"/>
    <n v="10376.3889"/>
    <n v="130.23197190046784"/>
  </r>
  <r>
    <x v="1"/>
    <x v="17"/>
    <x v="65"/>
    <x v="50"/>
    <n v="30017.483"/>
    <n v="60034.966"/>
    <m/>
  </r>
  <r>
    <x v="1"/>
    <x v="17"/>
    <x v="34"/>
    <x v="50"/>
    <n v="12384.16"/>
    <n v="72032.17"/>
    <n v="191.12963898627874"/>
  </r>
  <r>
    <x v="1"/>
    <x v="17"/>
    <x v="184"/>
    <x v="50"/>
    <n v="816"/>
    <n v="4789"/>
    <n v="134.37149270482604"/>
  </r>
  <r>
    <x v="1"/>
    <x v="17"/>
    <x v="205"/>
    <x v="50"/>
    <n v="1767.1654000000001"/>
    <n v="15233.2333"/>
    <n v="124.77901211971214"/>
  </r>
  <r>
    <x v="1"/>
    <x v="17"/>
    <x v="215"/>
    <x v="50"/>
    <n v="1149.6904999999999"/>
    <n v="5907.7725"/>
    <n v="124.33203158491942"/>
  </r>
  <r>
    <x v="1"/>
    <x v="17"/>
    <x v="231"/>
    <x v="43"/>
    <n v="36796.545899999997"/>
    <n v="169918.4485"/>
    <n v="84.278706145179541"/>
  </r>
  <r>
    <x v="1"/>
    <x v="17"/>
    <x v="20"/>
    <x v="5"/>
    <n v="12697.984"/>
    <n v="63732.3"/>
    <n v="125.05043384734277"/>
  </r>
  <r>
    <x v="1"/>
    <x v="17"/>
    <x v="138"/>
    <x v="50"/>
    <n v="772.73299999999995"/>
    <n v="2850.7739999999999"/>
    <n v="88.635697989168861"/>
  </r>
  <r>
    <x v="1"/>
    <x v="17"/>
    <x v="178"/>
    <x v="50"/>
    <n v="1558.7429999999999"/>
    <n v="12772.486000000001"/>
    <n v="76.402621469683581"/>
  </r>
  <r>
    <x v="1"/>
    <x v="17"/>
    <x v="98"/>
    <x v="50"/>
    <n v="389.09300000000002"/>
    <n v="778.18600000000004"/>
    <m/>
  </r>
  <r>
    <x v="1"/>
    <x v="17"/>
    <x v="128"/>
    <x v="50"/>
    <n v="17042.5"/>
    <n v="91582.7"/>
    <n v="105.13442184086576"/>
  </r>
  <r>
    <x v="1"/>
    <x v="17"/>
    <x v="13"/>
    <x v="50"/>
    <m/>
    <m/>
    <m/>
  </r>
  <r>
    <x v="1"/>
    <x v="17"/>
    <x v="240"/>
    <x v="51"/>
    <m/>
    <n v="3.3319999999999999"/>
    <m/>
  </r>
  <r>
    <x v="2"/>
    <x v="17"/>
    <x v="33"/>
    <x v="7"/>
    <n v="208.45"/>
    <n v="429.5"/>
    <n v="6817.4603174603171"/>
  </r>
  <r>
    <x v="2"/>
    <x v="17"/>
    <x v="183"/>
    <x v="50"/>
    <m/>
    <n v="11342.956"/>
    <n v="265.31579555517715"/>
  </r>
  <r>
    <x v="2"/>
    <x v="17"/>
    <x v="116"/>
    <x v="50"/>
    <n v="36.692999999999998"/>
    <n v="224.054"/>
    <n v="92.9676932141642"/>
  </r>
  <r>
    <x v="2"/>
    <x v="17"/>
    <x v="145"/>
    <x v="50"/>
    <n v="1048"/>
    <n v="7561"/>
    <n v="79.13631415892155"/>
  </r>
  <r>
    <x v="2"/>
    <x v="17"/>
    <x v="25"/>
    <x v="50"/>
    <m/>
    <n v="50.917000000000002"/>
    <m/>
  </r>
  <r>
    <x v="2"/>
    <x v="17"/>
    <x v="227"/>
    <x v="40"/>
    <n v="11156.627"/>
    <n v="57005.855000000003"/>
    <n v="103.4990656446754"/>
  </r>
  <r>
    <x v="2"/>
    <x v="17"/>
    <x v="59"/>
    <x v="17"/>
    <n v="130.63300000000001"/>
    <n v="33402.040999999997"/>
    <n v="20.061456137162292"/>
  </r>
  <r>
    <x v="2"/>
    <x v="17"/>
    <x v="23"/>
    <x v="50"/>
    <n v="547.25"/>
    <n v="1174.5"/>
    <n v="39.509962094657055"/>
  </r>
  <r>
    <x v="2"/>
    <x v="17"/>
    <x v="98"/>
    <x v="50"/>
    <n v="14389.154500000001"/>
    <n v="72257.324900000007"/>
    <n v="111.64451764835525"/>
  </r>
  <r>
    <x v="2"/>
    <x v="17"/>
    <x v="102"/>
    <x v="50"/>
    <n v="180889.5"/>
    <n v="1297536.4833"/>
    <n v="101.43248276396709"/>
  </r>
  <r>
    <x v="2"/>
    <x v="17"/>
    <x v="105"/>
    <x v="50"/>
    <n v="5436.8329999999996"/>
    <n v="38215.625999999997"/>
    <n v="276.07914365503007"/>
  </r>
  <r>
    <x v="2"/>
    <x v="17"/>
    <x v="111"/>
    <x v="50"/>
    <n v="317311.505"/>
    <n v="1763076.5316999999"/>
    <n v="123.852760344986"/>
  </r>
  <r>
    <x v="2"/>
    <x v="17"/>
    <x v="113"/>
    <x v="50"/>
    <n v="20047.566999999999"/>
    <n v="136417.402"/>
    <n v="79.769790129181686"/>
  </r>
  <r>
    <x v="2"/>
    <x v="17"/>
    <x v="117"/>
    <x v="50"/>
    <n v="77511.616999999998"/>
    <n v="456380.13400000002"/>
    <n v="92572.035294117653"/>
  </r>
  <r>
    <x v="2"/>
    <x v="17"/>
    <x v="159"/>
    <x v="50"/>
    <n v="1191.5830000000001"/>
    <n v="16278.165999999999"/>
    <n v="56.799328045469146"/>
  </r>
  <r>
    <x v="2"/>
    <x v="17"/>
    <x v="185"/>
    <x v="50"/>
    <m/>
    <n v="11342.956"/>
    <n v="265.31579555517715"/>
  </r>
  <r>
    <x v="2"/>
    <x v="17"/>
    <x v="209"/>
    <x v="50"/>
    <n v="2201.25"/>
    <n v="4402.5"/>
    <n v="5179.411764705882"/>
  </r>
  <r>
    <x v="2"/>
    <x v="17"/>
    <x v="89"/>
    <x v="50"/>
    <m/>
    <m/>
    <m/>
  </r>
  <r>
    <x v="2"/>
    <x v="17"/>
    <x v="246"/>
    <x v="51"/>
    <n v="243.06700000000001"/>
    <n v="486.13400000000001"/>
    <m/>
  </r>
  <r>
    <x v="2"/>
    <x v="17"/>
    <x v="45"/>
    <x v="50"/>
    <n v="1844.9929999999999"/>
    <n v="3689.9859999999999"/>
    <m/>
  </r>
  <r>
    <x v="2"/>
    <x v="17"/>
    <x v="149"/>
    <x v="50"/>
    <n v="311.5"/>
    <n v="623"/>
    <m/>
  </r>
  <r>
    <x v="2"/>
    <x v="17"/>
    <x v="222"/>
    <x v="35"/>
    <n v="166941.4"/>
    <n v="1518005"/>
    <n v="97.859646392617151"/>
  </r>
  <r>
    <x v="2"/>
    <x v="17"/>
    <x v="41"/>
    <x v="10"/>
    <n v="10635.807000000001"/>
    <n v="60796.082000000002"/>
    <n v="307.637699260114"/>
  </r>
  <r>
    <x v="2"/>
    <x v="17"/>
    <x v="71"/>
    <x v="20"/>
    <n v="18903.639599999999"/>
    <n v="191611.58129999999"/>
    <n v="108.97691538831566"/>
  </r>
  <r>
    <x v="2"/>
    <x v="17"/>
    <x v="108"/>
    <x v="28"/>
    <n v="1955998.3924"/>
    <n v="11780748.977700001"/>
    <n v="127.29076215543124"/>
  </r>
  <r>
    <x v="2"/>
    <x v="17"/>
    <x v="72"/>
    <x v="50"/>
    <n v="18903.639599999999"/>
    <n v="191611.58129999999"/>
    <n v="108.97691538831566"/>
  </r>
  <r>
    <x v="2"/>
    <x v="17"/>
    <x v="74"/>
    <x v="21"/>
    <n v="146275.4"/>
    <n v="1453834"/>
    <n v="94.438453493137459"/>
  </r>
  <r>
    <x v="2"/>
    <x v="17"/>
    <x v="14"/>
    <x v="3"/>
    <m/>
    <m/>
    <m/>
  </r>
  <r>
    <x v="2"/>
    <x v="17"/>
    <x v="87"/>
    <x v="50"/>
    <m/>
    <m/>
    <m/>
  </r>
  <r>
    <x v="2"/>
    <x v="17"/>
    <x v="112"/>
    <x v="50"/>
    <n v="10602.47"/>
    <n v="71948.216"/>
    <n v="12.140548836204962"/>
  </r>
  <r>
    <x v="2"/>
    <x v="17"/>
    <x v="216"/>
    <x v="50"/>
    <n v="78.227000000000004"/>
    <n v="1596.654"/>
    <n v="55.772304674291817"/>
  </r>
  <r>
    <x v="2"/>
    <x v="17"/>
    <x v="120"/>
    <x v="50"/>
    <n v="105.5"/>
    <n v="733.7"/>
    <m/>
  </r>
  <r>
    <x v="2"/>
    <x v="17"/>
    <x v="245"/>
    <x v="51"/>
    <n v="1610.1"/>
    <n v="3220.2"/>
    <m/>
  </r>
  <r>
    <x v="2"/>
    <x v="17"/>
    <x v="220"/>
    <x v="33"/>
    <n v="354.96699999999998"/>
    <n v="791.24199999999996"/>
    <n v="5.2140046847111385"/>
  </r>
  <r>
    <x v="2"/>
    <x v="17"/>
    <x v="226"/>
    <x v="39"/>
    <n v="176013.08600000001"/>
    <n v="444327.53600000002"/>
    <n v="190.90588789796985"/>
  </r>
  <r>
    <x v="2"/>
    <x v="17"/>
    <x v="232"/>
    <x v="44"/>
    <m/>
    <n v="11342.956"/>
    <n v="189.31222134211086"/>
  </r>
  <r>
    <x v="2"/>
    <x v="17"/>
    <x v="50"/>
    <x v="15"/>
    <n v="30"/>
    <n v="631"/>
    <n v="75.496530270399617"/>
  </r>
  <r>
    <x v="2"/>
    <x v="17"/>
    <x v="90"/>
    <x v="50"/>
    <n v="48485.275999999998"/>
    <n v="204409.55"/>
    <n v="122.59688936082888"/>
  </r>
  <r>
    <x v="2"/>
    <x v="17"/>
    <x v="211"/>
    <x v="50"/>
    <n v="22.933"/>
    <n v="86.882000000000005"/>
    <n v="388.87297466654729"/>
  </r>
  <r>
    <x v="2"/>
    <x v="17"/>
    <x v="4"/>
    <x v="50"/>
    <n v="77.433000000000007"/>
    <n v="286.86599999999999"/>
    <n v="18.306700701978304"/>
  </r>
  <r>
    <x v="2"/>
    <x v="17"/>
    <x v="34"/>
    <x v="50"/>
    <n v="208.45"/>
    <n v="429.5"/>
    <n v="6817.4603174603171"/>
  </r>
  <r>
    <x v="2"/>
    <x v="17"/>
    <x v="239"/>
    <x v="51"/>
    <n v="10635.807000000001"/>
    <n v="60796.082000000002"/>
    <n v="307.637699260114"/>
  </r>
  <r>
    <x v="2"/>
    <x v="17"/>
    <x v="75"/>
    <x v="22"/>
    <n v="20666"/>
    <n v="64171"/>
    <n v="545.90387069332201"/>
  </r>
  <r>
    <x v="2"/>
    <x v="17"/>
    <x v="130"/>
    <x v="50"/>
    <m/>
    <m/>
    <m/>
  </r>
  <r>
    <x v="2"/>
    <x v="17"/>
    <x v="94"/>
    <x v="50"/>
    <m/>
    <n v="277.66800000000001"/>
    <n v="5.3028876471830726"/>
  </r>
  <r>
    <x v="2"/>
    <x v="17"/>
    <x v="100"/>
    <x v="50"/>
    <n v="14305.4"/>
    <n v="71442.422999999995"/>
    <n v="355.39830421461033"/>
  </r>
  <r>
    <x v="2"/>
    <x v="17"/>
    <x v="103"/>
    <x v="50"/>
    <n v="3109.7"/>
    <n v="27579.572"/>
    <n v="204.9862223039471"/>
  </r>
  <r>
    <x v="2"/>
    <x v="17"/>
    <x v="106"/>
    <x v="50"/>
    <n v="181240.79440000001"/>
    <n v="1293218.1324"/>
    <n v="81.252606134360121"/>
  </r>
  <r>
    <x v="2"/>
    <x v="17"/>
    <x v="128"/>
    <x v="50"/>
    <n v="4708"/>
    <n v="28182"/>
    <n v="126.9179325284059"/>
  </r>
  <r>
    <x v="2"/>
    <x v="17"/>
    <x v="147"/>
    <x v="50"/>
    <n v="6571.6930000000002"/>
    <n v="14116.208000000001"/>
    <n v="395.34786935116125"/>
  </r>
  <r>
    <x v="2"/>
    <x v="17"/>
    <x v="199"/>
    <x v="50"/>
    <n v="46.05"/>
    <n v="370.94"/>
    <n v="266.05938889685842"/>
  </r>
  <r>
    <x v="2"/>
    <x v="17"/>
    <x v="218"/>
    <x v="50"/>
    <n v="4.0999999999999996"/>
    <n v="51.5"/>
    <n v="88.18493150684931"/>
  </r>
  <r>
    <x v="2"/>
    <x v="17"/>
    <x v="156"/>
    <x v="50"/>
    <m/>
    <m/>
    <m/>
  </r>
  <r>
    <x v="2"/>
    <x v="17"/>
    <x v="44"/>
    <x v="12"/>
    <n v="1844.9929999999999"/>
    <n v="3689.9859999999999"/>
    <m/>
  </r>
  <r>
    <x v="2"/>
    <x v="17"/>
    <x v="148"/>
    <x v="50"/>
    <n v="311.5"/>
    <n v="623"/>
    <m/>
  </r>
  <r>
    <x v="2"/>
    <x v="17"/>
    <x v="219"/>
    <x v="32"/>
    <n v="823.25"/>
    <n v="1821.8320000000001"/>
    <n v="14.416617578120425"/>
  </r>
  <r>
    <x v="2"/>
    <x v="17"/>
    <x v="221"/>
    <x v="34"/>
    <n v="36477.972600000001"/>
    <n v="305998.42330000002"/>
    <n v="69.128426920798248"/>
  </r>
  <r>
    <x v="2"/>
    <x v="17"/>
    <x v="225"/>
    <x v="38"/>
    <n v="2412882.8048"/>
    <n v="14932076.006200001"/>
    <n v="119.69909026474144"/>
  </r>
  <r>
    <x v="2"/>
    <x v="17"/>
    <x v="73"/>
    <x v="50"/>
    <n v="166941.4"/>
    <n v="1518005"/>
    <n v="97.859646392617151"/>
  </r>
  <r>
    <x v="2"/>
    <x v="17"/>
    <x v="127"/>
    <x v="31"/>
    <n v="4708"/>
    <n v="28182"/>
    <n v="126.9179325284059"/>
  </r>
  <r>
    <x v="2"/>
    <x v="17"/>
    <x v="172"/>
    <x v="50"/>
    <n v="105"/>
    <n v="378"/>
    <n v="117.75700934579439"/>
  </r>
  <r>
    <x v="2"/>
    <x v="17"/>
    <x v="3"/>
    <x v="50"/>
    <n v="502.75"/>
    <n v="1005.5"/>
    <n v="21.539891214444989"/>
  </r>
  <r>
    <x v="2"/>
    <x v="17"/>
    <x v="40"/>
    <x v="50"/>
    <m/>
    <n v="2488.1999999999998"/>
    <n v="4.8326041245369193"/>
  </r>
  <r>
    <x v="2"/>
    <x v="17"/>
    <x v="49"/>
    <x v="50"/>
    <m/>
    <n v="554.298"/>
    <n v="11.390702292862322"/>
  </r>
  <r>
    <x v="2"/>
    <x v="17"/>
    <x v="9"/>
    <x v="2"/>
    <m/>
    <m/>
    <m/>
  </r>
  <r>
    <x v="2"/>
    <x v="17"/>
    <x v="174"/>
    <x v="50"/>
    <m/>
    <m/>
    <m/>
  </r>
  <r>
    <x v="2"/>
    <x v="17"/>
    <x v="110"/>
    <x v="50"/>
    <n v="223554.79029999999"/>
    <n v="1334867.8188"/>
    <n v="105.89716833426192"/>
  </r>
  <r>
    <x v="2"/>
    <x v="17"/>
    <x v="137"/>
    <x v="50"/>
    <n v="15.967000000000001"/>
    <n v="92.662999999999997"/>
    <n v="110.41299270768791"/>
  </r>
  <r>
    <x v="2"/>
    <x v="17"/>
    <x v="198"/>
    <x v="50"/>
    <n v="3429"/>
    <n v="24313.235000000001"/>
    <n v="104.12903412592352"/>
  </r>
  <r>
    <x v="2"/>
    <x v="17"/>
    <x v="65"/>
    <x v="50"/>
    <n v="1610.1"/>
    <n v="3220.2"/>
    <m/>
  </r>
  <r>
    <x v="1"/>
    <x v="17"/>
    <x v="200"/>
    <x v="50"/>
    <n v="11934.1"/>
    <n v="68263.100000000006"/>
    <n v="116.75112752249487"/>
  </r>
  <r>
    <x v="1"/>
    <x v="17"/>
    <x v="214"/>
    <x v="50"/>
    <n v="2007.0235"/>
    <n v="11675.1055"/>
    <n v="129.06833820980614"/>
  </r>
  <r>
    <x v="1"/>
    <x v="17"/>
    <x v="22"/>
    <x v="50"/>
    <n v="274.75"/>
    <n v="1151.8320000000001"/>
    <n v="137.91653395851841"/>
  </r>
  <r>
    <x v="1"/>
    <x v="17"/>
    <x v="55"/>
    <x v="50"/>
    <n v="1164"/>
    <n v="7018"/>
    <n v="152.26730310262531"/>
  </r>
  <r>
    <x v="1"/>
    <x v="17"/>
    <x v="159"/>
    <x v="50"/>
    <n v="651.02700000000004"/>
    <n v="2467.0540000000001"/>
    <n v="49.259181684531299"/>
  </r>
  <r>
    <x v="1"/>
    <x v="17"/>
    <x v="33"/>
    <x v="7"/>
    <n v="12834.26"/>
    <n v="76795.659"/>
    <n v="114.11200905102031"/>
  </r>
  <r>
    <x v="1"/>
    <x v="17"/>
    <x v="87"/>
    <x v="50"/>
    <n v="744417.72719999996"/>
    <n v="3682988.3105000001"/>
    <n v="163.44803566901084"/>
  </r>
  <r>
    <x v="1"/>
    <x v="17"/>
    <x v="101"/>
    <x v="50"/>
    <n v="800.8"/>
    <n v="1618.268"/>
    <n v="19417.662586993039"/>
  </r>
  <r>
    <x v="1"/>
    <x v="17"/>
    <x v="109"/>
    <x v="50"/>
    <n v="32361.429100000001"/>
    <n v="192621.85680000001"/>
    <n v="118.1584951168979"/>
  </r>
  <r>
    <x v="1"/>
    <x v="17"/>
    <x v="144"/>
    <x v="50"/>
    <n v="36939.711600000002"/>
    <n v="228430.94440000001"/>
    <n v="105.62900508938354"/>
  </r>
  <r>
    <x v="1"/>
    <x v="17"/>
    <x v="211"/>
    <x v="50"/>
    <n v="1407.0552"/>
    <n v="10187.189899999999"/>
    <n v="89.18273821357883"/>
  </r>
  <r>
    <x v="1"/>
    <x v="17"/>
    <x v="245"/>
    <x v="51"/>
    <n v="29687.233"/>
    <n v="59374.466"/>
    <m/>
  </r>
  <r>
    <x v="1"/>
    <x v="17"/>
    <x v="185"/>
    <x v="50"/>
    <n v="11710.323"/>
    <n v="71242.600999999995"/>
    <n v="110.24980588989476"/>
  </r>
  <r>
    <x v="1"/>
    <x v="17"/>
    <x v="216"/>
    <x v="50"/>
    <n v="857.33299999999997"/>
    <n v="5767.3329999999996"/>
    <n v="134.30930763089918"/>
  </r>
  <r>
    <x v="1"/>
    <x v="17"/>
    <x v="1"/>
    <x v="50"/>
    <n v="59395.1"/>
    <n v="369372.10200000001"/>
    <n v="173.16786330290955"/>
  </r>
  <r>
    <x v="1"/>
    <x v="17"/>
    <x v="14"/>
    <x v="3"/>
    <n v="1803018.6459999999"/>
    <n v="11089986.0396"/>
    <n v="88.352378323725304"/>
  </r>
  <r>
    <x v="1"/>
    <x v="17"/>
    <x v="79"/>
    <x v="25"/>
    <n v="3030.7276999999999"/>
    <n v="20388.443200000002"/>
    <n v="58.827010862638275"/>
  </r>
  <r>
    <x v="1"/>
    <x v="17"/>
    <x v="164"/>
    <x v="50"/>
    <n v="22243.4643"/>
    <n v="81475.877399999998"/>
    <n v="86.310009637495938"/>
  </r>
  <r>
    <x v="1"/>
    <x v="17"/>
    <x v="183"/>
    <x v="50"/>
    <n v="12526.323"/>
    <n v="76031.600999999995"/>
    <n v="111.51066816949904"/>
  </r>
  <r>
    <x v="1"/>
    <x v="17"/>
    <x v="151"/>
    <x v="50"/>
    <m/>
    <m/>
    <m/>
  </r>
  <r>
    <x v="1"/>
    <x v="17"/>
    <x v="202"/>
    <x v="50"/>
    <n v="1356.8330000000001"/>
    <n v="7843.0320000000002"/>
    <n v="150.86525477523227"/>
  </r>
  <r>
    <x v="1"/>
    <x v="17"/>
    <x v="15"/>
    <x v="50"/>
    <n v="1509710"/>
    <n v="10507028"/>
    <n v="85.652652396425538"/>
  </r>
  <r>
    <x v="1"/>
    <x v="17"/>
    <x v="25"/>
    <x v="50"/>
    <n v="385.1"/>
    <n v="1915.2"/>
    <n v="277.89748612471431"/>
  </r>
  <r>
    <x v="1"/>
    <x v="17"/>
    <x v="66"/>
    <x v="50"/>
    <n v="330.25"/>
    <n v="660.5"/>
    <m/>
  </r>
  <r>
    <x v="1"/>
    <x v="17"/>
    <x v="182"/>
    <x v="50"/>
    <n v="319.66699999999997"/>
    <n v="1265.002"/>
    <n v="130.18415110805577"/>
  </r>
  <r>
    <x v="1"/>
    <x v="17"/>
    <x v="219"/>
    <x v="32"/>
    <n v="123238.886"/>
    <n v="765266.76489999995"/>
    <n v="133.74177618556664"/>
  </r>
  <r>
    <x v="1"/>
    <x v="17"/>
    <x v="229"/>
    <x v="50"/>
    <m/>
    <m/>
    <m/>
  </r>
  <r>
    <x v="1"/>
    <x v="17"/>
    <x v="136"/>
    <x v="50"/>
    <n v="906.39200000000005"/>
    <n v="7496.7879999999996"/>
    <n v="120.40056281667873"/>
  </r>
  <r>
    <x v="1"/>
    <x v="17"/>
    <x v="149"/>
    <x v="50"/>
    <n v="6027.45"/>
    <n v="35007.771000000001"/>
    <n v="103.16042553010921"/>
  </r>
  <r>
    <x v="1"/>
    <x v="17"/>
    <x v="10"/>
    <x v="50"/>
    <n v="54921.681199999999"/>
    <n v="309647.4486"/>
    <n v="96.409835225531666"/>
  </r>
  <r>
    <x v="1"/>
    <x v="17"/>
    <x v="54"/>
    <x v="50"/>
    <n v="8908.2000000000007"/>
    <n v="70043.630999999994"/>
    <n v="98.790396587479307"/>
  </r>
  <r>
    <x v="1"/>
    <x v="17"/>
    <x v="213"/>
    <x v="50"/>
    <n v="810.48720000000003"/>
    <n v="8015.9778999999999"/>
    <n v="84.273505917875156"/>
  </r>
  <r>
    <x v="1"/>
    <x v="17"/>
    <x v="42"/>
    <x v="11"/>
    <n v="1068.3230000000001"/>
    <n v="4198.3540000000003"/>
    <n v="194.36338165619932"/>
  </r>
  <r>
    <x v="1"/>
    <x v="17"/>
    <x v="59"/>
    <x v="17"/>
    <n v="11495.72"/>
    <n v="89283.067999999999"/>
    <n v="79.763397445189696"/>
  </r>
  <r>
    <x v="1"/>
    <x v="17"/>
    <x v="127"/>
    <x v="31"/>
    <n v="19542.984400000001"/>
    <n v="101959.0889"/>
    <n v="107.2376248457838"/>
  </r>
  <r>
    <x v="1"/>
    <x v="17"/>
    <x v="83"/>
    <x v="50"/>
    <n v="3346.2170000000001"/>
    <n v="19474.794000000002"/>
    <n v="57.398924950237038"/>
  </r>
  <r>
    <x v="1"/>
    <x v="17"/>
    <x v="125"/>
    <x v="50"/>
    <n v="596.29300000000001"/>
    <n v="1192.586"/>
    <m/>
  </r>
  <r>
    <x v="1"/>
    <x v="17"/>
    <x v="30"/>
    <x v="50"/>
    <m/>
    <m/>
    <m/>
  </r>
  <r>
    <x v="1"/>
    <x v="17"/>
    <x v="3"/>
    <x v="50"/>
    <n v="49290.55"/>
    <n v="314404.90600000002"/>
    <n v="185.06716794442741"/>
  </r>
  <r>
    <x v="1"/>
    <x v="17"/>
    <x v="49"/>
    <x v="50"/>
    <n v="25739.332999999999"/>
    <n v="117219.033"/>
    <n v="136.51167518105385"/>
  </r>
  <r>
    <x v="1"/>
    <x v="17"/>
    <x v="166"/>
    <x v="50"/>
    <n v="401.61"/>
    <n v="2376.9124999999999"/>
    <n v="134.59700049990158"/>
  </r>
  <r>
    <x v="1"/>
    <x v="17"/>
    <x v="28"/>
    <x v="6"/>
    <n v="8159479.2993999999"/>
    <n v="47087754.178800002"/>
    <n v="115.77406950808826"/>
  </r>
  <r>
    <x v="1"/>
    <x v="17"/>
    <x v="235"/>
    <x v="47"/>
    <n v="410905.18359999999"/>
    <n v="2290964.9454000001"/>
    <n v="107.68280410538065"/>
  </r>
  <r>
    <x v="1"/>
    <x v="17"/>
    <x v="186"/>
    <x v="50"/>
    <n v="898.6"/>
    <n v="4392.0320000000002"/>
    <n v="1007.1296555329815"/>
  </r>
  <r>
    <x v="1"/>
    <x v="17"/>
    <x v="92"/>
    <x v="50"/>
    <n v="10049.573"/>
    <n v="132183.848"/>
    <n v="127.64121336967735"/>
  </r>
  <r>
    <x v="1"/>
    <x v="17"/>
    <x v="126"/>
    <x v="50"/>
    <n v="14926.091399999999"/>
    <n v="50381.277399999999"/>
    <n v="28.994829113402758"/>
  </r>
  <r>
    <x v="2"/>
    <x v="17"/>
    <x v="20"/>
    <x v="5"/>
    <n v="738.75"/>
    <n v="2469.085"/>
    <n v="70.666387712428332"/>
  </r>
  <r>
    <x v="2"/>
    <x v="17"/>
    <x v="173"/>
    <x v="50"/>
    <n v="105"/>
    <n v="378"/>
    <n v="117.75700934579439"/>
  </r>
  <r>
    <x v="2"/>
    <x v="17"/>
    <x v="60"/>
    <x v="50"/>
    <n v="130.63300000000001"/>
    <n v="346.59800000000001"/>
    <n v="76.108810315372494"/>
  </r>
  <r>
    <x v="2"/>
    <x v="17"/>
    <x v="230"/>
    <x v="42"/>
    <n v="850.1"/>
    <n v="1700.2"/>
    <n v="28.668901004102882"/>
  </r>
  <r>
    <x v="2"/>
    <x v="17"/>
    <x v="69"/>
    <x v="19"/>
    <n v="861.11699999999996"/>
    <n v="3677.4839999999999"/>
    <n v="46.426131757872056"/>
  </r>
  <r>
    <x v="2"/>
    <x v="17"/>
    <x v="214"/>
    <x v="50"/>
    <n v="78.227000000000004"/>
    <n v="1596.654"/>
    <n v="54.984833708013753"/>
  </r>
  <r>
    <x v="2"/>
    <x v="17"/>
    <x v="16"/>
    <x v="50"/>
    <m/>
    <m/>
    <m/>
  </r>
  <r>
    <x v="2"/>
    <x v="17"/>
    <x v="126"/>
    <x v="50"/>
    <n v="153395.85999999999"/>
    <n v="306791.71999999997"/>
    <n v="4646.9512269009392"/>
  </r>
  <r>
    <x v="2"/>
    <x v="17"/>
    <x v="118"/>
    <x v="29"/>
    <n v="16980.183000000001"/>
    <n v="94162.398000000001"/>
    <n v="94.539928076384555"/>
  </r>
  <r>
    <x v="2"/>
    <x v="17"/>
    <x v="24"/>
    <x v="50"/>
    <n v="59.25"/>
    <n v="294.5"/>
    <n v="185.22012578616352"/>
  </r>
  <r>
    <x v="2"/>
    <x v="17"/>
    <x v="115"/>
    <x v="50"/>
    <n v="304368.48959999997"/>
    <n v="1744925.8015000001"/>
    <n v="229.85715140166249"/>
  </r>
  <r>
    <x v="2"/>
    <x v="17"/>
    <x v="0"/>
    <x v="0"/>
    <n v="823.25"/>
    <n v="1821.8320000000001"/>
    <n v="29.117869359950351"/>
  </r>
  <r>
    <x v="2"/>
    <x v="17"/>
    <x v="17"/>
    <x v="4"/>
    <n v="354.96699999999998"/>
    <n v="791.24199999999996"/>
    <n v="1946.2832685590595"/>
  </r>
  <r>
    <x v="2"/>
    <x v="17"/>
    <x v="124"/>
    <x v="30"/>
    <n v="154324.90299999999"/>
    <n v="321983.13799999998"/>
    <n v="290.22829128771787"/>
  </r>
  <r>
    <x v="2"/>
    <x v="17"/>
    <x v="143"/>
    <x v="50"/>
    <n v="1386.8"/>
    <n v="9874.9"/>
    <n v="79.65234926396451"/>
  </r>
  <r>
    <x v="2"/>
    <x v="17"/>
    <x v="196"/>
    <x v="50"/>
    <n v="3475.05"/>
    <n v="24684.174999999999"/>
    <n v="105.09019688349576"/>
  </r>
  <r>
    <x v="2"/>
    <x v="17"/>
    <x v="39"/>
    <x v="50"/>
    <n v="1514.4829999999999"/>
    <n v="3028.9659999999999"/>
    <n v="25.342050404891697"/>
  </r>
  <r>
    <x v="2"/>
    <x v="17"/>
    <x v="53"/>
    <x v="50"/>
    <n v="30"/>
    <n v="631"/>
    <n v="75.496530270399617"/>
  </r>
  <r>
    <x v="2"/>
    <x v="17"/>
    <x v="84"/>
    <x v="50"/>
    <n v="24099.972600000001"/>
    <n v="84808.232000000004"/>
    <n v="283.40433682838102"/>
  </r>
  <r>
    <x v="2"/>
    <x v="17"/>
    <x v="104"/>
    <x v="50"/>
    <n v="108.25"/>
    <n v="849.67200000000003"/>
    <n v="74.782826051368346"/>
  </r>
  <r>
    <x v="2"/>
    <x v="17"/>
    <x v="32"/>
    <x v="50"/>
    <n v="227874.31219999999"/>
    <n v="1909602.8973000001"/>
    <n v="93.655798958393845"/>
  </r>
  <r>
    <x v="2"/>
    <x v="17"/>
    <x v="157"/>
    <x v="50"/>
    <n v="850.1"/>
    <n v="1700.2"/>
    <m/>
  </r>
  <r>
    <x v="0"/>
    <x v="17"/>
    <x v="104"/>
    <x v="50"/>
    <n v="342.91699999999997"/>
    <n v="2166.4740000000002"/>
    <n v="70.044694644790084"/>
  </r>
  <r>
    <x v="0"/>
    <x v="17"/>
    <x v="122"/>
    <x v="50"/>
    <n v="46131.816400000003"/>
    <n v="252481.7267"/>
    <n v="156.58133214006207"/>
  </r>
  <r>
    <x v="0"/>
    <x v="17"/>
    <x v="210"/>
    <x v="50"/>
    <n v="1370.9327000000001"/>
    <n v="14960.8009"/>
    <n v="84.68951711309164"/>
  </r>
  <r>
    <x v="0"/>
    <x v="17"/>
    <x v="2"/>
    <x v="50"/>
    <n v="50633.35"/>
    <n v="317222.50599999999"/>
    <n v="180.11520764015853"/>
  </r>
  <r>
    <x v="0"/>
    <x v="17"/>
    <x v="135"/>
    <x v="50"/>
    <n v="1679.31"/>
    <n v="7974.5519999999997"/>
    <n v="129.95196966106948"/>
  </r>
  <r>
    <x v="0"/>
    <x v="17"/>
    <x v="147"/>
    <x v="50"/>
    <n v="14814.294599999999"/>
    <n v="58638.841800000002"/>
    <n v="207.51770672550603"/>
  </r>
  <r>
    <x v="0"/>
    <x v="17"/>
    <x v="84"/>
    <x v="50"/>
    <n v="29302.972600000001"/>
    <n v="99648.932000000001"/>
    <n v="256.45820144617727"/>
  </r>
  <r>
    <x v="0"/>
    <x v="17"/>
    <x v="179"/>
    <x v="50"/>
    <n v="1558.7429999999999"/>
    <n v="12772.486000000001"/>
    <n v="76.402621469683581"/>
  </r>
  <r>
    <x v="0"/>
    <x v="17"/>
    <x v="225"/>
    <x v="38"/>
    <n v="2472656.1828999999"/>
    <n v="15269376.825999999"/>
    <n v="119.33379645128537"/>
  </r>
  <r>
    <x v="0"/>
    <x v="17"/>
    <x v="233"/>
    <x v="45"/>
    <n v="6880.4841999999999"/>
    <n v="46589.270499999999"/>
    <n v="141.53552137571936"/>
  </r>
  <r>
    <x v="0"/>
    <x v="17"/>
    <x v="77"/>
    <x v="24"/>
    <n v="2333.3490000000002"/>
    <n v="20351.116000000002"/>
    <n v="15.516289998821131"/>
  </r>
  <r>
    <x v="0"/>
    <x v="17"/>
    <x v="243"/>
    <x v="51"/>
    <n v="2359.0700000000002"/>
    <n v="4718.1400000000003"/>
    <m/>
  </r>
  <r>
    <x v="0"/>
    <x v="17"/>
    <x v="167"/>
    <x v="50"/>
    <n v="4936.8559999999998"/>
    <n v="30487.151999999998"/>
    <n v="88.984276127453498"/>
  </r>
  <r>
    <x v="0"/>
    <x v="17"/>
    <x v="34"/>
    <x v="50"/>
    <n v="12592.61"/>
    <n v="72461.67"/>
    <n v="192.2371361009148"/>
  </r>
  <r>
    <x v="0"/>
    <x v="17"/>
    <x v="120"/>
    <x v="50"/>
    <n v="1555804.0867999999"/>
    <n v="9365747.1262999997"/>
    <n v="117.64837726036382"/>
  </r>
  <r>
    <x v="0"/>
    <x v="17"/>
    <x v="142"/>
    <x v="50"/>
    <n v="852.9"/>
    <n v="4153.8999999999996"/>
    <n v="106.60319252681825"/>
  </r>
  <r>
    <x v="0"/>
    <x v="17"/>
    <x v="193"/>
    <x v="50"/>
    <n v="9751.6103999999996"/>
    <n v="66312.888300000006"/>
    <n v="108.95729161906702"/>
  </r>
  <r>
    <x v="0"/>
    <x v="17"/>
    <x v="127"/>
    <x v="31"/>
    <n v="24250.984400000001"/>
    <n v="130141.0889"/>
    <n v="110.96366083744776"/>
  </r>
  <r>
    <x v="0"/>
    <x v="17"/>
    <x v="196"/>
    <x v="50"/>
    <n v="401089.30060000002"/>
    <n v="2239542.9884000001"/>
    <n v="107.29206434483076"/>
  </r>
  <r>
    <x v="0"/>
    <x v="17"/>
    <x v="214"/>
    <x v="50"/>
    <n v="2085.2505000000001"/>
    <n v="13271.7595"/>
    <n v="111.06553174247989"/>
  </r>
  <r>
    <x v="0"/>
    <x v="17"/>
    <x v="92"/>
    <x v="50"/>
    <n v="52567.866000000002"/>
    <n v="293975.76500000001"/>
    <n v="151.67278954155699"/>
  </r>
  <r>
    <x v="0"/>
    <x v="17"/>
    <x v="125"/>
    <x v="50"/>
    <n v="1525.336"/>
    <n v="16384.004000000001"/>
    <n v="15.702615084738801"/>
  </r>
  <r>
    <x v="0"/>
    <x v="17"/>
    <x v="155"/>
    <x v="50"/>
    <n v="13.34"/>
    <n v="26.68"/>
    <n v="1.3868875706179447"/>
  </r>
  <r>
    <x v="0"/>
    <x v="17"/>
    <x v="31"/>
    <x v="50"/>
    <n v="4522414.4973999998"/>
    <n v="25486179.9472"/>
    <n v="102.9931280654677"/>
  </r>
  <r>
    <x v="0"/>
    <x v="17"/>
    <x v="244"/>
    <x v="51"/>
    <n v="36.75"/>
    <n v="73.5"/>
    <m/>
  </r>
  <r>
    <x v="0"/>
    <x v="17"/>
    <x v="232"/>
    <x v="44"/>
    <n v="50975.180999999997"/>
    <n v="304207.05339999998"/>
    <n v="110.98302628322999"/>
  </r>
  <r>
    <x v="0"/>
    <x v="17"/>
    <x v="140"/>
    <x v="50"/>
    <n v="3266.06"/>
    <n v="11637.992"/>
    <n v="74.502440760020164"/>
  </r>
  <r>
    <x v="1"/>
    <x v="17"/>
    <x v="230"/>
    <x v="42"/>
    <n v="313166.67800000001"/>
    <n v="1841792.3197999999"/>
    <n v="459.36425122717105"/>
  </r>
  <r>
    <x v="1"/>
    <x v="17"/>
    <x v="180"/>
    <x v="50"/>
    <n v="21728.514999999999"/>
    <n v="113472.97840000001"/>
    <n v="114.86371983354201"/>
  </r>
  <r>
    <x v="1"/>
    <x v="17"/>
    <x v="102"/>
    <x v="50"/>
    <n v="12550.51"/>
    <n v="67954.601999999999"/>
    <n v="91.130179489620531"/>
  </r>
  <r>
    <x v="1"/>
    <x v="17"/>
    <x v="139"/>
    <x v="50"/>
    <n v="772.73299999999995"/>
    <n v="2850.7739999999999"/>
    <n v="88.635697989168861"/>
  </r>
  <r>
    <x v="1"/>
    <x v="17"/>
    <x v="39"/>
    <x v="50"/>
    <n v="82387.605299999996"/>
    <n v="464649.7341"/>
    <n v="105.41571392892668"/>
  </r>
  <r>
    <x v="1"/>
    <x v="17"/>
    <x v="168"/>
    <x v="50"/>
    <n v="4885.9229999999998"/>
    <n v="30385.286"/>
    <n v="90.781073783748226"/>
  </r>
  <r>
    <x v="1"/>
    <x v="17"/>
    <x v="188"/>
    <x v="50"/>
    <n v="898.6"/>
    <n v="4312.7"/>
    <n v="1413.0733944954129"/>
  </r>
  <r>
    <x v="1"/>
    <x v="17"/>
    <x v="193"/>
    <x v="50"/>
    <n v="9751.6103999999996"/>
    <n v="66312.888300000006"/>
    <n v="108.95729161906702"/>
  </r>
  <r>
    <x v="1"/>
    <x v="17"/>
    <x v="222"/>
    <x v="35"/>
    <n v="351036.64880000002"/>
    <n v="4102345.2418"/>
    <n v="108.02160773180434"/>
  </r>
  <r>
    <x v="1"/>
    <x v="17"/>
    <x v="234"/>
    <x v="46"/>
    <n v="18436.727599999998"/>
    <n v="125831.73209999999"/>
    <n v="94.192462548327725"/>
  </r>
  <r>
    <x v="1"/>
    <x v="17"/>
    <x v="73"/>
    <x v="50"/>
    <n v="351036.64880000002"/>
    <n v="4102345.2418"/>
    <n v="108.02160773180434"/>
  </r>
  <r>
    <x v="1"/>
    <x v="17"/>
    <x v="158"/>
    <x v="50"/>
    <n v="7678.7021999999997"/>
    <n v="47534.170400000003"/>
    <n v="94.415763777698658"/>
  </r>
  <r>
    <x v="1"/>
    <x v="17"/>
    <x v="82"/>
    <x v="50"/>
    <n v="21805.264800000001"/>
    <n v="117761.6462"/>
    <n v="120.32618218617029"/>
  </r>
  <r>
    <x v="1"/>
    <x v="17"/>
    <x v="189"/>
    <x v="50"/>
    <n v="6880.4841999999999"/>
    <n v="46589.270499999999"/>
    <n v="141.53552137571936"/>
  </r>
  <r>
    <x v="1"/>
    <x v="17"/>
    <x v="11"/>
    <x v="50"/>
    <n v="8597.4048000000003"/>
    <n v="74711.930399999997"/>
    <n v="230.83074899790961"/>
  </r>
  <r>
    <x v="1"/>
    <x v="17"/>
    <x v="244"/>
    <x v="51"/>
    <n v="36.75"/>
    <n v="73.5"/>
    <m/>
  </r>
  <r>
    <x v="1"/>
    <x v="17"/>
    <x v="74"/>
    <x v="21"/>
    <n v="175092"/>
    <n v="1252850.3999999999"/>
    <n v="102.55136181633027"/>
  </r>
  <r>
    <x v="1"/>
    <x v="17"/>
    <x v="194"/>
    <x v="50"/>
    <n v="5652.9"/>
    <n v="41727.300000000003"/>
    <n v="101.41523878964637"/>
  </r>
  <r>
    <x v="1"/>
    <x v="17"/>
    <x v="41"/>
    <x v="10"/>
    <n v="9490.35"/>
    <n v="42308.408000000003"/>
    <n v="362.73094639216163"/>
  </r>
  <r>
    <x v="1"/>
    <x v="17"/>
    <x v="91"/>
    <x v="50"/>
    <n v="1037465.222"/>
    <n v="5259543.7087000003"/>
    <n v="133.43559988919338"/>
  </r>
  <r>
    <x v="1"/>
    <x v="17"/>
    <x v="107"/>
    <x v="50"/>
    <m/>
    <n v="4795.4279999999999"/>
    <n v="22.747649990878035"/>
  </r>
  <r>
    <x v="1"/>
    <x v="17"/>
    <x v="196"/>
    <x v="50"/>
    <n v="397614.25060000003"/>
    <n v="2214858.8133999999"/>
    <n v="107.31712373867813"/>
  </r>
  <r>
    <x v="1"/>
    <x v="17"/>
    <x v="75"/>
    <x v="22"/>
    <n v="13479"/>
    <n v="77250"/>
    <n v="99.068944290550945"/>
  </r>
  <r>
    <x v="1"/>
    <x v="17"/>
    <x v="60"/>
    <x v="50"/>
    <n v="5982.46"/>
    <n v="38156.92"/>
    <n v="110.66456301950707"/>
  </r>
  <r>
    <x v="1"/>
    <x v="17"/>
    <x v="50"/>
    <x v="15"/>
    <n v="264978.7"/>
    <n v="941052.13100000005"/>
    <n v="124.59173144255841"/>
  </r>
  <r>
    <x v="1"/>
    <x v="17"/>
    <x v="118"/>
    <x v="29"/>
    <n v="1608760.527"/>
    <n v="9658283.4612000007"/>
    <n v="118.68085784082487"/>
  </r>
  <r>
    <x v="1"/>
    <x v="17"/>
    <x v="130"/>
    <x v="50"/>
    <n v="622.5"/>
    <n v="3070"/>
    <n v="168.52446129811045"/>
  </r>
  <r>
    <x v="1"/>
    <x v="17"/>
    <x v="154"/>
    <x v="50"/>
    <n v="313166.67800000001"/>
    <n v="1841792.3197999999"/>
    <n v="459.36425122717105"/>
  </r>
  <r>
    <x v="1"/>
    <x v="17"/>
    <x v="120"/>
    <x v="50"/>
    <n v="1555698.5867999999"/>
    <n v="9365013.4263000004"/>
    <n v="117.63916084514014"/>
  </r>
  <r>
    <x v="1"/>
    <x v="17"/>
    <x v="208"/>
    <x v="50"/>
    <n v="3807.4395"/>
    <n v="28857.053800000002"/>
    <n v="92.171595178215384"/>
  </r>
  <r>
    <x v="1"/>
    <x v="17"/>
    <x v="239"/>
    <x v="51"/>
    <n v="9490.35"/>
    <n v="42308.408000000003"/>
    <n v="362.73094639216163"/>
  </r>
  <r>
    <x v="1"/>
    <x v="17"/>
    <x v="160"/>
    <x v="50"/>
    <n v="7027.6751999999997"/>
    <n v="45067.116399999999"/>
    <n v="99.404116135002113"/>
  </r>
  <r>
    <x v="1"/>
    <x v="17"/>
    <x v="224"/>
    <x v="37"/>
    <n v="2273866.8139999998"/>
    <n v="11132696.504899999"/>
    <n v="147.20621418921374"/>
  </r>
  <r>
    <x v="1"/>
    <x v="17"/>
    <x v="233"/>
    <x v="45"/>
    <n v="6880.4841999999999"/>
    <n v="46589.270499999999"/>
    <n v="141.53552137571936"/>
  </r>
  <r>
    <x v="1"/>
    <x v="17"/>
    <x v="146"/>
    <x v="50"/>
    <n v="8242.6016"/>
    <n v="44522.633800000003"/>
    <n v="180.35074483955273"/>
  </r>
  <r>
    <x v="1"/>
    <x v="17"/>
    <x v="106"/>
    <x v="50"/>
    <n v="1007.093"/>
    <n v="4424.4139999999998"/>
    <n v="116.58061833590942"/>
  </r>
  <r>
    <x v="1"/>
    <x v="17"/>
    <x v="147"/>
    <x v="50"/>
    <n v="8242.6016"/>
    <n v="44522.633800000003"/>
    <n v="180.35074483955273"/>
  </r>
  <r>
    <x v="2"/>
    <x v="17"/>
    <x v="136"/>
    <x v="50"/>
    <n v="15.967000000000001"/>
    <n v="92.662999999999997"/>
    <n v="110.41299270768791"/>
  </r>
  <r>
    <x v="2"/>
    <x v="17"/>
    <x v="31"/>
    <x v="50"/>
    <n v="214193.5416"/>
    <n v="767875.23329999996"/>
    <n v="106.71538450998926"/>
  </r>
  <r>
    <x v="2"/>
    <x v="17"/>
    <x v="48"/>
    <x v="14"/>
    <m/>
    <n v="554.298"/>
    <n v="11.390702292862322"/>
  </r>
  <r>
    <x v="2"/>
    <x v="17"/>
    <x v="208"/>
    <x v="50"/>
    <n v="2201.25"/>
    <n v="4402.5"/>
    <n v="5179.411764705882"/>
  </r>
  <r>
    <x v="2"/>
    <x v="17"/>
    <x v="10"/>
    <x v="50"/>
    <m/>
    <m/>
    <m/>
  </r>
  <r>
    <x v="2"/>
    <x v="17"/>
    <x v="92"/>
    <x v="50"/>
    <n v="42518.292999999998"/>
    <n v="161791.91699999999"/>
    <n v="179.24412719874041"/>
  </r>
  <r>
    <x v="1"/>
    <x v="17"/>
    <x v="169"/>
    <x v="50"/>
    <m/>
    <m/>
    <m/>
  </r>
  <r>
    <x v="1"/>
    <x v="17"/>
    <x v="163"/>
    <x v="50"/>
    <n v="1156.883"/>
    <n v="5621.8059999999996"/>
    <n v="35.985799777113343"/>
  </r>
  <r>
    <x v="1"/>
    <x v="17"/>
    <x v="191"/>
    <x v="50"/>
    <n v="6561.0306"/>
    <n v="44108.011700000003"/>
    <n v="147.79307681361186"/>
  </r>
  <r>
    <x v="1"/>
    <x v="17"/>
    <x v="199"/>
    <x v="50"/>
    <n v="63231.979200000002"/>
    <n v="394385.83470000001"/>
    <n v="109.13352104547012"/>
  </r>
  <r>
    <x v="1"/>
    <x v="17"/>
    <x v="44"/>
    <x v="12"/>
    <n v="56216.017"/>
    <n v="322701.20600000001"/>
    <n v="306.16061545207248"/>
  </r>
  <r>
    <x v="1"/>
    <x v="17"/>
    <x v="99"/>
    <x v="27"/>
    <n v="17873.902999999998"/>
    <n v="90544.471999999994"/>
    <n v="79.270151098570153"/>
  </r>
  <r>
    <x v="1"/>
    <x v="17"/>
    <x v="172"/>
    <x v="50"/>
    <n v="698.79039999999998"/>
    <n v="3897.7617"/>
    <n v="77.735891299673185"/>
  </r>
  <r>
    <x v="1"/>
    <x v="17"/>
    <x v="112"/>
    <x v="50"/>
    <n v="1110"/>
    <n v="6861"/>
    <n v="74.39011167732842"/>
  </r>
  <r>
    <x v="1"/>
    <x v="17"/>
    <x v="122"/>
    <x v="50"/>
    <n v="29257.133399999999"/>
    <n v="159053.0287"/>
    <n v="258.01150402804984"/>
  </r>
  <r>
    <x v="1"/>
    <x v="17"/>
    <x v="142"/>
    <x v="50"/>
    <n v="852.9"/>
    <n v="4153.8999999999996"/>
    <n v="106.60319252681825"/>
  </r>
  <r>
    <x v="1"/>
    <x v="17"/>
    <x v="155"/>
    <x v="50"/>
    <n v="13.34"/>
    <n v="26.68"/>
    <n v="1.3868875706179447"/>
  </r>
  <r>
    <x v="1"/>
    <x v="17"/>
    <x v="27"/>
    <x v="50"/>
    <n v="466.08300000000003"/>
    <n v="1917.8340000000001"/>
    <n v="133.91143205466406"/>
  </r>
  <r>
    <x v="1"/>
    <x v="17"/>
    <x v="242"/>
    <x v="51"/>
    <n v="181.333"/>
    <n v="1206.3320000000001"/>
    <m/>
  </r>
  <r>
    <x v="1"/>
    <x v="17"/>
    <x v="218"/>
    <x v="50"/>
    <n v="6966.7"/>
    <n v="46320.462299999999"/>
    <n v="99.221939816903287"/>
  </r>
  <r>
    <x v="1"/>
    <x v="17"/>
    <x v="85"/>
    <x v="50"/>
    <n v="455658.44880000001"/>
    <n v="1960387.5277"/>
    <n v="158.62521731541185"/>
  </r>
  <r>
    <x v="1"/>
    <x v="17"/>
    <x v="93"/>
    <x v="50"/>
    <n v="17024.782999999999"/>
    <n v="78670.657999999996"/>
    <n v="292.03069849134943"/>
  </r>
  <r>
    <x v="1"/>
    <x v="17"/>
    <x v="117"/>
    <x v="50"/>
    <n v="645.08299999999997"/>
    <n v="1290.1659999999999"/>
    <m/>
  </r>
  <r>
    <x v="1"/>
    <x v="17"/>
    <x v="141"/>
    <x v="50"/>
    <n v="2413.16"/>
    <n v="7484.0919999999996"/>
    <n v="63.833725934921446"/>
  </r>
  <r>
    <x v="1"/>
    <x v="17"/>
    <x v="204"/>
    <x v="50"/>
    <n v="1767.1654000000001"/>
    <n v="15233.2333"/>
    <n v="124.77901211971214"/>
  </r>
  <r>
    <x v="1"/>
    <x v="17"/>
    <x v="177"/>
    <x v="50"/>
    <n v="14263"/>
    <n v="86195"/>
    <n v="102.6317334052429"/>
  </r>
  <r>
    <x v="1"/>
    <x v="17"/>
    <x v="203"/>
    <x v="50"/>
    <n v="1175.5"/>
    <n v="6636.7"/>
    <n v="127.66076134418221"/>
  </r>
  <r>
    <x v="1"/>
    <x v="17"/>
    <x v="207"/>
    <x v="50"/>
    <n v="146.8236"/>
    <n v="648.73829999999998"/>
    <n v="80.766555979733738"/>
  </r>
  <r>
    <x v="1"/>
    <x v="17"/>
    <x v="227"/>
    <x v="40"/>
    <n v="63550.415399999998"/>
    <n v="377030.24459999998"/>
    <n v="115.27370497159745"/>
  </r>
  <r>
    <x v="1"/>
    <x v="17"/>
    <x v="237"/>
    <x v="49"/>
    <n v="10380.778700000001"/>
    <n v="68182.757700000002"/>
    <n v="101.53466884720798"/>
  </r>
  <r>
    <x v="1"/>
    <x v="17"/>
    <x v="81"/>
    <x v="26"/>
    <n v="30354.481800000001"/>
    <n v="152077.14019999999"/>
    <n v="108.06418738352752"/>
  </r>
  <r>
    <x v="1"/>
    <x v="17"/>
    <x v="86"/>
    <x v="50"/>
    <n v="455658.44880000001"/>
    <n v="1960387.5277"/>
    <n v="158.62521731541185"/>
  </r>
  <r>
    <x v="1"/>
    <x v="17"/>
    <x v="114"/>
    <x v="50"/>
    <n v="0.2"/>
    <n v="60.6"/>
    <n v="65.739515306675926"/>
  </r>
  <r>
    <x v="1"/>
    <x v="17"/>
    <x v="156"/>
    <x v="50"/>
    <n v="254022.6378"/>
    <n v="1449053.8066"/>
    <n v="3157.9720349926833"/>
  </r>
  <r>
    <x v="2"/>
    <x v="17"/>
    <x v="235"/>
    <x v="47"/>
    <n v="3475.05"/>
    <n v="24684.174999999999"/>
    <n v="105.09019688349576"/>
  </r>
  <r>
    <x v="0"/>
    <x v="17"/>
    <x v="114"/>
    <x v="50"/>
    <n v="10179.034"/>
    <n v="63075.469599999997"/>
    <n v="122.09954019329946"/>
  </r>
  <r>
    <x v="0"/>
    <x v="17"/>
    <x v="203"/>
    <x v="50"/>
    <n v="1175.5"/>
    <n v="6636.7"/>
    <n v="127.66076134418221"/>
  </r>
  <r>
    <x v="0"/>
    <x v="17"/>
    <x v="111"/>
    <x v="50"/>
    <n v="317311.80499999999"/>
    <n v="1763077.4317000001"/>
    <n v="123.85278006616102"/>
  </r>
  <r>
    <x v="0"/>
    <x v="17"/>
    <x v="187"/>
    <x v="50"/>
    <m/>
    <n v="79.331999999999994"/>
    <n v="60.607820068146744"/>
  </r>
  <r>
    <x v="0"/>
    <x v="17"/>
    <x v="177"/>
    <x v="50"/>
    <n v="14263"/>
    <n v="86195"/>
    <n v="100.57625204155089"/>
  </r>
  <r>
    <x v="0"/>
    <x v="17"/>
    <x v="226"/>
    <x v="39"/>
    <n v="1819838.9818"/>
    <n v="10256143.9495"/>
    <n v="118.71067539738851"/>
  </r>
  <r>
    <x v="0"/>
    <x v="17"/>
    <x v="17"/>
    <x v="4"/>
    <n v="272212.24400000001"/>
    <n v="1169700.4639999999"/>
    <n v="135.14703142545974"/>
  </r>
  <r>
    <x v="0"/>
    <x v="17"/>
    <x v="87"/>
    <x v="50"/>
    <n v="744417.72719999996"/>
    <n v="3682988.3105000001"/>
    <n v="163.38153391163928"/>
  </r>
  <r>
    <x v="0"/>
    <x v="17"/>
    <x v="18"/>
    <x v="50"/>
    <n v="91569.843999999997"/>
    <n v="288370.66399999999"/>
    <n v="321.78840246781914"/>
  </r>
  <r>
    <x v="0"/>
    <x v="17"/>
    <x v="89"/>
    <x v="50"/>
    <m/>
    <m/>
    <m/>
  </r>
  <r>
    <x v="0"/>
    <x v="17"/>
    <x v="121"/>
    <x v="50"/>
    <n v="23469.406800000001"/>
    <n v="132223.70619999999"/>
    <n v="119.43038692808966"/>
  </r>
  <r>
    <x v="0"/>
    <x v="17"/>
    <x v="184"/>
    <x v="50"/>
    <n v="816"/>
    <n v="4789"/>
    <n v="134.37149270482604"/>
  </r>
  <r>
    <x v="0"/>
    <x v="17"/>
    <x v="99"/>
    <x v="27"/>
    <n v="460369.16090000002"/>
    <n v="3169614.1756000002"/>
    <n v="96.956242033909419"/>
  </r>
  <r>
    <x v="0"/>
    <x v="17"/>
    <x v="58"/>
    <x v="50"/>
    <n v="898"/>
    <n v="4309"/>
    <n v="5.5584221253321635"/>
  </r>
  <r>
    <x v="0"/>
    <x v="17"/>
    <x v="204"/>
    <x v="50"/>
    <n v="1767.1654000000001"/>
    <n v="15233.2333"/>
    <n v="124.77901211971214"/>
  </r>
  <r>
    <x v="2"/>
    <x v="17"/>
    <x v="228"/>
    <x v="41"/>
    <n v="8285.9599999999991"/>
    <n v="24706.771000000001"/>
    <n v="153.91705944734747"/>
  </r>
  <r>
    <x v="2"/>
    <x v="17"/>
    <x v="95"/>
    <x v="50"/>
    <n v="14389.154500000001"/>
    <n v="72257.324900000007"/>
    <n v="111.52360098313871"/>
  </r>
  <r>
    <x v="2"/>
    <x v="17"/>
    <x v="146"/>
    <x v="50"/>
    <n v="6571.6930000000002"/>
    <n v="14116.208000000001"/>
    <n v="395.34786935116125"/>
  </r>
  <r>
    <x v="2"/>
    <x v="17"/>
    <x v="217"/>
    <x v="50"/>
    <n v="4.0999999999999996"/>
    <n v="51.5"/>
    <n v="88.18493150684931"/>
  </r>
  <r>
    <x v="2"/>
    <x v="17"/>
    <x v="7"/>
    <x v="50"/>
    <m/>
    <n v="43.332000000000001"/>
    <n v="200"/>
  </r>
  <r>
    <x v="2"/>
    <x v="17"/>
    <x v="70"/>
    <x v="50"/>
    <n v="861.11699999999996"/>
    <n v="3677.4839999999999"/>
    <n v="46.426131757872056"/>
  </r>
  <r>
    <x v="2"/>
    <x v="17"/>
    <x v="91"/>
    <x v="50"/>
    <n v="5966.9830000000002"/>
    <n v="42339.964999999997"/>
    <n v="59.438312814159787"/>
  </r>
  <r>
    <x v="2"/>
    <x v="17"/>
    <x v="101"/>
    <x v="50"/>
    <n v="21415.467000000001"/>
    <n v="92077.601999999999"/>
    <n v="140.71567336816534"/>
  </r>
  <r>
    <x v="0"/>
    <x v="17"/>
    <x v="70"/>
    <x v="50"/>
    <n v="18157.116999999998"/>
    <n v="114569.773"/>
    <n v="96.060276605682731"/>
  </r>
  <r>
    <x v="0"/>
    <x v="17"/>
    <x v="169"/>
    <x v="50"/>
    <m/>
    <m/>
    <m/>
  </r>
  <r>
    <x v="0"/>
    <x v="17"/>
    <x v="162"/>
    <x v="50"/>
    <n v="80.882999999999996"/>
    <n v="485.298"/>
    <n v="100"/>
  </r>
  <r>
    <x v="0"/>
    <x v="17"/>
    <x v="223"/>
    <x v="36"/>
    <n v="59818.5311"/>
    <n v="277624.9314"/>
    <n v="82.510725218522353"/>
  </r>
  <r>
    <x v="0"/>
    <x v="17"/>
    <x v="228"/>
    <x v="41"/>
    <n v="135893.14120000001"/>
    <n v="775735.81220000004"/>
    <n v="110.71904105332358"/>
  </r>
  <r>
    <x v="0"/>
    <x v="17"/>
    <x v="38"/>
    <x v="9"/>
    <n v="89774.7883"/>
    <n v="508846.53909999999"/>
    <n v="93.433393996381511"/>
  </r>
  <r>
    <x v="0"/>
    <x v="17"/>
    <x v="158"/>
    <x v="50"/>
    <n v="8870.2852000000003"/>
    <n v="63812.3364"/>
    <n v="80.770335840240449"/>
  </r>
  <r>
    <x v="0"/>
    <x v="17"/>
    <x v="27"/>
    <x v="50"/>
    <n v="466.08300000000003"/>
    <n v="1917.8340000000001"/>
    <n v="133.91143205466406"/>
  </r>
  <r>
    <x v="0"/>
    <x v="17"/>
    <x v="13"/>
    <x v="50"/>
    <m/>
    <m/>
    <m/>
  </r>
  <r>
    <x v="0"/>
    <x v="17"/>
    <x v="102"/>
    <x v="50"/>
    <n v="193440.01"/>
    <n v="1365491.0852999999"/>
    <n v="100.8650130893984"/>
  </r>
  <r>
    <x v="0"/>
    <x v="17"/>
    <x v="149"/>
    <x v="50"/>
    <n v="6338.95"/>
    <n v="35630.771000000001"/>
    <n v="104.9962734938444"/>
  </r>
  <r>
    <x v="0"/>
    <x v="17"/>
    <x v="235"/>
    <x v="47"/>
    <n v="414380.23359999998"/>
    <n v="2315649.1203999999"/>
    <n v="107.65449327908023"/>
  </r>
  <r>
    <x v="0"/>
    <x v="17"/>
    <x v="66"/>
    <x v="50"/>
    <n v="330.25"/>
    <n v="660.5"/>
    <m/>
  </r>
  <r>
    <x v="0"/>
    <x v="17"/>
    <x v="208"/>
    <x v="50"/>
    <n v="6008.6895000000004"/>
    <n v="33259.553800000002"/>
    <n v="105.94587132431182"/>
  </r>
  <r>
    <x v="0"/>
    <x v="17"/>
    <x v="46"/>
    <x v="13"/>
    <m/>
    <n v="1213.3320000000001"/>
    <n v="12.788734995266406"/>
  </r>
  <r>
    <x v="0"/>
    <x v="17"/>
    <x v="123"/>
    <x v="50"/>
    <m/>
    <m/>
    <m/>
  </r>
  <r>
    <x v="0"/>
    <x v="17"/>
    <x v="128"/>
    <x v="50"/>
    <n v="21750.5"/>
    <n v="119764.7"/>
    <n v="109.55925536294195"/>
  </r>
  <r>
    <x v="0"/>
    <x v="17"/>
    <x v="201"/>
    <x v="50"/>
    <n v="11934.1"/>
    <n v="68263.100000000006"/>
    <n v="116.75112752249487"/>
  </r>
  <r>
    <x v="0"/>
    <x v="17"/>
    <x v="181"/>
    <x v="50"/>
    <n v="21408.848000000002"/>
    <n v="112207.9764"/>
    <n v="114.71152937436686"/>
  </r>
  <r>
    <x v="0"/>
    <x v="17"/>
    <x v="227"/>
    <x v="40"/>
    <n v="74707.042400000006"/>
    <n v="434036.09960000002"/>
    <n v="113.57665793125034"/>
  </r>
  <r>
    <x v="0"/>
    <x v="17"/>
    <x v="48"/>
    <x v="14"/>
    <n v="25739.332999999999"/>
    <n v="117773.33100000001"/>
    <n v="129.80117946776454"/>
  </r>
  <r>
    <x v="0"/>
    <x v="17"/>
    <x v="211"/>
    <x v="50"/>
    <n v="1429.9882"/>
    <n v="10274.071900000001"/>
    <n v="89.767760528481489"/>
  </r>
  <r>
    <x v="0"/>
    <x v="17"/>
    <x v="240"/>
    <x v="51"/>
    <m/>
    <n v="3.3319999999999999"/>
    <m/>
  </r>
  <r>
    <x v="0"/>
    <x v="17"/>
    <x v="100"/>
    <x v="50"/>
    <n v="16555.983"/>
    <n v="75943.589000000007"/>
    <n v="247.51704777026001"/>
  </r>
  <r>
    <x v="0"/>
    <x v="17"/>
    <x v="141"/>
    <x v="50"/>
    <n v="2413.16"/>
    <n v="7484.0919999999996"/>
    <n v="63.833725934921446"/>
  </r>
  <r>
    <x v="0"/>
    <x v="17"/>
    <x v="195"/>
    <x v="50"/>
    <n v="3032.2172"/>
    <n v="17791.543799999999"/>
    <n v="56.331475387602119"/>
  </r>
  <r>
    <x v="0"/>
    <x v="17"/>
    <x v="55"/>
    <x v="50"/>
    <n v="1164"/>
    <n v="7018"/>
    <n v="152.26730310262531"/>
  </r>
  <r>
    <x v="0"/>
    <x v="17"/>
    <x v="14"/>
    <x v="3"/>
    <n v="1803018.6459999999"/>
    <n v="11089986.0396"/>
    <n v="88.24597503540943"/>
  </r>
  <r>
    <x v="0"/>
    <x v="17"/>
    <x v="242"/>
    <x v="51"/>
    <n v="181.333"/>
    <n v="1206.3320000000001"/>
    <m/>
  </r>
  <r>
    <x v="0"/>
    <x v="17"/>
    <x v="172"/>
    <x v="50"/>
    <n v="803.79039999999998"/>
    <n v="4275.7617"/>
    <n v="80.143860999857509"/>
  </r>
  <r>
    <x v="0"/>
    <x v="17"/>
    <x v="183"/>
    <x v="50"/>
    <n v="12526.323"/>
    <n v="87374.557000000001"/>
    <n v="120.58562361728646"/>
  </r>
  <r>
    <x v="0"/>
    <x v="17"/>
    <x v="202"/>
    <x v="50"/>
    <n v="1356.8330000000001"/>
    <n v="7843.0320000000002"/>
    <n v="150.86525477523227"/>
  </r>
  <r>
    <x v="0"/>
    <x v="17"/>
    <x v="12"/>
    <x v="50"/>
    <m/>
    <m/>
    <m/>
  </r>
  <r>
    <x v="0"/>
    <x v="17"/>
    <x v="105"/>
    <x v="50"/>
    <n v="5436.8329999999996"/>
    <n v="38215.625999999997"/>
    <n v="276.07914365503007"/>
  </r>
  <r>
    <x v="0"/>
    <x v="17"/>
    <x v="109"/>
    <x v="50"/>
    <n v="1024747.8556"/>
    <n v="6402516.0069000004"/>
    <n v="124.10680493813148"/>
  </r>
  <r>
    <x v="0"/>
    <x v="17"/>
    <x v="116"/>
    <x v="50"/>
    <n v="36.692999999999998"/>
    <n v="224.054"/>
    <n v="92.9676932141642"/>
  </r>
  <r>
    <x v="0"/>
    <x v="17"/>
    <x v="133"/>
    <x v="50"/>
    <n v="66899.032399999996"/>
    <n v="363072.7476"/>
    <n v="154.41883934371626"/>
  </r>
  <r>
    <x v="0"/>
    <x v="17"/>
    <x v="182"/>
    <x v="50"/>
    <n v="319.66699999999997"/>
    <n v="1265.002"/>
    <n v="130.18415110805577"/>
  </r>
  <r>
    <x v="0"/>
    <x v="17"/>
    <x v="207"/>
    <x v="50"/>
    <n v="146.8236"/>
    <n v="648.73829999999998"/>
    <n v="80.766555979733738"/>
  </r>
  <r>
    <x v="0"/>
    <x v="17"/>
    <x v="1"/>
    <x v="50"/>
    <n v="60218.35"/>
    <n v="371150.60200000001"/>
    <n v="169.05984553498641"/>
  </r>
  <r>
    <x v="0"/>
    <x v="17"/>
    <x v="54"/>
    <x v="50"/>
    <n v="8908.2000000000007"/>
    <n v="70043.630999999994"/>
    <n v="98.790396587479307"/>
  </r>
  <r>
    <x v="1"/>
    <x v="17"/>
    <x v="68"/>
    <x v="50"/>
    <n v="5112.75"/>
    <n v="26702.432000000001"/>
    <n v="113.6017203945356"/>
  </r>
  <r>
    <x v="1"/>
    <x v="17"/>
    <x v="209"/>
    <x v="50"/>
    <n v="2436.5068000000001"/>
    <n v="13896.252899999999"/>
    <n v="101.86002729837166"/>
  </r>
  <r>
    <x v="1"/>
    <x v="17"/>
    <x v="0"/>
    <x v="0"/>
    <n v="59719.8"/>
    <n v="372996.80200000003"/>
    <n v="173.64525235191709"/>
  </r>
  <r>
    <x v="1"/>
    <x v="17"/>
    <x v="48"/>
    <x v="14"/>
    <n v="25739.332999999999"/>
    <n v="117219.033"/>
    <n v="136.51167518105385"/>
  </r>
  <r>
    <x v="1"/>
    <x v="17"/>
    <x v="56"/>
    <x v="16"/>
    <n v="3608.4870000000001"/>
    <n v="11047.306"/>
    <n v="13.745026555210657"/>
  </r>
  <r>
    <x v="1"/>
    <x v="17"/>
    <x v="124"/>
    <x v="30"/>
    <n v="15522.384400000001"/>
    <n v="51573.863400000002"/>
    <n v="29.681171918856048"/>
  </r>
  <r>
    <x v="1"/>
    <x v="17"/>
    <x v="140"/>
    <x v="50"/>
    <n v="3266.06"/>
    <n v="11637.992"/>
    <n v="74.502440760020164"/>
  </r>
  <r>
    <x v="1"/>
    <x v="17"/>
    <x v="143"/>
    <x v="50"/>
    <n v="107760.3116"/>
    <n v="646240.04440000001"/>
    <n v="107.73082681529479"/>
  </r>
  <r>
    <x v="1"/>
    <x v="17"/>
    <x v="174"/>
    <x v="50"/>
    <n v="14263"/>
    <n v="86195"/>
    <n v="102.6317334052429"/>
  </r>
  <r>
    <x v="1"/>
    <x v="17"/>
    <x v="238"/>
    <x v="51"/>
    <m/>
    <n v="7910.5838999999996"/>
    <n v="205.54904828201222"/>
  </r>
  <r>
    <x v="1"/>
    <x v="17"/>
    <x v="94"/>
    <x v="50"/>
    <n v="9251.06"/>
    <n v="18922.452000000001"/>
    <n v="1399.9354870212019"/>
  </r>
  <r>
    <x v="1"/>
    <x v="17"/>
    <x v="104"/>
    <x v="50"/>
    <n v="234.667"/>
    <n v="1316.8019999999999"/>
    <n v="67.293573902724958"/>
  </r>
  <r>
    <x v="1"/>
    <x v="17"/>
    <x v="145"/>
    <x v="50"/>
    <n v="70820.600000000006"/>
    <n v="417809.1"/>
    <n v="108.91572301598742"/>
  </r>
  <r>
    <x v="1"/>
    <x v="17"/>
    <x v="123"/>
    <x v="50"/>
    <m/>
    <m/>
    <m/>
  </r>
  <r>
    <x v="1"/>
    <x v="17"/>
    <x v="217"/>
    <x v="50"/>
    <n v="6966.7"/>
    <n v="46320.462299999999"/>
    <n v="99.221939816903287"/>
  </r>
  <r>
    <x v="1"/>
    <x v="17"/>
    <x v="35"/>
    <x v="50"/>
    <n v="450.1"/>
    <n v="4763.4889999999996"/>
    <n v="16.086948680911064"/>
  </r>
  <r>
    <x v="1"/>
    <x v="17"/>
    <x v="52"/>
    <x v="50"/>
    <n v="7362.7"/>
    <n v="14725.4"/>
    <m/>
  </r>
  <r>
    <x v="1"/>
    <x v="17"/>
    <x v="70"/>
    <x v="50"/>
    <n v="17296"/>
    <n v="110892.289"/>
    <n v="99.59120133086806"/>
  </r>
  <r>
    <x v="1"/>
    <x v="17"/>
    <x v="195"/>
    <x v="50"/>
    <n v="3032.2172"/>
    <n v="17791.543799999999"/>
    <n v="56.331475387602119"/>
  </r>
  <r>
    <x v="1"/>
    <x v="17"/>
    <x v="223"/>
    <x v="36"/>
    <n v="35718.558499999999"/>
    <n v="192816.69940000001"/>
    <n v="62.899656085529664"/>
  </r>
  <r>
    <x v="1"/>
    <x v="17"/>
    <x v="228"/>
    <x v="41"/>
    <n v="127607.18120000001"/>
    <n v="751029.04119999998"/>
    <n v="109.70613944913731"/>
  </r>
  <r>
    <x v="1"/>
    <x v="17"/>
    <x v="95"/>
    <x v="50"/>
    <n v="2541.076"/>
    <n v="6007.82"/>
    <n v="141.35175666817716"/>
  </r>
  <r>
    <x v="1"/>
    <x v="17"/>
    <x v="29"/>
    <x v="50"/>
    <m/>
    <m/>
    <m/>
  </r>
  <r>
    <x v="1"/>
    <x v="17"/>
    <x v="21"/>
    <x v="50"/>
    <m/>
    <n v="3017"/>
    <n v="127.87843029544707"/>
  </r>
  <r>
    <x v="1"/>
    <x v="17"/>
    <x v="88"/>
    <x v="50"/>
    <n v="744417.72719999996"/>
    <n v="3682988.3105000001"/>
    <n v="163.44803566901084"/>
  </r>
  <r>
    <x v="1"/>
    <x v="17"/>
    <x v="111"/>
    <x v="50"/>
    <n v="0.3"/>
    <n v="0.9"/>
    <n v="180"/>
  </r>
  <r>
    <x v="2"/>
    <x v="17"/>
    <x v="231"/>
    <x v="43"/>
    <n v="1347.5160000000001"/>
    <n v="16758.031999999999"/>
    <n v="57.82603375656425"/>
  </r>
  <r>
    <x v="2"/>
    <x v="17"/>
    <x v="99"/>
    <x v="27"/>
    <n v="442495.25790000003"/>
    <n v="3079069.7036000001"/>
    <n v="97.596565061627672"/>
  </r>
  <r>
    <x v="2"/>
    <x v="17"/>
    <x v="122"/>
    <x v="50"/>
    <n v="16874.683000000001"/>
    <n v="93428.698000000004"/>
    <n v="93.803286415775574"/>
  </r>
  <r>
    <x v="2"/>
    <x v="17"/>
    <x v="28"/>
    <x v="6"/>
    <n v="2893711.9920000001"/>
    <n v="17657923.721500002"/>
    <n v="117.09728629409183"/>
  </r>
  <r>
    <x v="2"/>
    <x v="17"/>
    <x v="88"/>
    <x v="50"/>
    <m/>
    <m/>
    <m/>
  </r>
  <r>
    <x v="2"/>
    <x v="17"/>
    <x v="236"/>
    <x v="48"/>
    <n v="2201.25"/>
    <n v="4402.5"/>
    <n v="5179.411764705882"/>
  </r>
  <r>
    <x v="2"/>
    <x v="17"/>
    <x v="132"/>
    <x v="50"/>
    <n v="11156.627"/>
    <n v="57005.855000000003"/>
    <n v="105.47742598604326"/>
  </r>
  <r>
    <x v="2"/>
    <x v="17"/>
    <x v="18"/>
    <x v="50"/>
    <n v="354.96699999999998"/>
    <n v="791.24199999999996"/>
    <n v="1946.2832685590595"/>
  </r>
  <r>
    <x v="2"/>
    <x v="17"/>
    <x v="86"/>
    <x v="50"/>
    <n v="211.5"/>
    <n v="23350.375"/>
    <n v="161.68330039132269"/>
  </r>
  <r>
    <x v="2"/>
    <x v="17"/>
    <x v="133"/>
    <x v="50"/>
    <n v="11156.627"/>
    <n v="57005.855000000003"/>
    <n v="105.47742598604326"/>
  </r>
  <r>
    <x v="2"/>
    <x v="17"/>
    <x v="38"/>
    <x v="9"/>
    <n v="1514.4829999999999"/>
    <n v="5517.1660000000002"/>
    <n v="8.6966540090573634"/>
  </r>
  <r>
    <x v="2"/>
    <x v="17"/>
    <x v="158"/>
    <x v="50"/>
    <n v="1191.5830000000001"/>
    <n v="16278.165999999999"/>
    <n v="56.799328045469146"/>
  </r>
  <r>
    <x v="2"/>
    <x v="17"/>
    <x v="114"/>
    <x v="50"/>
    <n v="10178.834000000001"/>
    <n v="63014.869599999998"/>
    <n v="122.20029052837405"/>
  </r>
  <r>
    <x v="2"/>
    <x v="17"/>
    <x v="144"/>
    <x v="50"/>
    <n v="338.8"/>
    <n v="2313.9"/>
    <n v="81.386514719848051"/>
  </r>
  <r>
    <x v="2"/>
    <x v="17"/>
    <x v="2"/>
    <x v="50"/>
    <n v="823.25"/>
    <n v="1778.5"/>
    <n v="28.524078989806551"/>
  </r>
  <r>
    <x v="2"/>
    <x v="17"/>
    <x v="177"/>
    <x v="50"/>
    <m/>
    <m/>
    <m/>
  </r>
  <r>
    <x v="2"/>
    <x v="17"/>
    <x v="224"/>
    <x v="37"/>
    <n v="48696.775999999998"/>
    <n v="227759.92499999999"/>
    <n v="125.07939586961405"/>
  </r>
  <r>
    <x v="2"/>
    <x v="17"/>
    <x v="237"/>
    <x v="49"/>
    <n v="105.26"/>
    <n v="1735.0360000000001"/>
    <n v="58.133923036973748"/>
  </r>
  <r>
    <x v="2"/>
    <x v="17"/>
    <x v="81"/>
    <x v="26"/>
    <n v="24099.972600000001"/>
    <n v="84808.232000000004"/>
    <n v="283.40433682838102"/>
  </r>
  <r>
    <x v="2"/>
    <x v="17"/>
    <x v="61"/>
    <x v="50"/>
    <m/>
    <n v="33055.442999999999"/>
    <n v="58.226146901005727"/>
  </r>
  <r>
    <x v="0"/>
    <x v="17"/>
    <x v="145"/>
    <x v="50"/>
    <n v="71868.600000000006"/>
    <n v="425370.1"/>
    <n v="108.19204089102179"/>
  </r>
  <r>
    <x v="0"/>
    <x v="17"/>
    <x v="216"/>
    <x v="50"/>
    <n v="935.56"/>
    <n v="7363.9870000000001"/>
    <n v="102.8938743664135"/>
  </r>
  <r>
    <x v="0"/>
    <x v="17"/>
    <x v="78"/>
    <x v="50"/>
    <n v="2333.3490000000002"/>
    <n v="20351.116000000002"/>
    <n v="15.516289998821131"/>
  </r>
  <r>
    <x v="0"/>
    <x v="17"/>
    <x v="222"/>
    <x v="35"/>
    <n v="517978.04879999999"/>
    <n v="5620350.2418"/>
    <n v="105.07459875825197"/>
  </r>
  <r>
    <x v="0"/>
    <x v="17"/>
    <x v="136"/>
    <x v="50"/>
    <n v="922.35900000000004"/>
    <n v="7589.451"/>
    <n v="120.26773629763775"/>
  </r>
  <r>
    <x v="0"/>
    <x v="17"/>
    <x v="146"/>
    <x v="50"/>
    <n v="14814.294599999999"/>
    <n v="58638.841800000002"/>
    <n v="207.51770672550603"/>
  </r>
  <r>
    <x v="0"/>
    <x v="17"/>
    <x v="186"/>
    <x v="50"/>
    <n v="898.6"/>
    <n v="4392.0320000000002"/>
    <n v="1007.1296555329815"/>
  </r>
  <r>
    <x v="0"/>
    <x v="17"/>
    <x v="22"/>
    <x v="50"/>
    <n v="274.75"/>
    <n v="1151.8320000000001"/>
    <n v="137.91653395851841"/>
  </r>
  <r>
    <x v="0"/>
    <x v="17"/>
    <x v="23"/>
    <x v="50"/>
    <n v="10923.666999999999"/>
    <n v="48056.002"/>
    <n v="118.54166622470908"/>
  </r>
  <r>
    <x v="0"/>
    <x v="17"/>
    <x v="94"/>
    <x v="50"/>
    <n v="9251.06"/>
    <n v="19200.12"/>
    <n v="291.44823365258861"/>
  </r>
  <r>
    <x v="0"/>
    <x v="17"/>
    <x v="117"/>
    <x v="50"/>
    <n v="78156.7"/>
    <n v="457670.3"/>
    <n v="92833.732251521302"/>
  </r>
  <r>
    <x v="0"/>
    <x v="17"/>
    <x v="188"/>
    <x v="50"/>
    <n v="898.6"/>
    <n v="4312.7"/>
    <n v="1413.0733944954129"/>
  </r>
  <r>
    <x v="0"/>
    <x v="17"/>
    <x v="215"/>
    <x v="50"/>
    <n v="1149.6904999999999"/>
    <n v="5907.7725"/>
    <n v="123.26839111904258"/>
  </r>
  <r>
    <x v="0"/>
    <x v="17"/>
    <x v="75"/>
    <x v="22"/>
    <n v="34145"/>
    <n v="141421"/>
    <n v="157.60550980151788"/>
  </r>
  <r>
    <x v="0"/>
    <x v="17"/>
    <x v="80"/>
    <x v="50"/>
    <n v="3030.7276999999999"/>
    <n v="20388.443200000002"/>
    <n v="58.827010862638275"/>
  </r>
  <r>
    <x v="0"/>
    <x v="17"/>
    <x v="173"/>
    <x v="50"/>
    <n v="803.79039999999998"/>
    <n v="4275.7617"/>
    <n v="80.143860999857509"/>
  </r>
  <r>
    <x v="0"/>
    <x v="17"/>
    <x v="61"/>
    <x v="50"/>
    <n v="5513.26"/>
    <n v="84181.591"/>
    <n v="62.716365976381233"/>
  </r>
  <r>
    <x v="0"/>
    <x v="17"/>
    <x v="82"/>
    <x v="50"/>
    <n v="21805.264800000001"/>
    <n v="117761.6462"/>
    <n v="120.32618218617029"/>
  </r>
  <r>
    <x v="0"/>
    <x v="17"/>
    <x v="246"/>
    <x v="51"/>
    <n v="762.61699999999996"/>
    <n v="1525.2339999999999"/>
    <m/>
  </r>
  <r>
    <x v="0"/>
    <x v="17"/>
    <x v="237"/>
    <x v="49"/>
    <n v="10486.038699999999"/>
    <n v="69917.793699999995"/>
    <n v="99.687823831240053"/>
  </r>
  <r>
    <x v="0"/>
    <x v="17"/>
    <x v="44"/>
    <x v="12"/>
    <n v="58061.01"/>
    <n v="326391.19199999998"/>
    <n v="309.66146504223343"/>
  </r>
  <r>
    <x v="0"/>
    <x v="17"/>
    <x v="67"/>
    <x v="18"/>
    <n v="5112.75"/>
    <n v="26702.432000000001"/>
    <n v="113.6017203945356"/>
  </r>
  <r>
    <x v="0"/>
    <x v="17"/>
    <x v="138"/>
    <x v="50"/>
    <n v="772.73299999999995"/>
    <n v="2850.7739999999999"/>
    <n v="88.635697989168861"/>
  </r>
  <r>
    <x v="1"/>
    <x v="17"/>
    <x v="157"/>
    <x v="50"/>
    <n v="59130.700199999999"/>
    <n v="392711.83319999999"/>
    <n v="111.20745417024469"/>
  </r>
  <r>
    <x v="1"/>
    <x v="17"/>
    <x v="152"/>
    <x v="50"/>
    <m/>
    <m/>
    <m/>
  </r>
  <r>
    <x v="1"/>
    <x v="17"/>
    <x v="45"/>
    <x v="50"/>
    <n v="56216.017"/>
    <n v="322701.20600000001"/>
    <n v="306.16061545207248"/>
  </r>
  <r>
    <x v="1"/>
    <x v="17"/>
    <x v="181"/>
    <x v="50"/>
    <n v="21408.848000000002"/>
    <n v="112207.9764"/>
    <n v="114.71152937436686"/>
  </r>
  <r>
    <x v="1"/>
    <x v="17"/>
    <x v="2"/>
    <x v="50"/>
    <n v="49810.1"/>
    <n v="315444.00599999999"/>
    <n v="185.67881009930858"/>
  </r>
  <r>
    <x v="1"/>
    <x v="17"/>
    <x v="67"/>
    <x v="18"/>
    <n v="5112.75"/>
    <n v="26702.432000000001"/>
    <n v="113.6017203945356"/>
  </r>
  <r>
    <x v="1"/>
    <x v="17"/>
    <x v="113"/>
    <x v="50"/>
    <n v="1136.0999999999999"/>
    <n v="10305.468000000001"/>
    <n v="121.50619812640174"/>
  </r>
  <r>
    <x v="1"/>
    <x v="17"/>
    <x v="133"/>
    <x v="50"/>
    <n v="55742.405400000003"/>
    <n v="306066.89260000002"/>
    <n v="169.02628722877739"/>
  </r>
  <r>
    <x v="1"/>
    <x v="17"/>
    <x v="47"/>
    <x v="50"/>
    <m/>
    <n v="1213.3320000000001"/>
    <n v="12.788734995266406"/>
  </r>
  <r>
    <x v="1"/>
    <x v="17"/>
    <x v="26"/>
    <x v="50"/>
    <n v="447.41699999999997"/>
    <n v="3600.1660000000002"/>
    <n v="114.8379042028097"/>
  </r>
  <r>
    <x v="1"/>
    <x v="17"/>
    <x v="61"/>
    <x v="50"/>
    <n v="5513.26"/>
    <n v="51126.148000000001"/>
    <n v="66.007476900871296"/>
  </r>
  <r>
    <x v="1"/>
    <x v="17"/>
    <x v="212"/>
    <x v="50"/>
    <n v="596.56799999999998"/>
    <n v="2171.212"/>
    <n v="113.61849785998398"/>
  </r>
  <r>
    <x v="1"/>
    <x v="17"/>
    <x v="69"/>
    <x v="19"/>
    <n v="17296"/>
    <n v="110892.289"/>
    <n v="99.59120133086806"/>
  </r>
  <r>
    <x v="1"/>
    <x v="17"/>
    <x v="170"/>
    <x v="50"/>
    <n v="51.9"/>
    <n v="514.91700000000003"/>
    <n v="34.621994629027725"/>
  </r>
  <r>
    <x v="1"/>
    <x v="17"/>
    <x v="97"/>
    <x v="50"/>
    <n v="2130.5830000000001"/>
    <n v="5113.1660000000002"/>
    <n v="123.18625986566316"/>
  </r>
  <r>
    <x v="1"/>
    <x v="17"/>
    <x v="121"/>
    <x v="50"/>
    <n v="23469.406800000001"/>
    <n v="132223.70619999999"/>
    <n v="119.43038692808966"/>
  </r>
  <r>
    <x v="1"/>
    <x v="17"/>
    <x v="153"/>
    <x v="50"/>
    <m/>
    <m/>
    <m/>
  </r>
  <r>
    <x v="1"/>
    <x v="17"/>
    <x v="23"/>
    <x v="50"/>
    <n v="10376.416999999999"/>
    <n v="46881.502"/>
    <n v="124.79548225014166"/>
  </r>
  <r>
    <x v="1"/>
    <x v="17"/>
    <x v="162"/>
    <x v="50"/>
    <n v="80.882999999999996"/>
    <n v="485.298"/>
    <n v="100"/>
  </r>
  <r>
    <x v="1"/>
    <x v="17"/>
    <x v="201"/>
    <x v="50"/>
    <n v="11934.1"/>
    <n v="68263.100000000006"/>
    <n v="116.75112752249487"/>
  </r>
  <r>
    <x v="1"/>
    <x v="17"/>
    <x v="221"/>
    <x v="34"/>
    <n v="552722.59109999996"/>
    <n v="2477674.5902999998"/>
    <n v="124.11236609510451"/>
  </r>
  <r>
    <x v="1"/>
    <x v="17"/>
    <x v="236"/>
    <x v="48"/>
    <n v="5721.4285"/>
    <n v="44739.025399999999"/>
    <n v="100.94690257311949"/>
  </r>
  <r>
    <x v="1"/>
    <x v="17"/>
    <x v="46"/>
    <x v="13"/>
    <m/>
    <n v="1213.3320000000001"/>
    <n v="12.788734995266406"/>
  </r>
  <r>
    <x v="1"/>
    <x v="17"/>
    <x v="148"/>
    <x v="50"/>
    <n v="6659.0829999999996"/>
    <n v="38280.809000000001"/>
    <n v="109.47834499466605"/>
  </r>
  <r>
    <x v="1"/>
    <x v="17"/>
    <x v="96"/>
    <x v="50"/>
    <n v="21.4"/>
    <n v="116.468"/>
    <n v="117.05091354947639"/>
  </r>
  <r>
    <x v="1"/>
    <x v="17"/>
    <x v="115"/>
    <x v="50"/>
    <n v="4105.2870000000003"/>
    <n v="29608.537"/>
    <n v="138.93386670807953"/>
  </r>
  <r>
    <x v="1"/>
    <x v="17"/>
    <x v="110"/>
    <x v="50"/>
    <m/>
    <m/>
    <m/>
  </r>
  <r>
    <x v="2"/>
    <x v="17"/>
    <x v="168"/>
    <x v="50"/>
    <n v="50.933"/>
    <n v="101.866"/>
    <m/>
  </r>
  <r>
    <x v="2"/>
    <x v="17"/>
    <x v="154"/>
    <x v="50"/>
    <n v="850.1"/>
    <n v="1700.2"/>
    <n v="28.668901004102882"/>
  </r>
  <r>
    <x v="2"/>
    <x v="17"/>
    <x v="107"/>
    <x v="50"/>
    <n v="35989.313499999997"/>
    <n v="258150.19289999999"/>
    <n v="151.75357455512901"/>
  </r>
  <r>
    <x v="2"/>
    <x v="17"/>
    <x v="125"/>
    <x v="50"/>
    <n v="929.04300000000001"/>
    <n v="15191.418"/>
    <n v="14.559627148856443"/>
  </r>
  <r>
    <x v="2"/>
    <x v="17"/>
    <x v="1"/>
    <x v="50"/>
    <n v="823.25"/>
    <n v="1778.5"/>
    <n v="28.524078989806551"/>
  </r>
  <r>
    <x v="2"/>
    <x v="17"/>
    <x v="131"/>
    <x v="50"/>
    <m/>
    <m/>
    <m/>
  </r>
  <r>
    <x v="2"/>
    <x v="17"/>
    <x v="97"/>
    <x v="50"/>
    <m/>
    <m/>
    <m/>
  </r>
  <r>
    <x v="2"/>
    <x v="17"/>
    <x v="167"/>
    <x v="50"/>
    <n v="50.933"/>
    <n v="101.866"/>
    <m/>
  </r>
  <r>
    <x v="0"/>
    <x v="17"/>
    <x v="103"/>
    <x v="50"/>
    <n v="4139.95"/>
    <n v="33513.364000000001"/>
    <n v="213.63874083217803"/>
  </r>
  <r>
    <x v="0"/>
    <x v="17"/>
    <x v="119"/>
    <x v="50"/>
    <n v="335.4"/>
    <n v="1993.3"/>
    <n v="1104.9334811529934"/>
  </r>
  <r>
    <x v="0"/>
    <x v="17"/>
    <x v="213"/>
    <x v="50"/>
    <n v="833.42020000000002"/>
    <n v="8102.8599000000004"/>
    <n v="84.987289969312585"/>
  </r>
  <r>
    <x v="0"/>
    <x v="17"/>
    <x v="62"/>
    <x v="50"/>
    <m/>
    <m/>
    <m/>
  </r>
  <r>
    <x v="0"/>
    <x v="17"/>
    <x v="160"/>
    <x v="50"/>
    <n v="7027.6751999999997"/>
    <n v="45067.116399999999"/>
    <n v="99.404116135002113"/>
  </r>
  <r>
    <x v="0"/>
    <x v="17"/>
    <x v="73"/>
    <x v="50"/>
    <n v="517978.04879999999"/>
    <n v="5620350.2418"/>
    <n v="105.07459875825197"/>
  </r>
  <r>
    <x v="0"/>
    <x v="17"/>
    <x v="52"/>
    <x v="50"/>
    <n v="7362.7"/>
    <n v="14725.4"/>
    <m/>
  </r>
  <r>
    <x v="0"/>
    <x v="17"/>
    <x v="192"/>
    <x v="50"/>
    <n v="18436.727599999998"/>
    <n v="125831.73209999999"/>
    <n v="94.192462548327725"/>
  </r>
  <r>
    <x v="0"/>
    <x v="17"/>
    <x v="43"/>
    <x v="50"/>
    <n v="1068.3230000000001"/>
    <n v="4198.3540000000003"/>
    <n v="194.36338165619932"/>
  </r>
  <r>
    <x v="0"/>
    <x v="17"/>
    <x v="101"/>
    <x v="50"/>
    <n v="22216.267"/>
    <n v="93695.87"/>
    <n v="143.17052308960999"/>
  </r>
  <r>
    <x v="0"/>
    <x v="17"/>
    <x v="194"/>
    <x v="50"/>
    <n v="5652.9"/>
    <n v="41727.300000000003"/>
    <n v="101.41523878964637"/>
  </r>
  <r>
    <x v="0"/>
    <x v="17"/>
    <x v="36"/>
    <x v="8"/>
    <n v="1754"/>
    <n v="18523.556"/>
    <n v="78.873984293209105"/>
  </r>
  <r>
    <x v="0"/>
    <x v="17"/>
    <x v="132"/>
    <x v="50"/>
    <n v="74084.542400000006"/>
    <n v="430966.09960000002"/>
    <n v="113.62209538828255"/>
  </r>
  <r>
    <x v="0"/>
    <x v="17"/>
    <x v="25"/>
    <x v="50"/>
    <n v="385.1"/>
    <n v="1966.117"/>
    <n v="285.28559509558528"/>
  </r>
  <r>
    <x v="0"/>
    <x v="17"/>
    <x v="21"/>
    <x v="50"/>
    <m/>
    <n v="3017"/>
    <n v="127.87843029544707"/>
  </r>
  <r>
    <x v="0"/>
    <x v="17"/>
    <x v="137"/>
    <x v="50"/>
    <n v="922.35900000000004"/>
    <n v="7589.451"/>
    <n v="120.26773629763775"/>
  </r>
  <r>
    <x v="0"/>
    <x v="17"/>
    <x v="156"/>
    <x v="50"/>
    <n v="254022.6378"/>
    <n v="1449053.8066"/>
    <n v="2796.5347473513548"/>
  </r>
  <r>
    <x v="0"/>
    <x v="17"/>
    <x v="41"/>
    <x v="10"/>
    <n v="20126.156999999999"/>
    <n v="103104.49"/>
    <n v="328.08566564187055"/>
  </r>
  <r>
    <x v="0"/>
    <x v="17"/>
    <x v="65"/>
    <x v="50"/>
    <n v="31627.582999999999"/>
    <n v="63255.165999999997"/>
    <m/>
  </r>
  <r>
    <x v="0"/>
    <x v="17"/>
    <x v="245"/>
    <x v="51"/>
    <n v="31297.332999999999"/>
    <n v="62594.665999999997"/>
    <m/>
  </r>
  <r>
    <x v="0"/>
    <x v="17"/>
    <x v="206"/>
    <x v="50"/>
    <n v="146.8236"/>
    <n v="648.73829999999998"/>
    <n v="80.766555979733738"/>
  </r>
  <r>
    <x v="0"/>
    <x v="17"/>
    <x v="40"/>
    <x v="50"/>
    <n v="5872.7"/>
    <n v="41167.839"/>
    <n v="44.807025265762491"/>
  </r>
  <r>
    <x v="0"/>
    <x v="17"/>
    <x v="110"/>
    <x v="50"/>
    <n v="223554.79029999999"/>
    <n v="1334867.8188"/>
    <n v="105.8771441628743"/>
  </r>
  <r>
    <x v="0"/>
    <x v="17"/>
    <x v="134"/>
    <x v="50"/>
    <n v="5506.2"/>
    <n v="59918.8"/>
    <n v="43.407090159896612"/>
  </r>
  <r>
    <x v="0"/>
    <x v="17"/>
    <x v="212"/>
    <x v="50"/>
    <n v="596.56799999999998"/>
    <n v="2171.212"/>
    <n v="113.61849785998398"/>
  </r>
  <r>
    <x v="0"/>
    <x v="17"/>
    <x v="224"/>
    <x v="37"/>
    <n v="2322563.59"/>
    <n v="11360456.4299"/>
    <n v="146.68597469748141"/>
  </r>
  <r>
    <x v="0"/>
    <x v="17"/>
    <x v="20"/>
    <x v="5"/>
    <n v="13436.734"/>
    <n v="66201.384999999995"/>
    <n v="121.56125864244365"/>
  </r>
  <r>
    <x v="0"/>
    <x v="17"/>
    <x v="174"/>
    <x v="50"/>
    <n v="14263"/>
    <n v="86195"/>
    <n v="100.57625204155089"/>
  </r>
  <r>
    <x v="0"/>
    <x v="17"/>
    <x v="239"/>
    <x v="51"/>
    <n v="20126.156999999999"/>
    <n v="103104.49"/>
    <n v="328.08566564187055"/>
  </r>
  <r>
    <x v="0"/>
    <x v="17"/>
    <x v="10"/>
    <x v="50"/>
    <n v="54921.681199999999"/>
    <n v="309647.4486"/>
    <n v="94.531936956847687"/>
  </r>
  <r>
    <x v="0"/>
    <x v="17"/>
    <x v="217"/>
    <x v="50"/>
    <n v="6970.8"/>
    <n v="46371.962299999999"/>
    <n v="99.208150076388861"/>
  </r>
  <r>
    <x v="0"/>
    <x v="17"/>
    <x v="107"/>
    <x v="50"/>
    <n v="35989.313499999997"/>
    <n v="262945.62089999998"/>
    <n v="137.52931018998177"/>
  </r>
  <r>
    <x v="0"/>
    <x v="17"/>
    <x v="131"/>
    <x v="50"/>
    <n v="622.5"/>
    <n v="3070"/>
    <n v="107.53961275931233"/>
  </r>
  <r>
    <x v="0"/>
    <x v="17"/>
    <x v="205"/>
    <x v="50"/>
    <n v="1767.1654000000001"/>
    <n v="15233.2333"/>
    <n v="124.77901211971214"/>
  </r>
  <r>
    <x v="0"/>
    <x v="17"/>
    <x v="220"/>
    <x v="33"/>
    <n v="2075230.89"/>
    <n v="12259686.503599999"/>
    <n v="91.263267778375294"/>
  </r>
  <r>
    <x v="0"/>
    <x v="17"/>
    <x v="230"/>
    <x v="42"/>
    <n v="314016.77799999999"/>
    <n v="1843492.5197999999"/>
    <n v="453.08657426772442"/>
  </r>
  <r>
    <x v="0"/>
    <x v="17"/>
    <x v="118"/>
    <x v="29"/>
    <n v="1625740.71"/>
    <n v="9752445.8592000008"/>
    <n v="118.38897139106929"/>
  </r>
  <r>
    <x v="0"/>
    <x v="17"/>
    <x v="3"/>
    <x v="50"/>
    <n v="49793.3"/>
    <n v="315410.40600000002"/>
    <n v="180.69399673455356"/>
  </r>
  <r>
    <x v="0"/>
    <x v="17"/>
    <x v="241"/>
    <x v="51"/>
    <m/>
    <n v="3.3319999999999999"/>
    <m/>
  </r>
  <r>
    <x v="0"/>
    <x v="17"/>
    <x v="139"/>
    <x v="50"/>
    <n v="772.73299999999995"/>
    <n v="2850.7739999999999"/>
    <n v="88.635697989168861"/>
  </r>
  <r>
    <x v="1"/>
    <x v="17"/>
    <x v="246"/>
    <x v="51"/>
    <n v="519.54999999999995"/>
    <n v="1039.0999999999999"/>
    <m/>
  </r>
  <r>
    <x v="1"/>
    <x v="17"/>
    <x v="16"/>
    <x v="50"/>
    <n v="293308.64600000001"/>
    <n v="582958.03960000002"/>
    <n v="204.56468167917461"/>
  </r>
  <r>
    <x v="1"/>
    <x v="17"/>
    <x v="43"/>
    <x v="50"/>
    <n v="1068.3230000000001"/>
    <n v="4198.3540000000003"/>
    <n v="194.36338165619932"/>
  </r>
  <r>
    <x v="1"/>
    <x v="17"/>
    <x v="171"/>
    <x v="50"/>
    <n v="51.9"/>
    <n v="514.91700000000003"/>
    <n v="34.621994629027725"/>
  </r>
  <r>
    <x v="2"/>
    <x v="17"/>
    <x v="213"/>
    <x v="50"/>
    <n v="22.933"/>
    <n v="86.882000000000005"/>
    <n v="388.87297466654729"/>
  </r>
  <r>
    <x v="2"/>
    <x v="17"/>
    <x v="223"/>
    <x v="36"/>
    <n v="24099.972600000001"/>
    <n v="84808.232000000004"/>
    <n v="283.40433682838102"/>
  </r>
  <r>
    <x v="2"/>
    <x v="17"/>
    <x v="85"/>
    <x v="50"/>
    <n v="211.5"/>
    <n v="23350.375"/>
    <n v="161.68330039132269"/>
  </r>
  <r>
    <x v="2"/>
    <x v="17"/>
    <x v="26"/>
    <x v="50"/>
    <n v="132.25"/>
    <n v="949.16800000000001"/>
    <n v="261.95940761838523"/>
  </r>
  <r>
    <x v="2"/>
    <x v="17"/>
    <x v="62"/>
    <x v="50"/>
    <m/>
    <m/>
    <m/>
  </r>
  <r>
    <x v="2"/>
    <x v="17"/>
    <x v="109"/>
    <x v="50"/>
    <n v="992386.42649999994"/>
    <n v="6209894.1501000002"/>
    <n v="124.30090437961756"/>
  </r>
  <r>
    <x v="2"/>
    <x v="17"/>
    <x v="215"/>
    <x v="50"/>
    <m/>
    <m/>
    <m/>
  </r>
  <r>
    <x v="0"/>
    <x v="17"/>
    <x v="124"/>
    <x v="30"/>
    <n v="169847.2874"/>
    <n v="373557.00140000001"/>
    <n v="131.21035266619245"/>
  </r>
  <r>
    <x v="0"/>
    <x v="17"/>
    <x v="154"/>
    <x v="50"/>
    <n v="314016.77799999999"/>
    <n v="1843492.5197999999"/>
    <n v="453.08657426772442"/>
  </r>
  <r>
    <x v="0"/>
    <x v="17"/>
    <x v="16"/>
    <x v="50"/>
    <n v="293308.64600000001"/>
    <n v="582958.03960000002"/>
    <n v="194.24838837405383"/>
  </r>
  <r>
    <x v="0"/>
    <x v="17"/>
    <x v="30"/>
    <x v="50"/>
    <m/>
    <m/>
    <m/>
  </r>
  <r>
    <x v="0"/>
    <x v="17"/>
    <x v="96"/>
    <x v="50"/>
    <n v="21.4"/>
    <n v="116.468"/>
    <n v="117.05091354947639"/>
  </r>
  <r>
    <x v="0"/>
    <x v="17"/>
    <x v="152"/>
    <x v="50"/>
    <m/>
    <m/>
    <m/>
  </r>
  <r>
    <x v="0"/>
    <x v="17"/>
    <x v="218"/>
    <x v="50"/>
    <n v="6970.8"/>
    <n v="46371.962299999999"/>
    <n v="99.208150076388861"/>
  </r>
  <r>
    <x v="0"/>
    <x v="17"/>
    <x v="163"/>
    <x v="50"/>
    <n v="1156.883"/>
    <n v="5621.8059999999996"/>
    <n v="35.985799777113343"/>
  </r>
  <r>
    <x v="0"/>
    <x v="17"/>
    <x v="234"/>
    <x v="46"/>
    <n v="18436.727599999998"/>
    <n v="125831.73209999999"/>
    <n v="94.192462548327725"/>
  </r>
  <r>
    <x v="0"/>
    <x v="17"/>
    <x v="33"/>
    <x v="7"/>
    <n v="13042.71"/>
    <n v="77225.159"/>
    <n v="114.73946950878236"/>
  </r>
  <r>
    <x v="0"/>
    <x v="17"/>
    <x v="42"/>
    <x v="11"/>
    <n v="1068.3230000000001"/>
    <n v="4198.3540000000003"/>
    <n v="194.36338165619932"/>
  </r>
  <r>
    <x v="0"/>
    <x v="17"/>
    <x v="50"/>
    <x v="15"/>
    <n v="265008.7"/>
    <n v="941683.13100000005"/>
    <n v="124.53746433940324"/>
  </r>
  <r>
    <x v="0"/>
    <x v="17"/>
    <x v="69"/>
    <x v="19"/>
    <n v="18157.116999999998"/>
    <n v="114569.773"/>
    <n v="96.060276605682731"/>
  </r>
  <r>
    <x v="0"/>
    <x v="17"/>
    <x v="79"/>
    <x v="25"/>
    <n v="3030.7276999999999"/>
    <n v="20388.443200000002"/>
    <n v="58.827010862638275"/>
  </r>
  <r>
    <x v="0"/>
    <x v="17"/>
    <x v="108"/>
    <x v="28"/>
    <n v="1995356.7915000001"/>
    <n v="12021497.5055"/>
    <n v="127.11264123020899"/>
  </r>
  <r>
    <x v="0"/>
    <x v="17"/>
    <x v="148"/>
    <x v="50"/>
    <n v="6970.5829999999996"/>
    <n v="38903.809000000001"/>
    <n v="111.26004738584793"/>
  </r>
  <r>
    <x v="0"/>
    <x v="17"/>
    <x v="164"/>
    <x v="50"/>
    <n v="22243.4643"/>
    <n v="81475.877399999998"/>
    <n v="86.310009637495938"/>
  </r>
  <r>
    <x v="0"/>
    <x v="17"/>
    <x v="19"/>
    <x v="50"/>
    <n v="180642.4"/>
    <n v="881329.8"/>
    <n v="113.58994595032316"/>
  </r>
  <r>
    <x v="0"/>
    <x v="17"/>
    <x v="24"/>
    <x v="50"/>
    <n v="770.71699999999998"/>
    <n v="5469.7659999999996"/>
    <n v="107.10679062605129"/>
  </r>
  <r>
    <x v="0"/>
    <x v="17"/>
    <x v="35"/>
    <x v="50"/>
    <n v="450.1"/>
    <n v="4763.4889999999996"/>
    <n v="16.086948680911064"/>
  </r>
  <r>
    <x v="0"/>
    <x v="17"/>
    <x v="37"/>
    <x v="50"/>
    <n v="1754"/>
    <n v="18523.556"/>
    <n v="78.873984293209105"/>
  </r>
  <r>
    <x v="0"/>
    <x v="17"/>
    <x v="29"/>
    <x v="50"/>
    <m/>
    <m/>
    <m/>
  </r>
  <r>
    <x v="0"/>
    <x v="17"/>
    <x v="151"/>
    <x v="50"/>
    <m/>
    <m/>
    <m/>
  </r>
  <r>
    <x v="0"/>
    <x v="17"/>
    <x v="86"/>
    <x v="50"/>
    <n v="455869.94880000001"/>
    <n v="1983737.9027"/>
    <n v="158.66054072457069"/>
  </r>
  <r>
    <x v="0"/>
    <x v="17"/>
    <x v="93"/>
    <x v="50"/>
    <n v="17024.782999999999"/>
    <n v="78670.657999999996"/>
    <n v="292.03069849134943"/>
  </r>
  <r>
    <x v="0"/>
    <x v="17"/>
    <x v="98"/>
    <x v="50"/>
    <n v="14778.247499999999"/>
    <n v="73035.510899999994"/>
    <n v="112.84688987471348"/>
  </r>
  <r>
    <x v="0"/>
    <x v="17"/>
    <x v="113"/>
    <x v="50"/>
    <n v="21183.667000000001"/>
    <n v="146722.87"/>
    <n v="81.741900762861206"/>
  </r>
  <r>
    <x v="0"/>
    <x v="17"/>
    <x v="115"/>
    <x v="50"/>
    <n v="308473.77659999998"/>
    <n v="1774534.3385000001"/>
    <n v="227.37435552170257"/>
  </r>
  <r>
    <x v="0"/>
    <x v="17"/>
    <x v="153"/>
    <x v="50"/>
    <m/>
    <m/>
    <m/>
  </r>
  <r>
    <x v="0"/>
    <x v="17"/>
    <x v="190"/>
    <x v="50"/>
    <n v="319.45359999999999"/>
    <n v="2481.2588000000001"/>
    <n v="80.754917562417916"/>
  </r>
  <r>
    <x v="0"/>
    <x v="17"/>
    <x v="191"/>
    <x v="50"/>
    <n v="6561.0306"/>
    <n v="44108.011700000003"/>
    <n v="147.79307681361186"/>
  </r>
  <r>
    <x v="0"/>
    <x v="17"/>
    <x v="28"/>
    <x v="6"/>
    <n v="11053191.2914"/>
    <n v="64745677.900300004"/>
    <n v="116.13197208569397"/>
  </r>
  <r>
    <x v="0"/>
    <x v="17"/>
    <x v="49"/>
    <x v="50"/>
    <n v="25739.332999999999"/>
    <n v="117773.33100000001"/>
    <n v="129.80117946776454"/>
  </r>
  <r>
    <x v="0"/>
    <x v="17"/>
    <x v="53"/>
    <x v="50"/>
    <n v="247573.8"/>
    <n v="849896.1"/>
    <n v="124.8682625704086"/>
  </r>
  <r>
    <x v="0"/>
    <x v="17"/>
    <x v="68"/>
    <x v="50"/>
    <n v="5112.75"/>
    <n v="26702.432000000001"/>
    <n v="113.6017203945356"/>
  </r>
  <r>
    <x v="0"/>
    <x v="17"/>
    <x v="74"/>
    <x v="21"/>
    <n v="321367.40000000002"/>
    <n v="2706684.4"/>
    <n v="98.028062546226508"/>
  </r>
  <r>
    <x v="0"/>
    <x v="17"/>
    <x v="76"/>
    <x v="23"/>
    <n v="162465.6488"/>
    <n v="2772244.8418000001"/>
    <n v="110.97630622811162"/>
  </r>
  <r>
    <x v="0"/>
    <x v="17"/>
    <x v="83"/>
    <x v="50"/>
    <n v="3346.2170000000001"/>
    <n v="19474.794000000002"/>
    <n v="57.398924950237038"/>
  </r>
  <r>
    <x v="0"/>
    <x v="17"/>
    <x v="166"/>
    <x v="50"/>
    <n v="401.61"/>
    <n v="2376.9124999999999"/>
    <n v="134.59700049990158"/>
  </r>
  <r>
    <x v="0"/>
    <x v="17"/>
    <x v="168"/>
    <x v="50"/>
    <n v="4936.8559999999998"/>
    <n v="30487.151999999998"/>
    <n v="91.085415327943508"/>
  </r>
  <r>
    <x v="0"/>
    <x v="17"/>
    <x v="171"/>
    <x v="50"/>
    <n v="51.9"/>
    <n v="514.91700000000003"/>
    <n v="34.621994629027725"/>
  </r>
  <r>
    <x v="0"/>
    <x v="17"/>
    <x v="9"/>
    <x v="2"/>
    <n v="63519.086000000003"/>
    <n v="392269.96289999998"/>
    <n v="107.83353968319142"/>
  </r>
  <r>
    <x v="0"/>
    <x v="17"/>
    <x v="81"/>
    <x v="26"/>
    <n v="54454.454400000002"/>
    <n v="236885.37220000001"/>
    <n v="138.81085706927774"/>
  </r>
  <r>
    <x v="0"/>
    <x v="17"/>
    <x v="85"/>
    <x v="50"/>
    <n v="455869.94880000001"/>
    <n v="1983737.9027"/>
    <n v="158.66054072457069"/>
  </r>
  <r>
    <x v="0"/>
    <x v="17"/>
    <x v="90"/>
    <x v="50"/>
    <n v="1122275.9140000001"/>
    <n v="5693730.2166999998"/>
    <n v="134.27920617716995"/>
  </r>
  <r>
    <x v="0"/>
    <x v="17"/>
    <x v="130"/>
    <x v="50"/>
    <n v="622.5"/>
    <n v="3070"/>
    <n v="107.53961275931233"/>
  </r>
  <r>
    <x v="0"/>
    <x v="17"/>
    <x v="178"/>
    <x v="50"/>
    <n v="1558.7429999999999"/>
    <n v="12772.486000000001"/>
    <n v="76.402621469683581"/>
  </r>
  <r>
    <x v="0"/>
    <x v="17"/>
    <x v="200"/>
    <x v="50"/>
    <n v="11934.1"/>
    <n v="68263.100000000006"/>
    <n v="116.75112752249487"/>
  </r>
  <r>
    <x v="0"/>
    <x v="17"/>
    <x v="6"/>
    <x v="50"/>
    <n v="9585"/>
    <n v="53928.095999999998"/>
    <n v="124.21249595108937"/>
  </r>
  <r>
    <x v="0"/>
    <x v="17"/>
    <x v="11"/>
    <x v="50"/>
    <n v="8597.4048000000003"/>
    <n v="74711.930399999997"/>
    <n v="230.83074899790961"/>
  </r>
  <r>
    <x v="0"/>
    <x v="17"/>
    <x v="26"/>
    <x v="50"/>
    <n v="579.66700000000003"/>
    <n v="4549.3339999999998"/>
    <n v="130.08012965311843"/>
  </r>
  <r>
    <x v="0"/>
    <x v="17"/>
    <x v="39"/>
    <x v="50"/>
    <n v="83902.088300000003"/>
    <n v="467678.70010000002"/>
    <n v="103.30172680753549"/>
  </r>
  <r>
    <x v="0"/>
    <x v="17"/>
    <x v="45"/>
    <x v="50"/>
    <n v="58061.01"/>
    <n v="326391.19199999998"/>
    <n v="309.66146504223343"/>
  </r>
  <r>
    <x v="0"/>
    <x v="17"/>
    <x v="229"/>
    <x v="50"/>
    <m/>
    <m/>
    <m/>
  </r>
  <r>
    <x v="0"/>
    <x v="17"/>
    <x v="238"/>
    <x v="51"/>
    <m/>
    <n v="7910.5838999999996"/>
    <n v="205.54904828201222"/>
  </r>
  <r>
    <x v="0"/>
    <x v="17"/>
    <x v="88"/>
    <x v="50"/>
    <n v="744417.72719999996"/>
    <n v="3682988.3105000001"/>
    <n v="163.44195440047145"/>
  </r>
  <r>
    <x v="0"/>
    <x v="17"/>
    <x v="129"/>
    <x v="50"/>
    <n v="2500.4843999999998"/>
    <n v="10376.3889"/>
    <n v="130.23197190046784"/>
  </r>
  <r>
    <x v="0"/>
    <x v="17"/>
    <x v="144"/>
    <x v="50"/>
    <n v="37278.511599999998"/>
    <n v="230744.8444"/>
    <n v="105.31442934012678"/>
  </r>
  <r>
    <x v="0"/>
    <x v="17"/>
    <x v="198"/>
    <x v="50"/>
    <n v="57375.8534"/>
    <n v="375746.3688"/>
    <n v="115.11616767056758"/>
  </r>
  <r>
    <x v="0"/>
    <x v="17"/>
    <x v="219"/>
    <x v="32"/>
    <n v="124062.136"/>
    <n v="767088.5969"/>
    <n v="131.16341265903941"/>
  </r>
  <r>
    <x v="0"/>
    <x v="17"/>
    <x v="159"/>
    <x v="50"/>
    <n v="1842.61"/>
    <n v="18745.22"/>
    <n v="55.677666775228673"/>
  </r>
  <r>
    <x v="0"/>
    <x v="17"/>
    <x v="199"/>
    <x v="50"/>
    <n v="63278.029199999997"/>
    <n v="394756.77470000001"/>
    <n v="109.1940396574378"/>
  </r>
  <r>
    <x v="0"/>
    <x v="17"/>
    <x v="165"/>
    <x v="50"/>
    <n v="21841.854299999999"/>
    <n v="79098.964900000006"/>
    <n v="85.38947214110047"/>
  </r>
  <r>
    <x v="0"/>
    <x v="17"/>
    <x v="95"/>
    <x v="50"/>
    <n v="16930.230500000001"/>
    <n v="78265.144899999999"/>
    <n v="113.35985599986361"/>
  </r>
  <r>
    <x v="0"/>
    <x v="17"/>
    <x v="170"/>
    <x v="50"/>
    <n v="51.9"/>
    <n v="514.91700000000003"/>
    <n v="34.621994629027725"/>
  </r>
  <r>
    <x v="0"/>
    <x v="17"/>
    <x v="180"/>
    <x v="50"/>
    <n v="21728.514999999999"/>
    <n v="113472.97840000001"/>
    <n v="114.86371983354201"/>
  </r>
  <r>
    <x v="0"/>
    <x v="17"/>
    <x v="189"/>
    <x v="50"/>
    <n v="6880.4841999999999"/>
    <n v="46589.270499999999"/>
    <n v="141.53552137571936"/>
  </r>
  <r>
    <x v="0"/>
    <x v="17"/>
    <x v="7"/>
    <x v="50"/>
    <n v="324.7"/>
    <n v="3668.0320000000002"/>
    <n v="240.89537692442073"/>
  </r>
  <r>
    <x v="0"/>
    <x v="17"/>
    <x v="91"/>
    <x v="50"/>
    <n v="1043432.205"/>
    <n v="5301883.6737000002"/>
    <n v="132.12205492426148"/>
  </r>
  <r>
    <x v="0"/>
    <x v="17"/>
    <x v="106"/>
    <x v="50"/>
    <n v="182247.88740000001"/>
    <n v="1297642.5464000001"/>
    <n v="81.336644922805277"/>
  </r>
  <r>
    <x v="0"/>
    <x v="17"/>
    <x v="112"/>
    <x v="50"/>
    <n v="11712.47"/>
    <n v="78809.216"/>
    <n v="13.094486460867476"/>
  </r>
  <r>
    <x v="0"/>
    <x v="17"/>
    <x v="126"/>
    <x v="50"/>
    <n v="168321.95139999999"/>
    <n v="357172.99739999999"/>
    <n v="198.03170160816538"/>
  </r>
  <r>
    <x v="0"/>
    <x v="17"/>
    <x v="197"/>
    <x v="50"/>
    <n v="280435.41800000001"/>
    <n v="1469039.8448999999"/>
    <n v="104.97577438396671"/>
  </r>
  <r>
    <x v="0"/>
    <x v="17"/>
    <x v="209"/>
    <x v="50"/>
    <n v="4637.7568000000001"/>
    <n v="18298.752899999999"/>
    <n v="133.29997911418488"/>
  </r>
  <r>
    <x v="0"/>
    <x v="17"/>
    <x v="60"/>
    <x v="50"/>
    <n v="6113.0929999999998"/>
    <n v="38503.517999999996"/>
    <n v="110.21411128112112"/>
  </r>
  <r>
    <x v="0"/>
    <x v="17"/>
    <x v="57"/>
    <x v="50"/>
    <n v="351.41699999999997"/>
    <n v="2020.1659999999999"/>
    <n v="70.855296962767198"/>
  </r>
  <r>
    <x v="0"/>
    <x v="17"/>
    <x v="72"/>
    <x v="50"/>
    <n v="31056.518400000001"/>
    <n v="280252.7585"/>
    <n v="111.14036377329313"/>
  </r>
  <r>
    <x v="0"/>
    <x v="17"/>
    <x v="221"/>
    <x v="34"/>
    <n v="589200.56370000006"/>
    <n v="2783673.0136000002"/>
    <n v="114.13324461584436"/>
  </r>
  <r>
    <x v="0"/>
    <x v="17"/>
    <x v="236"/>
    <x v="48"/>
    <n v="7922.6785"/>
    <n v="49141.525399999999"/>
    <n v="110.66823337152972"/>
  </r>
  <r>
    <x v="0"/>
    <x v="17"/>
    <x v="0"/>
    <x v="0"/>
    <n v="60543.05"/>
    <n v="374818.63400000002"/>
    <n v="169.55464872052204"/>
  </r>
  <r>
    <x v="0"/>
    <x v="17"/>
    <x v="56"/>
    <x v="16"/>
    <n v="3608.4870000000001"/>
    <n v="11047.306"/>
    <n v="13.745026555210657"/>
  </r>
  <r>
    <x v="0"/>
    <x v="17"/>
    <x v="71"/>
    <x v="20"/>
    <n v="31056.518400000001"/>
    <n v="280252.7585"/>
    <n v="111.14036377329313"/>
  </r>
  <r>
    <x v="0"/>
    <x v="17"/>
    <x v="157"/>
    <x v="50"/>
    <n v="59980.800199999998"/>
    <n v="394412.03320000001"/>
    <n v="111.68891385033525"/>
  </r>
  <r>
    <x v="0"/>
    <x v="17"/>
    <x v="32"/>
    <x v="50"/>
    <n v="3242228.0336000002"/>
    <n v="20941334.690400001"/>
    <n v="97.140979238771024"/>
  </r>
  <r>
    <x v="0"/>
    <x v="17"/>
    <x v="231"/>
    <x v="43"/>
    <n v="38144.061900000001"/>
    <n v="186676.48050000001"/>
    <n v="80.954260262489214"/>
  </r>
  <r>
    <x v="0"/>
    <x v="17"/>
    <x v="143"/>
    <x v="50"/>
    <n v="109147.1116"/>
    <n v="656114.94440000004"/>
    <n v="107.16227549793331"/>
  </r>
  <r>
    <x v="0"/>
    <x v="17"/>
    <x v="15"/>
    <x v="50"/>
    <n v="1509710"/>
    <n v="10507028"/>
    <n v="85.652652396425538"/>
  </r>
  <r>
    <x v="2"/>
    <x v="18"/>
    <x v="69"/>
    <x v="19"/>
    <n v="861.11699999999996"/>
    <n v="4538.6009999999997"/>
    <n v="51.865671300666328"/>
  </r>
  <r>
    <x v="2"/>
    <x v="18"/>
    <x v="100"/>
    <x v="50"/>
    <n v="14305.4"/>
    <n v="85747.823000000004"/>
    <n v="295.6370687200731"/>
  </r>
  <r>
    <x v="2"/>
    <x v="18"/>
    <x v="236"/>
    <x v="48"/>
    <n v="2201.25"/>
    <n v="6603.75"/>
    <n v="7769.1176470588234"/>
  </r>
  <r>
    <x v="2"/>
    <x v="18"/>
    <x v="148"/>
    <x v="50"/>
    <n v="311.5"/>
    <n v="934.5"/>
    <m/>
  </r>
  <r>
    <x v="2"/>
    <x v="18"/>
    <x v="72"/>
    <x v="50"/>
    <n v="20028.928"/>
    <n v="211640.50930000001"/>
    <n v="106.0412731352958"/>
  </r>
  <r>
    <x v="2"/>
    <x v="18"/>
    <x v="126"/>
    <x v="50"/>
    <n v="153395.85999999999"/>
    <n v="460187.58"/>
    <n v="6970.4268403514088"/>
  </r>
  <r>
    <x v="2"/>
    <x v="18"/>
    <x v="39"/>
    <x v="50"/>
    <n v="1514.4829999999999"/>
    <n v="4543.4489999999996"/>
    <n v="38.013075607337548"/>
  </r>
  <r>
    <x v="2"/>
    <x v="18"/>
    <x v="149"/>
    <x v="50"/>
    <n v="311.5"/>
    <n v="934.5"/>
    <m/>
  </r>
  <r>
    <x v="2"/>
    <x v="18"/>
    <x v="118"/>
    <x v="29"/>
    <n v="17345.983"/>
    <n v="111508.38099999999"/>
    <n v="97.369800143815297"/>
  </r>
  <r>
    <x v="2"/>
    <x v="18"/>
    <x v="23"/>
    <x v="50"/>
    <n v="547.25"/>
    <n v="1721.75"/>
    <n v="57.532275548106242"/>
  </r>
  <r>
    <x v="2"/>
    <x v="18"/>
    <x v="114"/>
    <x v="50"/>
    <n v="10106.150600000001"/>
    <n v="73121.020199999999"/>
    <n v="117.35557663407637"/>
  </r>
  <r>
    <x v="0"/>
    <x v="18"/>
    <x v="141"/>
    <x v="50"/>
    <n v="2413.16"/>
    <n v="9897.2520000000004"/>
    <n v="79.888725273325576"/>
  </r>
  <r>
    <x v="0"/>
    <x v="18"/>
    <x v="165"/>
    <x v="50"/>
    <n v="18005.281599999998"/>
    <n v="97104.246499999994"/>
    <n v="78.272543236458532"/>
  </r>
  <r>
    <x v="0"/>
    <x v="18"/>
    <x v="181"/>
    <x v="50"/>
    <n v="21675.371500000001"/>
    <n v="133883.34789999999"/>
    <n v="118.33373179963029"/>
  </r>
  <r>
    <x v="0"/>
    <x v="18"/>
    <x v="222"/>
    <x v="35"/>
    <n v="607602.59420000005"/>
    <n v="6227952.8360000001"/>
    <n v="105.86452053458363"/>
  </r>
  <r>
    <x v="0"/>
    <x v="18"/>
    <x v="77"/>
    <x v="24"/>
    <n v="2455.355"/>
    <n v="22806.471000000001"/>
    <n v="15.23579309872348"/>
  </r>
  <r>
    <x v="0"/>
    <x v="18"/>
    <x v="202"/>
    <x v="50"/>
    <n v="1543.433"/>
    <n v="9386.4650000000001"/>
    <n v="148.88279986041937"/>
  </r>
  <r>
    <x v="0"/>
    <x v="18"/>
    <x v="37"/>
    <x v="50"/>
    <n v="1754"/>
    <n v="20277.556"/>
    <n v="75.384048649241663"/>
  </r>
  <r>
    <x v="0"/>
    <x v="18"/>
    <x v="92"/>
    <x v="50"/>
    <n v="52567.866000000002"/>
    <n v="346543.63099999999"/>
    <n v="154.02665271424596"/>
  </r>
  <r>
    <x v="0"/>
    <x v="18"/>
    <x v="147"/>
    <x v="50"/>
    <n v="15701.221"/>
    <n v="74340.0628"/>
    <n v="216.89113406714421"/>
  </r>
  <r>
    <x v="0"/>
    <x v="18"/>
    <x v="158"/>
    <x v="50"/>
    <n v="8526.7741999999998"/>
    <n v="72339.1106"/>
    <n v="83.088095929416127"/>
  </r>
  <r>
    <x v="0"/>
    <x v="18"/>
    <x v="19"/>
    <x v="50"/>
    <n v="129546.4"/>
    <n v="1010876.2"/>
    <n v="114.01959023142106"/>
  </r>
  <r>
    <x v="0"/>
    <x v="18"/>
    <x v="73"/>
    <x v="50"/>
    <n v="607602.59420000005"/>
    <n v="6227952.8360000001"/>
    <n v="105.86452053458363"/>
  </r>
  <r>
    <x v="0"/>
    <x v="18"/>
    <x v="22"/>
    <x v="50"/>
    <n v="274.75"/>
    <n v="1426.5820000000001"/>
    <n v="144.72061346245343"/>
  </r>
  <r>
    <x v="0"/>
    <x v="18"/>
    <x v="55"/>
    <x v="50"/>
    <n v="1164"/>
    <n v="8182"/>
    <n v="131.22694466720128"/>
  </r>
  <r>
    <x v="0"/>
    <x v="18"/>
    <x v="149"/>
    <x v="50"/>
    <n v="6341.88"/>
    <n v="41972.650999999998"/>
    <n v="110.98217890027547"/>
  </r>
  <r>
    <x v="0"/>
    <x v="18"/>
    <x v="242"/>
    <x v="51"/>
    <n v="181.333"/>
    <n v="1387.665"/>
    <m/>
  </r>
  <r>
    <x v="0"/>
    <x v="18"/>
    <x v="33"/>
    <x v="7"/>
    <n v="13042.71"/>
    <n v="90267.869000000006"/>
    <n v="114.12248596527044"/>
  </r>
  <r>
    <x v="0"/>
    <x v="18"/>
    <x v="87"/>
    <x v="50"/>
    <n v="554283.75199999998"/>
    <n v="4237272.0625"/>
    <n v="143.25720231063534"/>
  </r>
  <r>
    <x v="0"/>
    <x v="18"/>
    <x v="61"/>
    <x v="50"/>
    <n v="5513.26"/>
    <n v="89694.850999999995"/>
    <n v="58.910701585619684"/>
  </r>
  <r>
    <x v="0"/>
    <x v="18"/>
    <x v="104"/>
    <x v="50"/>
    <n v="342.91699999999997"/>
    <n v="2509.3910000000001"/>
    <n v="72.459825569106485"/>
  </r>
  <r>
    <x v="0"/>
    <x v="18"/>
    <x v="126"/>
    <x v="50"/>
    <n v="168331.60930000001"/>
    <n v="525504.6067"/>
    <n v="270.86325782982351"/>
  </r>
  <r>
    <x v="0"/>
    <x v="18"/>
    <x v="145"/>
    <x v="50"/>
    <n v="72033"/>
    <n v="497403.1"/>
    <n v="107.93890704617061"/>
  </r>
  <r>
    <x v="0"/>
    <x v="18"/>
    <x v="171"/>
    <x v="50"/>
    <n v="51.9"/>
    <n v="566.81700000000001"/>
    <n v="35.30059096199944"/>
  </r>
  <r>
    <x v="0"/>
    <x v="18"/>
    <x v="225"/>
    <x v="38"/>
    <n v="2586870.9764"/>
    <n v="17856247.8024"/>
    <n v="118.14642849430176"/>
  </r>
  <r>
    <x v="0"/>
    <x v="18"/>
    <x v="59"/>
    <x v="17"/>
    <n v="11626.352999999999"/>
    <n v="134311.462"/>
    <n v="41.712884770775084"/>
  </r>
  <r>
    <x v="0"/>
    <x v="18"/>
    <x v="170"/>
    <x v="50"/>
    <n v="51.9"/>
    <n v="566.81700000000001"/>
    <n v="35.30059096199944"/>
  </r>
  <r>
    <x v="0"/>
    <x v="18"/>
    <x v="7"/>
    <x v="50"/>
    <n v="794.3"/>
    <n v="4462.3320000000003"/>
    <n v="238.87020976939658"/>
  </r>
  <r>
    <x v="0"/>
    <x v="18"/>
    <x v="74"/>
    <x v="21"/>
    <n v="365823.3"/>
    <n v="3072507.7"/>
    <n v="98.886825189225789"/>
  </r>
  <r>
    <x v="0"/>
    <x v="18"/>
    <x v="134"/>
    <x v="50"/>
    <n v="4541.2"/>
    <n v="64460"/>
    <n v="44.909564288048244"/>
  </r>
  <r>
    <x v="0"/>
    <x v="18"/>
    <x v="31"/>
    <x v="50"/>
    <n v="3991239.0131999999"/>
    <n v="29477418.9604"/>
    <n v="104.39767764047444"/>
  </r>
  <r>
    <x v="0"/>
    <x v="18"/>
    <x v="38"/>
    <x v="9"/>
    <n v="88106.184999999998"/>
    <n v="596952.72409999999"/>
    <n v="86.710965020101938"/>
  </r>
  <r>
    <x v="0"/>
    <x v="18"/>
    <x v="21"/>
    <x v="50"/>
    <m/>
    <n v="3017"/>
    <n v="96.899909491566149"/>
  </r>
  <r>
    <x v="0"/>
    <x v="18"/>
    <x v="68"/>
    <x v="50"/>
    <n v="5112.75"/>
    <n v="31815.182000000001"/>
    <n v="115.17000156998095"/>
  </r>
  <r>
    <x v="0"/>
    <x v="18"/>
    <x v="244"/>
    <x v="51"/>
    <n v="36.75"/>
    <n v="110.25"/>
    <m/>
  </r>
  <r>
    <x v="0"/>
    <x v="18"/>
    <x v="159"/>
    <x v="50"/>
    <n v="1842.61"/>
    <n v="20587.830000000002"/>
    <n v="55.000034061405906"/>
  </r>
  <r>
    <x v="0"/>
    <x v="18"/>
    <x v="199"/>
    <x v="50"/>
    <n v="66838.684999999998"/>
    <n v="461595.45970000001"/>
    <n v="109.11413518148765"/>
  </r>
  <r>
    <x v="0"/>
    <x v="18"/>
    <x v="79"/>
    <x v="25"/>
    <n v="3314.4110999999998"/>
    <n v="23702.854299999999"/>
    <n v="65.085444206507532"/>
  </r>
  <r>
    <x v="0"/>
    <x v="18"/>
    <x v="70"/>
    <x v="50"/>
    <n v="18157.116999999998"/>
    <n v="132726.89000000001"/>
    <n v="101.49611284026111"/>
  </r>
  <r>
    <x v="0"/>
    <x v="18"/>
    <x v="240"/>
    <x v="51"/>
    <m/>
    <n v="3.3319999999999999"/>
    <m/>
  </r>
  <r>
    <x v="0"/>
    <x v="18"/>
    <x v="197"/>
    <x v="50"/>
    <n v="255501.51"/>
    <n v="1724541.3548999999"/>
    <n v="107.77730701392906"/>
  </r>
  <r>
    <x v="0"/>
    <x v="18"/>
    <x v="41"/>
    <x v="10"/>
    <n v="20126.156999999999"/>
    <n v="123230.647"/>
    <n v="261.41899897520386"/>
  </r>
  <r>
    <x v="0"/>
    <x v="18"/>
    <x v="186"/>
    <x v="50"/>
    <n v="1065.0999999999999"/>
    <n v="5457.1319999999996"/>
    <n v="1196.9310876521899"/>
  </r>
  <r>
    <x v="0"/>
    <x v="18"/>
    <x v="11"/>
    <x v="50"/>
    <n v="8184.67"/>
    <n v="82896.600399999996"/>
    <n v="213.00253476216736"/>
  </r>
  <r>
    <x v="0"/>
    <x v="18"/>
    <x v="62"/>
    <x v="50"/>
    <m/>
    <m/>
    <m/>
  </r>
  <r>
    <x v="0"/>
    <x v="18"/>
    <x v="106"/>
    <x v="50"/>
    <n v="202623.49220000001"/>
    <n v="1500266.0386000001"/>
    <n v="79.741456443132435"/>
  </r>
  <r>
    <x v="1"/>
    <x v="18"/>
    <x v="239"/>
    <x v="51"/>
    <n v="9490.35"/>
    <n v="51798.758000000002"/>
    <n v="296.06427972549494"/>
  </r>
  <r>
    <x v="1"/>
    <x v="18"/>
    <x v="74"/>
    <x v="21"/>
    <n v="182807.8"/>
    <n v="1435658.2"/>
    <n v="102.23350065118163"/>
  </r>
  <r>
    <x v="1"/>
    <x v="18"/>
    <x v="141"/>
    <x v="50"/>
    <n v="2413.16"/>
    <n v="9897.2520000000004"/>
    <n v="79.888725273325576"/>
  </r>
  <r>
    <x v="1"/>
    <x v="18"/>
    <x v="207"/>
    <x v="50"/>
    <n v="146.90899999999999"/>
    <n v="795.64729999999997"/>
    <n v="90.109914876335012"/>
  </r>
  <r>
    <x v="1"/>
    <x v="18"/>
    <x v="228"/>
    <x v="41"/>
    <n v="131466.27830000001"/>
    <n v="882495.31949999998"/>
    <n v="110.29678344586294"/>
  </r>
  <r>
    <x v="1"/>
    <x v="18"/>
    <x v="56"/>
    <x v="16"/>
    <n v="3612.4870000000001"/>
    <n v="14659.793"/>
    <n v="4.4435538957108269"/>
  </r>
  <r>
    <x v="1"/>
    <x v="18"/>
    <x v="174"/>
    <x v="50"/>
    <n v="14653"/>
    <n v="100848"/>
    <n v="102.92403396152653"/>
  </r>
  <r>
    <x v="1"/>
    <x v="18"/>
    <x v="91"/>
    <x v="50"/>
    <n v="966408.06299999997"/>
    <n v="6225951.7717000004"/>
    <n v="131.71001169737289"/>
  </r>
  <r>
    <x v="1"/>
    <x v="18"/>
    <x v="156"/>
    <x v="50"/>
    <n v="248060.97829999999"/>
    <n v="1697114.7849000001"/>
    <n v="3199.2960036019113"/>
  </r>
  <r>
    <x v="1"/>
    <x v="18"/>
    <x v="1"/>
    <x v="50"/>
    <n v="59395.1"/>
    <n v="428767.20199999999"/>
    <n v="157.74167586332723"/>
  </r>
  <r>
    <x v="1"/>
    <x v="18"/>
    <x v="41"/>
    <x v="10"/>
    <n v="9490.35"/>
    <n v="51798.758000000002"/>
    <n v="296.06427972549494"/>
  </r>
  <r>
    <x v="1"/>
    <x v="18"/>
    <x v="154"/>
    <x v="50"/>
    <n v="307206.59499999997"/>
    <n v="2148998.9147999999"/>
    <n v="452.82350018289969"/>
  </r>
  <r>
    <x v="1"/>
    <x v="18"/>
    <x v="52"/>
    <x v="50"/>
    <n v="7362.7"/>
    <n v="22088.1"/>
    <m/>
  </r>
  <r>
    <x v="1"/>
    <x v="18"/>
    <x v="111"/>
    <x v="50"/>
    <n v="0.4"/>
    <n v="1.3"/>
    <n v="216.66666666666666"/>
  </r>
  <r>
    <x v="1"/>
    <x v="18"/>
    <x v="215"/>
    <x v="50"/>
    <n v="1303.2245"/>
    <n v="7210.9970000000003"/>
    <n v="132.63275033756898"/>
  </r>
  <r>
    <x v="1"/>
    <x v="18"/>
    <x v="17"/>
    <x v="4"/>
    <n v="220761.277"/>
    <n v="1389670.4990000001"/>
    <n v="138.62839265877639"/>
  </r>
  <r>
    <x v="1"/>
    <x v="18"/>
    <x v="153"/>
    <x v="50"/>
    <m/>
    <m/>
    <m/>
  </r>
  <r>
    <x v="1"/>
    <x v="18"/>
    <x v="55"/>
    <x v="50"/>
    <n v="1164"/>
    <n v="8182"/>
    <n v="131.22694466720128"/>
  </r>
  <r>
    <x v="1"/>
    <x v="18"/>
    <x v="135"/>
    <x v="50"/>
    <n v="1679.31"/>
    <n v="9653.8619999999992"/>
    <n v="132.41662701472228"/>
  </r>
  <r>
    <x v="1"/>
    <x v="18"/>
    <x v="198"/>
    <x v="50"/>
    <n v="51527.195399999997"/>
    <n v="402960.32919999998"/>
    <n v="111.70009030142155"/>
  </r>
  <r>
    <x v="1"/>
    <x v="18"/>
    <x v="25"/>
    <x v="50"/>
    <n v="385.1"/>
    <n v="2300.3000000000002"/>
    <n v="235.82540943691211"/>
  </r>
  <r>
    <x v="1"/>
    <x v="18"/>
    <x v="119"/>
    <x v="50"/>
    <n v="311.10000000000002"/>
    <n v="2304.4"/>
    <n v="884.26707597851112"/>
  </r>
  <r>
    <x v="1"/>
    <x v="18"/>
    <x v="201"/>
    <x v="50"/>
    <n v="11602.5"/>
    <n v="79865.600000000006"/>
    <n v="114.77564558570133"/>
  </r>
  <r>
    <x v="1"/>
    <x v="18"/>
    <x v="7"/>
    <x v="50"/>
    <n v="794.3"/>
    <n v="4419"/>
    <n v="240.73872303334059"/>
  </r>
  <r>
    <x v="1"/>
    <x v="18"/>
    <x v="22"/>
    <x v="50"/>
    <n v="274.75"/>
    <n v="1426.5820000000001"/>
    <n v="144.72061346245343"/>
  </r>
  <r>
    <x v="1"/>
    <x v="18"/>
    <x v="37"/>
    <x v="50"/>
    <n v="1754"/>
    <n v="20277.556"/>
    <n v="75.384048649241663"/>
  </r>
  <r>
    <x v="1"/>
    <x v="18"/>
    <x v="171"/>
    <x v="50"/>
    <n v="51.9"/>
    <n v="566.81700000000001"/>
    <n v="35.30059096199944"/>
  </r>
  <r>
    <x v="1"/>
    <x v="18"/>
    <x v="11"/>
    <x v="50"/>
    <n v="8184.67"/>
    <n v="82896.600399999996"/>
    <n v="213.00253476216736"/>
  </r>
  <r>
    <x v="1"/>
    <x v="18"/>
    <x v="108"/>
    <x v="28"/>
    <n v="39092.676800000001"/>
    <n v="279841.2046"/>
    <n v="115.72128529482096"/>
  </r>
  <r>
    <x v="1"/>
    <x v="18"/>
    <x v="61"/>
    <x v="50"/>
    <n v="5513.26"/>
    <n v="56639.408000000003"/>
    <n v="64.745556163910535"/>
  </r>
  <r>
    <x v="1"/>
    <x v="18"/>
    <x v="160"/>
    <x v="50"/>
    <n v="6684.1642000000002"/>
    <n v="51751.280599999998"/>
    <n v="104.27261151641561"/>
  </r>
  <r>
    <x v="1"/>
    <x v="18"/>
    <x v="180"/>
    <x v="50"/>
    <n v="21995.038499999999"/>
    <n v="135468.01689999999"/>
    <n v="118.55227276207511"/>
  </r>
  <r>
    <x v="1"/>
    <x v="18"/>
    <x v="113"/>
    <x v="50"/>
    <n v="1136.0999999999999"/>
    <n v="11441.567999999999"/>
    <n v="109.07378068364063"/>
  </r>
  <r>
    <x v="1"/>
    <x v="18"/>
    <x v="19"/>
    <x v="50"/>
    <n v="129546.4"/>
    <n v="1010876.2"/>
    <n v="114.01959023142106"/>
  </r>
  <r>
    <x v="1"/>
    <x v="18"/>
    <x v="246"/>
    <x v="51"/>
    <n v="519.54999999999995"/>
    <n v="1558.65"/>
    <m/>
  </r>
  <r>
    <x v="1"/>
    <x v="18"/>
    <x v="169"/>
    <x v="50"/>
    <m/>
    <m/>
    <m/>
  </r>
  <r>
    <x v="2"/>
    <x v="18"/>
    <x v="58"/>
    <x v="50"/>
    <n v="902"/>
    <n v="902"/>
    <m/>
  </r>
  <r>
    <x v="2"/>
    <x v="18"/>
    <x v="16"/>
    <x v="50"/>
    <m/>
    <m/>
    <m/>
  </r>
  <r>
    <x v="2"/>
    <x v="18"/>
    <x v="144"/>
    <x v="50"/>
    <n v="388.2"/>
    <n v="2702.1"/>
    <n v="80.131075590878083"/>
  </r>
  <r>
    <x v="2"/>
    <x v="18"/>
    <x v="108"/>
    <x v="28"/>
    <n v="2038620.4741"/>
    <n v="13819369.4518"/>
    <n v="126.32754001180726"/>
  </r>
  <r>
    <x v="2"/>
    <x v="18"/>
    <x v="105"/>
    <x v="50"/>
    <n v="5436.8329999999996"/>
    <n v="43652.459000000003"/>
    <n v="211.10823792245989"/>
  </r>
  <r>
    <x v="2"/>
    <x v="18"/>
    <x v="224"/>
    <x v="37"/>
    <n v="48696.775999999998"/>
    <n v="276456.701"/>
    <n v="133.22025154139854"/>
  </r>
  <r>
    <x v="1"/>
    <x v="18"/>
    <x v="57"/>
    <x v="50"/>
    <n v="351.41699999999997"/>
    <n v="2371.5830000000001"/>
    <n v="74.567576643290508"/>
  </r>
  <r>
    <x v="1"/>
    <x v="18"/>
    <x v="70"/>
    <x v="50"/>
    <n v="17296"/>
    <n v="128188.289"/>
    <n v="105.05537575631313"/>
  </r>
  <r>
    <x v="1"/>
    <x v="18"/>
    <x v="94"/>
    <x v="50"/>
    <n v="9251.06"/>
    <n v="28173.511999999999"/>
    <n v="1933.9990622955636"/>
  </r>
  <r>
    <x v="1"/>
    <x v="18"/>
    <x v="144"/>
    <x v="50"/>
    <n v="39662.0723"/>
    <n v="268093.01669999998"/>
    <n v="105.87004445961087"/>
  </r>
  <r>
    <x v="1"/>
    <x v="18"/>
    <x v="210"/>
    <x v="50"/>
    <n v="1573.0260000000001"/>
    <n v="16533.8269"/>
    <n v="84.016099084057402"/>
  </r>
  <r>
    <x v="1"/>
    <x v="18"/>
    <x v="203"/>
    <x v="50"/>
    <n v="1362.1"/>
    <n v="7998.8"/>
    <n v="126.87244234368556"/>
  </r>
  <r>
    <x v="1"/>
    <x v="18"/>
    <x v="44"/>
    <x v="12"/>
    <n v="56216.017"/>
    <n v="378917.223"/>
    <n v="239.86675523122986"/>
  </r>
  <r>
    <x v="1"/>
    <x v="18"/>
    <x v="87"/>
    <x v="50"/>
    <n v="554283.75199999998"/>
    <n v="4237272.0625"/>
    <n v="143.30163801394195"/>
  </r>
  <r>
    <x v="1"/>
    <x v="18"/>
    <x v="123"/>
    <x v="50"/>
    <m/>
    <m/>
    <m/>
  </r>
  <r>
    <x v="1"/>
    <x v="18"/>
    <x v="72"/>
    <x v="50"/>
    <n v="12841.096799999999"/>
    <n v="101482.274"/>
    <n v="112.39672139287855"/>
  </r>
  <r>
    <x v="1"/>
    <x v="18"/>
    <x v="128"/>
    <x v="50"/>
    <n v="14979.5"/>
    <n v="106562.2"/>
    <n v="103.29928546986342"/>
  </r>
  <r>
    <x v="1"/>
    <x v="18"/>
    <x v="162"/>
    <x v="50"/>
    <n v="80.882999999999996"/>
    <n v="566.18100000000004"/>
    <n v="100"/>
  </r>
  <r>
    <x v="1"/>
    <x v="18"/>
    <x v="213"/>
    <x v="50"/>
    <n v="873.98080000000004"/>
    <n v="8889.9586999999992"/>
    <n v="84.904596492612072"/>
  </r>
  <r>
    <x v="1"/>
    <x v="18"/>
    <x v="230"/>
    <x v="42"/>
    <n v="307206.59499999997"/>
    <n v="2148998.9147999999"/>
    <n v="452.82350018289969"/>
  </r>
  <r>
    <x v="1"/>
    <x v="18"/>
    <x v="59"/>
    <x v="17"/>
    <n v="11495.72"/>
    <n v="100778.788"/>
    <n v="78.422316380454845"/>
  </r>
  <r>
    <x v="1"/>
    <x v="18"/>
    <x v="178"/>
    <x v="50"/>
    <n v="1558.7429999999999"/>
    <n v="14331.228999999999"/>
    <n v="74.910676809319284"/>
  </r>
  <r>
    <x v="1"/>
    <x v="18"/>
    <x v="122"/>
    <x v="50"/>
    <n v="27608.047999999999"/>
    <n v="186661.07670000001"/>
    <n v="254.04744292978788"/>
  </r>
  <r>
    <x v="1"/>
    <x v="18"/>
    <x v="28"/>
    <x v="6"/>
    <n v="7305130.0712000001"/>
    <n v="54392884.25"/>
    <n v="115.80091971277632"/>
  </r>
  <r>
    <x v="1"/>
    <x v="18"/>
    <x v="20"/>
    <x v="5"/>
    <n v="12697.984"/>
    <n v="76430.284"/>
    <n v="126.22806252617698"/>
  </r>
  <r>
    <x v="1"/>
    <x v="18"/>
    <x v="130"/>
    <x v="50"/>
    <n v="622.5"/>
    <n v="3692.5"/>
    <n v="172.32311155103866"/>
  </r>
  <r>
    <x v="1"/>
    <x v="18"/>
    <x v="54"/>
    <x v="50"/>
    <n v="8908.2000000000007"/>
    <n v="78951.831000000006"/>
    <n v="94.275640630213331"/>
  </r>
  <r>
    <x v="1"/>
    <x v="18"/>
    <x v="133"/>
    <x v="50"/>
    <n v="55865.669600000001"/>
    <n v="361932.56219999999"/>
    <n v="167.72884530187636"/>
  </r>
  <r>
    <x v="1"/>
    <x v="18"/>
    <x v="159"/>
    <x v="50"/>
    <n v="651.02700000000004"/>
    <n v="3118.0810000000001"/>
    <n v="58.836568222700627"/>
  </r>
  <r>
    <x v="1"/>
    <x v="18"/>
    <x v="221"/>
    <x v="34"/>
    <n v="545902.10580000002"/>
    <n v="3023576.6960999998"/>
    <n v="108.22185522603189"/>
  </r>
  <r>
    <x v="1"/>
    <x v="18"/>
    <x v="29"/>
    <x v="50"/>
    <m/>
    <m/>
    <m/>
  </r>
  <r>
    <x v="1"/>
    <x v="18"/>
    <x v="34"/>
    <x v="50"/>
    <n v="12384.16"/>
    <n v="84416.33"/>
    <n v="172.06093260060698"/>
  </r>
  <r>
    <x v="1"/>
    <x v="18"/>
    <x v="96"/>
    <x v="50"/>
    <n v="21.4"/>
    <n v="137.86799999999999"/>
    <n v="116.91754509451403"/>
  </r>
  <r>
    <x v="1"/>
    <x v="18"/>
    <x v="166"/>
    <x v="50"/>
    <n v="542.36159999999995"/>
    <n v="2919.2741000000001"/>
    <n v="165.23127433027054"/>
  </r>
  <r>
    <x v="1"/>
    <x v="18"/>
    <x v="225"/>
    <x v="38"/>
    <n v="59507.6558"/>
    <n v="396808.47560000001"/>
    <n v="105.88274966966442"/>
  </r>
  <r>
    <x v="1"/>
    <x v="18"/>
    <x v="146"/>
    <x v="50"/>
    <n v="9129.5280000000002"/>
    <n v="53652.161800000002"/>
    <n v="176.33060889034806"/>
  </r>
  <r>
    <x v="1"/>
    <x v="18"/>
    <x v="24"/>
    <x v="50"/>
    <n v="711.46699999999998"/>
    <n v="5886.7330000000002"/>
    <n v="100.01386360018329"/>
  </r>
  <r>
    <x v="1"/>
    <x v="18"/>
    <x v="103"/>
    <x v="50"/>
    <n v="1030.25"/>
    <n v="6964.0420000000004"/>
    <n v="217.56505433938756"/>
  </r>
  <r>
    <x v="1"/>
    <x v="18"/>
    <x v="232"/>
    <x v="44"/>
    <n v="51798.2045"/>
    <n v="344662.30190000002"/>
    <n v="113.55165626471015"/>
  </r>
  <r>
    <x v="1"/>
    <x v="18"/>
    <x v="77"/>
    <x v="24"/>
    <n v="2455.355"/>
    <n v="22806.471000000001"/>
    <n v="15.23579309872348"/>
  </r>
  <r>
    <x v="1"/>
    <x v="18"/>
    <x v="200"/>
    <x v="50"/>
    <n v="11602.5"/>
    <n v="79865.600000000006"/>
    <n v="114.77564558570133"/>
  </r>
  <r>
    <x v="1"/>
    <x v="18"/>
    <x v="145"/>
    <x v="50"/>
    <n v="70834"/>
    <n v="488643.1"/>
    <n v="108.70349920537321"/>
  </r>
  <r>
    <x v="1"/>
    <x v="18"/>
    <x v="164"/>
    <x v="50"/>
    <n v="18547.643199999999"/>
    <n v="100023.5206"/>
    <n v="79.493571419342118"/>
  </r>
  <r>
    <x v="1"/>
    <x v="18"/>
    <x v="98"/>
    <x v="50"/>
    <n v="389.09300000000002"/>
    <n v="1167.279"/>
    <m/>
  </r>
  <r>
    <x v="1"/>
    <x v="18"/>
    <x v="117"/>
    <x v="50"/>
    <n v="645.08299999999997"/>
    <n v="1935.249"/>
    <m/>
  </r>
  <r>
    <x v="1"/>
    <x v="18"/>
    <x v="219"/>
    <x v="32"/>
    <n v="123969.1828"/>
    <n v="889235.94770000002"/>
    <n v="133.89684585039836"/>
  </r>
  <r>
    <x v="1"/>
    <x v="18"/>
    <x v="73"/>
    <x v="50"/>
    <n v="405805.09419999999"/>
    <n v="4508150.3360000001"/>
    <n v="108.25448693291987"/>
  </r>
  <r>
    <x v="1"/>
    <x v="18"/>
    <x v="6"/>
    <x v="50"/>
    <n v="9585"/>
    <n v="63513.095999999998"/>
    <n v="118.12361224075167"/>
  </r>
  <r>
    <x v="2"/>
    <x v="18"/>
    <x v="113"/>
    <x v="50"/>
    <n v="20047.566999999999"/>
    <n v="156464.96900000001"/>
    <n v="80.199607233282762"/>
  </r>
  <r>
    <x v="2"/>
    <x v="18"/>
    <x v="9"/>
    <x v="2"/>
    <m/>
    <m/>
    <m/>
  </r>
  <r>
    <x v="2"/>
    <x v="18"/>
    <x v="183"/>
    <x v="50"/>
    <m/>
    <n v="11342.956"/>
    <n v="176.87719703678476"/>
  </r>
  <r>
    <x v="2"/>
    <x v="18"/>
    <x v="245"/>
    <x v="51"/>
    <n v="1610.1"/>
    <n v="4830.3"/>
    <m/>
  </r>
  <r>
    <x v="2"/>
    <x v="18"/>
    <x v="232"/>
    <x v="44"/>
    <m/>
    <n v="11342.956"/>
    <n v="137.30731597958066"/>
  </r>
  <r>
    <x v="2"/>
    <x v="18"/>
    <x v="167"/>
    <x v="50"/>
    <n v="50.933"/>
    <n v="152.79900000000001"/>
    <m/>
  </r>
  <r>
    <x v="2"/>
    <x v="18"/>
    <x v="53"/>
    <x v="50"/>
    <n v="27"/>
    <n v="658"/>
    <n v="76.618537494177929"/>
  </r>
  <r>
    <x v="2"/>
    <x v="18"/>
    <x v="218"/>
    <x v="50"/>
    <n v="4.2"/>
    <n v="55.7"/>
    <n v="89.12"/>
  </r>
  <r>
    <x v="2"/>
    <x v="18"/>
    <x v="61"/>
    <x v="50"/>
    <m/>
    <n v="33055.442999999999"/>
    <n v="51.03068404345079"/>
  </r>
  <r>
    <x v="2"/>
    <x v="18"/>
    <x v="28"/>
    <x v="6"/>
    <n v="3035642.4109"/>
    <n v="20693566.132399999"/>
    <n v="117.25469021053092"/>
  </r>
  <r>
    <x v="2"/>
    <x v="18"/>
    <x v="65"/>
    <x v="50"/>
    <n v="1610.1"/>
    <n v="4830.3"/>
    <m/>
  </r>
  <r>
    <x v="2"/>
    <x v="18"/>
    <x v="26"/>
    <x v="50"/>
    <n v="132.25"/>
    <n v="1081.4179999999999"/>
    <n v="202.70215051143296"/>
  </r>
  <r>
    <x v="2"/>
    <x v="18"/>
    <x v="115"/>
    <x v="50"/>
    <n v="323135.23200000002"/>
    <n v="2068061.0334999999"/>
    <n v="226.42971515495375"/>
  </r>
  <r>
    <x v="2"/>
    <x v="18"/>
    <x v="221"/>
    <x v="34"/>
    <n v="38502.260999999999"/>
    <n v="344500.68430000002"/>
    <n v="68.203008632729862"/>
  </r>
  <r>
    <x v="2"/>
    <x v="18"/>
    <x v="239"/>
    <x v="51"/>
    <n v="10635.807000000001"/>
    <n v="71431.888999999996"/>
    <n v="240.97103259344735"/>
  </r>
  <r>
    <x v="2"/>
    <x v="18"/>
    <x v="216"/>
    <x v="50"/>
    <n v="78.227000000000004"/>
    <n v="1674.8810000000001"/>
    <n v="51.968811533117503"/>
  </r>
  <r>
    <x v="2"/>
    <x v="18"/>
    <x v="136"/>
    <x v="50"/>
    <n v="15.967000000000001"/>
    <n v="108.63"/>
    <n v="112.27094680488233"/>
  </r>
  <r>
    <x v="2"/>
    <x v="18"/>
    <x v="84"/>
    <x v="50"/>
    <n v="13544.1873"/>
    <n v="98352.419299999994"/>
    <n v="289.6034941311168"/>
  </r>
  <r>
    <x v="2"/>
    <x v="18"/>
    <x v="199"/>
    <x v="50"/>
    <n v="46.05"/>
    <n v="416.99"/>
    <n v="199.39272223019174"/>
  </r>
  <r>
    <x v="0"/>
    <x v="18"/>
    <x v="233"/>
    <x v="45"/>
    <n v="6356.3064000000004"/>
    <n v="52945.5769"/>
    <n v="139.52818063006282"/>
  </r>
  <r>
    <x v="0"/>
    <x v="18"/>
    <x v="90"/>
    <x v="50"/>
    <n v="1051218.7549999999"/>
    <n v="6744948.9716999996"/>
    <n v="132.90826748178623"/>
  </r>
  <r>
    <x v="0"/>
    <x v="18"/>
    <x v="206"/>
    <x v="50"/>
    <n v="146.90899999999999"/>
    <n v="795.64729999999997"/>
    <n v="90.109914876335012"/>
  </r>
  <r>
    <x v="0"/>
    <x v="18"/>
    <x v="112"/>
    <x v="50"/>
    <n v="14477.477999999999"/>
    <n v="93286.694000000003"/>
    <n v="12.905491986534329"/>
  </r>
  <r>
    <x v="0"/>
    <x v="18"/>
    <x v="166"/>
    <x v="50"/>
    <n v="542.36159999999995"/>
    <n v="2919.2741000000001"/>
    <n v="165.23127433027054"/>
  </r>
  <r>
    <x v="0"/>
    <x v="18"/>
    <x v="9"/>
    <x v="2"/>
    <n v="63779.782800000001"/>
    <n v="456049.74570000003"/>
    <n v="114.91776327571438"/>
  </r>
  <r>
    <x v="0"/>
    <x v="18"/>
    <x v="178"/>
    <x v="50"/>
    <n v="1558.7429999999999"/>
    <n v="14331.228999999999"/>
    <n v="74.910676809319284"/>
  </r>
  <r>
    <x v="0"/>
    <x v="18"/>
    <x v="88"/>
    <x v="50"/>
    <n v="554283.75199999998"/>
    <n v="4237272.0625"/>
    <n v="143.29757493822706"/>
  </r>
  <r>
    <x v="0"/>
    <x v="18"/>
    <x v="137"/>
    <x v="50"/>
    <n v="1161.8389999999999"/>
    <n v="8751.2900000000009"/>
    <n v="120.83281440413074"/>
  </r>
  <r>
    <x v="0"/>
    <x v="18"/>
    <x v="168"/>
    <x v="50"/>
    <n v="4936.8559999999998"/>
    <n v="35424.008000000002"/>
    <n v="91.714285211271616"/>
  </r>
  <r>
    <x v="0"/>
    <x v="18"/>
    <x v="215"/>
    <x v="50"/>
    <n v="1303.2245"/>
    <n v="7210.9970000000003"/>
    <n v="131.6400291590727"/>
  </r>
  <r>
    <x v="0"/>
    <x v="18"/>
    <x v="20"/>
    <x v="5"/>
    <n v="13436.734"/>
    <n v="79638.119000000006"/>
    <n v="123.89536636720483"/>
  </r>
  <r>
    <x v="0"/>
    <x v="18"/>
    <x v="154"/>
    <x v="50"/>
    <n v="308056.69500000001"/>
    <n v="2151549.2148000002"/>
    <n v="447.76546802456062"/>
  </r>
  <r>
    <x v="0"/>
    <x v="18"/>
    <x v="23"/>
    <x v="50"/>
    <n v="10923.666999999999"/>
    <n v="58979.669000000002"/>
    <n v="125.24482708673906"/>
  </r>
  <r>
    <x v="0"/>
    <x v="18"/>
    <x v="107"/>
    <x v="50"/>
    <n v="36990.660499999998"/>
    <n v="299936.28139999998"/>
    <n v="144.80676514966154"/>
  </r>
  <r>
    <x v="0"/>
    <x v="18"/>
    <x v="125"/>
    <x v="50"/>
    <n v="1525.336"/>
    <n v="17909.34"/>
    <n v="16.633134944080098"/>
  </r>
  <r>
    <x v="0"/>
    <x v="18"/>
    <x v="135"/>
    <x v="50"/>
    <n v="1679.31"/>
    <n v="9653.8619999999992"/>
    <n v="132.41662701472228"/>
  </r>
  <r>
    <x v="0"/>
    <x v="18"/>
    <x v="184"/>
    <x v="50"/>
    <n v="816"/>
    <n v="5605"/>
    <n v="123.75800397438728"/>
  </r>
  <r>
    <x v="0"/>
    <x v="18"/>
    <x v="226"/>
    <x v="39"/>
    <n v="1774480.605"/>
    <n v="12030624.554500001"/>
    <n v="119.68256823072159"/>
  </r>
  <r>
    <x v="0"/>
    <x v="18"/>
    <x v="50"/>
    <x v="15"/>
    <n v="259161.60000000001"/>
    <n v="1200844.7309999999"/>
    <n v="118.18442935666748"/>
  </r>
  <r>
    <x v="0"/>
    <x v="18"/>
    <x v="47"/>
    <x v="50"/>
    <m/>
    <n v="1213.3320000000001"/>
    <n v="12.392523255667875"/>
  </r>
  <r>
    <x v="0"/>
    <x v="18"/>
    <x v="121"/>
    <x v="50"/>
    <n v="26202.562099999999"/>
    <n v="158426.2683"/>
    <n v="119.97904209163413"/>
  </r>
  <r>
    <x v="0"/>
    <x v="18"/>
    <x v="169"/>
    <x v="50"/>
    <m/>
    <m/>
    <m/>
  </r>
  <r>
    <x v="0"/>
    <x v="18"/>
    <x v="148"/>
    <x v="50"/>
    <n v="6973.5129999999999"/>
    <n v="45877.322"/>
    <n v="116.57896983711534"/>
  </r>
  <r>
    <x v="0"/>
    <x v="18"/>
    <x v="200"/>
    <x v="50"/>
    <n v="11602.5"/>
    <n v="79865.600000000006"/>
    <n v="114.77564558570133"/>
  </r>
  <r>
    <x v="0"/>
    <x v="18"/>
    <x v="49"/>
    <x v="50"/>
    <n v="25739.332999999999"/>
    <n v="143512.66399999999"/>
    <n v="134.84289046564206"/>
  </r>
  <r>
    <x v="0"/>
    <x v="18"/>
    <x v="119"/>
    <x v="50"/>
    <n v="311.10000000000002"/>
    <n v="2304.4"/>
    <n v="884.26707597851112"/>
  </r>
  <r>
    <x v="0"/>
    <x v="18"/>
    <x v="212"/>
    <x v="50"/>
    <n v="539.76599999999996"/>
    <n v="2710.9780000000001"/>
    <n v="106.44184521636022"/>
  </r>
  <r>
    <x v="0"/>
    <x v="18"/>
    <x v="236"/>
    <x v="48"/>
    <n v="6965.6502"/>
    <n v="56107.175600000002"/>
    <n v="114.93411697423859"/>
  </r>
  <r>
    <x v="0"/>
    <x v="18"/>
    <x v="140"/>
    <x v="50"/>
    <n v="3260.06"/>
    <n v="14898.052"/>
    <n v="88.186521952406551"/>
  </r>
  <r>
    <x v="0"/>
    <x v="18"/>
    <x v="57"/>
    <x v="50"/>
    <n v="351.41699999999997"/>
    <n v="2371.5830000000001"/>
    <n v="74.567576643290508"/>
  </r>
  <r>
    <x v="0"/>
    <x v="18"/>
    <x v="133"/>
    <x v="50"/>
    <n v="67022.296600000001"/>
    <n v="430095.0442"/>
    <n v="154.51390847466257"/>
  </r>
  <r>
    <x v="0"/>
    <x v="18"/>
    <x v="144"/>
    <x v="50"/>
    <n v="40050.272299999997"/>
    <n v="270795.11670000001"/>
    <n v="105.53179734836461"/>
  </r>
  <r>
    <x v="0"/>
    <x v="18"/>
    <x v="218"/>
    <x v="50"/>
    <n v="6955.9958999999999"/>
    <n v="53327.958200000001"/>
    <n v="98.426660194461462"/>
  </r>
  <r>
    <x v="0"/>
    <x v="18"/>
    <x v="95"/>
    <x v="50"/>
    <n v="18947.668799999999"/>
    <n v="97212.813699999999"/>
    <n v="122.2068096000442"/>
  </r>
  <r>
    <x v="0"/>
    <x v="18"/>
    <x v="82"/>
    <x v="50"/>
    <n v="21819.16"/>
    <n v="139580.80619999999"/>
    <n v="122.73366314949732"/>
  </r>
  <r>
    <x v="0"/>
    <x v="18"/>
    <x v="223"/>
    <x v="36"/>
    <n v="47027.330399999999"/>
    <n v="324652.26179999998"/>
    <n v="85.178323940703351"/>
  </r>
  <r>
    <x v="0"/>
    <x v="18"/>
    <x v="67"/>
    <x v="18"/>
    <n v="5112.75"/>
    <n v="31815.182000000001"/>
    <n v="115.17000156998095"/>
  </r>
  <r>
    <x v="0"/>
    <x v="18"/>
    <x v="214"/>
    <x v="50"/>
    <n v="2238.7845000000002"/>
    <n v="15510.544"/>
    <n v="111.96328876344948"/>
  </r>
  <r>
    <x v="1"/>
    <x v="18"/>
    <x v="150"/>
    <x v="50"/>
    <n v="631.63300000000004"/>
    <n v="3904.6709999999998"/>
    <n v="254.5867620681359"/>
  </r>
  <r>
    <x v="1"/>
    <x v="18"/>
    <x v="9"/>
    <x v="2"/>
    <n v="63779.782800000001"/>
    <n v="456049.74570000003"/>
    <n v="116.79552648354625"/>
  </r>
  <r>
    <x v="1"/>
    <x v="18"/>
    <x v="118"/>
    <x v="29"/>
    <n v="1564225.9902999999"/>
    <n v="11222509.4515"/>
    <n v="118.17693775089626"/>
  </r>
  <r>
    <x v="1"/>
    <x v="18"/>
    <x v="53"/>
    <x v="50"/>
    <n v="241699.7"/>
    <n v="1090964.8"/>
    <n v="117.91187861623406"/>
  </r>
  <r>
    <x v="1"/>
    <x v="18"/>
    <x v="115"/>
    <x v="50"/>
    <n v="4963.0932000000003"/>
    <n v="34571.6302"/>
    <n v="125.50285746947384"/>
  </r>
  <r>
    <x v="1"/>
    <x v="18"/>
    <x v="147"/>
    <x v="50"/>
    <n v="9129.5280000000002"/>
    <n v="53652.161800000002"/>
    <n v="176.33060889034806"/>
  </r>
  <r>
    <x v="1"/>
    <x v="18"/>
    <x v="216"/>
    <x v="50"/>
    <n v="857.33299999999997"/>
    <n v="6624.6660000000002"/>
    <n v="128.57018092725801"/>
  </r>
  <r>
    <x v="1"/>
    <x v="18"/>
    <x v="237"/>
    <x v="49"/>
    <n v="10526.100200000001"/>
    <n v="78708.857900000003"/>
    <n v="101.2661841722072"/>
  </r>
  <r>
    <x v="1"/>
    <x v="18"/>
    <x v="65"/>
    <x v="50"/>
    <n v="30017.483"/>
    <n v="90052.448999999993"/>
    <m/>
  </r>
  <r>
    <x v="1"/>
    <x v="18"/>
    <x v="47"/>
    <x v="50"/>
    <m/>
    <n v="1213.3320000000001"/>
    <n v="12.392523255667875"/>
  </r>
  <r>
    <x v="1"/>
    <x v="18"/>
    <x v="212"/>
    <x v="50"/>
    <n v="539.76599999999996"/>
    <n v="2710.9780000000001"/>
    <n v="106.44184521636022"/>
  </r>
  <r>
    <x v="1"/>
    <x v="18"/>
    <x v="226"/>
    <x v="39"/>
    <n v="1597453.719"/>
    <n v="11409270.1325"/>
    <n v="116.46552460897698"/>
  </r>
  <r>
    <x v="1"/>
    <x v="18"/>
    <x v="69"/>
    <x v="19"/>
    <n v="17296"/>
    <n v="128188.289"/>
    <n v="105.05537575631313"/>
  </r>
  <r>
    <x v="1"/>
    <x v="18"/>
    <x v="35"/>
    <x v="50"/>
    <n v="450.1"/>
    <n v="5213.5889999999999"/>
    <n v="17.363567105535946"/>
  </r>
  <r>
    <x v="1"/>
    <x v="18"/>
    <x v="75"/>
    <x v="22"/>
    <n v="13396"/>
    <n v="90646"/>
    <n v="98.942312940020742"/>
  </r>
  <r>
    <x v="1"/>
    <x v="18"/>
    <x v="142"/>
    <x v="50"/>
    <n v="846.9"/>
    <n v="5000.8"/>
    <n v="111.00554938956715"/>
  </r>
  <r>
    <x v="1"/>
    <x v="18"/>
    <x v="235"/>
    <x v="47"/>
    <n v="386967.27340000001"/>
    <n v="2677932.2187999999"/>
    <n v="108.87817117690567"/>
  </r>
  <r>
    <x v="1"/>
    <x v="18"/>
    <x v="196"/>
    <x v="50"/>
    <n v="373821.34039999999"/>
    <n v="2588680.1538"/>
    <n v="108.60020436193003"/>
  </r>
  <r>
    <x v="1"/>
    <x v="18"/>
    <x v="78"/>
    <x v="50"/>
    <n v="2455.355"/>
    <n v="22806.471000000001"/>
    <n v="15.23579309872348"/>
  </r>
  <r>
    <x v="1"/>
    <x v="18"/>
    <x v="241"/>
    <x v="51"/>
    <m/>
    <n v="3.3319999999999999"/>
    <m/>
  </r>
  <r>
    <x v="1"/>
    <x v="18"/>
    <x v="242"/>
    <x v="51"/>
    <n v="181.333"/>
    <n v="1387.665"/>
    <m/>
  </r>
  <r>
    <x v="1"/>
    <x v="18"/>
    <x v="0"/>
    <x v="0"/>
    <n v="60189.4"/>
    <n v="433186.20199999999"/>
    <n v="158.29840328099459"/>
  </r>
  <r>
    <x v="1"/>
    <x v="18"/>
    <x v="170"/>
    <x v="50"/>
    <n v="51.9"/>
    <n v="566.81700000000001"/>
    <n v="35.30059096199944"/>
  </r>
  <r>
    <x v="1"/>
    <x v="18"/>
    <x v="214"/>
    <x v="50"/>
    <n v="2160.5574999999999"/>
    <n v="13835.663"/>
    <n v="130.65599063998329"/>
  </r>
  <r>
    <x v="1"/>
    <x v="18"/>
    <x v="131"/>
    <x v="50"/>
    <n v="622.5"/>
    <n v="3692.5"/>
    <n v="172.32311155103866"/>
  </r>
  <r>
    <x v="1"/>
    <x v="18"/>
    <x v="227"/>
    <x v="40"/>
    <n v="62708.679600000003"/>
    <n v="439738.92420000001"/>
    <n v="119.25106347977028"/>
  </r>
  <r>
    <x v="1"/>
    <x v="18"/>
    <x v="71"/>
    <x v="20"/>
    <n v="12841.096799999999"/>
    <n v="101482.274"/>
    <n v="112.39672139287855"/>
  </r>
  <r>
    <x v="1"/>
    <x v="18"/>
    <x v="167"/>
    <x v="50"/>
    <n v="4885.9229999999998"/>
    <n v="35271.209000000003"/>
    <n v="89.487583801348947"/>
  </r>
  <r>
    <x v="1"/>
    <x v="18"/>
    <x v="245"/>
    <x v="51"/>
    <n v="29687.233"/>
    <n v="89061.698999999993"/>
    <m/>
  </r>
  <r>
    <x v="1"/>
    <x v="18"/>
    <x v="16"/>
    <x v="50"/>
    <n v="268254.07380000001"/>
    <n v="851212.11340000003"/>
    <n v="212.49932898400129"/>
  </r>
  <r>
    <x v="1"/>
    <x v="18"/>
    <x v="93"/>
    <x v="50"/>
    <n v="17024.782999999999"/>
    <n v="95695.441000000006"/>
    <n v="251.20574922638988"/>
  </r>
  <r>
    <x v="1"/>
    <x v="18"/>
    <x v="195"/>
    <x v="50"/>
    <n v="2140.3564000000001"/>
    <n v="19931.9002"/>
    <n v="56.903611422967863"/>
  </r>
  <r>
    <x v="1"/>
    <x v="18"/>
    <x v="3"/>
    <x v="50"/>
    <n v="49290.55"/>
    <n v="363695.45600000001"/>
    <n v="166.79626337214142"/>
  </r>
  <r>
    <x v="2"/>
    <x v="18"/>
    <x v="50"/>
    <x v="15"/>
    <n v="27"/>
    <n v="658"/>
    <n v="76.618537494177929"/>
  </r>
  <r>
    <x v="2"/>
    <x v="18"/>
    <x v="211"/>
    <x v="50"/>
    <n v="22.933"/>
    <n v="109.815"/>
    <n v="351.86965298471597"/>
  </r>
  <r>
    <x v="2"/>
    <x v="18"/>
    <x v="117"/>
    <x v="50"/>
    <n v="77813.816999999995"/>
    <n v="534193.951"/>
    <n v="108355.7709939148"/>
  </r>
  <r>
    <x v="2"/>
    <x v="18"/>
    <x v="90"/>
    <x v="50"/>
    <n v="48485.275999999998"/>
    <n v="252894.826"/>
    <n v="135.66307995792008"/>
  </r>
  <r>
    <x v="2"/>
    <x v="18"/>
    <x v="159"/>
    <x v="50"/>
    <n v="1191.5830000000001"/>
    <n v="17469.749"/>
    <n v="54.367287016594119"/>
  </r>
  <r>
    <x v="2"/>
    <x v="18"/>
    <x v="99"/>
    <x v="27"/>
    <n v="472336.2537"/>
    <n v="3551405.9572999999"/>
    <n v="95.352203567364569"/>
  </r>
  <r>
    <x v="2"/>
    <x v="18"/>
    <x v="110"/>
    <x v="50"/>
    <n v="229489.4382"/>
    <n v="1564357.257"/>
    <n v="106.2715241984161"/>
  </r>
  <r>
    <x v="2"/>
    <x v="18"/>
    <x v="14"/>
    <x v="3"/>
    <m/>
    <m/>
    <m/>
  </r>
  <r>
    <x v="2"/>
    <x v="18"/>
    <x v="154"/>
    <x v="50"/>
    <n v="850.1"/>
    <n v="2550.3000000000002"/>
    <n v="43.003351506154317"/>
  </r>
  <r>
    <x v="2"/>
    <x v="18"/>
    <x v="49"/>
    <x v="50"/>
    <m/>
    <n v="554.298"/>
    <n v="11.105100751655554"/>
  </r>
  <r>
    <x v="2"/>
    <x v="18"/>
    <x v="133"/>
    <x v="50"/>
    <n v="11156.627"/>
    <n v="68162.482000000004"/>
    <n v="108.93920903648521"/>
  </r>
  <r>
    <x v="1"/>
    <x v="18"/>
    <x v="218"/>
    <x v="50"/>
    <n v="6951.7959000000001"/>
    <n v="53272.258199999997"/>
    <n v="98.437408325156738"/>
  </r>
  <r>
    <x v="1"/>
    <x v="18"/>
    <x v="151"/>
    <x v="50"/>
    <m/>
    <m/>
    <m/>
  </r>
  <r>
    <x v="1"/>
    <x v="18"/>
    <x v="217"/>
    <x v="50"/>
    <n v="6951.7959000000001"/>
    <n v="53272.258199999997"/>
    <n v="98.437408325156738"/>
  </r>
  <r>
    <x v="1"/>
    <x v="18"/>
    <x v="112"/>
    <x v="50"/>
    <n v="1116"/>
    <n v="7977"/>
    <n v="71.19143239625167"/>
  </r>
  <r>
    <x v="1"/>
    <x v="18"/>
    <x v="137"/>
    <x v="50"/>
    <n v="1145.8720000000001"/>
    <n v="8642.66"/>
    <n v="120.94874680945422"/>
  </r>
  <r>
    <x v="1"/>
    <x v="18"/>
    <x v="165"/>
    <x v="50"/>
    <n v="18005.281599999998"/>
    <n v="97104.246499999994"/>
    <n v="78.272543236458532"/>
  </r>
  <r>
    <x v="1"/>
    <x v="18"/>
    <x v="152"/>
    <x v="50"/>
    <m/>
    <m/>
    <m/>
  </r>
  <r>
    <x v="1"/>
    <x v="18"/>
    <x v="243"/>
    <x v="51"/>
    <n v="2359.0700000000002"/>
    <n v="7077.21"/>
    <m/>
  </r>
  <r>
    <x v="1"/>
    <x v="18"/>
    <x v="149"/>
    <x v="50"/>
    <n v="6030.38"/>
    <n v="41038.150999999998"/>
    <n v="108.51121641133696"/>
  </r>
  <r>
    <x v="1"/>
    <x v="18"/>
    <x v="190"/>
    <x v="50"/>
    <n v="387.8175"/>
    <n v="2869.0763000000002"/>
    <n v="83.592104570038586"/>
  </r>
  <r>
    <x v="1"/>
    <x v="18"/>
    <x v="38"/>
    <x v="9"/>
    <n v="86591.702000000005"/>
    <n v="589921.07510000002"/>
    <n v="94.481465094246047"/>
  </r>
  <r>
    <x v="1"/>
    <x v="18"/>
    <x v="13"/>
    <x v="50"/>
    <m/>
    <m/>
    <m/>
  </r>
  <r>
    <x v="1"/>
    <x v="18"/>
    <x v="49"/>
    <x v="50"/>
    <n v="25739.332999999999"/>
    <n v="142958.36600000001"/>
    <n v="140.93155184062644"/>
  </r>
  <r>
    <x v="1"/>
    <x v="18"/>
    <x v="121"/>
    <x v="50"/>
    <n v="26202.562099999999"/>
    <n v="158426.2683"/>
    <n v="119.97904209163413"/>
  </r>
  <r>
    <x v="1"/>
    <x v="18"/>
    <x v="155"/>
    <x v="50"/>
    <n v="13.34"/>
    <n v="40.020000000000003"/>
    <n v="2.080331355926917"/>
  </r>
  <r>
    <x v="1"/>
    <x v="18"/>
    <x v="31"/>
    <x v="50"/>
    <n v="3774096.3832"/>
    <n v="28492401.097100001"/>
    <n v="103.88452958341519"/>
  </r>
  <r>
    <x v="1"/>
    <x v="18"/>
    <x v="132"/>
    <x v="50"/>
    <n v="62086.179600000003"/>
    <n v="436046.42420000001"/>
    <n v="118.94086391588449"/>
  </r>
  <r>
    <x v="1"/>
    <x v="18"/>
    <x v="39"/>
    <x v="50"/>
    <n v="80719.001999999993"/>
    <n v="545368.73609999998"/>
    <n v="94.30742058810435"/>
  </r>
  <r>
    <x v="1"/>
    <x v="18"/>
    <x v="120"/>
    <x v="50"/>
    <n v="1510104.2801999999"/>
    <n v="10875117.706499999"/>
    <n v="117.12273090294984"/>
  </r>
  <r>
    <x v="1"/>
    <x v="18"/>
    <x v="220"/>
    <x v="33"/>
    <n v="1598012.3507999999"/>
    <n v="13856907.612400001"/>
    <n v="94.982776390107176"/>
  </r>
  <r>
    <x v="1"/>
    <x v="18"/>
    <x v="95"/>
    <x v="50"/>
    <n v="2541.076"/>
    <n v="8548.8960000000006"/>
    <n v="190.75208197641999"/>
  </r>
  <r>
    <x v="1"/>
    <x v="18"/>
    <x v="172"/>
    <x v="50"/>
    <n v="669.78420000000006"/>
    <n v="4567.5459000000001"/>
    <n v="72.691366873294271"/>
  </r>
  <r>
    <x v="1"/>
    <x v="18"/>
    <x v="27"/>
    <x v="50"/>
    <n v="466.08300000000003"/>
    <n v="2383.9169999999999"/>
    <n v="142.01960820525409"/>
  </r>
  <r>
    <x v="1"/>
    <x v="18"/>
    <x v="157"/>
    <x v="50"/>
    <n v="59132.276700000002"/>
    <n v="451844.10989999998"/>
    <n v="107.68259769736424"/>
  </r>
  <r>
    <x v="1"/>
    <x v="18"/>
    <x v="231"/>
    <x v="43"/>
    <n v="32728.207600000002"/>
    <n v="202646.65609999999"/>
    <n v="82.720850579170218"/>
  </r>
  <r>
    <x v="1"/>
    <x v="18"/>
    <x v="36"/>
    <x v="8"/>
    <n v="1754"/>
    <n v="20277.556"/>
    <n v="75.384048649241663"/>
  </r>
  <r>
    <x v="1"/>
    <x v="18"/>
    <x v="136"/>
    <x v="50"/>
    <n v="1145.8720000000001"/>
    <n v="8642.66"/>
    <n v="120.94874680945422"/>
  </r>
  <r>
    <x v="1"/>
    <x v="18"/>
    <x v="208"/>
    <x v="50"/>
    <n v="2735.1273000000001"/>
    <n v="31592.181100000002"/>
    <n v="91.940563257745367"/>
  </r>
  <r>
    <x v="1"/>
    <x v="18"/>
    <x v="114"/>
    <x v="50"/>
    <n v="0.2"/>
    <n v="60.8"/>
    <n v="44.138251457360852"/>
  </r>
  <r>
    <x v="1"/>
    <x v="18"/>
    <x v="33"/>
    <x v="7"/>
    <n v="12834.26"/>
    <n v="89629.918999999994"/>
    <n v="113.32948807621737"/>
  </r>
  <r>
    <x v="1"/>
    <x v="18"/>
    <x v="21"/>
    <x v="50"/>
    <m/>
    <n v="3017"/>
    <n v="96.899909491566149"/>
  </r>
  <r>
    <x v="1"/>
    <x v="18"/>
    <x v="106"/>
    <x v="50"/>
    <n v="1007.093"/>
    <n v="5431.5069999999996"/>
    <n v="123.5075929273206"/>
  </r>
  <r>
    <x v="1"/>
    <x v="18"/>
    <x v="234"/>
    <x v="46"/>
    <n v="17773.926899999999"/>
    <n v="143605.65900000001"/>
    <n v="96.486435222415494"/>
  </r>
  <r>
    <x v="1"/>
    <x v="18"/>
    <x v="143"/>
    <x v="50"/>
    <n v="110496.0723"/>
    <n v="756736.11670000001"/>
    <n v="107.68249079969959"/>
  </r>
  <r>
    <x v="1"/>
    <x v="18"/>
    <x v="30"/>
    <x v="50"/>
    <m/>
    <m/>
    <m/>
  </r>
  <r>
    <x v="2"/>
    <x v="18"/>
    <x v="95"/>
    <x v="50"/>
    <n v="16406.592799999999"/>
    <n v="88663.917700000005"/>
    <n v="118.11444471980617"/>
  </r>
  <r>
    <x v="2"/>
    <x v="18"/>
    <x v="4"/>
    <x v="50"/>
    <n v="77.433000000000007"/>
    <n v="364.29899999999998"/>
    <n v="22.768687499999999"/>
  </r>
  <r>
    <x v="2"/>
    <x v="18"/>
    <x v="198"/>
    <x v="50"/>
    <n v="3429"/>
    <n v="27742.235000000001"/>
    <n v="99.031553715952484"/>
  </r>
  <r>
    <x v="2"/>
    <x v="18"/>
    <x v="122"/>
    <x v="50"/>
    <n v="16874.683000000001"/>
    <n v="110303.38099999999"/>
    <n v="96.317586775447069"/>
  </r>
  <r>
    <x v="2"/>
    <x v="18"/>
    <x v="20"/>
    <x v="5"/>
    <n v="738.75"/>
    <n v="3207.835"/>
    <n v="86.020102601946974"/>
  </r>
  <r>
    <x v="2"/>
    <x v="18"/>
    <x v="98"/>
    <x v="50"/>
    <n v="16406.592799999999"/>
    <n v="88663.917700000005"/>
    <n v="118.2249617312268"/>
  </r>
  <r>
    <x v="2"/>
    <x v="18"/>
    <x v="25"/>
    <x v="50"/>
    <m/>
    <n v="50.917000000000002"/>
    <m/>
  </r>
  <r>
    <x v="2"/>
    <x v="18"/>
    <x v="73"/>
    <x v="50"/>
    <n v="201797.5"/>
    <n v="1719802.5"/>
    <n v="100.07312577878344"/>
  </r>
  <r>
    <x v="2"/>
    <x v="18"/>
    <x v="217"/>
    <x v="50"/>
    <n v="4.2"/>
    <n v="55.7"/>
    <n v="89.12"/>
  </r>
  <r>
    <x v="2"/>
    <x v="18"/>
    <x v="111"/>
    <x v="50"/>
    <n v="349874.11229999998"/>
    <n v="2112950.6439999999"/>
    <n v="124.43331475364118"/>
  </r>
  <r>
    <x v="2"/>
    <x v="18"/>
    <x v="85"/>
    <x v="50"/>
    <n v="211.5"/>
    <n v="23561.875"/>
    <n v="116.71538997819538"/>
  </r>
  <r>
    <x v="2"/>
    <x v="18"/>
    <x v="101"/>
    <x v="50"/>
    <n v="21415.467000000001"/>
    <n v="113493.069"/>
    <n v="145.97764892973649"/>
  </r>
  <r>
    <x v="2"/>
    <x v="18"/>
    <x v="81"/>
    <x v="26"/>
    <n v="13544.1873"/>
    <n v="98352.419299999994"/>
    <n v="289.6034941311168"/>
  </r>
  <r>
    <x v="2"/>
    <x v="18"/>
    <x v="174"/>
    <x v="50"/>
    <m/>
    <m/>
    <m/>
  </r>
  <r>
    <x v="2"/>
    <x v="18"/>
    <x v="103"/>
    <x v="50"/>
    <n v="3109.7"/>
    <n v="30689.272000000001"/>
    <n v="163.2894739852521"/>
  </r>
  <r>
    <x v="2"/>
    <x v="18"/>
    <x v="213"/>
    <x v="50"/>
    <n v="22.933"/>
    <n v="109.815"/>
    <n v="351.86965298471597"/>
  </r>
  <r>
    <x v="2"/>
    <x v="18"/>
    <x v="0"/>
    <x v="0"/>
    <n v="823.25"/>
    <n v="2645.0819999999999"/>
    <n v="41.981550275831658"/>
  </r>
  <r>
    <x v="2"/>
    <x v="18"/>
    <x v="92"/>
    <x v="50"/>
    <n v="42518.292999999998"/>
    <n v="204310.21"/>
    <n v="198.20769053780003"/>
  </r>
  <r>
    <x v="2"/>
    <x v="18"/>
    <x v="219"/>
    <x v="32"/>
    <n v="823.25"/>
    <n v="2645.0819999999999"/>
    <n v="20.858851776705066"/>
  </r>
  <r>
    <x v="2"/>
    <x v="18"/>
    <x v="158"/>
    <x v="50"/>
    <n v="1191.5830000000001"/>
    <n v="17469.749"/>
    <n v="54.367287016594119"/>
  </r>
  <r>
    <x v="0"/>
    <x v="18"/>
    <x v="228"/>
    <x v="41"/>
    <n v="139952.63829999999"/>
    <n v="915688.45050000004"/>
    <n v="111.84298400162939"/>
  </r>
  <r>
    <x v="0"/>
    <x v="18"/>
    <x v="180"/>
    <x v="50"/>
    <n v="21995.038499999999"/>
    <n v="135468.01689999999"/>
    <n v="118.55227276207511"/>
  </r>
  <r>
    <x v="0"/>
    <x v="18"/>
    <x v="217"/>
    <x v="50"/>
    <n v="6955.9958999999999"/>
    <n v="53327.958200000001"/>
    <n v="98.426660194461462"/>
  </r>
  <r>
    <x v="0"/>
    <x v="18"/>
    <x v="43"/>
    <x v="50"/>
    <n v="1068.3230000000001"/>
    <n v="5266.6769999999997"/>
    <n v="196.84972533910724"/>
  </r>
  <r>
    <x v="0"/>
    <x v="18"/>
    <x v="103"/>
    <x v="50"/>
    <n v="4139.95"/>
    <n v="37653.313999999998"/>
    <n v="171.18801482025842"/>
  </r>
  <r>
    <x v="0"/>
    <x v="18"/>
    <x v="89"/>
    <x v="50"/>
    <m/>
    <m/>
    <m/>
  </r>
  <r>
    <x v="1"/>
    <x v="18"/>
    <x v="90"/>
    <x v="50"/>
    <n v="1002733.4790000001"/>
    <n v="6492054.1457000002"/>
    <n v="132.80321730784939"/>
  </r>
  <r>
    <x v="1"/>
    <x v="18"/>
    <x v="238"/>
    <x v="51"/>
    <m/>
    <n v="7910.5838999999996"/>
    <n v="137.03269885467481"/>
  </r>
  <r>
    <x v="1"/>
    <x v="18"/>
    <x v="100"/>
    <x v="50"/>
    <n v="2250.5830000000001"/>
    <n v="6751.7489999999998"/>
    <n v="63.815592169180363"/>
  </r>
  <r>
    <x v="1"/>
    <x v="18"/>
    <x v="197"/>
    <x v="50"/>
    <n v="255501.51"/>
    <n v="1724541.3548999999"/>
    <n v="107.77730701392906"/>
  </r>
  <r>
    <x v="1"/>
    <x v="18"/>
    <x v="14"/>
    <x v="3"/>
    <n v="1377251.0737999999"/>
    <n v="12467237.113399999"/>
    <n v="91.76713111563673"/>
  </r>
  <r>
    <x v="1"/>
    <x v="18"/>
    <x v="138"/>
    <x v="50"/>
    <n v="772.73299999999995"/>
    <n v="3623.5070000000001"/>
    <n v="102.28357123238834"/>
  </r>
  <r>
    <x v="1"/>
    <x v="18"/>
    <x v="240"/>
    <x v="51"/>
    <m/>
    <n v="3.3319999999999999"/>
    <m/>
  </r>
  <r>
    <x v="1"/>
    <x v="18"/>
    <x v="82"/>
    <x v="50"/>
    <n v="21819.16"/>
    <n v="139580.80619999999"/>
    <n v="122.73366314949732"/>
  </r>
  <r>
    <x v="1"/>
    <x v="18"/>
    <x v="199"/>
    <x v="50"/>
    <n v="66792.634999999995"/>
    <n v="461178.46970000002"/>
    <n v="109.06948375638797"/>
  </r>
  <r>
    <x v="1"/>
    <x v="18"/>
    <x v="183"/>
    <x v="50"/>
    <n v="12526.323"/>
    <n v="88557.923999999999"/>
    <n v="123.52807119869647"/>
  </r>
  <r>
    <x v="1"/>
    <x v="18"/>
    <x v="101"/>
    <x v="50"/>
    <n v="800.8"/>
    <n v="2419.0680000000002"/>
    <n v="19350.995920326375"/>
  </r>
  <r>
    <x v="1"/>
    <x v="18"/>
    <x v="194"/>
    <x v="50"/>
    <n v="8846.4"/>
    <n v="50573.7"/>
    <n v="108.40558772021959"/>
  </r>
  <r>
    <x v="1"/>
    <x v="18"/>
    <x v="50"/>
    <x v="15"/>
    <n v="259134.6"/>
    <n v="1200186.7309999999"/>
    <n v="118.21959104911106"/>
  </r>
  <r>
    <x v="1"/>
    <x v="18"/>
    <x v="23"/>
    <x v="50"/>
    <n v="10376.416999999999"/>
    <n v="57257.919000000002"/>
    <n v="129.8399869221029"/>
  </r>
  <r>
    <x v="2"/>
    <x v="18"/>
    <x v="225"/>
    <x v="38"/>
    <n v="2527363.3206000002"/>
    <n v="17459439.3268"/>
    <n v="118.4582539249428"/>
  </r>
  <r>
    <x v="2"/>
    <x v="18"/>
    <x v="230"/>
    <x v="42"/>
    <n v="850.1"/>
    <n v="2550.3000000000002"/>
    <n v="43.003351506154317"/>
  </r>
  <r>
    <x v="2"/>
    <x v="18"/>
    <x v="38"/>
    <x v="9"/>
    <n v="1514.4829999999999"/>
    <n v="7031.6490000000003"/>
    <n v="10.976292553403219"/>
  </r>
  <r>
    <x v="2"/>
    <x v="18"/>
    <x v="172"/>
    <x v="50"/>
    <n v="16"/>
    <n v="394"/>
    <n v="92.488262910798127"/>
  </r>
  <r>
    <x v="2"/>
    <x v="18"/>
    <x v="106"/>
    <x v="50"/>
    <n v="201616.39920000001"/>
    <n v="1494834.5316000001"/>
    <n v="79.638915546179405"/>
  </r>
  <r>
    <x v="2"/>
    <x v="18"/>
    <x v="130"/>
    <x v="50"/>
    <m/>
    <m/>
    <m/>
  </r>
  <r>
    <x v="2"/>
    <x v="18"/>
    <x v="32"/>
    <x v="50"/>
    <n v="254198.91529999999"/>
    <n v="2163801.8125999998"/>
    <n v="95.203680490529223"/>
  </r>
  <r>
    <x v="2"/>
    <x v="18"/>
    <x v="44"/>
    <x v="12"/>
    <n v="1844.9929999999999"/>
    <n v="5534.9790000000003"/>
    <m/>
  </r>
  <r>
    <x v="2"/>
    <x v="18"/>
    <x v="102"/>
    <x v="50"/>
    <n v="189353.54399999999"/>
    <n v="1486890.0273"/>
    <n v="98.136014990980414"/>
  </r>
  <r>
    <x v="2"/>
    <x v="18"/>
    <x v="220"/>
    <x v="33"/>
    <n v="354.96699999999998"/>
    <n v="1146.2090000000001"/>
    <n v="7.5430078702133745"/>
  </r>
  <r>
    <x v="2"/>
    <x v="18"/>
    <x v="208"/>
    <x v="50"/>
    <n v="2201.25"/>
    <n v="6603.75"/>
    <n v="7769.1176470588234"/>
  </r>
  <r>
    <x v="2"/>
    <x v="18"/>
    <x v="74"/>
    <x v="21"/>
    <n v="183015.5"/>
    <n v="1636849.5"/>
    <n v="96.126836370504193"/>
  </r>
  <r>
    <x v="2"/>
    <x v="18"/>
    <x v="246"/>
    <x v="51"/>
    <n v="243.06700000000001"/>
    <n v="729.20100000000002"/>
    <m/>
  </r>
  <r>
    <x v="2"/>
    <x v="18"/>
    <x v="215"/>
    <x v="50"/>
    <m/>
    <m/>
    <m/>
  </r>
  <r>
    <x v="2"/>
    <x v="18"/>
    <x v="124"/>
    <x v="30"/>
    <n v="154324.90299999999"/>
    <n v="476308.04100000003"/>
    <n v="416.80982627584467"/>
  </r>
  <r>
    <x v="2"/>
    <x v="18"/>
    <x v="62"/>
    <x v="50"/>
    <m/>
    <m/>
    <m/>
  </r>
  <r>
    <x v="2"/>
    <x v="18"/>
    <x v="45"/>
    <x v="50"/>
    <n v="1844.9929999999999"/>
    <n v="5534.9790000000003"/>
    <m/>
  </r>
  <r>
    <x v="2"/>
    <x v="18"/>
    <x v="185"/>
    <x v="50"/>
    <m/>
    <n v="11342.956"/>
    <n v="176.87719703678476"/>
  </r>
  <r>
    <x v="2"/>
    <x v="18"/>
    <x v="132"/>
    <x v="50"/>
    <n v="11156.627"/>
    <n v="68162.482000000004"/>
    <n v="108.93920903648521"/>
  </r>
  <r>
    <x v="2"/>
    <x v="18"/>
    <x v="116"/>
    <x v="50"/>
    <n v="36.692999999999998"/>
    <n v="260.74700000000001"/>
    <n v="93.568714137561045"/>
  </r>
  <r>
    <x v="2"/>
    <x v="18"/>
    <x v="17"/>
    <x v="4"/>
    <n v="354.96699999999998"/>
    <n v="1146.2090000000001"/>
    <n v="1879.6166018923927"/>
  </r>
  <r>
    <x v="2"/>
    <x v="18"/>
    <x v="3"/>
    <x v="50"/>
    <n v="502.75"/>
    <n v="1508.25"/>
    <n v="32.309836821667481"/>
  </r>
  <r>
    <x v="2"/>
    <x v="18"/>
    <x v="86"/>
    <x v="50"/>
    <n v="211.5"/>
    <n v="23561.875"/>
    <n v="116.71538997819538"/>
  </r>
  <r>
    <x v="2"/>
    <x v="18"/>
    <x v="209"/>
    <x v="50"/>
    <n v="2201.25"/>
    <n v="6603.75"/>
    <n v="7769.1176470588234"/>
  </r>
  <r>
    <x v="0"/>
    <x v="18"/>
    <x v="208"/>
    <x v="50"/>
    <n v="4936.3773000000001"/>
    <n v="38195.931100000002"/>
    <n v="110.88470992602197"/>
  </r>
  <r>
    <x v="0"/>
    <x v="18"/>
    <x v="54"/>
    <x v="50"/>
    <n v="8908.2000000000007"/>
    <n v="78951.831000000006"/>
    <n v="94.275640630213331"/>
  </r>
  <r>
    <x v="0"/>
    <x v="18"/>
    <x v="142"/>
    <x v="50"/>
    <n v="846.9"/>
    <n v="5000.8"/>
    <n v="111.00554938956715"/>
  </r>
  <r>
    <x v="0"/>
    <x v="18"/>
    <x v="210"/>
    <x v="50"/>
    <n v="1573.0260000000001"/>
    <n v="16533.8269"/>
    <n v="84.016099084057402"/>
  </r>
  <r>
    <x v="0"/>
    <x v="18"/>
    <x v="130"/>
    <x v="50"/>
    <n v="622.5"/>
    <n v="3692.5"/>
    <n v="116.26826875996782"/>
  </r>
  <r>
    <x v="0"/>
    <x v="18"/>
    <x v="10"/>
    <x v="50"/>
    <n v="55595.112800000003"/>
    <n v="365242.56140000001"/>
    <n v="103.71557133731528"/>
  </r>
  <r>
    <x v="0"/>
    <x v="18"/>
    <x v="153"/>
    <x v="50"/>
    <m/>
    <m/>
    <m/>
  </r>
  <r>
    <x v="0"/>
    <x v="18"/>
    <x v="16"/>
    <x v="50"/>
    <n v="268254.07380000001"/>
    <n v="851212.11340000003"/>
    <n v="204.76284173055978"/>
  </r>
  <r>
    <x v="0"/>
    <x v="18"/>
    <x v="58"/>
    <x v="50"/>
    <n v="1804"/>
    <n v="6113"/>
    <n v="1.8709580664216128"/>
  </r>
  <r>
    <x v="0"/>
    <x v="18"/>
    <x v="182"/>
    <x v="50"/>
    <n v="319.66699999999997"/>
    <n v="1584.6690000000001"/>
    <n v="140.47002133640157"/>
  </r>
  <r>
    <x v="0"/>
    <x v="18"/>
    <x v="1"/>
    <x v="50"/>
    <n v="60218.35"/>
    <n v="431368.95199999999"/>
    <n v="155.12173889212718"/>
  </r>
  <r>
    <x v="0"/>
    <x v="18"/>
    <x v="48"/>
    <x v="14"/>
    <n v="25739.332999999999"/>
    <n v="143512.66399999999"/>
    <n v="134.84289046564206"/>
  </r>
  <r>
    <x v="0"/>
    <x v="18"/>
    <x v="174"/>
    <x v="50"/>
    <n v="14653"/>
    <n v="100848"/>
    <n v="101.01867569945331"/>
  </r>
  <r>
    <x v="0"/>
    <x v="18"/>
    <x v="91"/>
    <x v="50"/>
    <n v="972375.04599999997"/>
    <n v="6274258.7197000002"/>
    <n v="130.5765016648333"/>
  </r>
  <r>
    <x v="0"/>
    <x v="18"/>
    <x v="30"/>
    <x v="50"/>
    <m/>
    <m/>
    <m/>
  </r>
  <r>
    <x v="0"/>
    <x v="18"/>
    <x v="221"/>
    <x v="34"/>
    <n v="584404.36679999996"/>
    <n v="3368077.3804000001"/>
    <n v="102.09452195673943"/>
  </r>
  <r>
    <x v="0"/>
    <x v="18"/>
    <x v="84"/>
    <x v="50"/>
    <n v="16092.1873"/>
    <n v="115741.11930000001"/>
    <n v="261.94627025636561"/>
  </r>
  <r>
    <x v="0"/>
    <x v="18"/>
    <x v="66"/>
    <x v="50"/>
    <n v="330.25"/>
    <n v="990.75"/>
    <m/>
  </r>
  <r>
    <x v="0"/>
    <x v="18"/>
    <x v="220"/>
    <x v="33"/>
    <n v="1598367.3178000001"/>
    <n v="13858053.8214"/>
    <n v="94.891794559922261"/>
  </r>
  <r>
    <x v="0"/>
    <x v="18"/>
    <x v="81"/>
    <x v="26"/>
    <n v="41257.564299999998"/>
    <n v="278142.93650000001"/>
    <n v="142.61101225134306"/>
  </r>
  <r>
    <x v="0"/>
    <x v="18"/>
    <x v="34"/>
    <x v="50"/>
    <n v="12592.61"/>
    <n v="85054.28"/>
    <n v="173.32784390951204"/>
  </r>
  <r>
    <x v="0"/>
    <x v="18"/>
    <x v="110"/>
    <x v="50"/>
    <n v="229489.4382"/>
    <n v="1564357.257"/>
    <n v="106.25431606361225"/>
  </r>
  <r>
    <x v="0"/>
    <x v="18"/>
    <x v="229"/>
    <x v="50"/>
    <m/>
    <m/>
    <m/>
  </r>
  <r>
    <x v="0"/>
    <x v="18"/>
    <x v="160"/>
    <x v="50"/>
    <n v="6684.1642000000002"/>
    <n v="51751.280599999998"/>
    <n v="104.27261151641561"/>
  </r>
  <r>
    <x v="0"/>
    <x v="18"/>
    <x v="60"/>
    <x v="50"/>
    <n v="6113.0929999999998"/>
    <n v="44616.610999999997"/>
    <n v="107.4981692962631"/>
  </r>
  <r>
    <x v="0"/>
    <x v="18"/>
    <x v="138"/>
    <x v="50"/>
    <n v="772.73299999999995"/>
    <n v="3623.5070000000001"/>
    <n v="102.28357123238834"/>
  </r>
  <r>
    <x v="0"/>
    <x v="18"/>
    <x v="80"/>
    <x v="50"/>
    <n v="3314.4110999999998"/>
    <n v="23702.854299999999"/>
    <n v="65.085444206507532"/>
  </r>
  <r>
    <x v="0"/>
    <x v="18"/>
    <x v="29"/>
    <x v="50"/>
    <m/>
    <m/>
    <m/>
  </r>
  <r>
    <x v="0"/>
    <x v="18"/>
    <x v="227"/>
    <x v="40"/>
    <n v="73865.306599999996"/>
    <n v="507901.40620000003"/>
    <n v="117.47381198704932"/>
  </r>
  <r>
    <x v="0"/>
    <x v="18"/>
    <x v="46"/>
    <x v="13"/>
    <m/>
    <n v="1213.3320000000001"/>
    <n v="12.392523255667875"/>
  </r>
  <r>
    <x v="0"/>
    <x v="18"/>
    <x v="211"/>
    <x v="50"/>
    <n v="1436.6797999999999"/>
    <n v="11710.751700000001"/>
    <n v="89.746872587393355"/>
  </r>
  <r>
    <x v="0"/>
    <x v="18"/>
    <x v="39"/>
    <x v="50"/>
    <n v="82233.485000000001"/>
    <n v="549912.1851"/>
    <n v="93.167463904907592"/>
  </r>
  <r>
    <x v="0"/>
    <x v="18"/>
    <x v="96"/>
    <x v="50"/>
    <n v="21.4"/>
    <n v="137.86799999999999"/>
    <n v="116.91754509451403"/>
  </r>
  <r>
    <x v="0"/>
    <x v="18"/>
    <x v="245"/>
    <x v="51"/>
    <n v="31297.332999999999"/>
    <n v="93891.998999999996"/>
    <m/>
  </r>
  <r>
    <x v="1"/>
    <x v="18"/>
    <x v="80"/>
    <x v="50"/>
    <n v="3314.4110999999998"/>
    <n v="23702.854299999999"/>
    <n v="65.085444206507532"/>
  </r>
  <r>
    <x v="1"/>
    <x v="18"/>
    <x v="173"/>
    <x v="50"/>
    <n v="669.78420000000006"/>
    <n v="4567.5459000000001"/>
    <n v="72.691366873294271"/>
  </r>
  <r>
    <x v="1"/>
    <x v="18"/>
    <x v="26"/>
    <x v="50"/>
    <n v="447.41699999999997"/>
    <n v="4047.5830000000001"/>
    <n v="106.19867442633557"/>
  </r>
  <r>
    <x v="1"/>
    <x v="18"/>
    <x v="66"/>
    <x v="50"/>
    <n v="330.25"/>
    <n v="990.75"/>
    <m/>
  </r>
  <r>
    <x v="1"/>
    <x v="18"/>
    <x v="182"/>
    <x v="50"/>
    <n v="319.66699999999997"/>
    <n v="1584.6690000000001"/>
    <n v="140.47002133640157"/>
  </r>
  <r>
    <x v="1"/>
    <x v="18"/>
    <x v="60"/>
    <x v="50"/>
    <n v="5982.46"/>
    <n v="44139.38"/>
    <n v="107.58407713794061"/>
  </r>
  <r>
    <x v="1"/>
    <x v="18"/>
    <x v="42"/>
    <x v="11"/>
    <n v="1068.3230000000001"/>
    <n v="5266.6769999999997"/>
    <n v="196.84972533910724"/>
  </r>
  <r>
    <x v="1"/>
    <x v="18"/>
    <x v="140"/>
    <x v="50"/>
    <n v="3260.06"/>
    <n v="14898.052"/>
    <n v="88.186521952406551"/>
  </r>
  <r>
    <x v="1"/>
    <x v="18"/>
    <x v="92"/>
    <x v="50"/>
    <n v="10049.573"/>
    <n v="142233.421"/>
    <n v="116.67032125900974"/>
  </r>
  <r>
    <x v="1"/>
    <x v="18"/>
    <x v="139"/>
    <x v="50"/>
    <n v="772.73299999999995"/>
    <n v="3623.5070000000001"/>
    <n v="102.28357123238834"/>
  </r>
  <r>
    <x v="1"/>
    <x v="18"/>
    <x v="187"/>
    <x v="50"/>
    <m/>
    <n v="79.331999999999994"/>
    <n v="52.632905849648701"/>
  </r>
  <r>
    <x v="1"/>
    <x v="18"/>
    <x v="236"/>
    <x v="48"/>
    <n v="4764.4002"/>
    <n v="49503.425600000002"/>
    <n v="101.5833809909396"/>
  </r>
  <r>
    <x v="1"/>
    <x v="18"/>
    <x v="18"/>
    <x v="50"/>
    <n v="91214.876999999993"/>
    <n v="378794.299"/>
    <n v="326.93643033677745"/>
  </r>
  <r>
    <x v="1"/>
    <x v="18"/>
    <x v="58"/>
    <x v="50"/>
    <n v="902"/>
    <n v="5211"/>
    <n v="1.5948899859517462"/>
  </r>
  <r>
    <x v="1"/>
    <x v="18"/>
    <x v="126"/>
    <x v="50"/>
    <n v="14935.749299999999"/>
    <n v="65317.026700000002"/>
    <n v="34.852656446489824"/>
  </r>
  <r>
    <x v="1"/>
    <x v="18"/>
    <x v="223"/>
    <x v="36"/>
    <n v="33483.143100000001"/>
    <n v="226299.8425"/>
    <n v="65.181686964468383"/>
  </r>
  <r>
    <x v="1"/>
    <x v="18"/>
    <x v="161"/>
    <x v="50"/>
    <n v="1237.7660000000001"/>
    <n v="7344.87"/>
    <n v="43.418452938559113"/>
  </r>
  <r>
    <x v="1"/>
    <x v="18"/>
    <x v="206"/>
    <x v="50"/>
    <n v="146.90899999999999"/>
    <n v="795.64729999999997"/>
    <n v="90.109914876335012"/>
  </r>
  <r>
    <x v="1"/>
    <x v="18"/>
    <x v="104"/>
    <x v="50"/>
    <n v="234.667"/>
    <n v="1551.4690000000001"/>
    <n v="71.540147436054099"/>
  </r>
  <r>
    <x v="1"/>
    <x v="18"/>
    <x v="229"/>
    <x v="50"/>
    <m/>
    <m/>
    <m/>
  </r>
  <r>
    <x v="1"/>
    <x v="18"/>
    <x v="15"/>
    <x v="50"/>
    <n v="1108997"/>
    <n v="11616025"/>
    <n v="88.099227608976491"/>
  </r>
  <r>
    <x v="1"/>
    <x v="18"/>
    <x v="127"/>
    <x v="31"/>
    <n v="17695.686399999999"/>
    <n v="119654.77529999999"/>
    <n v="106.36626752482776"/>
  </r>
  <r>
    <x v="1"/>
    <x v="18"/>
    <x v="211"/>
    <x v="50"/>
    <n v="1413.7467999999999"/>
    <n v="11600.9367"/>
    <n v="89.118439367135025"/>
  </r>
  <r>
    <x v="1"/>
    <x v="18"/>
    <x v="134"/>
    <x v="50"/>
    <n v="4541.2"/>
    <n v="64460"/>
    <n v="44.909564288048244"/>
  </r>
  <r>
    <x v="1"/>
    <x v="18"/>
    <x v="81"/>
    <x v="26"/>
    <n v="27713.377"/>
    <n v="179790.5172"/>
    <n v="111.61911488140387"/>
  </r>
  <r>
    <x v="1"/>
    <x v="18"/>
    <x v="84"/>
    <x v="50"/>
    <n v="2548"/>
    <n v="17388.7"/>
    <n v="170.07726917057903"/>
  </r>
  <r>
    <x v="1"/>
    <x v="18"/>
    <x v="179"/>
    <x v="50"/>
    <n v="1558.7429999999999"/>
    <n v="14331.228999999999"/>
    <n v="74.910676809319284"/>
  </r>
  <r>
    <x v="1"/>
    <x v="18"/>
    <x v="48"/>
    <x v="14"/>
    <n v="25739.332999999999"/>
    <n v="142958.36600000001"/>
    <n v="140.93155184062644"/>
  </r>
  <r>
    <x v="1"/>
    <x v="18"/>
    <x v="148"/>
    <x v="50"/>
    <n v="6662.0129999999999"/>
    <n v="44942.822"/>
    <n v="114.20430970955201"/>
  </r>
  <r>
    <x v="1"/>
    <x v="18"/>
    <x v="110"/>
    <x v="50"/>
    <m/>
    <m/>
    <m/>
  </r>
  <r>
    <x v="2"/>
    <x v="18"/>
    <x v="173"/>
    <x v="50"/>
    <n v="16"/>
    <n v="394"/>
    <n v="92.488262910798127"/>
  </r>
  <r>
    <x v="2"/>
    <x v="18"/>
    <x v="18"/>
    <x v="50"/>
    <n v="354.96699999999998"/>
    <n v="1146.2090000000001"/>
    <n v="1879.6166018923927"/>
  </r>
  <r>
    <x v="2"/>
    <x v="18"/>
    <x v="48"/>
    <x v="14"/>
    <m/>
    <n v="554.298"/>
    <n v="11.105100751655554"/>
  </r>
  <r>
    <x v="2"/>
    <x v="18"/>
    <x v="109"/>
    <x v="50"/>
    <n v="1014755.986"/>
    <n v="7224650.1360999998"/>
    <n v="122.7414515562362"/>
  </r>
  <r>
    <x v="2"/>
    <x v="18"/>
    <x v="41"/>
    <x v="10"/>
    <n v="10635.807000000001"/>
    <n v="71431.888999999996"/>
    <n v="240.97103259344735"/>
  </r>
  <r>
    <x v="2"/>
    <x v="18"/>
    <x v="214"/>
    <x v="50"/>
    <n v="78.227000000000004"/>
    <n v="1674.8810000000001"/>
    <n v="51.31598862450511"/>
  </r>
  <r>
    <x v="2"/>
    <x v="18"/>
    <x v="104"/>
    <x v="50"/>
    <n v="108.25"/>
    <n v="957.92200000000003"/>
    <n v="74.000582473721082"/>
  </r>
  <r>
    <x v="2"/>
    <x v="18"/>
    <x v="31"/>
    <x v="50"/>
    <n v="217142.63"/>
    <n v="985017.86329999997"/>
    <n v="121.80078697444478"/>
  </r>
  <r>
    <x v="2"/>
    <x v="18"/>
    <x v="75"/>
    <x v="22"/>
    <n v="18782"/>
    <n v="82953"/>
    <n v="526.88643292682923"/>
  </r>
  <r>
    <x v="2"/>
    <x v="18"/>
    <x v="1"/>
    <x v="50"/>
    <n v="823.25"/>
    <n v="2601.75"/>
    <n v="41.507906005711796"/>
  </r>
  <r>
    <x v="2"/>
    <x v="18"/>
    <x v="143"/>
    <x v="50"/>
    <n v="1587.2"/>
    <n v="11462.1"/>
    <n v="78.122273718647762"/>
  </r>
  <r>
    <x v="2"/>
    <x v="18"/>
    <x v="91"/>
    <x v="50"/>
    <n v="5966.9830000000002"/>
    <n v="48306.947999999997"/>
    <n v="61.908604592750144"/>
  </r>
  <r>
    <x v="2"/>
    <x v="18"/>
    <x v="120"/>
    <x v="50"/>
    <n v="471.3"/>
    <n v="1205"/>
    <m/>
  </r>
  <r>
    <x v="2"/>
    <x v="18"/>
    <x v="228"/>
    <x v="41"/>
    <n v="8486.36"/>
    <n v="33193.131000000001"/>
    <n v="178.29455403144831"/>
  </r>
  <r>
    <x v="2"/>
    <x v="18"/>
    <x v="70"/>
    <x v="50"/>
    <n v="861.11699999999996"/>
    <n v="4538.6009999999997"/>
    <n v="51.865671300666328"/>
  </r>
  <r>
    <x v="2"/>
    <x v="18"/>
    <x v="60"/>
    <x v="50"/>
    <n v="130.63300000000001"/>
    <n v="477.23099999999999"/>
    <n v="100.10488094963407"/>
  </r>
  <r>
    <x v="2"/>
    <x v="18"/>
    <x v="196"/>
    <x v="50"/>
    <n v="3475.05"/>
    <n v="28159.224999999999"/>
    <n v="99.775230266203465"/>
  </r>
  <r>
    <x v="2"/>
    <x v="18"/>
    <x v="97"/>
    <x v="50"/>
    <m/>
    <m/>
    <m/>
  </r>
  <r>
    <x v="2"/>
    <x v="18"/>
    <x v="177"/>
    <x v="50"/>
    <m/>
    <m/>
    <m/>
  </r>
  <r>
    <x v="0"/>
    <x v="18"/>
    <x v="6"/>
    <x v="50"/>
    <n v="9585"/>
    <n v="63513.095999999998"/>
    <n v="118.12361224075167"/>
  </r>
  <r>
    <x v="0"/>
    <x v="18"/>
    <x v="78"/>
    <x v="50"/>
    <n v="2455.355"/>
    <n v="22806.471000000001"/>
    <n v="15.23579309872348"/>
  </r>
  <r>
    <x v="0"/>
    <x v="18"/>
    <x v="123"/>
    <x v="50"/>
    <m/>
    <m/>
    <m/>
  </r>
  <r>
    <x v="0"/>
    <x v="18"/>
    <x v="194"/>
    <x v="50"/>
    <n v="8846.4"/>
    <n v="50573.7"/>
    <n v="108.40558772021959"/>
  </r>
  <r>
    <x v="0"/>
    <x v="18"/>
    <x v="85"/>
    <x v="50"/>
    <n v="371895.11660000001"/>
    <n v="2355633.0192999998"/>
    <n v="162.61214949778503"/>
  </r>
  <r>
    <x v="0"/>
    <x v="18"/>
    <x v="238"/>
    <x v="51"/>
    <m/>
    <n v="7910.5838999999996"/>
    <n v="137.03269885467481"/>
  </r>
  <r>
    <x v="0"/>
    <x v="18"/>
    <x v="150"/>
    <x v="50"/>
    <n v="631.63300000000004"/>
    <n v="3904.6709999999998"/>
    <n v="254.5867620681359"/>
  </r>
  <r>
    <x v="0"/>
    <x v="18"/>
    <x v="191"/>
    <x v="50"/>
    <n v="5968.4889000000003"/>
    <n v="50076.500599999999"/>
    <n v="145.09073866586129"/>
  </r>
  <r>
    <x v="0"/>
    <x v="18"/>
    <x v="2"/>
    <x v="50"/>
    <n v="50633.35"/>
    <n v="367855.85600000003"/>
    <n v="163.99016231611355"/>
  </r>
  <r>
    <x v="0"/>
    <x v="18"/>
    <x v="196"/>
    <x v="50"/>
    <n v="377296.39039999997"/>
    <n v="2616839.3788000001"/>
    <n v="108.4969396779381"/>
  </r>
  <r>
    <x v="0"/>
    <x v="18"/>
    <x v="24"/>
    <x v="50"/>
    <n v="770.71699999999998"/>
    <n v="6240.4830000000002"/>
    <n v="102.48921113557633"/>
  </r>
  <r>
    <x v="0"/>
    <x v="18"/>
    <x v="109"/>
    <x v="50"/>
    <n v="1045987.7866"/>
    <n v="7448503.7934999997"/>
    <n v="122.54300526388049"/>
  </r>
  <r>
    <x v="0"/>
    <x v="18"/>
    <x v="42"/>
    <x v="11"/>
    <n v="1068.3230000000001"/>
    <n v="5266.6769999999997"/>
    <n v="196.84972533910724"/>
  </r>
  <r>
    <x v="0"/>
    <x v="18"/>
    <x v="136"/>
    <x v="50"/>
    <n v="1161.8389999999999"/>
    <n v="8751.2900000000009"/>
    <n v="120.83281440413074"/>
  </r>
  <r>
    <x v="0"/>
    <x v="18"/>
    <x v="86"/>
    <x v="50"/>
    <n v="371895.11660000001"/>
    <n v="2355633.0192999998"/>
    <n v="162.61214949778503"/>
  </r>
  <r>
    <x v="0"/>
    <x v="18"/>
    <x v="65"/>
    <x v="50"/>
    <n v="31627.582999999999"/>
    <n v="94882.748999999996"/>
    <m/>
  </r>
  <r>
    <x v="0"/>
    <x v="18"/>
    <x v="157"/>
    <x v="50"/>
    <n v="59982.376700000001"/>
    <n v="454394.40990000003"/>
    <n v="108.29038016678355"/>
  </r>
  <r>
    <x v="0"/>
    <x v="18"/>
    <x v="32"/>
    <x v="50"/>
    <n v="2837401.6091999998"/>
    <n v="23778736.299600001"/>
    <n v="98.392887863751483"/>
  </r>
  <r>
    <x v="0"/>
    <x v="18"/>
    <x v="17"/>
    <x v="4"/>
    <n v="221116.24400000001"/>
    <n v="1390816.7080000001"/>
    <n v="138.73429469318918"/>
  </r>
  <r>
    <x v="0"/>
    <x v="18"/>
    <x v="52"/>
    <x v="50"/>
    <n v="7362.7"/>
    <n v="22088.1"/>
    <m/>
  </r>
  <r>
    <x v="0"/>
    <x v="18"/>
    <x v="213"/>
    <x v="50"/>
    <n v="896.91380000000004"/>
    <n v="8999.7736999999997"/>
    <n v="85.697961746515048"/>
  </r>
  <r>
    <x v="0"/>
    <x v="18"/>
    <x v="14"/>
    <x v="3"/>
    <n v="1377251.0737999999"/>
    <n v="12467237.113399999"/>
    <n v="91.665015196989046"/>
  </r>
  <r>
    <x v="0"/>
    <x v="18"/>
    <x v="172"/>
    <x v="50"/>
    <n v="685.78420000000006"/>
    <n v="4961.5459000000001"/>
    <n v="73.948316812375467"/>
  </r>
  <r>
    <x v="0"/>
    <x v="18"/>
    <x v="111"/>
    <x v="50"/>
    <n v="349874.5123"/>
    <n v="2112951.9440000001"/>
    <n v="124.43334734379472"/>
  </r>
  <r>
    <x v="0"/>
    <x v="18"/>
    <x v="12"/>
    <x v="50"/>
    <m/>
    <m/>
    <m/>
  </r>
  <r>
    <x v="0"/>
    <x v="18"/>
    <x v="193"/>
    <x v="50"/>
    <n v="6787.1705000000002"/>
    <n v="73100.058799999999"/>
    <n v="108.85225980698286"/>
  </r>
  <r>
    <x v="0"/>
    <x v="18"/>
    <x v="224"/>
    <x v="37"/>
    <n v="1977397.6236"/>
    <n v="13337854.0535"/>
    <n v="140.67509976916892"/>
  </r>
  <r>
    <x v="0"/>
    <x v="18"/>
    <x v="161"/>
    <x v="50"/>
    <n v="1237.7660000000001"/>
    <n v="7344.87"/>
    <n v="43.418452938559113"/>
  </r>
  <r>
    <x v="0"/>
    <x v="18"/>
    <x v="97"/>
    <x v="50"/>
    <n v="2130.5830000000001"/>
    <n v="7243.7489999999998"/>
    <n v="163.37077339030009"/>
  </r>
  <r>
    <x v="0"/>
    <x v="18"/>
    <x v="156"/>
    <x v="50"/>
    <n v="248060.97829999999"/>
    <n v="1697114.7849000001"/>
    <n v="2877.5887185546944"/>
  </r>
  <r>
    <x v="0"/>
    <x v="18"/>
    <x v="56"/>
    <x v="16"/>
    <n v="4514.4870000000001"/>
    <n v="15561.793"/>
    <n v="4.7169605948321021"/>
  </r>
  <r>
    <x v="0"/>
    <x v="18"/>
    <x v="189"/>
    <x v="50"/>
    <n v="6356.3064000000004"/>
    <n v="52945.5769"/>
    <n v="139.52818063006282"/>
  </r>
  <r>
    <x v="0"/>
    <x v="18"/>
    <x v="27"/>
    <x v="50"/>
    <n v="466.08300000000003"/>
    <n v="2383.9169999999999"/>
    <n v="142.01960820525409"/>
  </r>
  <r>
    <x v="0"/>
    <x v="18"/>
    <x v="72"/>
    <x v="50"/>
    <n v="32870.024799999999"/>
    <n v="313122.78330000001"/>
    <n v="108.02086526037303"/>
  </r>
  <r>
    <x v="0"/>
    <x v="18"/>
    <x v="128"/>
    <x v="50"/>
    <n v="20335.5"/>
    <n v="140100.20000000001"/>
    <n v="107.59508058483718"/>
  </r>
  <r>
    <x v="1"/>
    <x v="18"/>
    <x v="188"/>
    <x v="50"/>
    <n v="1065.0999999999999"/>
    <n v="5377.8"/>
    <n v="1762.0576671035387"/>
  </r>
  <r>
    <x v="1"/>
    <x v="18"/>
    <x v="204"/>
    <x v="50"/>
    <n v="1882.3639000000001"/>
    <n v="17115.5972"/>
    <n v="126.9014465407476"/>
  </r>
  <r>
    <x v="1"/>
    <x v="18"/>
    <x v="86"/>
    <x v="50"/>
    <n v="371683.61660000001"/>
    <n v="2332071.1442999998"/>
    <n v="163.26078967180689"/>
  </r>
  <r>
    <x v="1"/>
    <x v="18"/>
    <x v="185"/>
    <x v="50"/>
    <n v="11710.323"/>
    <n v="82952.923999999999"/>
    <n v="123.51256581037185"/>
  </r>
  <r>
    <x v="1"/>
    <x v="18"/>
    <x v="224"/>
    <x v="37"/>
    <n v="1928700.8476"/>
    <n v="13061397.352499999"/>
    <n v="140.84191586795274"/>
  </r>
  <r>
    <x v="1"/>
    <x v="18"/>
    <x v="67"/>
    <x v="18"/>
    <n v="5112.75"/>
    <n v="31815.182000000001"/>
    <n v="115.17000156998095"/>
  </r>
  <r>
    <x v="1"/>
    <x v="18"/>
    <x v="40"/>
    <x v="50"/>
    <n v="5872.7"/>
    <n v="44552.339"/>
    <n v="96.665222731125425"/>
  </r>
  <r>
    <x v="1"/>
    <x v="18"/>
    <x v="102"/>
    <x v="50"/>
    <n v="12550.51"/>
    <n v="80505.111999999994"/>
    <n v="93.809872606941212"/>
  </r>
  <r>
    <x v="1"/>
    <x v="18"/>
    <x v="181"/>
    <x v="50"/>
    <n v="21675.371500000001"/>
    <n v="133883.34789999999"/>
    <n v="118.33373179963029"/>
  </r>
  <r>
    <x v="1"/>
    <x v="18"/>
    <x v="10"/>
    <x v="50"/>
    <n v="55595.112800000003"/>
    <n v="365242.56140000001"/>
    <n v="105.62932824987321"/>
  </r>
  <r>
    <x v="1"/>
    <x v="18"/>
    <x v="76"/>
    <x v="23"/>
    <n v="209601.2942"/>
    <n v="2981846.1359999999"/>
    <n v="111.74273610436387"/>
  </r>
  <r>
    <x v="1"/>
    <x v="18"/>
    <x v="191"/>
    <x v="50"/>
    <n v="5968.4889000000003"/>
    <n v="50076.500599999999"/>
    <n v="145.09073866586129"/>
  </r>
  <r>
    <x v="2"/>
    <x v="18"/>
    <x v="156"/>
    <x v="50"/>
    <m/>
    <m/>
    <m/>
  </r>
  <r>
    <x v="2"/>
    <x v="18"/>
    <x v="231"/>
    <x v="43"/>
    <n v="1258.5160000000001"/>
    <n v="18016.547999999999"/>
    <n v="55.33536338158568"/>
  </r>
  <r>
    <x v="2"/>
    <x v="18"/>
    <x v="10"/>
    <x v="50"/>
    <m/>
    <m/>
    <m/>
  </r>
  <r>
    <x v="2"/>
    <x v="18"/>
    <x v="112"/>
    <x v="50"/>
    <n v="13361.477999999999"/>
    <n v="85309.694000000003"/>
    <n v="11.987761068931368"/>
  </r>
  <r>
    <x v="2"/>
    <x v="18"/>
    <x v="227"/>
    <x v="40"/>
    <n v="11156.627"/>
    <n v="68162.482000000004"/>
    <n v="107.16975226277405"/>
  </r>
  <r>
    <x v="2"/>
    <x v="18"/>
    <x v="128"/>
    <x v="50"/>
    <n v="5356"/>
    <n v="33538"/>
    <n v="123.97650442297953"/>
  </r>
  <r>
    <x v="2"/>
    <x v="18"/>
    <x v="33"/>
    <x v="7"/>
    <n v="208.45"/>
    <n v="637.95000000000005"/>
    <n v="6750.7936507936511"/>
  </r>
  <r>
    <x v="2"/>
    <x v="18"/>
    <x v="40"/>
    <x v="50"/>
    <m/>
    <n v="2488.1999999999998"/>
    <n v="4.7749159285108229"/>
  </r>
  <r>
    <x v="2"/>
    <x v="18"/>
    <x v="125"/>
    <x v="50"/>
    <n v="929.04300000000001"/>
    <n v="16120.460999999999"/>
    <n v="14.971730012037316"/>
  </r>
  <r>
    <x v="0"/>
    <x v="18"/>
    <x v="185"/>
    <x v="50"/>
    <n v="11710.323"/>
    <n v="94295.88"/>
    <n v="128.16393740080198"/>
  </r>
  <r>
    <x v="0"/>
    <x v="18"/>
    <x v="234"/>
    <x v="46"/>
    <n v="17773.926899999999"/>
    <n v="143605.65900000001"/>
    <n v="96.486435222415494"/>
  </r>
  <r>
    <x v="0"/>
    <x v="18"/>
    <x v="146"/>
    <x v="50"/>
    <n v="15701.221"/>
    <n v="74340.0628"/>
    <n v="216.89113406714421"/>
  </r>
  <r>
    <x v="0"/>
    <x v="18"/>
    <x v="40"/>
    <x v="50"/>
    <n v="5872.7"/>
    <n v="47040.538999999997"/>
    <n v="47.903212139357684"/>
  </r>
  <r>
    <x v="0"/>
    <x v="18"/>
    <x v="114"/>
    <x v="50"/>
    <n v="10106.3506"/>
    <n v="73181.820200000002"/>
    <n v="117.19406466060923"/>
  </r>
  <r>
    <x v="0"/>
    <x v="18"/>
    <x v="203"/>
    <x v="50"/>
    <n v="1362.1"/>
    <n v="7998.8"/>
    <n v="126.87244234368556"/>
  </r>
  <r>
    <x v="0"/>
    <x v="18"/>
    <x v="108"/>
    <x v="28"/>
    <n v="2077713.1509"/>
    <n v="14099210.656400001"/>
    <n v="126.09815006449179"/>
  </r>
  <r>
    <x v="0"/>
    <x v="18"/>
    <x v="113"/>
    <x v="50"/>
    <n v="21183.667000000001"/>
    <n v="167906.53700000001"/>
    <n v="81.672886373399237"/>
  </r>
  <r>
    <x v="0"/>
    <x v="18"/>
    <x v="101"/>
    <x v="50"/>
    <n v="22216.267"/>
    <n v="115912.137"/>
    <n v="149.06514689121371"/>
  </r>
  <r>
    <x v="0"/>
    <x v="18"/>
    <x v="28"/>
    <x v="6"/>
    <n v="10340772.482100001"/>
    <n v="75086450.382400006"/>
    <n v="116.19796304562297"/>
  </r>
  <r>
    <x v="0"/>
    <x v="18"/>
    <x v="118"/>
    <x v="29"/>
    <n v="1581571.9733"/>
    <n v="11334017.8325"/>
    <n v="117.9290059031345"/>
  </r>
  <r>
    <x v="0"/>
    <x v="18"/>
    <x v="100"/>
    <x v="50"/>
    <n v="16555.983"/>
    <n v="92499.572"/>
    <n v="233.6761534150412"/>
  </r>
  <r>
    <x v="0"/>
    <x v="18"/>
    <x v="139"/>
    <x v="50"/>
    <n v="772.73299999999995"/>
    <n v="3623.5070000000001"/>
    <n v="102.28357123238834"/>
  </r>
  <r>
    <x v="0"/>
    <x v="18"/>
    <x v="15"/>
    <x v="50"/>
    <n v="1108997"/>
    <n v="11616025"/>
    <n v="88.099227608976491"/>
  </r>
  <r>
    <x v="0"/>
    <x v="18"/>
    <x v="105"/>
    <x v="50"/>
    <n v="5436.8329999999996"/>
    <n v="43652.459000000003"/>
    <n v="211.10823792245989"/>
  </r>
  <r>
    <x v="0"/>
    <x v="18"/>
    <x v="173"/>
    <x v="50"/>
    <n v="685.78420000000006"/>
    <n v="4961.5459000000001"/>
    <n v="73.948316812375467"/>
  </r>
  <r>
    <x v="0"/>
    <x v="18"/>
    <x v="232"/>
    <x v="44"/>
    <n v="51798.2045"/>
    <n v="356005.25790000003"/>
    <n v="114.18107166941617"/>
  </r>
  <r>
    <x v="0"/>
    <x v="18"/>
    <x v="167"/>
    <x v="50"/>
    <n v="4936.8559999999998"/>
    <n v="35424.008000000002"/>
    <n v="89.875254473972106"/>
  </r>
  <r>
    <x v="0"/>
    <x v="18"/>
    <x v="117"/>
    <x v="50"/>
    <n v="78458.899999999994"/>
    <n v="536129.19999999995"/>
    <n v="108748.31643002028"/>
  </r>
  <r>
    <x v="0"/>
    <x v="18"/>
    <x v="198"/>
    <x v="50"/>
    <n v="54956.195399999997"/>
    <n v="430702.56420000002"/>
    <n v="110.78722535281112"/>
  </r>
  <r>
    <x v="0"/>
    <x v="18"/>
    <x v="69"/>
    <x v="19"/>
    <n v="18157.116999999998"/>
    <n v="132726.89000000001"/>
    <n v="101.49611284026111"/>
  </r>
  <r>
    <x v="0"/>
    <x v="18"/>
    <x v="35"/>
    <x v="50"/>
    <n v="450.1"/>
    <n v="5213.5889999999999"/>
    <n v="17.363567105535946"/>
  </r>
  <r>
    <x v="0"/>
    <x v="18"/>
    <x v="246"/>
    <x v="51"/>
    <n v="762.61699999999996"/>
    <n v="2287.8510000000001"/>
    <m/>
  </r>
  <r>
    <x v="0"/>
    <x v="18"/>
    <x v="216"/>
    <x v="50"/>
    <n v="935.56"/>
    <n v="8299.5470000000005"/>
    <n v="99.094028172417737"/>
  </r>
  <r>
    <x v="0"/>
    <x v="18"/>
    <x v="71"/>
    <x v="20"/>
    <n v="32870.024799999999"/>
    <n v="313122.78330000001"/>
    <n v="108.02086526037303"/>
  </r>
  <r>
    <x v="0"/>
    <x v="18"/>
    <x v="18"/>
    <x v="50"/>
    <n v="91569.843999999997"/>
    <n v="379940.50799999997"/>
    <n v="327.75321563310183"/>
  </r>
  <r>
    <x v="0"/>
    <x v="18"/>
    <x v="93"/>
    <x v="50"/>
    <n v="17024.782999999999"/>
    <n v="95695.441000000006"/>
    <n v="251.20574922638988"/>
  </r>
  <r>
    <x v="0"/>
    <x v="18"/>
    <x v="152"/>
    <x v="50"/>
    <m/>
    <m/>
    <m/>
  </r>
  <r>
    <x v="2"/>
    <x v="18"/>
    <x v="88"/>
    <x v="50"/>
    <m/>
    <m/>
    <m/>
  </r>
  <r>
    <x v="2"/>
    <x v="18"/>
    <x v="137"/>
    <x v="50"/>
    <n v="15.967000000000001"/>
    <n v="108.63"/>
    <n v="112.27094680488233"/>
  </r>
  <r>
    <x v="0"/>
    <x v="18"/>
    <x v="179"/>
    <x v="50"/>
    <n v="1558.7429999999999"/>
    <n v="14331.228999999999"/>
    <n v="74.910676809319284"/>
  </r>
  <r>
    <x v="0"/>
    <x v="18"/>
    <x v="209"/>
    <x v="50"/>
    <n v="3363.3512999999998"/>
    <n v="21662.104200000002"/>
    <n v="146.69095522764653"/>
  </r>
  <r>
    <x v="0"/>
    <x v="18"/>
    <x v="237"/>
    <x v="49"/>
    <n v="10631.4602"/>
    <n v="80549.253899999996"/>
    <n v="99.342602532517617"/>
  </r>
  <r>
    <x v="0"/>
    <x v="18"/>
    <x v="99"/>
    <x v="27"/>
    <n v="490210.15669999999"/>
    <n v="3659824.3322999999"/>
    <n v="94.987076718446687"/>
  </r>
  <r>
    <x v="0"/>
    <x v="18"/>
    <x v="102"/>
    <x v="50"/>
    <n v="201904.054"/>
    <n v="1567395.1392999999"/>
    <n v="97.904116363729329"/>
  </r>
  <r>
    <x v="0"/>
    <x v="18"/>
    <x v="162"/>
    <x v="50"/>
    <n v="80.882999999999996"/>
    <n v="566.18100000000004"/>
    <n v="100"/>
  </r>
  <r>
    <x v="0"/>
    <x v="18"/>
    <x v="235"/>
    <x v="47"/>
    <n v="390442.32339999999"/>
    <n v="2706091.4438"/>
    <n v="108.77490314031431"/>
  </r>
  <r>
    <x v="0"/>
    <x v="18"/>
    <x v="207"/>
    <x v="50"/>
    <n v="146.90899999999999"/>
    <n v="795.64729999999997"/>
    <n v="90.109914876335012"/>
  </r>
  <r>
    <x v="0"/>
    <x v="18"/>
    <x v="219"/>
    <x v="32"/>
    <n v="124792.4328"/>
    <n v="891881.02969999996"/>
    <n v="131.77891303880384"/>
  </r>
  <r>
    <x v="0"/>
    <x v="18"/>
    <x v="3"/>
    <x v="50"/>
    <n v="49793.3"/>
    <n v="365203.70600000001"/>
    <n v="163.97745221559421"/>
  </r>
  <r>
    <x v="1"/>
    <x v="18"/>
    <x v="68"/>
    <x v="50"/>
    <n v="5112.75"/>
    <n v="31815.182000000001"/>
    <n v="115.17000156998095"/>
  </r>
  <r>
    <x v="1"/>
    <x v="18"/>
    <x v="129"/>
    <x v="50"/>
    <n v="2716.1864"/>
    <n v="13092.5753"/>
    <n v="140.26066403971228"/>
  </r>
  <r>
    <x v="1"/>
    <x v="18"/>
    <x v="209"/>
    <x v="50"/>
    <n v="1162.1013"/>
    <n v="15058.3542"/>
    <n v="102.56217694236091"/>
  </r>
  <r>
    <x v="1"/>
    <x v="18"/>
    <x v="32"/>
    <x v="50"/>
    <n v="2583202.6938999998"/>
    <n v="21614934.487"/>
    <n v="98.723954274335227"/>
  </r>
  <r>
    <x v="1"/>
    <x v="18"/>
    <x v="79"/>
    <x v="25"/>
    <n v="3314.4110999999998"/>
    <n v="23702.854299999999"/>
    <n v="65.085444206507532"/>
  </r>
  <r>
    <x v="1"/>
    <x v="18"/>
    <x v="158"/>
    <x v="50"/>
    <n v="7335.1912000000002"/>
    <n v="54869.361599999997"/>
    <n v="99.889036134845057"/>
  </r>
  <r>
    <x v="1"/>
    <x v="18"/>
    <x v="109"/>
    <x v="50"/>
    <n v="31231.800599999999"/>
    <n v="223853.6574"/>
    <n v="116.46581503800515"/>
  </r>
  <r>
    <x v="1"/>
    <x v="18"/>
    <x v="163"/>
    <x v="50"/>
    <n v="1156.883"/>
    <n v="6778.6890000000003"/>
    <n v="41.459136198807485"/>
  </r>
  <r>
    <x v="1"/>
    <x v="18"/>
    <x v="193"/>
    <x v="50"/>
    <n v="6787.1705000000002"/>
    <n v="73100.058799999999"/>
    <n v="108.85225980698286"/>
  </r>
  <r>
    <x v="1"/>
    <x v="18"/>
    <x v="124"/>
    <x v="30"/>
    <n v="15532.042299999999"/>
    <n v="67105.905700000003"/>
    <n v="35.807188340565467"/>
  </r>
  <r>
    <x v="1"/>
    <x v="18"/>
    <x v="45"/>
    <x v="50"/>
    <n v="56216.017"/>
    <n v="378917.223"/>
    <n v="239.86675523122986"/>
  </r>
  <r>
    <x v="1"/>
    <x v="18"/>
    <x v="177"/>
    <x v="50"/>
    <n v="14653"/>
    <n v="100848"/>
    <n v="102.92403396152653"/>
  </r>
  <r>
    <x v="1"/>
    <x v="18"/>
    <x v="222"/>
    <x v="35"/>
    <n v="405805.09419999999"/>
    <n v="4508150.3360000001"/>
    <n v="108.25448693291987"/>
  </r>
  <r>
    <x v="1"/>
    <x v="18"/>
    <x v="85"/>
    <x v="50"/>
    <n v="371683.61660000001"/>
    <n v="2332071.1442999998"/>
    <n v="163.26078967180689"/>
  </r>
  <r>
    <x v="1"/>
    <x v="18"/>
    <x v="43"/>
    <x v="50"/>
    <n v="1068.3230000000001"/>
    <n v="5266.6769999999997"/>
    <n v="196.84972533910724"/>
  </r>
  <r>
    <x v="1"/>
    <x v="18"/>
    <x v="125"/>
    <x v="50"/>
    <n v="596.29300000000001"/>
    <n v="1788.8789999999999"/>
    <m/>
  </r>
  <r>
    <x v="1"/>
    <x v="18"/>
    <x v="168"/>
    <x v="50"/>
    <n v="4885.9229999999998"/>
    <n v="35271.209000000003"/>
    <n v="91.318682007196088"/>
  </r>
  <r>
    <x v="1"/>
    <x v="18"/>
    <x v="12"/>
    <x v="50"/>
    <m/>
    <m/>
    <m/>
  </r>
  <r>
    <x v="1"/>
    <x v="18"/>
    <x v="202"/>
    <x v="50"/>
    <n v="1543.433"/>
    <n v="9386.4650000000001"/>
    <n v="148.88279986041937"/>
  </r>
  <r>
    <x v="1"/>
    <x v="18"/>
    <x v="107"/>
    <x v="50"/>
    <m/>
    <n v="4795.4279999999999"/>
    <n v="21.523620525265017"/>
  </r>
  <r>
    <x v="1"/>
    <x v="18"/>
    <x v="205"/>
    <x v="50"/>
    <n v="1882.3639000000001"/>
    <n v="17115.5972"/>
    <n v="126.9014465407476"/>
  </r>
  <r>
    <x v="1"/>
    <x v="18"/>
    <x v="189"/>
    <x v="50"/>
    <n v="6356.3064000000004"/>
    <n v="52945.5769"/>
    <n v="139.52818063006282"/>
  </r>
  <r>
    <x v="1"/>
    <x v="18"/>
    <x v="186"/>
    <x v="50"/>
    <n v="1065.0999999999999"/>
    <n v="5457.1319999999996"/>
    <n v="1196.9310876521899"/>
  </r>
  <r>
    <x v="1"/>
    <x v="18"/>
    <x v="88"/>
    <x v="50"/>
    <n v="554283.75199999998"/>
    <n v="4237272.0625"/>
    <n v="143.30163801394195"/>
  </r>
  <r>
    <x v="1"/>
    <x v="18"/>
    <x v="2"/>
    <x v="50"/>
    <n v="49810.1"/>
    <n v="365254.10600000003"/>
    <n v="167.51108394967699"/>
  </r>
  <r>
    <x v="1"/>
    <x v="18"/>
    <x v="233"/>
    <x v="45"/>
    <n v="6356.3064000000004"/>
    <n v="52945.5769"/>
    <n v="139.52818063006282"/>
  </r>
  <r>
    <x v="1"/>
    <x v="18"/>
    <x v="99"/>
    <x v="27"/>
    <n v="17873.902999999998"/>
    <n v="108418.375"/>
    <n v="84.400501500007465"/>
  </r>
  <r>
    <x v="1"/>
    <x v="18"/>
    <x v="244"/>
    <x v="51"/>
    <n v="36.75"/>
    <n v="110.25"/>
    <m/>
  </r>
  <r>
    <x v="1"/>
    <x v="18"/>
    <x v="97"/>
    <x v="50"/>
    <n v="2130.5830000000001"/>
    <n v="7243.7489999999998"/>
    <n v="165.99787797679065"/>
  </r>
  <r>
    <x v="1"/>
    <x v="18"/>
    <x v="46"/>
    <x v="13"/>
    <m/>
    <n v="1213.3320000000001"/>
    <n v="12.392523255667875"/>
  </r>
  <r>
    <x v="1"/>
    <x v="18"/>
    <x v="83"/>
    <x v="50"/>
    <n v="3346.2170000000001"/>
    <n v="22821.010999999999"/>
    <n v="61.471667261333359"/>
  </r>
  <r>
    <x v="1"/>
    <x v="18"/>
    <x v="184"/>
    <x v="50"/>
    <n v="816"/>
    <n v="5605"/>
    <n v="123.75800397438728"/>
  </r>
  <r>
    <x v="1"/>
    <x v="18"/>
    <x v="192"/>
    <x v="50"/>
    <n v="17773.926899999999"/>
    <n v="143605.65900000001"/>
    <n v="96.486435222415494"/>
  </r>
  <r>
    <x v="2"/>
    <x v="18"/>
    <x v="222"/>
    <x v="35"/>
    <n v="201797.5"/>
    <n v="1719802.5"/>
    <n v="100.07312577878344"/>
  </r>
  <r>
    <x v="2"/>
    <x v="18"/>
    <x v="223"/>
    <x v="36"/>
    <n v="13544.1873"/>
    <n v="98352.419299999994"/>
    <n v="289.6034941311168"/>
  </r>
  <r>
    <x v="2"/>
    <x v="18"/>
    <x v="226"/>
    <x v="39"/>
    <n v="177026.886"/>
    <n v="621354.42200000002"/>
    <n v="242.861656267733"/>
  </r>
  <r>
    <x v="2"/>
    <x v="18"/>
    <x v="237"/>
    <x v="49"/>
    <n v="105.36"/>
    <n v="1840.396"/>
    <n v="54.813381237068391"/>
  </r>
  <r>
    <x v="2"/>
    <x v="18"/>
    <x v="87"/>
    <x v="50"/>
    <m/>
    <m/>
    <m/>
  </r>
  <r>
    <x v="2"/>
    <x v="18"/>
    <x v="127"/>
    <x v="31"/>
    <n v="5356"/>
    <n v="33538"/>
    <n v="123.97650442297953"/>
  </r>
  <r>
    <x v="2"/>
    <x v="18"/>
    <x v="34"/>
    <x v="50"/>
    <n v="208.45"/>
    <n v="637.95000000000005"/>
    <n v="6750.7936507936511"/>
  </r>
  <r>
    <x v="2"/>
    <x v="18"/>
    <x v="131"/>
    <x v="50"/>
    <m/>
    <m/>
    <m/>
  </r>
  <r>
    <x v="2"/>
    <x v="18"/>
    <x v="7"/>
    <x v="50"/>
    <m/>
    <n v="43.332000000000001"/>
    <n v="133.33333333333334"/>
  </r>
  <r>
    <x v="2"/>
    <x v="18"/>
    <x v="56"/>
    <x v="16"/>
    <n v="902"/>
    <n v="902"/>
    <m/>
  </r>
  <r>
    <x v="2"/>
    <x v="18"/>
    <x v="146"/>
    <x v="50"/>
    <n v="6571.6930000000002"/>
    <n v="20687.901000000002"/>
    <n v="537.59076175166865"/>
  </r>
  <r>
    <x v="2"/>
    <x v="18"/>
    <x v="157"/>
    <x v="50"/>
    <n v="850.1"/>
    <n v="2550.3000000000002"/>
    <m/>
  </r>
  <r>
    <x v="2"/>
    <x v="18"/>
    <x v="71"/>
    <x v="20"/>
    <n v="20028.928"/>
    <n v="211640.50930000001"/>
    <n v="106.0412731352958"/>
  </r>
  <r>
    <x v="2"/>
    <x v="18"/>
    <x v="89"/>
    <x v="50"/>
    <m/>
    <m/>
    <m/>
  </r>
  <r>
    <x v="2"/>
    <x v="18"/>
    <x v="147"/>
    <x v="50"/>
    <n v="6571.6930000000002"/>
    <n v="20687.901000000002"/>
    <n v="537.59076175166865"/>
  </r>
  <r>
    <x v="2"/>
    <x v="18"/>
    <x v="94"/>
    <x v="50"/>
    <m/>
    <n v="277.66800000000001"/>
    <n v="5.2335059125453318"/>
  </r>
  <r>
    <x v="2"/>
    <x v="18"/>
    <x v="2"/>
    <x v="50"/>
    <n v="823.25"/>
    <n v="2601.75"/>
    <n v="41.507906005711796"/>
  </r>
  <r>
    <x v="2"/>
    <x v="18"/>
    <x v="107"/>
    <x v="50"/>
    <n v="36990.660499999998"/>
    <n v="295140.85340000002"/>
    <n v="159.66609135628593"/>
  </r>
  <r>
    <x v="2"/>
    <x v="18"/>
    <x v="235"/>
    <x v="47"/>
    <n v="3475.05"/>
    <n v="28159.224999999999"/>
    <n v="99.775230266203465"/>
  </r>
  <r>
    <x v="2"/>
    <x v="18"/>
    <x v="145"/>
    <x v="50"/>
    <n v="1199"/>
    <n v="8760"/>
    <n v="77.522809936371118"/>
  </r>
  <r>
    <x v="2"/>
    <x v="18"/>
    <x v="59"/>
    <x v="17"/>
    <n v="130.63300000000001"/>
    <n v="33532.673999999999"/>
    <n v="17.331109952844173"/>
  </r>
  <r>
    <x v="2"/>
    <x v="18"/>
    <x v="24"/>
    <x v="50"/>
    <n v="59.25"/>
    <n v="353.75"/>
    <n v="174.26108374384236"/>
  </r>
  <r>
    <x v="2"/>
    <x v="18"/>
    <x v="168"/>
    <x v="50"/>
    <n v="50.933"/>
    <n v="152.79900000000001"/>
    <m/>
  </r>
  <r>
    <x v="0"/>
    <x v="18"/>
    <x v="127"/>
    <x v="31"/>
    <n v="23051.686399999999"/>
    <n v="153192.77530000001"/>
    <n v="109.78014952271353"/>
  </r>
  <r>
    <x v="0"/>
    <x v="18"/>
    <x v="94"/>
    <x v="50"/>
    <n v="9251.06"/>
    <n v="28451.18"/>
    <n v="420.7303042796479"/>
  </r>
  <r>
    <x v="0"/>
    <x v="18"/>
    <x v="201"/>
    <x v="50"/>
    <n v="11602.5"/>
    <n v="79865.600000000006"/>
    <n v="114.77564558570133"/>
  </r>
  <r>
    <x v="0"/>
    <x v="18"/>
    <x v="124"/>
    <x v="30"/>
    <n v="169856.94529999999"/>
    <n v="543413.94669999997"/>
    <n v="180.12704871326611"/>
  </r>
  <r>
    <x v="0"/>
    <x v="18"/>
    <x v="26"/>
    <x v="50"/>
    <n v="579.66700000000003"/>
    <n v="5129.0010000000002"/>
    <n v="118.04831579218713"/>
  </r>
  <r>
    <x v="0"/>
    <x v="18"/>
    <x v="239"/>
    <x v="51"/>
    <n v="20126.156999999999"/>
    <n v="123230.647"/>
    <n v="261.41899897520386"/>
  </r>
  <r>
    <x v="0"/>
    <x v="18"/>
    <x v="122"/>
    <x v="50"/>
    <n v="44482.731"/>
    <n v="296964.45770000003"/>
    <n v="157.96369307740676"/>
  </r>
  <r>
    <x v="0"/>
    <x v="18"/>
    <x v="204"/>
    <x v="50"/>
    <n v="1882.3639000000001"/>
    <n v="17115.5972"/>
    <n v="126.9014465407476"/>
  </r>
  <r>
    <x v="0"/>
    <x v="18"/>
    <x v="243"/>
    <x v="51"/>
    <n v="2359.0700000000002"/>
    <n v="7077.21"/>
    <m/>
  </r>
  <r>
    <x v="0"/>
    <x v="18"/>
    <x v="183"/>
    <x v="50"/>
    <n v="12526.323"/>
    <n v="99900.88"/>
    <n v="127.90844959744084"/>
  </r>
  <r>
    <x v="0"/>
    <x v="18"/>
    <x v="83"/>
    <x v="50"/>
    <n v="3346.2170000000001"/>
    <n v="22821.010999999999"/>
    <n v="61.471667261333359"/>
  </r>
  <r>
    <x v="0"/>
    <x v="18"/>
    <x v="163"/>
    <x v="50"/>
    <n v="1156.883"/>
    <n v="6778.6890000000003"/>
    <n v="41.459136198807485"/>
  </r>
  <r>
    <x v="0"/>
    <x v="18"/>
    <x v="231"/>
    <x v="43"/>
    <n v="33986.723599999998"/>
    <n v="220663.2041"/>
    <n v="79.508144558999703"/>
  </r>
  <r>
    <x v="0"/>
    <x v="18"/>
    <x v="164"/>
    <x v="50"/>
    <n v="18547.643199999999"/>
    <n v="100023.5206"/>
    <n v="79.493571419342118"/>
  </r>
  <r>
    <x v="0"/>
    <x v="18"/>
    <x v="98"/>
    <x v="50"/>
    <n v="16795.685799999999"/>
    <n v="89831.1967"/>
    <n v="119.78141805172915"/>
  </r>
  <r>
    <x v="0"/>
    <x v="18"/>
    <x v="241"/>
    <x v="51"/>
    <m/>
    <n v="3.3319999999999999"/>
    <m/>
  </r>
  <r>
    <x v="0"/>
    <x v="18"/>
    <x v="190"/>
    <x v="50"/>
    <n v="387.8175"/>
    <n v="2869.0763000000002"/>
    <n v="83.592104570038586"/>
  </r>
  <r>
    <x v="0"/>
    <x v="18"/>
    <x v="44"/>
    <x v="12"/>
    <n v="58061.01"/>
    <n v="384452.20199999999"/>
    <n v="243.37057446248977"/>
  </r>
  <r>
    <x v="0"/>
    <x v="18"/>
    <x v="4"/>
    <x v="50"/>
    <n v="77.433000000000007"/>
    <n v="364.29899999999998"/>
    <n v="22.768687499999999"/>
  </r>
  <r>
    <x v="0"/>
    <x v="18"/>
    <x v="187"/>
    <x v="50"/>
    <m/>
    <n v="79.331999999999994"/>
    <n v="52.632905849648701"/>
  </r>
  <r>
    <x v="0"/>
    <x v="18"/>
    <x v="205"/>
    <x v="50"/>
    <n v="1882.3639000000001"/>
    <n v="17115.5972"/>
    <n v="126.9014465407476"/>
  </r>
  <r>
    <x v="0"/>
    <x v="18"/>
    <x v="143"/>
    <x v="50"/>
    <n v="112083.2723"/>
    <n v="768198.21669999999"/>
    <n v="107.07795266510459"/>
  </r>
  <r>
    <x v="0"/>
    <x v="18"/>
    <x v="25"/>
    <x v="50"/>
    <n v="385.1"/>
    <n v="2351.2170000000001"/>
    <n v="241.04539047082042"/>
  </r>
  <r>
    <x v="0"/>
    <x v="18"/>
    <x v="76"/>
    <x v="23"/>
    <n v="209601.2942"/>
    <n v="2981846.1359999999"/>
    <n v="111.74273610436387"/>
  </r>
  <r>
    <x v="0"/>
    <x v="18"/>
    <x v="45"/>
    <x v="50"/>
    <n v="58061.01"/>
    <n v="384452.20199999999"/>
    <n v="243.37057446248977"/>
  </r>
  <r>
    <x v="0"/>
    <x v="18"/>
    <x v="116"/>
    <x v="50"/>
    <n v="36.692999999999998"/>
    <n v="260.74700000000001"/>
    <n v="93.568714137561045"/>
  </r>
  <r>
    <x v="0"/>
    <x v="18"/>
    <x v="131"/>
    <x v="50"/>
    <n v="622.5"/>
    <n v="3692.5"/>
    <n v="116.26826875996782"/>
  </r>
  <r>
    <x v="0"/>
    <x v="18"/>
    <x v="75"/>
    <x v="22"/>
    <n v="32178"/>
    <n v="173599"/>
    <n v="161.69953147849739"/>
  </r>
  <r>
    <x v="0"/>
    <x v="18"/>
    <x v="115"/>
    <x v="50"/>
    <n v="328098.32520000002"/>
    <n v="2102632.6636999999"/>
    <n v="223.47484612032812"/>
  </r>
  <r>
    <x v="0"/>
    <x v="18"/>
    <x v="13"/>
    <x v="50"/>
    <m/>
    <m/>
    <m/>
  </r>
  <r>
    <x v="0"/>
    <x v="18"/>
    <x v="177"/>
    <x v="50"/>
    <n v="14653"/>
    <n v="100848"/>
    <n v="101.01867569945331"/>
  </r>
  <r>
    <x v="0"/>
    <x v="18"/>
    <x v="36"/>
    <x v="8"/>
    <n v="1754"/>
    <n v="20277.556"/>
    <n v="75.384048649241663"/>
  </r>
  <r>
    <x v="0"/>
    <x v="18"/>
    <x v="155"/>
    <x v="50"/>
    <n v="13.34"/>
    <n v="40.020000000000003"/>
    <n v="2.080331355926917"/>
  </r>
  <r>
    <x v="0"/>
    <x v="18"/>
    <x v="230"/>
    <x v="42"/>
    <n v="308056.69500000001"/>
    <n v="2151549.2148000002"/>
    <n v="447.76546802456062"/>
  </r>
  <r>
    <x v="0"/>
    <x v="18"/>
    <x v="132"/>
    <x v="50"/>
    <n v="73242.806599999996"/>
    <n v="504208.90620000003"/>
    <n v="117.48273282423739"/>
  </r>
  <r>
    <x v="0"/>
    <x v="18"/>
    <x v="53"/>
    <x v="50"/>
    <n v="241726.7"/>
    <n v="1091622.8"/>
    <n v="117.87358591904383"/>
  </r>
  <r>
    <x v="0"/>
    <x v="18"/>
    <x v="120"/>
    <x v="50"/>
    <n v="1510575.5802"/>
    <n v="10876322.706499999"/>
    <n v="117.13570849956506"/>
  </r>
  <r>
    <x v="0"/>
    <x v="18"/>
    <x v="151"/>
    <x v="50"/>
    <m/>
    <m/>
    <m/>
  </r>
  <r>
    <x v="0"/>
    <x v="18"/>
    <x v="195"/>
    <x v="50"/>
    <n v="2140.3564000000001"/>
    <n v="19931.9002"/>
    <n v="56.903611422967863"/>
  </r>
  <r>
    <x v="0"/>
    <x v="18"/>
    <x v="0"/>
    <x v="0"/>
    <n v="61012.65"/>
    <n v="435831.28399999999"/>
    <n v="155.68058577192014"/>
  </r>
  <r>
    <x v="0"/>
    <x v="18"/>
    <x v="192"/>
    <x v="50"/>
    <n v="17773.926899999999"/>
    <n v="143605.65900000001"/>
    <n v="96.486435222415494"/>
  </r>
  <r>
    <x v="0"/>
    <x v="18"/>
    <x v="129"/>
    <x v="50"/>
    <n v="2716.1864"/>
    <n v="13092.5753"/>
    <n v="140.26066403971228"/>
  </r>
  <r>
    <x v="0"/>
    <x v="18"/>
    <x v="188"/>
    <x v="50"/>
    <n v="1065.0999999999999"/>
    <n v="5377.8"/>
    <n v="1762.0576671035387"/>
  </r>
  <r>
    <x v="1"/>
    <x v="19"/>
    <x v="3"/>
    <x v="50"/>
    <n v="49295.716999999997"/>
    <n v="412991.17300000001"/>
    <n v="151.07185559369896"/>
  </r>
  <r>
    <x v="2"/>
    <x v="19"/>
    <x v="4"/>
    <x v="50"/>
    <n v="77.433000000000007"/>
    <n v="441.73200000000003"/>
    <n v="27.050336803429271"/>
  </r>
  <r>
    <x v="1"/>
    <x v="19"/>
    <x v="157"/>
    <x v="50"/>
    <n v="58436.690900000001"/>
    <n v="510280.80080000003"/>
    <n v="104.44557182588322"/>
  </r>
  <r>
    <x v="1"/>
    <x v="19"/>
    <x v="209"/>
    <x v="50"/>
    <n v="1241.2224000000001"/>
    <n v="16299.5766"/>
    <n v="100.17887371805355"/>
  </r>
  <r>
    <x v="1"/>
    <x v="19"/>
    <x v="81"/>
    <x v="26"/>
    <n v="24987.88"/>
    <n v="204778.39720000001"/>
    <n v="111.39632078104893"/>
  </r>
  <r>
    <x v="1"/>
    <x v="19"/>
    <x v="214"/>
    <x v="50"/>
    <n v="1924.826"/>
    <n v="15760.489"/>
    <n v="129.9949204576194"/>
  </r>
  <r>
    <x v="1"/>
    <x v="19"/>
    <x v="114"/>
    <x v="50"/>
    <n v="0.8"/>
    <n v="61.6"/>
    <n v="44.142200947337493"/>
  </r>
  <r>
    <x v="1"/>
    <x v="19"/>
    <x v="103"/>
    <x v="50"/>
    <n v="1030.25"/>
    <n v="7994.2920000000004"/>
    <n v="191.74532239092935"/>
  </r>
  <r>
    <x v="1"/>
    <x v="19"/>
    <x v="110"/>
    <x v="50"/>
    <m/>
    <m/>
    <m/>
  </r>
  <r>
    <x v="2"/>
    <x v="19"/>
    <x v="94"/>
    <x v="50"/>
    <m/>
    <n v="277.66800000000001"/>
    <n v="5.1659162790697675"/>
  </r>
  <r>
    <x v="2"/>
    <x v="19"/>
    <x v="44"/>
    <x v="12"/>
    <n v="1844.9929999999999"/>
    <n v="7379.9719999999998"/>
    <m/>
  </r>
  <r>
    <x v="2"/>
    <x v="19"/>
    <x v="143"/>
    <x v="50"/>
    <n v="1383.8"/>
    <n v="12845.9"/>
    <n v="73.778250007179167"/>
  </r>
  <r>
    <x v="2"/>
    <x v="19"/>
    <x v="53"/>
    <x v="50"/>
    <n v="35"/>
    <n v="693"/>
    <n v="78.767901795862699"/>
  </r>
  <r>
    <x v="2"/>
    <x v="19"/>
    <x v="147"/>
    <x v="50"/>
    <n v="6571.6930000000002"/>
    <n v="27259.594000000001"/>
    <n v="663.55527794763145"/>
  </r>
  <r>
    <x v="2"/>
    <x v="19"/>
    <x v="48"/>
    <x v="14"/>
    <m/>
    <n v="554.298"/>
    <n v="10.781249544134138"/>
  </r>
  <r>
    <x v="2"/>
    <x v="19"/>
    <x v="231"/>
    <x v="43"/>
    <n v="1347.5160000000001"/>
    <n v="19364.063999999998"/>
    <n v="53.591697377176089"/>
  </r>
  <r>
    <x v="2"/>
    <x v="19"/>
    <x v="132"/>
    <x v="50"/>
    <n v="11697.625"/>
    <n v="79860.107000000004"/>
    <n v="113.7540579312774"/>
  </r>
  <r>
    <x v="2"/>
    <x v="19"/>
    <x v="28"/>
    <x v="6"/>
    <n v="3126482.4473999999"/>
    <n v="23820048.579799999"/>
    <n v="117.20152491843811"/>
  </r>
  <r>
    <x v="2"/>
    <x v="19"/>
    <x v="222"/>
    <x v="35"/>
    <n v="195827.20000000001"/>
    <n v="1915629.7"/>
    <n v="101.02313608057931"/>
  </r>
  <r>
    <x v="2"/>
    <x v="19"/>
    <x v="72"/>
    <x v="50"/>
    <n v="23552.428"/>
    <n v="235192.93729999999"/>
    <n v="99.25243672502917"/>
  </r>
  <r>
    <x v="2"/>
    <x v="19"/>
    <x v="216"/>
    <x v="50"/>
    <n v="78.224999999999994"/>
    <n v="1753.106"/>
    <n v="48.929696213243545"/>
  </r>
  <r>
    <x v="2"/>
    <x v="19"/>
    <x v="209"/>
    <x v="50"/>
    <n v="2201.25"/>
    <n v="8805"/>
    <n v="10358.823529411764"/>
  </r>
  <r>
    <x v="2"/>
    <x v="19"/>
    <x v="136"/>
    <x v="50"/>
    <n v="15.632999999999999"/>
    <n v="124.26300000000001"/>
    <n v="112.29565233107711"/>
  </r>
  <r>
    <x v="2"/>
    <x v="19"/>
    <x v="40"/>
    <x v="50"/>
    <m/>
    <n v="2488.1999999999998"/>
    <n v="4.718588766853471"/>
  </r>
  <r>
    <x v="2"/>
    <x v="19"/>
    <x v="104"/>
    <x v="50"/>
    <n v="108.25"/>
    <n v="1066.172"/>
    <n v="73.388804299642345"/>
  </r>
  <r>
    <x v="2"/>
    <x v="19"/>
    <x v="25"/>
    <x v="50"/>
    <m/>
    <n v="50.917000000000002"/>
    <n v="151.76453055141579"/>
  </r>
  <r>
    <x v="2"/>
    <x v="19"/>
    <x v="144"/>
    <x v="50"/>
    <n v="571.79999999999995"/>
    <n v="3273.9"/>
    <n v="87.290033594624859"/>
  </r>
  <r>
    <x v="2"/>
    <x v="19"/>
    <x v="60"/>
    <x v="50"/>
    <n v="66.45"/>
    <n v="543.68100000000004"/>
    <n v="109.15886311799287"/>
  </r>
  <r>
    <x v="2"/>
    <x v="19"/>
    <x v="156"/>
    <x v="50"/>
    <m/>
    <m/>
    <m/>
  </r>
  <r>
    <x v="2"/>
    <x v="19"/>
    <x v="10"/>
    <x v="50"/>
    <m/>
    <m/>
    <m/>
  </r>
  <r>
    <x v="0"/>
    <x v="19"/>
    <x v="109"/>
    <x v="50"/>
    <n v="1059917.5496"/>
    <n v="8508421.3431000002"/>
    <n v="121.40161384669589"/>
  </r>
  <r>
    <x v="0"/>
    <x v="19"/>
    <x v="62"/>
    <x v="50"/>
    <m/>
    <m/>
    <m/>
  </r>
  <r>
    <x v="0"/>
    <x v="19"/>
    <x v="44"/>
    <x v="12"/>
    <n v="58061.01"/>
    <n v="442513.212"/>
    <n v="210.18293719647758"/>
  </r>
  <r>
    <x v="0"/>
    <x v="19"/>
    <x v="215"/>
    <x v="50"/>
    <n v="1376.826"/>
    <n v="8587.8230000000003"/>
    <n v="139.55183697097502"/>
  </r>
  <r>
    <x v="0"/>
    <x v="19"/>
    <x v="77"/>
    <x v="24"/>
    <n v="2372.8760000000002"/>
    <n v="25179.347000000002"/>
    <n v="15.048638826613885"/>
  </r>
  <r>
    <x v="0"/>
    <x v="19"/>
    <x v="148"/>
    <x v="50"/>
    <n v="8227.241"/>
    <n v="54104.563000000002"/>
    <n v="122.17479760945086"/>
  </r>
  <r>
    <x v="0"/>
    <x v="19"/>
    <x v="58"/>
    <x v="50"/>
    <n v="35875"/>
    <n v="41988"/>
    <n v="8.7663293449054116"/>
  </r>
  <r>
    <x v="0"/>
    <x v="19"/>
    <x v="112"/>
    <x v="50"/>
    <n v="13992.405000000001"/>
    <n v="107279.099"/>
    <n v="12.677404381280629"/>
  </r>
  <r>
    <x v="0"/>
    <x v="19"/>
    <x v="161"/>
    <x v="50"/>
    <n v="923.28300000000002"/>
    <n v="8268.1530000000002"/>
    <n v="46.487242052026289"/>
  </r>
  <r>
    <x v="0"/>
    <x v="19"/>
    <x v="13"/>
    <x v="50"/>
    <m/>
    <m/>
    <m/>
  </r>
  <r>
    <x v="0"/>
    <x v="19"/>
    <x v="55"/>
    <x v="50"/>
    <n v="1164"/>
    <n v="9346"/>
    <n v="118.89072637069076"/>
  </r>
  <r>
    <x v="0"/>
    <x v="19"/>
    <x v="41"/>
    <x v="10"/>
    <n v="20126.156999999999"/>
    <n v="143356.804"/>
    <n v="228.08566564187055"/>
  </r>
  <r>
    <x v="2"/>
    <x v="19"/>
    <x v="81"/>
    <x v="26"/>
    <n v="15973.956"/>
    <n v="114326.3753"/>
    <n v="300.88022902888059"/>
  </r>
  <r>
    <x v="2"/>
    <x v="19"/>
    <x v="217"/>
    <x v="50"/>
    <n v="6.5"/>
    <n v="62.2"/>
    <n v="11.459100957995579"/>
  </r>
  <r>
    <x v="0"/>
    <x v="19"/>
    <x v="146"/>
    <x v="50"/>
    <n v="14761.9791"/>
    <n v="89102.041899999997"/>
    <n v="222.29722969835802"/>
  </r>
  <r>
    <x v="0"/>
    <x v="19"/>
    <x v="54"/>
    <x v="50"/>
    <n v="12088.733"/>
    <n v="91040.563999999998"/>
    <n v="93.853376923888234"/>
  </r>
  <r>
    <x v="0"/>
    <x v="19"/>
    <x v="106"/>
    <x v="50"/>
    <n v="216273.62849999999"/>
    <n v="1716539.6671"/>
    <n v="79.511555358763644"/>
  </r>
  <r>
    <x v="0"/>
    <x v="19"/>
    <x v="137"/>
    <x v="50"/>
    <n v="1191.663"/>
    <n v="9942.9529999999995"/>
    <n v="115.91633326330677"/>
  </r>
  <r>
    <x v="0"/>
    <x v="19"/>
    <x v="29"/>
    <x v="50"/>
    <m/>
    <m/>
    <m/>
  </r>
  <r>
    <x v="0"/>
    <x v="19"/>
    <x v="207"/>
    <x v="50"/>
    <n v="158.28120000000001"/>
    <n v="953.92849999999999"/>
    <n v="100.57656622314067"/>
  </r>
  <r>
    <x v="1"/>
    <x v="19"/>
    <x v="32"/>
    <x v="50"/>
    <n v="3243145.9685999998"/>
    <n v="24858080.455600001"/>
    <n v="102.9087147394053"/>
  </r>
  <r>
    <x v="1"/>
    <x v="19"/>
    <x v="24"/>
    <x v="50"/>
    <n v="711.46699999999998"/>
    <n v="6598.2"/>
    <n v="96.691090269636575"/>
  </r>
  <r>
    <x v="1"/>
    <x v="19"/>
    <x v="72"/>
    <x v="50"/>
    <n v="12979.336300000001"/>
    <n v="114461.6103"/>
    <n v="109.81402732274059"/>
  </r>
  <r>
    <x v="1"/>
    <x v="19"/>
    <x v="93"/>
    <x v="50"/>
    <n v="17024.782999999999"/>
    <n v="112720.224"/>
    <n v="228.87485248647099"/>
  </r>
  <r>
    <x v="1"/>
    <x v="19"/>
    <x v="125"/>
    <x v="50"/>
    <n v="596.29300000000001"/>
    <n v="2385.172"/>
    <m/>
  </r>
  <r>
    <x v="1"/>
    <x v="19"/>
    <x v="219"/>
    <x v="32"/>
    <n v="136546.35019999999"/>
    <n v="1025782.2979"/>
    <n v="134.85681314598298"/>
  </r>
  <r>
    <x v="1"/>
    <x v="19"/>
    <x v="170"/>
    <x v="50"/>
    <n v="87.066999999999993"/>
    <n v="653.88400000000001"/>
    <n v="37.843706702070889"/>
  </r>
  <r>
    <x v="1"/>
    <x v="19"/>
    <x v="6"/>
    <x v="50"/>
    <n v="9302.6669999999995"/>
    <n v="72815.763000000006"/>
    <n v="116.67728338968737"/>
  </r>
  <r>
    <x v="1"/>
    <x v="19"/>
    <x v="75"/>
    <x v="22"/>
    <n v="13265"/>
    <n v="103911"/>
    <n v="99.525889316705943"/>
  </r>
  <r>
    <x v="1"/>
    <x v="19"/>
    <x v="245"/>
    <x v="51"/>
    <n v="22514.116999999998"/>
    <n v="111575.81600000001"/>
    <m/>
  </r>
  <r>
    <x v="1"/>
    <x v="19"/>
    <x v="152"/>
    <x v="50"/>
    <m/>
    <m/>
    <m/>
  </r>
  <r>
    <x v="1"/>
    <x v="19"/>
    <x v="173"/>
    <x v="50"/>
    <n v="1032.8851"/>
    <n v="5600.4309999999996"/>
    <n v="77.161565177946088"/>
  </r>
  <r>
    <x v="1"/>
    <x v="19"/>
    <x v="201"/>
    <x v="50"/>
    <n v="11723"/>
    <n v="91588.6"/>
    <n v="114.31484930029606"/>
  </r>
  <r>
    <x v="1"/>
    <x v="19"/>
    <x v="9"/>
    <x v="2"/>
    <n v="76686.216199999995"/>
    <n v="532735.96189999999"/>
    <n v="126.13016664433798"/>
  </r>
  <r>
    <x v="1"/>
    <x v="19"/>
    <x v="238"/>
    <x v="51"/>
    <n v="1957.8330000000001"/>
    <n v="9868.4169000000002"/>
    <n v="128.21074445877031"/>
  </r>
  <r>
    <x v="1"/>
    <x v="19"/>
    <x v="92"/>
    <x v="50"/>
    <n v="9821.2420000000002"/>
    <n v="152054.663"/>
    <n v="106.69119424692133"/>
  </r>
  <r>
    <x v="1"/>
    <x v="19"/>
    <x v="181"/>
    <x v="50"/>
    <n v="26742.234799999998"/>
    <n v="160625.5827"/>
    <n v="124.52328517640832"/>
  </r>
  <r>
    <x v="1"/>
    <x v="19"/>
    <x v="20"/>
    <x v="5"/>
    <n v="12697.984"/>
    <n v="89128.267999999996"/>
    <n v="127.08383359989898"/>
  </r>
  <r>
    <x v="1"/>
    <x v="19"/>
    <x v="12"/>
    <x v="50"/>
    <m/>
    <m/>
    <m/>
  </r>
  <r>
    <x v="1"/>
    <x v="19"/>
    <x v="108"/>
    <x v="28"/>
    <n v="39584.608099999998"/>
    <n v="319425.81270000001"/>
    <n v="112.86354442364197"/>
  </r>
  <r>
    <x v="1"/>
    <x v="19"/>
    <x v="39"/>
    <x v="50"/>
    <n v="36865.454400000002"/>
    <n v="582234.19050000003"/>
    <n v="89.273091484603782"/>
  </r>
  <r>
    <x v="1"/>
    <x v="19"/>
    <x v="120"/>
    <x v="50"/>
    <n v="1525939.4874"/>
    <n v="12401057.1939"/>
    <n v="116.4614042593641"/>
  </r>
  <r>
    <x v="1"/>
    <x v="19"/>
    <x v="243"/>
    <x v="51"/>
    <n v="2359.0169999999998"/>
    <n v="9436.2270000000008"/>
    <m/>
  </r>
  <r>
    <x v="1"/>
    <x v="19"/>
    <x v="184"/>
    <x v="50"/>
    <n v="816"/>
    <n v="6421"/>
    <n v="124.05332302936631"/>
  </r>
  <r>
    <x v="1"/>
    <x v="19"/>
    <x v="231"/>
    <x v="43"/>
    <n v="47901.492299999998"/>
    <n v="250548.14840000001"/>
    <n v="78.433338952954287"/>
  </r>
  <r>
    <x v="1"/>
    <x v="19"/>
    <x v="73"/>
    <x v="50"/>
    <n v="396969.96529999998"/>
    <n v="4905120.3013000004"/>
    <n v="108.97934695297833"/>
  </r>
  <r>
    <x v="1"/>
    <x v="19"/>
    <x v="22"/>
    <x v="50"/>
    <n v="274.75"/>
    <n v="1701.3320000000001"/>
    <n v="149.72138424333733"/>
  </r>
  <r>
    <x v="1"/>
    <x v="19"/>
    <x v="86"/>
    <x v="50"/>
    <n v="360771.08"/>
    <n v="2692842.2242999999"/>
    <n v="164.28575416858988"/>
  </r>
  <r>
    <x v="1"/>
    <x v="19"/>
    <x v="102"/>
    <x v="50"/>
    <n v="13210.142"/>
    <n v="93715.254000000001"/>
    <n v="96.593717812703218"/>
  </r>
  <r>
    <x v="1"/>
    <x v="19"/>
    <x v="227"/>
    <x v="40"/>
    <n v="62464.508399999999"/>
    <n v="502203.4326"/>
    <n v="119.50861096479028"/>
  </r>
  <r>
    <x v="1"/>
    <x v="19"/>
    <x v="46"/>
    <x v="13"/>
    <m/>
    <n v="1213.3320000000001"/>
    <n v="12.020124087443724"/>
  </r>
  <r>
    <x v="1"/>
    <x v="19"/>
    <x v="90"/>
    <x v="50"/>
    <n v="1007520.4028"/>
    <n v="7499574.5484999996"/>
    <n v="130.95714251321991"/>
  </r>
  <r>
    <x v="1"/>
    <x v="19"/>
    <x v="16"/>
    <x v="50"/>
    <n v="210349.53959999999"/>
    <n v="1061561.6529999999"/>
    <n v="239.46751790934007"/>
  </r>
  <r>
    <x v="1"/>
    <x v="19"/>
    <x v="53"/>
    <x v="50"/>
    <n v="174266"/>
    <n v="1265230.8"/>
    <n v="112.56718100632538"/>
  </r>
  <r>
    <x v="1"/>
    <x v="19"/>
    <x v="126"/>
    <x v="50"/>
    <n v="15212.251700000001"/>
    <n v="80529.278399999996"/>
    <n v="41.961619633944494"/>
  </r>
  <r>
    <x v="1"/>
    <x v="19"/>
    <x v="66"/>
    <x v="50"/>
    <n v="330.25"/>
    <n v="1321"/>
    <m/>
  </r>
  <r>
    <x v="1"/>
    <x v="19"/>
    <x v="177"/>
    <x v="50"/>
    <n v="14670"/>
    <n v="115518"/>
    <n v="102.9251625581492"/>
  </r>
  <r>
    <x v="1"/>
    <x v="19"/>
    <x v="226"/>
    <x v="39"/>
    <n v="1613463.7309999999"/>
    <n v="13022733.863500001"/>
    <n v="116.11733102951698"/>
  </r>
  <r>
    <x v="1"/>
    <x v="19"/>
    <x v="140"/>
    <x v="50"/>
    <n v="3523.56"/>
    <n v="18421.612000000001"/>
    <n v="101.08190978707714"/>
  </r>
  <r>
    <x v="1"/>
    <x v="19"/>
    <x v="113"/>
    <x v="50"/>
    <n v="1136.0999999999999"/>
    <n v="12577.668"/>
    <n v="100.63689843902273"/>
  </r>
  <r>
    <x v="1"/>
    <x v="19"/>
    <x v="203"/>
    <x v="50"/>
    <n v="1215.4000000000001"/>
    <n v="9214.2000000000007"/>
    <n v="128.86091881686596"/>
  </r>
  <r>
    <x v="1"/>
    <x v="19"/>
    <x v="71"/>
    <x v="20"/>
    <n v="12979.336300000001"/>
    <n v="114461.6103"/>
    <n v="109.81402732274059"/>
  </r>
  <r>
    <x v="1"/>
    <x v="19"/>
    <x v="167"/>
    <x v="50"/>
    <n v="4885.9430000000002"/>
    <n v="40157.152000000002"/>
    <n v="90.103105367079522"/>
  </r>
  <r>
    <x v="1"/>
    <x v="19"/>
    <x v="109"/>
    <x v="50"/>
    <n v="31083.652600000001"/>
    <n v="254937.31"/>
    <n v="114.88439624832992"/>
  </r>
  <r>
    <x v="1"/>
    <x v="19"/>
    <x v="100"/>
    <x v="50"/>
    <n v="2250.5830000000001"/>
    <n v="9002.3320000000003"/>
    <n v="85.087456225573817"/>
  </r>
  <r>
    <x v="2"/>
    <x v="19"/>
    <x v="146"/>
    <x v="50"/>
    <n v="6571.6930000000002"/>
    <n v="27259.594000000001"/>
    <n v="663.55527794763145"/>
  </r>
  <r>
    <x v="2"/>
    <x v="19"/>
    <x v="115"/>
    <x v="50"/>
    <n v="330889.6802"/>
    <n v="2398950.7137000002"/>
    <n v="221.0042238650588"/>
  </r>
  <r>
    <x v="1"/>
    <x v="19"/>
    <x v="97"/>
    <x v="50"/>
    <n v="2130.5830000000001"/>
    <n v="9374.3320000000003"/>
    <n v="204.82463576853493"/>
  </r>
  <r>
    <x v="1"/>
    <x v="19"/>
    <x v="61"/>
    <x v="50"/>
    <n v="5513.26"/>
    <n v="62152.667999999998"/>
    <n v="63.743122653323063"/>
  </r>
  <r>
    <x v="1"/>
    <x v="19"/>
    <x v="147"/>
    <x v="50"/>
    <n v="8190.2861000000003"/>
    <n v="61842.447899999999"/>
    <n v="171.90740677470225"/>
  </r>
  <r>
    <x v="1"/>
    <x v="19"/>
    <x v="29"/>
    <x v="50"/>
    <m/>
    <m/>
    <m/>
  </r>
  <r>
    <x v="1"/>
    <x v="19"/>
    <x v="179"/>
    <x v="50"/>
    <n v="1558.7429999999999"/>
    <n v="15889.972"/>
    <n v="73.753028567397109"/>
  </r>
  <r>
    <x v="1"/>
    <x v="19"/>
    <x v="199"/>
    <x v="50"/>
    <n v="63604.771999999997"/>
    <n v="524783.24170000001"/>
    <n v="108.98254011744309"/>
  </r>
  <r>
    <x v="1"/>
    <x v="19"/>
    <x v="42"/>
    <x v="11"/>
    <n v="1068.325"/>
    <n v="6335.0020000000004"/>
    <n v="198.53289408531992"/>
  </r>
  <r>
    <x v="1"/>
    <x v="19"/>
    <x v="178"/>
    <x v="50"/>
    <n v="1558.7429999999999"/>
    <n v="15889.972"/>
    <n v="73.753028567397109"/>
  </r>
  <r>
    <x v="1"/>
    <x v="19"/>
    <x v="26"/>
    <x v="50"/>
    <n v="447.41699999999997"/>
    <n v="4495"/>
    <n v="100.16347034893877"/>
  </r>
  <r>
    <x v="1"/>
    <x v="19"/>
    <x v="240"/>
    <x v="51"/>
    <m/>
    <n v="3.3319999999999999"/>
    <n v="400"/>
  </r>
  <r>
    <x v="1"/>
    <x v="19"/>
    <x v="133"/>
    <x v="50"/>
    <n v="56348.898399999998"/>
    <n v="418281.46059999999"/>
    <n v="165.01554156493566"/>
  </r>
  <r>
    <x v="1"/>
    <x v="19"/>
    <x v="28"/>
    <x v="6"/>
    <n v="8225857.3739999998"/>
    <n v="62618741.623999998"/>
    <n v="117.00519986137961"/>
  </r>
  <r>
    <x v="1"/>
    <x v="19"/>
    <x v="48"/>
    <x v="14"/>
    <n v="27172.832999999999"/>
    <n v="170131.19899999999"/>
    <n v="145.22477906684881"/>
  </r>
  <r>
    <x v="1"/>
    <x v="19"/>
    <x v="85"/>
    <x v="50"/>
    <n v="360771.08"/>
    <n v="2692842.2242999999"/>
    <n v="164.28575416858988"/>
  </r>
  <r>
    <x v="1"/>
    <x v="19"/>
    <x v="148"/>
    <x v="50"/>
    <n v="7915.741"/>
    <n v="52858.563000000002"/>
    <n v="119.3611754419199"/>
  </r>
  <r>
    <x v="1"/>
    <x v="19"/>
    <x v="34"/>
    <x v="50"/>
    <n v="12949.008"/>
    <n v="97365.338000000003"/>
    <n v="160.61838846429922"/>
  </r>
  <r>
    <x v="1"/>
    <x v="19"/>
    <x v="208"/>
    <x v="50"/>
    <n v="2635.8011999999999"/>
    <n v="34227.982300000003"/>
    <n v="88.514113063871633"/>
  </r>
  <r>
    <x v="1"/>
    <x v="19"/>
    <x v="128"/>
    <x v="50"/>
    <n v="16099.9"/>
    <n v="122662.1"/>
    <n v="103.5373094265789"/>
  </r>
  <r>
    <x v="1"/>
    <x v="19"/>
    <x v="142"/>
    <x v="50"/>
    <n v="1110.4000000000001"/>
    <n v="6111.2"/>
    <n v="118.17759900990099"/>
  </r>
  <r>
    <x v="1"/>
    <x v="19"/>
    <x v="212"/>
    <x v="50"/>
    <n v="658.53700000000003"/>
    <n v="3369.5149999999999"/>
    <n v="114.68198566575157"/>
  </r>
  <r>
    <x v="1"/>
    <x v="19"/>
    <x v="127"/>
    <x v="31"/>
    <n v="18686.2569"/>
    <n v="138341.03219999999"/>
    <n v="107.01906591315429"/>
  </r>
  <r>
    <x v="1"/>
    <x v="19"/>
    <x v="49"/>
    <x v="50"/>
    <n v="27172.832999999999"/>
    <n v="170131.19899999999"/>
    <n v="145.22477906684881"/>
  </r>
  <r>
    <x v="1"/>
    <x v="19"/>
    <x v="122"/>
    <x v="50"/>
    <n v="26758.41"/>
    <n v="213419.48670000001"/>
    <n v="250.18676917463699"/>
  </r>
  <r>
    <x v="1"/>
    <x v="19"/>
    <x v="160"/>
    <x v="50"/>
    <n v="7817.2121999999999"/>
    <n v="59568.4928"/>
    <n v="106.47807876110534"/>
  </r>
  <r>
    <x v="1"/>
    <x v="19"/>
    <x v="0"/>
    <x v="0"/>
    <n v="59860.133999999998"/>
    <n v="493046.33600000001"/>
    <n v="145.75288213796344"/>
  </r>
  <r>
    <x v="1"/>
    <x v="19"/>
    <x v="202"/>
    <x v="50"/>
    <n v="1374.9"/>
    <n v="10761.365"/>
    <n v="150.49807705754841"/>
  </r>
  <r>
    <x v="1"/>
    <x v="19"/>
    <x v="52"/>
    <x v="50"/>
    <n v="7362.7"/>
    <n v="29450.799999999999"/>
    <m/>
  </r>
  <r>
    <x v="1"/>
    <x v="19"/>
    <x v="242"/>
    <x v="51"/>
    <n v="159.5"/>
    <n v="1547.165"/>
    <m/>
  </r>
  <r>
    <x v="1"/>
    <x v="19"/>
    <x v="60"/>
    <x v="50"/>
    <n v="6122.8580000000002"/>
    <n v="50262.237999999998"/>
    <n v="105.64664808579151"/>
  </r>
  <r>
    <x v="1"/>
    <x v="19"/>
    <x v="11"/>
    <x v="50"/>
    <n v="3738.9657999999999"/>
    <n v="86635.566200000001"/>
    <n v="208.15904255087571"/>
  </r>
  <r>
    <x v="1"/>
    <x v="19"/>
    <x v="155"/>
    <x v="50"/>
    <n v="13.34"/>
    <n v="53.36"/>
    <n v="2.7737751412358893"/>
  </r>
  <r>
    <x v="1"/>
    <x v="19"/>
    <x v="151"/>
    <x v="50"/>
    <m/>
    <m/>
    <m/>
  </r>
  <r>
    <x v="1"/>
    <x v="19"/>
    <x v="190"/>
    <x v="50"/>
    <n v="547.97019999999998"/>
    <n v="3417.0464999999999"/>
    <n v="87.3185408317227"/>
  </r>
  <r>
    <x v="1"/>
    <x v="19"/>
    <x v="146"/>
    <x v="50"/>
    <n v="8190.2861000000003"/>
    <n v="61842.447899999999"/>
    <n v="171.90740677470225"/>
  </r>
  <r>
    <x v="1"/>
    <x v="19"/>
    <x v="78"/>
    <x v="50"/>
    <n v="2372.8760000000002"/>
    <n v="25179.347000000002"/>
    <n v="15.048638826613885"/>
  </r>
  <r>
    <x v="1"/>
    <x v="19"/>
    <x v="168"/>
    <x v="50"/>
    <n v="4885.9430000000002"/>
    <n v="40157.152000000002"/>
    <n v="91.729765048243323"/>
  </r>
  <r>
    <x v="1"/>
    <x v="19"/>
    <x v="69"/>
    <x v="19"/>
    <n v="21861.032999999999"/>
    <n v="150049.32199999999"/>
    <n v="111.15177006826868"/>
  </r>
  <r>
    <x v="1"/>
    <x v="19"/>
    <x v="118"/>
    <x v="29"/>
    <n v="1578968.9294"/>
    <n v="12801478.380899999"/>
    <n v="117.50974760708479"/>
  </r>
  <r>
    <x v="1"/>
    <x v="19"/>
    <x v="43"/>
    <x v="50"/>
    <n v="1068.325"/>
    <n v="6335.0020000000004"/>
    <n v="198.53289408531992"/>
  </r>
  <r>
    <x v="1"/>
    <x v="19"/>
    <x v="166"/>
    <x v="50"/>
    <n v="401.608"/>
    <n v="3320.8820999999998"/>
    <n v="150.33876995613176"/>
  </r>
  <r>
    <x v="1"/>
    <x v="19"/>
    <x v="225"/>
    <x v="38"/>
    <n v="60659.219100000002"/>
    <n v="457467.69469999999"/>
    <n v="106.29437415158959"/>
  </r>
  <r>
    <x v="1"/>
    <x v="19"/>
    <x v="158"/>
    <x v="50"/>
    <n v="8468.2392"/>
    <n v="63337.6008"/>
    <n v="102.92908112848406"/>
  </r>
  <r>
    <x v="1"/>
    <x v="19"/>
    <x v="96"/>
    <x v="50"/>
    <n v="21.4"/>
    <n v="159.268"/>
    <n v="116.82020889566952"/>
  </r>
  <r>
    <x v="1"/>
    <x v="19"/>
    <x v="112"/>
    <x v="50"/>
    <n v="1176"/>
    <n v="9153"/>
    <n v="68.541261045379656"/>
  </r>
  <r>
    <x v="1"/>
    <x v="19"/>
    <x v="121"/>
    <x v="50"/>
    <n v="25978.331999999999"/>
    <n v="184404.60029999999"/>
    <n v="119.74057891024368"/>
  </r>
  <r>
    <x v="1"/>
    <x v="19"/>
    <x v="241"/>
    <x v="51"/>
    <m/>
    <n v="3.3319999999999999"/>
    <n v="400"/>
  </r>
  <r>
    <x v="1"/>
    <x v="19"/>
    <x v="229"/>
    <x v="50"/>
    <m/>
    <m/>
    <m/>
  </r>
  <r>
    <x v="1"/>
    <x v="19"/>
    <x v="104"/>
    <x v="50"/>
    <n v="234.667"/>
    <n v="1786.136"/>
    <n v="75.03083339214362"/>
  </r>
  <r>
    <x v="1"/>
    <x v="19"/>
    <x v="57"/>
    <x v="50"/>
    <n v="351.41699999999997"/>
    <n v="2723"/>
    <n v="77.583188238810337"/>
  </r>
  <r>
    <x v="1"/>
    <x v="19"/>
    <x v="1"/>
    <x v="50"/>
    <n v="59117.934000000001"/>
    <n v="487885.136"/>
    <n v="145.29825349603266"/>
  </r>
  <r>
    <x v="1"/>
    <x v="19"/>
    <x v="50"/>
    <x v="15"/>
    <n v="194881.43299999999"/>
    <n v="1395068.1640000001"/>
    <n v="113.52702323120009"/>
  </r>
  <r>
    <x v="1"/>
    <x v="19"/>
    <x v="58"/>
    <x v="50"/>
    <n v="35875"/>
    <n v="41086"/>
    <n v="8.5780081800701087"/>
  </r>
  <r>
    <x v="2"/>
    <x v="19"/>
    <x v="198"/>
    <x v="50"/>
    <n v="3304.3330000000001"/>
    <n v="31046.567999999999"/>
    <n v="95.876727624036207"/>
  </r>
  <r>
    <x v="2"/>
    <x v="19"/>
    <x v="215"/>
    <x v="50"/>
    <m/>
    <m/>
    <m/>
  </r>
  <r>
    <x v="1"/>
    <x v="19"/>
    <x v="162"/>
    <x v="50"/>
    <n v="80.882999999999996"/>
    <n v="647.06399999999996"/>
    <n v="100"/>
  </r>
  <r>
    <x v="2"/>
    <x v="19"/>
    <x v="118"/>
    <x v="29"/>
    <n v="17676.582999999999"/>
    <n v="129184.96400000001"/>
    <n v="99.802713732223737"/>
  </r>
  <r>
    <x v="1"/>
    <x v="19"/>
    <x v="220"/>
    <x v="33"/>
    <n v="2342497.8546000002"/>
    <n v="16199405.467"/>
    <n v="102.02978903413215"/>
  </r>
  <r>
    <x v="1"/>
    <x v="19"/>
    <x v="186"/>
    <x v="50"/>
    <n v="946.2"/>
    <n v="6403.3320000000003"/>
    <n v="1345.9164284513199"/>
  </r>
  <r>
    <x v="2"/>
    <x v="19"/>
    <x v="246"/>
    <x v="51"/>
    <n v="243.06700000000001"/>
    <n v="972.26800000000003"/>
    <m/>
  </r>
  <r>
    <x v="1"/>
    <x v="19"/>
    <x v="65"/>
    <x v="50"/>
    <n v="22844.366999999998"/>
    <n v="112896.81600000001"/>
    <m/>
  </r>
  <r>
    <x v="2"/>
    <x v="19"/>
    <x v="196"/>
    <x v="50"/>
    <n v="3350.3829999999998"/>
    <n v="31509.608"/>
    <n v="96.47591244201422"/>
  </r>
  <r>
    <x v="2"/>
    <x v="19"/>
    <x v="224"/>
    <x v="37"/>
    <n v="35935.642"/>
    <n v="312392.34299999999"/>
    <n v="129.50008454813423"/>
  </r>
  <r>
    <x v="2"/>
    <x v="19"/>
    <x v="62"/>
    <x v="50"/>
    <m/>
    <m/>
    <m/>
  </r>
  <r>
    <x v="2"/>
    <x v="19"/>
    <x v="85"/>
    <x v="50"/>
    <n v="211.5"/>
    <n v="23773.375"/>
    <n v="91.046731363604835"/>
  </r>
  <r>
    <x v="2"/>
    <x v="19"/>
    <x v="159"/>
    <x v="50"/>
    <n v="1191.5830000000001"/>
    <n v="18661.331999999999"/>
    <n v="52.409781989183912"/>
  </r>
  <r>
    <x v="2"/>
    <x v="19"/>
    <x v="74"/>
    <x v="21"/>
    <n v="182654.2"/>
    <n v="1819503.7"/>
    <n v="96.946110486798489"/>
  </r>
  <r>
    <x v="2"/>
    <x v="19"/>
    <x v="218"/>
    <x v="50"/>
    <n v="6.5"/>
    <n v="62.2"/>
    <n v="11.459100957995579"/>
  </r>
  <r>
    <x v="2"/>
    <x v="19"/>
    <x v="149"/>
    <x v="50"/>
    <n v="311.5"/>
    <n v="1246"/>
    <m/>
  </r>
  <r>
    <x v="2"/>
    <x v="19"/>
    <x v="9"/>
    <x v="2"/>
    <m/>
    <m/>
    <m/>
  </r>
  <r>
    <x v="2"/>
    <x v="19"/>
    <x v="0"/>
    <x v="0"/>
    <n v="823.25"/>
    <n v="3468.3319999999999"/>
    <n v="54.66748313280263"/>
  </r>
  <r>
    <x v="2"/>
    <x v="19"/>
    <x v="100"/>
    <x v="50"/>
    <n v="14305.4"/>
    <n v="100053.223"/>
    <n v="263.94551084434198"/>
  </r>
  <r>
    <x v="2"/>
    <x v="19"/>
    <x v="7"/>
    <x v="50"/>
    <m/>
    <n v="43.332000000000001"/>
    <n v="100"/>
  </r>
  <r>
    <x v="2"/>
    <x v="19"/>
    <x v="185"/>
    <x v="50"/>
    <m/>
    <n v="11342.956"/>
    <n v="88.982743572279958"/>
  </r>
  <r>
    <x v="2"/>
    <x v="19"/>
    <x v="103"/>
    <x v="50"/>
    <n v="3109.7"/>
    <n v="33798.972000000002"/>
    <n v="140.04456701709259"/>
  </r>
  <r>
    <x v="2"/>
    <x v="19"/>
    <x v="236"/>
    <x v="48"/>
    <n v="2201.25"/>
    <n v="8805"/>
    <n v="10358.823529411764"/>
  </r>
  <r>
    <x v="2"/>
    <x v="19"/>
    <x v="245"/>
    <x v="51"/>
    <n v="14407.166999999999"/>
    <n v="19237.467000000001"/>
    <m/>
  </r>
  <r>
    <x v="2"/>
    <x v="19"/>
    <x v="17"/>
    <x v="4"/>
    <n v="354.96699999999998"/>
    <n v="1501.1759999999999"/>
    <n v="1846.2832685590595"/>
  </r>
  <r>
    <x v="2"/>
    <x v="19"/>
    <x v="59"/>
    <x v="17"/>
    <n v="66.45"/>
    <n v="33599.124000000003"/>
    <n v="13.439232822511709"/>
  </r>
  <r>
    <x v="2"/>
    <x v="19"/>
    <x v="70"/>
    <x v="50"/>
    <n v="862.45"/>
    <n v="5401.0510000000004"/>
    <n v="58.150531257849465"/>
  </r>
  <r>
    <x v="2"/>
    <x v="19"/>
    <x v="111"/>
    <x v="50"/>
    <n v="375842.97529999999"/>
    <n v="2488793.6192999999"/>
    <n v="125.7657119786618"/>
  </r>
  <r>
    <x v="2"/>
    <x v="19"/>
    <x v="173"/>
    <x v="50"/>
    <n v="105"/>
    <n v="499"/>
    <n v="94.866920152091254"/>
  </r>
  <r>
    <x v="2"/>
    <x v="19"/>
    <x v="23"/>
    <x v="50"/>
    <n v="547.25"/>
    <n v="2269"/>
    <n v="75.315301918432439"/>
  </r>
  <r>
    <x v="2"/>
    <x v="19"/>
    <x v="208"/>
    <x v="50"/>
    <n v="2201.25"/>
    <n v="8805"/>
    <n v="10358.823529411764"/>
  </r>
  <r>
    <x v="2"/>
    <x v="19"/>
    <x v="31"/>
    <x v="50"/>
    <n v="231784.23"/>
    <n v="1216802.0933000001"/>
    <n v="129.4098246247508"/>
  </r>
  <r>
    <x v="0"/>
    <x v="19"/>
    <x v="17"/>
    <x v="4"/>
    <n v="234142.28200000001"/>
    <n v="1624958.99"/>
    <n v="138.19539435446035"/>
  </r>
  <r>
    <x v="2"/>
    <x v="19"/>
    <x v="97"/>
    <x v="50"/>
    <m/>
    <m/>
    <m/>
  </r>
  <r>
    <x v="2"/>
    <x v="19"/>
    <x v="58"/>
    <x v="50"/>
    <m/>
    <n v="902"/>
    <m/>
  </r>
  <r>
    <x v="2"/>
    <x v="19"/>
    <x v="174"/>
    <x v="50"/>
    <m/>
    <m/>
    <m/>
  </r>
  <r>
    <x v="2"/>
    <x v="19"/>
    <x v="228"/>
    <x v="41"/>
    <n v="8282.6260000000002"/>
    <n v="41475.756999999998"/>
    <n v="191.74868791506938"/>
  </r>
  <r>
    <x v="2"/>
    <x v="19"/>
    <x v="110"/>
    <x v="50"/>
    <n v="234830.12940000001"/>
    <n v="1799187.3864"/>
    <n v="106.64041173967652"/>
  </r>
  <r>
    <x v="2"/>
    <x v="19"/>
    <x v="101"/>
    <x v="50"/>
    <n v="21415.467000000001"/>
    <n v="134908.53599999999"/>
    <n v="149.80092283966204"/>
  </r>
  <r>
    <x v="2"/>
    <x v="19"/>
    <x v="65"/>
    <x v="50"/>
    <n v="14407.166999999999"/>
    <n v="19237.467000000001"/>
    <m/>
  </r>
  <r>
    <x v="0"/>
    <x v="19"/>
    <x v="75"/>
    <x v="22"/>
    <n v="26438"/>
    <n v="200037"/>
    <n v="161.56120017768444"/>
  </r>
  <r>
    <x v="2"/>
    <x v="19"/>
    <x v="99"/>
    <x v="27"/>
    <n v="498681.7205"/>
    <n v="4050087.6778000002"/>
    <n v="94.32445578561736"/>
  </r>
  <r>
    <x v="2"/>
    <x v="19"/>
    <x v="84"/>
    <x v="50"/>
    <n v="15973.956"/>
    <n v="114326.3753"/>
    <n v="300.88022902888059"/>
  </r>
  <r>
    <x v="2"/>
    <x v="19"/>
    <x v="133"/>
    <x v="50"/>
    <n v="11697.625"/>
    <n v="79860.107000000004"/>
    <n v="113.7540579312774"/>
  </r>
  <r>
    <x v="0"/>
    <x v="19"/>
    <x v="242"/>
    <x v="51"/>
    <n v="159.5"/>
    <n v="1547.165"/>
    <m/>
  </r>
  <r>
    <x v="2"/>
    <x v="19"/>
    <x v="122"/>
    <x v="50"/>
    <n v="16874.683000000001"/>
    <n v="127178.064"/>
    <n v="98.25226962489559"/>
  </r>
  <r>
    <x v="2"/>
    <x v="19"/>
    <x v="199"/>
    <x v="50"/>
    <n v="46.05"/>
    <n v="463.04"/>
    <n v="166.05938889685842"/>
  </r>
  <r>
    <x v="1"/>
    <x v="19"/>
    <x v="145"/>
    <x v="50"/>
    <n v="71661.8"/>
    <n v="560304.9"/>
    <n v="108.83684095819093"/>
  </r>
  <r>
    <x v="1"/>
    <x v="19"/>
    <x v="198"/>
    <x v="50"/>
    <n v="54849.371400000004"/>
    <n v="457809.70059999998"/>
    <n v="109.66983761563091"/>
  </r>
  <r>
    <x v="1"/>
    <x v="19"/>
    <x v="233"/>
    <x v="45"/>
    <n v="6305.2938000000004"/>
    <n v="59250.870699999999"/>
    <n v="123.59535077126924"/>
  </r>
  <r>
    <x v="1"/>
    <x v="19"/>
    <x v="87"/>
    <x v="50"/>
    <n v="714161.62540000002"/>
    <n v="4951433.6879000003"/>
    <n v="129.15864185134961"/>
  </r>
  <r>
    <x v="1"/>
    <x v="19"/>
    <x v="143"/>
    <x v="50"/>
    <n v="112727.204"/>
    <n v="869463.32070000004"/>
    <n v="108.17354958659088"/>
  </r>
  <r>
    <x v="1"/>
    <x v="19"/>
    <x v="40"/>
    <x v="50"/>
    <n v="6108.8"/>
    <n v="50661.139000000003"/>
    <n v="95.333211155511336"/>
  </r>
  <r>
    <x v="1"/>
    <x v="19"/>
    <x v="80"/>
    <x v="50"/>
    <n v="3963.1"/>
    <n v="27665.954300000001"/>
    <n v="71.695741109417995"/>
  </r>
  <r>
    <x v="1"/>
    <x v="19"/>
    <x v="117"/>
    <x v="50"/>
    <n v="645.08299999999997"/>
    <n v="2580.3319999999999"/>
    <m/>
  </r>
  <r>
    <x v="1"/>
    <x v="19"/>
    <x v="194"/>
    <x v="50"/>
    <n v="14104.2"/>
    <n v="64677.9"/>
    <n v="103.77770824809261"/>
  </r>
  <r>
    <x v="1"/>
    <x v="19"/>
    <x v="235"/>
    <x v="47"/>
    <n v="422691.15240000002"/>
    <n v="3100623.3711999999"/>
    <n v="109.12262577274025"/>
  </r>
  <r>
    <x v="1"/>
    <x v="19"/>
    <x v="189"/>
    <x v="50"/>
    <n v="6305.2938000000004"/>
    <n v="59250.870699999999"/>
    <n v="123.59535077126924"/>
  </r>
  <r>
    <x v="1"/>
    <x v="19"/>
    <x v="7"/>
    <x v="50"/>
    <n v="742.2"/>
    <n v="5161.2"/>
    <n v="206.96956329951479"/>
  </r>
  <r>
    <x v="1"/>
    <x v="19"/>
    <x v="47"/>
    <x v="50"/>
    <m/>
    <n v="1213.3320000000001"/>
    <n v="12.020124087443724"/>
  </r>
  <r>
    <x v="1"/>
    <x v="19"/>
    <x v="107"/>
    <x v="50"/>
    <m/>
    <n v="4795.4279999999999"/>
    <n v="20.424592575328717"/>
  </r>
  <r>
    <x v="1"/>
    <x v="19"/>
    <x v="150"/>
    <x v="50"/>
    <n v="631.63300000000004"/>
    <n v="4536.3040000000001"/>
    <n v="222.78589431541147"/>
  </r>
  <r>
    <x v="1"/>
    <x v="19"/>
    <x v="191"/>
    <x v="50"/>
    <n v="5757.3235999999997"/>
    <n v="55833.824200000003"/>
    <n v="126.81985831791819"/>
  </r>
  <r>
    <x v="1"/>
    <x v="19"/>
    <x v="223"/>
    <x v="36"/>
    <n v="31323.856"/>
    <n v="257623.6985"/>
    <n v="66.102027187158455"/>
  </r>
  <r>
    <x v="1"/>
    <x v="19"/>
    <x v="124"/>
    <x v="30"/>
    <n v="15808.5447"/>
    <n v="82914.450400000002"/>
    <n v="43.204467976983103"/>
  </r>
  <r>
    <x v="1"/>
    <x v="19"/>
    <x v="183"/>
    <x v="50"/>
    <n v="13863.992"/>
    <n v="102421.916"/>
    <n v="135.57326211188825"/>
  </r>
  <r>
    <x v="1"/>
    <x v="19"/>
    <x v="23"/>
    <x v="50"/>
    <n v="10376.416999999999"/>
    <n v="67634.335999999996"/>
    <n v="133.58285635282732"/>
  </r>
  <r>
    <x v="1"/>
    <x v="19"/>
    <x v="88"/>
    <x v="50"/>
    <n v="714161.62540000002"/>
    <n v="4951433.6879000003"/>
    <n v="129.15864185134961"/>
  </r>
  <r>
    <x v="1"/>
    <x v="19"/>
    <x v="106"/>
    <x v="50"/>
    <n v="1007.093"/>
    <n v="6438.6"/>
    <n v="128.76509819073698"/>
  </r>
  <r>
    <x v="1"/>
    <x v="19"/>
    <x v="165"/>
    <x v="50"/>
    <n v="32102.467000000001"/>
    <n v="129206.7135"/>
    <n v="70.085377660787898"/>
  </r>
  <r>
    <x v="1"/>
    <x v="19"/>
    <x v="222"/>
    <x v="35"/>
    <n v="396969.96529999998"/>
    <n v="4905120.3013000004"/>
    <n v="108.97934695297833"/>
  </r>
  <r>
    <x v="1"/>
    <x v="19"/>
    <x v="41"/>
    <x v="10"/>
    <n v="9490.35"/>
    <n v="61289.108"/>
    <n v="262.73094639216163"/>
  </r>
  <r>
    <x v="1"/>
    <x v="19"/>
    <x v="67"/>
    <x v="18"/>
    <n v="5112.75"/>
    <n v="36927.932000000001"/>
    <n v="116.33126649221145"/>
  </r>
  <r>
    <x v="1"/>
    <x v="19"/>
    <x v="27"/>
    <x v="50"/>
    <n v="466.08300000000003"/>
    <n v="2850"/>
    <n v="148.05194805194805"/>
  </r>
  <r>
    <x v="1"/>
    <x v="19"/>
    <x v="54"/>
    <x v="50"/>
    <n v="12088.733"/>
    <n v="91040.563999999998"/>
    <n v="93.853376923888234"/>
  </r>
  <r>
    <x v="1"/>
    <x v="19"/>
    <x v="101"/>
    <x v="50"/>
    <n v="800.8"/>
    <n v="3219.8679999999999"/>
    <n v="19317.662586993039"/>
  </r>
  <r>
    <x v="1"/>
    <x v="19"/>
    <x v="30"/>
    <x v="50"/>
    <m/>
    <m/>
    <m/>
  </r>
  <r>
    <x v="1"/>
    <x v="19"/>
    <x v="182"/>
    <x v="50"/>
    <n v="319.66699999999997"/>
    <n v="1904.336"/>
    <n v="148.25088592301034"/>
  </r>
  <r>
    <x v="1"/>
    <x v="19"/>
    <x v="2"/>
    <x v="50"/>
    <n v="49815.267"/>
    <n v="415069.37300000002"/>
    <n v="151.83205956613307"/>
  </r>
  <r>
    <x v="1"/>
    <x v="19"/>
    <x v="217"/>
    <x v="50"/>
    <n v="7791.3964999999998"/>
    <n v="61063.654699999999"/>
    <n v="98.42891593679127"/>
  </r>
  <r>
    <x v="1"/>
    <x v="19"/>
    <x v="45"/>
    <x v="50"/>
    <n v="56216.017"/>
    <n v="435133.24"/>
    <n v="206.6776312545891"/>
  </r>
  <r>
    <x v="1"/>
    <x v="19"/>
    <x v="141"/>
    <x v="50"/>
    <n v="2413.16"/>
    <n v="12310.412"/>
    <n v="94.309244294903024"/>
  </r>
  <r>
    <x v="1"/>
    <x v="19"/>
    <x v="193"/>
    <x v="50"/>
    <n v="4933.8771999999999"/>
    <n v="78033.936000000002"/>
    <n v="107.54159235891733"/>
  </r>
  <r>
    <x v="1"/>
    <x v="19"/>
    <x v="38"/>
    <x v="9"/>
    <n v="42974.254399999998"/>
    <n v="632895.32949999999"/>
    <n v="89.729670672469652"/>
  </r>
  <r>
    <x v="1"/>
    <x v="19"/>
    <x v="79"/>
    <x v="25"/>
    <n v="3963.1"/>
    <n v="27665.954300000001"/>
    <n v="71.695741109417995"/>
  </r>
  <r>
    <x v="1"/>
    <x v="19"/>
    <x v="132"/>
    <x v="50"/>
    <n v="61882.008399999999"/>
    <n v="497928.4326"/>
    <n v="119.19151164353222"/>
  </r>
  <r>
    <x v="1"/>
    <x v="19"/>
    <x v="19"/>
    <x v="50"/>
    <n v="142572.44"/>
    <n v="1153448.6399999999"/>
    <n v="111.59405879283491"/>
  </r>
  <r>
    <x v="1"/>
    <x v="19"/>
    <x v="83"/>
    <x v="50"/>
    <n v="3346.2170000000001"/>
    <n v="26167.227999999999"/>
    <n v="64.898833899619319"/>
  </r>
  <r>
    <x v="1"/>
    <x v="19"/>
    <x v="123"/>
    <x v="50"/>
    <m/>
    <m/>
    <m/>
  </r>
  <r>
    <x v="1"/>
    <x v="19"/>
    <x v="244"/>
    <x v="51"/>
    <n v="36.75"/>
    <n v="147"/>
    <m/>
  </r>
  <r>
    <x v="1"/>
    <x v="19"/>
    <x v="169"/>
    <x v="50"/>
    <m/>
    <m/>
    <m/>
  </r>
  <r>
    <x v="1"/>
    <x v="19"/>
    <x v="216"/>
    <x v="50"/>
    <n v="548"/>
    <n v="7172.6660000000002"/>
    <n v="119.32431973818962"/>
  </r>
  <r>
    <x v="1"/>
    <x v="19"/>
    <x v="234"/>
    <x v="46"/>
    <n v="20876.139800000001"/>
    <n v="164481.79879999999"/>
    <n v="93.194601540996899"/>
  </r>
  <r>
    <x v="1"/>
    <x v="19"/>
    <x v="164"/>
    <x v="50"/>
    <n v="32504.075000000001"/>
    <n v="132527.5956"/>
    <n v="71.035578626094591"/>
  </r>
  <r>
    <x v="1"/>
    <x v="19"/>
    <x v="99"/>
    <x v="27"/>
    <n v="18533.535"/>
    <n v="126951.91"/>
    <n v="88.998178456574678"/>
  </r>
  <r>
    <x v="1"/>
    <x v="19"/>
    <x v="37"/>
    <x v="50"/>
    <n v="1419.6669999999999"/>
    <n v="21697.223000000002"/>
    <n v="73.563621232310382"/>
  </r>
  <r>
    <x v="1"/>
    <x v="19"/>
    <x v="76"/>
    <x v="23"/>
    <n v="183123.16529999999"/>
    <n v="3164969.3012999999"/>
    <n v="112.67706944129299"/>
  </r>
  <r>
    <x v="1"/>
    <x v="19"/>
    <x v="135"/>
    <x v="50"/>
    <n v="1679.31"/>
    <n v="11333.172"/>
    <n v="134.20766927222724"/>
  </r>
  <r>
    <x v="1"/>
    <x v="19"/>
    <x v="205"/>
    <x v="50"/>
    <n v="1946.1001000000001"/>
    <n v="19061.6973"/>
    <n v="130.23915635389315"/>
  </r>
  <r>
    <x v="1"/>
    <x v="19"/>
    <x v="36"/>
    <x v="8"/>
    <n v="1419.6669999999999"/>
    <n v="21697.223000000002"/>
    <n v="73.563621232310382"/>
  </r>
  <r>
    <x v="1"/>
    <x v="19"/>
    <x v="206"/>
    <x v="50"/>
    <n v="158.28120000000001"/>
    <n v="953.92849999999999"/>
    <n v="100.57656622314067"/>
  </r>
  <r>
    <x v="1"/>
    <x v="19"/>
    <x v="21"/>
    <x v="50"/>
    <m/>
    <n v="3017"/>
    <n v="78.003563808828446"/>
  </r>
  <r>
    <x v="1"/>
    <x v="19"/>
    <x v="131"/>
    <x v="50"/>
    <n v="582.5"/>
    <n v="4275"/>
    <n v="173.16848503702766"/>
  </r>
  <r>
    <x v="1"/>
    <x v="19"/>
    <x v="153"/>
    <x v="50"/>
    <m/>
    <m/>
    <m/>
  </r>
  <r>
    <x v="1"/>
    <x v="19"/>
    <x v="195"/>
    <x v="50"/>
    <n v="1838.0626"/>
    <n v="21769.962800000001"/>
    <n v="52.321948705156217"/>
  </r>
  <r>
    <x v="1"/>
    <x v="19"/>
    <x v="215"/>
    <x v="50"/>
    <n v="1376.826"/>
    <n v="8587.8230000000003"/>
    <n v="140.48783524985069"/>
  </r>
  <r>
    <x v="1"/>
    <x v="19"/>
    <x v="237"/>
    <x v="49"/>
    <n v="15015.338"/>
    <n v="93724.195900000006"/>
    <n v="105.72525957389836"/>
  </r>
  <r>
    <x v="1"/>
    <x v="19"/>
    <x v="174"/>
    <x v="50"/>
    <n v="14670"/>
    <n v="115518"/>
    <n v="102.9251625581492"/>
  </r>
  <r>
    <x v="1"/>
    <x v="19"/>
    <x v="15"/>
    <x v="50"/>
    <n v="1898361"/>
    <n v="13514386"/>
    <n v="94.788679325744468"/>
  </r>
  <r>
    <x v="1"/>
    <x v="19"/>
    <x v="82"/>
    <x v="50"/>
    <n v="21641.663"/>
    <n v="161222.46919999999"/>
    <n v="124.85123067648583"/>
  </r>
  <r>
    <x v="1"/>
    <x v="19"/>
    <x v="246"/>
    <x v="51"/>
    <n v="519.54999999999995"/>
    <n v="2078.1999999999998"/>
    <m/>
  </r>
  <r>
    <x v="1"/>
    <x v="19"/>
    <x v="171"/>
    <x v="50"/>
    <n v="87.066999999999993"/>
    <n v="653.88400000000001"/>
    <n v="37.843706702070889"/>
  </r>
  <r>
    <x v="1"/>
    <x v="19"/>
    <x v="228"/>
    <x v="41"/>
    <n v="134305.55410000001"/>
    <n v="1016800.8736"/>
    <n v="111.17604807967464"/>
  </r>
  <r>
    <x v="1"/>
    <x v="19"/>
    <x v="56"/>
    <x v="16"/>
    <n v="38585.434000000001"/>
    <n v="53245.226999999999"/>
    <n v="11.035765529344594"/>
  </r>
  <r>
    <x v="1"/>
    <x v="19"/>
    <x v="95"/>
    <x v="50"/>
    <n v="2541.076"/>
    <n v="11089.972"/>
    <n v="235.30121177247398"/>
  </r>
  <r>
    <x v="2"/>
    <x v="19"/>
    <x v="108"/>
    <x v="28"/>
    <n v="2105052.7749000001"/>
    <n v="15924422.2267"/>
    <n v="125.74102810216435"/>
  </r>
  <r>
    <x v="2"/>
    <x v="19"/>
    <x v="102"/>
    <x v="50"/>
    <n v="196253.88"/>
    <n v="1683143.9073000001"/>
    <n v="95.729853227003744"/>
  </r>
  <r>
    <x v="2"/>
    <x v="19"/>
    <x v="154"/>
    <x v="50"/>
    <n v="1486.2329999999999"/>
    <n v="4036.5329999999999"/>
    <n v="68.064324771670627"/>
  </r>
  <r>
    <x v="2"/>
    <x v="19"/>
    <x v="33"/>
    <x v="7"/>
    <n v="152.733"/>
    <n v="790.68299999999999"/>
    <n v="6275.2619047619046"/>
  </r>
  <r>
    <x v="2"/>
    <x v="19"/>
    <x v="172"/>
    <x v="50"/>
    <n v="105"/>
    <n v="499"/>
    <n v="94.866920152091254"/>
  </r>
  <r>
    <x v="2"/>
    <x v="19"/>
    <x v="75"/>
    <x v="22"/>
    <n v="13173"/>
    <n v="96126"/>
    <n v="495.26508320882067"/>
  </r>
  <r>
    <x v="2"/>
    <x v="19"/>
    <x v="2"/>
    <x v="50"/>
    <n v="823.25"/>
    <n v="3425"/>
    <n v="54.35573535533495"/>
  </r>
  <r>
    <x v="2"/>
    <x v="19"/>
    <x v="89"/>
    <x v="50"/>
    <m/>
    <m/>
    <m/>
  </r>
  <r>
    <x v="2"/>
    <x v="19"/>
    <x v="16"/>
    <x v="50"/>
    <m/>
    <m/>
    <m/>
  </r>
  <r>
    <x v="0"/>
    <x v="19"/>
    <x v="140"/>
    <x v="50"/>
    <n v="3523.56"/>
    <n v="18421.612000000001"/>
    <n v="101.08190978707714"/>
  </r>
  <r>
    <x v="0"/>
    <x v="19"/>
    <x v="26"/>
    <x v="50"/>
    <n v="579.66700000000003"/>
    <n v="5708.6679999999997"/>
    <n v="109.9442023352898"/>
  </r>
  <r>
    <x v="0"/>
    <x v="19"/>
    <x v="80"/>
    <x v="50"/>
    <n v="3963.1"/>
    <n v="27665.954300000001"/>
    <n v="71.695741109417995"/>
  </r>
  <r>
    <x v="0"/>
    <x v="19"/>
    <x v="135"/>
    <x v="50"/>
    <n v="1679.31"/>
    <n v="11333.172"/>
    <n v="134.20766927222724"/>
  </r>
  <r>
    <x v="0"/>
    <x v="19"/>
    <x v="241"/>
    <x v="51"/>
    <m/>
    <n v="3.3319999999999999"/>
    <n v="400"/>
  </r>
  <r>
    <x v="0"/>
    <x v="19"/>
    <x v="228"/>
    <x v="41"/>
    <n v="142588.1801"/>
    <n v="1058276.6306"/>
    <n v="113.03759164056069"/>
  </r>
  <r>
    <x v="0"/>
    <x v="19"/>
    <x v="190"/>
    <x v="50"/>
    <n v="547.97019999999998"/>
    <n v="3417.0464999999999"/>
    <n v="87.3185408317227"/>
  </r>
  <r>
    <x v="0"/>
    <x v="19"/>
    <x v="193"/>
    <x v="50"/>
    <n v="4933.8771999999999"/>
    <n v="78033.936000000002"/>
    <n v="107.54159235891733"/>
  </r>
  <r>
    <x v="0"/>
    <x v="19"/>
    <x v="222"/>
    <x v="35"/>
    <n v="592797.16529999999"/>
    <n v="6820750.0012999997"/>
    <n v="106.62100041019133"/>
  </r>
  <r>
    <x v="0"/>
    <x v="19"/>
    <x v="224"/>
    <x v="37"/>
    <n v="2118388.7502000001"/>
    <n v="15456242.8037"/>
    <n v="135.09879581783528"/>
  </r>
  <r>
    <x v="0"/>
    <x v="19"/>
    <x v="67"/>
    <x v="18"/>
    <n v="5112.75"/>
    <n v="36927.932000000001"/>
    <n v="116.33126649221145"/>
  </r>
  <r>
    <x v="0"/>
    <x v="19"/>
    <x v="200"/>
    <x v="50"/>
    <n v="11723"/>
    <n v="91588.6"/>
    <n v="114.31484930029606"/>
  </r>
  <r>
    <x v="0"/>
    <x v="19"/>
    <x v="244"/>
    <x v="51"/>
    <n v="36.75"/>
    <n v="147"/>
    <m/>
  </r>
  <r>
    <x v="0"/>
    <x v="19"/>
    <x v="47"/>
    <x v="50"/>
    <m/>
    <n v="1213.3320000000001"/>
    <n v="12.020124087443724"/>
  </r>
  <r>
    <x v="0"/>
    <x v="19"/>
    <x v="101"/>
    <x v="50"/>
    <n v="22216.267"/>
    <n v="138128.40400000001"/>
    <n v="153.34784653749819"/>
  </r>
  <r>
    <x v="0"/>
    <x v="19"/>
    <x v="177"/>
    <x v="50"/>
    <n v="14670"/>
    <n v="115518"/>
    <n v="100.68152479656581"/>
  </r>
  <r>
    <x v="0"/>
    <x v="19"/>
    <x v="151"/>
    <x v="50"/>
    <m/>
    <m/>
    <m/>
  </r>
  <r>
    <x v="0"/>
    <x v="19"/>
    <x v="28"/>
    <x v="6"/>
    <n v="11352339.8214"/>
    <n v="86438790.203799993"/>
    <n v="117.05923572753558"/>
  </r>
  <r>
    <x v="0"/>
    <x v="19"/>
    <x v="69"/>
    <x v="19"/>
    <n v="22723.483"/>
    <n v="155450.37299999999"/>
    <n v="107.73987770510134"/>
  </r>
  <r>
    <x v="2"/>
    <x v="19"/>
    <x v="117"/>
    <x v="50"/>
    <n v="78366.217000000004"/>
    <n v="612560.16799999995"/>
    <n v="124251.55537525355"/>
  </r>
  <r>
    <x v="0"/>
    <x v="19"/>
    <x v="204"/>
    <x v="50"/>
    <n v="1946.1001000000001"/>
    <n v="19061.6973"/>
    <n v="130.23915635389315"/>
  </r>
  <r>
    <x v="2"/>
    <x v="19"/>
    <x v="69"/>
    <x v="19"/>
    <n v="862.45"/>
    <n v="5401.0510000000004"/>
    <n v="58.150531257849465"/>
  </r>
  <r>
    <x v="0"/>
    <x v="19"/>
    <x v="21"/>
    <x v="50"/>
    <m/>
    <n v="3017"/>
    <n v="78.003563808828446"/>
  </r>
  <r>
    <x v="0"/>
    <x v="19"/>
    <x v="46"/>
    <x v="13"/>
    <m/>
    <n v="1213.3320000000001"/>
    <n v="12.020124087443724"/>
  </r>
  <r>
    <x v="2"/>
    <x v="19"/>
    <x v="239"/>
    <x v="51"/>
    <n v="10635.807000000001"/>
    <n v="82067.695999999996"/>
    <n v="207.637699260114"/>
  </r>
  <r>
    <x v="0"/>
    <x v="19"/>
    <x v="95"/>
    <x v="50"/>
    <n v="17830.440999999999"/>
    <n v="115043.2547"/>
    <n v="126.38263883261102"/>
  </r>
  <r>
    <x v="0"/>
    <x v="19"/>
    <x v="15"/>
    <x v="50"/>
    <n v="1898361"/>
    <n v="13514386"/>
    <n v="94.788679325744468"/>
  </r>
  <r>
    <x v="2"/>
    <x v="19"/>
    <x v="230"/>
    <x v="42"/>
    <n v="1486.2329999999999"/>
    <n v="4036.5329999999999"/>
    <n v="68.064324771670627"/>
  </r>
  <r>
    <x v="0"/>
    <x v="19"/>
    <x v="57"/>
    <x v="50"/>
    <n v="351.41699999999997"/>
    <n v="2723"/>
    <n v="77.583188238810337"/>
  </r>
  <r>
    <x v="2"/>
    <x v="19"/>
    <x v="157"/>
    <x v="50"/>
    <n v="1486.2329999999999"/>
    <n v="4036.5329999999999"/>
    <m/>
  </r>
  <r>
    <x v="0"/>
    <x v="19"/>
    <x v="120"/>
    <x v="50"/>
    <n v="1526741.3873999999"/>
    <n v="12403064.093900001"/>
    <n v="116.48025155508685"/>
  </r>
  <r>
    <x v="0"/>
    <x v="19"/>
    <x v="72"/>
    <x v="50"/>
    <n v="36531.764300000003"/>
    <n v="349654.54759999999"/>
    <n v="102.47889930194351"/>
  </r>
  <r>
    <x v="0"/>
    <x v="19"/>
    <x v="182"/>
    <x v="50"/>
    <n v="319.66699999999997"/>
    <n v="1904.336"/>
    <n v="148.25088592301034"/>
  </r>
  <r>
    <x v="0"/>
    <x v="19"/>
    <x v="116"/>
    <x v="50"/>
    <n v="36.692999999999998"/>
    <n v="297.44"/>
    <n v="94.026604622932581"/>
  </r>
  <r>
    <x v="0"/>
    <x v="19"/>
    <x v="218"/>
    <x v="50"/>
    <n v="7797.8964999999998"/>
    <n v="61125.854700000004"/>
    <n v="97.674579664422481"/>
  </r>
  <r>
    <x v="0"/>
    <x v="19"/>
    <x v="219"/>
    <x v="32"/>
    <n v="137369.60019999999"/>
    <n v="1029250.6299000001"/>
    <n v="133.08640814581739"/>
  </r>
  <r>
    <x v="0"/>
    <x v="19"/>
    <x v="130"/>
    <x v="50"/>
    <n v="582.5"/>
    <n v="4275"/>
    <n v="122.08139787912485"/>
  </r>
  <r>
    <x v="0"/>
    <x v="19"/>
    <x v="53"/>
    <x v="50"/>
    <n v="174301"/>
    <n v="1265923.8"/>
    <n v="112.54074513569799"/>
  </r>
  <r>
    <x v="0"/>
    <x v="19"/>
    <x v="125"/>
    <x v="50"/>
    <n v="1525.336"/>
    <n v="19434.675999999999"/>
    <n v="17.507770751130568"/>
  </r>
  <r>
    <x v="0"/>
    <x v="19"/>
    <x v="225"/>
    <x v="38"/>
    <n v="2679683.0795"/>
    <n v="20535930.881900001"/>
    <n v="117.51648702562998"/>
  </r>
  <r>
    <x v="0"/>
    <x v="19"/>
    <x v="186"/>
    <x v="50"/>
    <n v="946.2"/>
    <n v="6403.3320000000003"/>
    <n v="1345.9164284513199"/>
  </r>
  <r>
    <x v="0"/>
    <x v="19"/>
    <x v="217"/>
    <x v="50"/>
    <n v="7797.8964999999998"/>
    <n v="61125.854700000004"/>
    <n v="97.674579664422481"/>
  </r>
  <r>
    <x v="0"/>
    <x v="19"/>
    <x v="133"/>
    <x v="50"/>
    <n v="68046.523400000005"/>
    <n v="498141.56760000001"/>
    <n v="153.89738898515836"/>
  </r>
  <r>
    <x v="0"/>
    <x v="19"/>
    <x v="87"/>
    <x v="50"/>
    <n v="714161.62540000002"/>
    <n v="4951433.6879000003"/>
    <n v="129.12774865323723"/>
  </r>
  <r>
    <x v="0"/>
    <x v="19"/>
    <x v="238"/>
    <x v="51"/>
    <n v="1957.8330000000001"/>
    <n v="9868.4169000000002"/>
    <n v="128.21074445877031"/>
  </r>
  <r>
    <x v="0"/>
    <x v="19"/>
    <x v="82"/>
    <x v="50"/>
    <n v="21641.663"/>
    <n v="161222.46919999999"/>
    <n v="124.85123067648583"/>
  </r>
  <r>
    <x v="0"/>
    <x v="19"/>
    <x v="93"/>
    <x v="50"/>
    <n v="17024.782999999999"/>
    <n v="112720.224"/>
    <n v="228.87485248647099"/>
  </r>
  <r>
    <x v="0"/>
    <x v="19"/>
    <x v="110"/>
    <x v="50"/>
    <n v="234830.12940000001"/>
    <n v="1799187.3864"/>
    <n v="106.62534524865981"/>
  </r>
  <r>
    <x v="0"/>
    <x v="19"/>
    <x v="134"/>
    <x v="50"/>
    <n v="3853.8"/>
    <n v="68313.8"/>
    <n v="43.838557816703286"/>
  </r>
  <r>
    <x v="0"/>
    <x v="19"/>
    <x v="173"/>
    <x v="50"/>
    <n v="1137.8851"/>
    <n v="6099.4309999999996"/>
    <n v="78.357987012891911"/>
  </r>
  <r>
    <x v="0"/>
    <x v="19"/>
    <x v="199"/>
    <x v="50"/>
    <n v="63650.822"/>
    <n v="525246.28170000005"/>
    <n v="109.01557255442448"/>
  </r>
  <r>
    <x v="0"/>
    <x v="19"/>
    <x v="56"/>
    <x v="16"/>
    <n v="38585.434000000001"/>
    <n v="54147.226999999999"/>
    <n v="11.222716756117819"/>
  </r>
  <r>
    <x v="0"/>
    <x v="19"/>
    <x v="127"/>
    <x v="31"/>
    <n v="22956.2569"/>
    <n v="176149.03219999999"/>
    <n v="109.65415117296044"/>
  </r>
  <r>
    <x v="0"/>
    <x v="19"/>
    <x v="167"/>
    <x v="50"/>
    <n v="4936.8760000000002"/>
    <n v="40360.883999999998"/>
    <n v="90.560231556273564"/>
  </r>
  <r>
    <x v="0"/>
    <x v="19"/>
    <x v="16"/>
    <x v="50"/>
    <n v="210349.53959999999"/>
    <n v="1061561.6529999999"/>
    <n v="231.56180189739302"/>
  </r>
  <r>
    <x v="0"/>
    <x v="19"/>
    <x v="103"/>
    <x v="50"/>
    <n v="4139.95"/>
    <n v="41793.264000000003"/>
    <n v="147.66026052316053"/>
  </r>
  <r>
    <x v="0"/>
    <x v="19"/>
    <x v="122"/>
    <x v="50"/>
    <n v="43633.093000000001"/>
    <n v="340597.55070000002"/>
    <n v="158.6060236598116"/>
  </r>
  <r>
    <x v="0"/>
    <x v="19"/>
    <x v="142"/>
    <x v="50"/>
    <n v="1110.4000000000001"/>
    <n v="6111.2"/>
    <n v="118.17759900990099"/>
  </r>
  <r>
    <x v="0"/>
    <x v="19"/>
    <x v="150"/>
    <x v="50"/>
    <n v="631.63300000000004"/>
    <n v="4536.3040000000001"/>
    <n v="222.78589431541147"/>
  </r>
  <r>
    <x v="0"/>
    <x v="19"/>
    <x v="181"/>
    <x v="50"/>
    <n v="26742.234799999998"/>
    <n v="160625.5827"/>
    <n v="124.52328517640832"/>
  </r>
  <r>
    <x v="0"/>
    <x v="19"/>
    <x v="201"/>
    <x v="50"/>
    <n v="11723"/>
    <n v="91588.6"/>
    <n v="114.31484930029606"/>
  </r>
  <r>
    <x v="0"/>
    <x v="19"/>
    <x v="89"/>
    <x v="50"/>
    <m/>
    <m/>
    <m/>
  </r>
  <r>
    <x v="0"/>
    <x v="19"/>
    <x v="216"/>
    <x v="50"/>
    <n v="626.22500000000002"/>
    <n v="8925.7720000000008"/>
    <n v="93.035171236617643"/>
  </r>
  <r>
    <x v="0"/>
    <x v="19"/>
    <x v="232"/>
    <x v="44"/>
    <n v="58100.836799999997"/>
    <n v="414106.09470000002"/>
    <n v="116.54184813642448"/>
  </r>
  <r>
    <x v="0"/>
    <x v="19"/>
    <x v="9"/>
    <x v="2"/>
    <n v="76686.216199999995"/>
    <n v="532735.96189999999"/>
    <n v="124.25320999361594"/>
  </r>
  <r>
    <x v="0"/>
    <x v="19"/>
    <x v="65"/>
    <x v="50"/>
    <n v="37251.534"/>
    <n v="132134.283"/>
    <m/>
  </r>
  <r>
    <x v="0"/>
    <x v="19"/>
    <x v="158"/>
    <x v="50"/>
    <n v="9659.8222000000005"/>
    <n v="81998.932799999995"/>
    <n v="84.411613129052057"/>
  </r>
  <r>
    <x v="0"/>
    <x v="19"/>
    <x v="10"/>
    <x v="50"/>
    <n v="70989.417400000006"/>
    <n v="436231.97879999998"/>
    <n v="114.969332030921"/>
  </r>
  <r>
    <x v="0"/>
    <x v="19"/>
    <x v="34"/>
    <x v="50"/>
    <n v="13101.741"/>
    <n v="98156.020999999993"/>
    <n v="161.88908637284607"/>
  </r>
  <r>
    <x v="0"/>
    <x v="19"/>
    <x v="243"/>
    <x v="51"/>
    <n v="2359.0169999999998"/>
    <n v="9436.2270000000008"/>
    <m/>
  </r>
  <r>
    <x v="0"/>
    <x v="19"/>
    <x v="245"/>
    <x v="51"/>
    <n v="36921.284"/>
    <n v="130813.283"/>
    <m/>
  </r>
  <r>
    <x v="0"/>
    <x v="19"/>
    <x v="86"/>
    <x v="50"/>
    <n v="360982.58"/>
    <n v="2716615.5992999999"/>
    <n v="163.13735137593895"/>
  </r>
  <r>
    <x v="0"/>
    <x v="19"/>
    <x v="117"/>
    <x v="50"/>
    <n v="79011.3"/>
    <n v="615140.5"/>
    <n v="124774.94929006085"/>
  </r>
  <r>
    <x v="0"/>
    <x v="19"/>
    <x v="119"/>
    <x v="50"/>
    <n v="292.7"/>
    <n v="2597.1"/>
    <n v="811.8474523288528"/>
  </r>
  <r>
    <x v="0"/>
    <x v="19"/>
    <x v="121"/>
    <x v="50"/>
    <n v="25978.331999999999"/>
    <n v="184404.60029999999"/>
    <n v="119.74057891024368"/>
  </r>
  <r>
    <x v="0"/>
    <x v="19"/>
    <x v="156"/>
    <x v="50"/>
    <n v="258738.46789999999"/>
    <n v="1955853.2527999999"/>
    <n v="2956.4948046959198"/>
  </r>
  <r>
    <x v="0"/>
    <x v="19"/>
    <x v="159"/>
    <x v="50"/>
    <n v="1842.61"/>
    <n v="22430.44"/>
    <n v="54.446258070443534"/>
  </r>
  <r>
    <x v="0"/>
    <x v="19"/>
    <x v="163"/>
    <x v="50"/>
    <n v="842.4"/>
    <n v="7621.0889999999999"/>
    <n v="44.466902272564163"/>
  </r>
  <r>
    <x v="0"/>
    <x v="19"/>
    <x v="166"/>
    <x v="50"/>
    <n v="401.608"/>
    <n v="3320.8820999999998"/>
    <n v="150.33876995613176"/>
  </r>
  <r>
    <x v="0"/>
    <x v="19"/>
    <x v="171"/>
    <x v="50"/>
    <n v="87.066999999999993"/>
    <n v="653.88400000000001"/>
    <n v="37.843706702070889"/>
  </r>
  <r>
    <x v="2"/>
    <x v="19"/>
    <x v="107"/>
    <x v="50"/>
    <n v="42785.654999999999"/>
    <n v="337926.50839999999"/>
    <n v="168.42468788094078"/>
  </r>
  <r>
    <x v="0"/>
    <x v="19"/>
    <x v="209"/>
    <x v="50"/>
    <n v="3442.4724000000001"/>
    <n v="25104.5766"/>
    <n v="153.49343060882433"/>
  </r>
  <r>
    <x v="0"/>
    <x v="19"/>
    <x v="220"/>
    <x v="33"/>
    <n v="2342852.8215999999"/>
    <n v="16200906.642999999"/>
    <n v="101.94154750298416"/>
  </r>
  <r>
    <x v="0"/>
    <x v="19"/>
    <x v="234"/>
    <x v="46"/>
    <n v="20876.139800000001"/>
    <n v="164481.79879999999"/>
    <n v="93.194601540996899"/>
  </r>
  <r>
    <x v="0"/>
    <x v="19"/>
    <x v="20"/>
    <x v="5"/>
    <n v="13436.734"/>
    <n v="93074.853000000003"/>
    <n v="125.55400564854301"/>
  </r>
  <r>
    <x v="0"/>
    <x v="19"/>
    <x v="73"/>
    <x v="50"/>
    <n v="592797.16529999999"/>
    <n v="6820750.0012999997"/>
    <n v="106.62100041019133"/>
  </r>
  <r>
    <x v="0"/>
    <x v="19"/>
    <x v="192"/>
    <x v="50"/>
    <n v="20876.139800000001"/>
    <n v="164481.79879999999"/>
    <n v="93.194601540996899"/>
  </r>
  <r>
    <x v="0"/>
    <x v="19"/>
    <x v="107"/>
    <x v="50"/>
    <n v="42785.654999999999"/>
    <n v="342721.93640000001"/>
    <n v="152.92015150162504"/>
  </r>
  <r>
    <x v="0"/>
    <x v="19"/>
    <x v="153"/>
    <x v="50"/>
    <m/>
    <m/>
    <m/>
  </r>
  <r>
    <x v="0"/>
    <x v="19"/>
    <x v="227"/>
    <x v="40"/>
    <n v="74162.133400000006"/>
    <n v="582063.53960000002"/>
    <n v="118.4353735457544"/>
  </r>
  <r>
    <x v="0"/>
    <x v="19"/>
    <x v="85"/>
    <x v="50"/>
    <n v="360982.58"/>
    <n v="2716615.5992999999"/>
    <n v="163.13735137593895"/>
  </r>
  <r>
    <x v="0"/>
    <x v="19"/>
    <x v="178"/>
    <x v="50"/>
    <n v="1558.7429999999999"/>
    <n v="15889.972"/>
    <n v="73.753028567397109"/>
  </r>
  <r>
    <x v="0"/>
    <x v="19"/>
    <x v="97"/>
    <x v="50"/>
    <n v="2130.5830000000001"/>
    <n v="9374.3320000000003"/>
    <n v="201.7316371317678"/>
  </r>
  <r>
    <x v="0"/>
    <x v="19"/>
    <x v="147"/>
    <x v="50"/>
    <n v="14761.9791"/>
    <n v="89102.041899999997"/>
    <n v="222.29722969835802"/>
  </r>
  <r>
    <x v="0"/>
    <x v="19"/>
    <x v="108"/>
    <x v="28"/>
    <n v="2144637.3829999999"/>
    <n v="16243848.0394"/>
    <n v="125.4595386668709"/>
  </r>
  <r>
    <x v="0"/>
    <x v="19"/>
    <x v="202"/>
    <x v="50"/>
    <n v="1374.9"/>
    <n v="10761.365"/>
    <n v="150.49807705754841"/>
  </r>
  <r>
    <x v="0"/>
    <x v="19"/>
    <x v="3"/>
    <x v="50"/>
    <n v="49798.466999999997"/>
    <n v="415002.17300000001"/>
    <n v="149.25876328317813"/>
  </r>
  <r>
    <x v="0"/>
    <x v="19"/>
    <x v="160"/>
    <x v="50"/>
    <n v="7817.2121999999999"/>
    <n v="59568.4928"/>
    <n v="106.47807876110534"/>
  </r>
  <r>
    <x v="0"/>
    <x v="19"/>
    <x v="0"/>
    <x v="0"/>
    <n v="60683.383999999998"/>
    <n v="496514.66800000001"/>
    <n v="144.07601004034746"/>
  </r>
  <r>
    <x v="0"/>
    <x v="19"/>
    <x v="191"/>
    <x v="50"/>
    <n v="5757.3235999999997"/>
    <n v="55833.824200000003"/>
    <n v="126.81985831791819"/>
  </r>
  <r>
    <x v="0"/>
    <x v="19"/>
    <x v="60"/>
    <x v="50"/>
    <n v="6189.308"/>
    <n v="50805.919000000002"/>
    <n v="105.68303600476133"/>
  </r>
  <r>
    <x v="0"/>
    <x v="19"/>
    <x v="36"/>
    <x v="8"/>
    <n v="1419.6669999999999"/>
    <n v="21697.223000000002"/>
    <n v="73.563621232310382"/>
  </r>
  <r>
    <x v="0"/>
    <x v="19"/>
    <x v="124"/>
    <x v="30"/>
    <n v="170133.44769999999"/>
    <n v="713547.39439999999"/>
    <n v="230.5337204886392"/>
  </r>
  <r>
    <x v="0"/>
    <x v="19"/>
    <x v="25"/>
    <x v="50"/>
    <n v="385.1"/>
    <n v="2736.317"/>
    <n v="211.26190430234129"/>
  </r>
  <r>
    <x v="0"/>
    <x v="19"/>
    <x v="88"/>
    <x v="50"/>
    <n v="714161.62540000002"/>
    <n v="4951433.6879000003"/>
    <n v="129.15581724621714"/>
  </r>
  <r>
    <x v="0"/>
    <x v="19"/>
    <x v="179"/>
    <x v="50"/>
    <n v="1558.7429999999999"/>
    <n v="15889.972"/>
    <n v="73.753028567397109"/>
  </r>
  <r>
    <x v="0"/>
    <x v="19"/>
    <x v="213"/>
    <x v="50"/>
    <n v="4652.0455000000002"/>
    <n v="13651.8192"/>
    <n v="117.78503566685444"/>
  </r>
  <r>
    <x v="0"/>
    <x v="19"/>
    <x v="42"/>
    <x v="11"/>
    <n v="1068.325"/>
    <n v="6335.0020000000004"/>
    <n v="198.53289408531992"/>
  </r>
  <r>
    <x v="0"/>
    <x v="19"/>
    <x v="174"/>
    <x v="50"/>
    <n v="14670"/>
    <n v="115518"/>
    <n v="100.68152479656581"/>
  </r>
  <r>
    <x v="0"/>
    <x v="19"/>
    <x v="206"/>
    <x v="50"/>
    <n v="158.28120000000001"/>
    <n v="953.92849999999999"/>
    <n v="100.57656622314067"/>
  </r>
  <r>
    <x v="0"/>
    <x v="19"/>
    <x v="235"/>
    <x v="47"/>
    <n v="426041.53539999999"/>
    <n v="3132132.9791999999"/>
    <n v="108.9789101279068"/>
  </r>
  <r>
    <x v="0"/>
    <x v="19"/>
    <x v="136"/>
    <x v="50"/>
    <n v="1191.663"/>
    <n v="9942.9529999999995"/>
    <n v="115.91633326330677"/>
  </r>
  <r>
    <x v="0"/>
    <x v="19"/>
    <x v="246"/>
    <x v="51"/>
    <n v="762.61699999999996"/>
    <n v="3050.4679999999998"/>
    <m/>
  </r>
  <r>
    <x v="0"/>
    <x v="19"/>
    <x v="70"/>
    <x v="50"/>
    <n v="22723.483"/>
    <n v="155450.37299999999"/>
    <n v="107.73987770510134"/>
  </r>
  <r>
    <x v="0"/>
    <x v="19"/>
    <x v="144"/>
    <x v="50"/>
    <n v="41637.203999999998"/>
    <n v="312432.32069999998"/>
    <n v="106.73935899309014"/>
  </r>
  <r>
    <x v="0"/>
    <x v="19"/>
    <x v="210"/>
    <x v="50"/>
    <n v="1394.5788"/>
    <n v="17928.405699999999"/>
    <n v="80.040932188604856"/>
  </r>
  <r>
    <x v="0"/>
    <x v="19"/>
    <x v="211"/>
    <x v="50"/>
    <n v="5310.5825000000004"/>
    <n v="17021.334200000001"/>
    <n v="117.15750137091753"/>
  </r>
  <r>
    <x v="0"/>
    <x v="19"/>
    <x v="18"/>
    <x v="50"/>
    <n v="91569.842000000004"/>
    <n v="471510.35"/>
    <n v="331.51145713601034"/>
  </r>
  <r>
    <x v="0"/>
    <x v="19"/>
    <x v="180"/>
    <x v="50"/>
    <n v="27061.9018"/>
    <n v="162529.91870000001"/>
    <n v="124.75724029290221"/>
  </r>
  <r>
    <x v="0"/>
    <x v="19"/>
    <x v="214"/>
    <x v="50"/>
    <n v="2003.0509999999999"/>
    <n v="17513.595000000001"/>
    <n v="111.21271731908186"/>
  </r>
  <r>
    <x v="0"/>
    <x v="19"/>
    <x v="49"/>
    <x v="50"/>
    <n v="27172.832999999999"/>
    <n v="170685.497"/>
    <n v="139.5725780607772"/>
  </r>
  <r>
    <x v="0"/>
    <x v="19"/>
    <x v="91"/>
    <x v="50"/>
    <n v="981103.65419999999"/>
    <n v="7255362.3739"/>
    <n v="129.12911922004258"/>
  </r>
  <r>
    <x v="0"/>
    <x v="19"/>
    <x v="102"/>
    <x v="50"/>
    <n v="209464.022"/>
    <n v="1776859.1613"/>
    <n v="95.775029080015926"/>
  </r>
  <r>
    <x v="0"/>
    <x v="19"/>
    <x v="131"/>
    <x v="50"/>
    <n v="582.5"/>
    <n v="4275"/>
    <n v="122.08139787912485"/>
  </r>
  <r>
    <x v="0"/>
    <x v="19"/>
    <x v="149"/>
    <x v="50"/>
    <n v="7595.6080000000002"/>
    <n v="49568.258999999998"/>
    <n v="117.32581894676626"/>
  </r>
  <r>
    <x v="0"/>
    <x v="19"/>
    <x v="187"/>
    <x v="50"/>
    <m/>
    <n v="79.331999999999994"/>
    <n v="46.512664165103189"/>
  </r>
  <r>
    <x v="0"/>
    <x v="19"/>
    <x v="188"/>
    <x v="50"/>
    <n v="946.2"/>
    <n v="6324"/>
    <n v="2072.0838794233291"/>
  </r>
  <r>
    <x v="0"/>
    <x v="19"/>
    <x v="203"/>
    <x v="50"/>
    <n v="1215.4000000000001"/>
    <n v="9214.2000000000007"/>
    <n v="128.86091881686596"/>
  </r>
  <r>
    <x v="0"/>
    <x v="19"/>
    <x v="2"/>
    <x v="50"/>
    <n v="50638.517"/>
    <n v="418494.37300000002"/>
    <n v="149.63591679576231"/>
  </r>
  <r>
    <x v="0"/>
    <x v="19"/>
    <x v="118"/>
    <x v="29"/>
    <n v="1596645.5123999999"/>
    <n v="12930663.344900001"/>
    <n v="117.30182610471407"/>
  </r>
  <r>
    <x v="0"/>
    <x v="19"/>
    <x v="138"/>
    <x v="50"/>
    <n v="772.73299999999995"/>
    <n v="4396.24"/>
    <n v="113.62917349886376"/>
  </r>
  <r>
    <x v="0"/>
    <x v="19"/>
    <x v="240"/>
    <x v="51"/>
    <m/>
    <n v="3.3319999999999999"/>
    <n v="400"/>
  </r>
  <r>
    <x v="0"/>
    <x v="19"/>
    <x v="4"/>
    <x v="50"/>
    <n v="77.433000000000007"/>
    <n v="441.73200000000003"/>
    <n v="27.050336803429271"/>
  </r>
  <r>
    <x v="0"/>
    <x v="19"/>
    <x v="39"/>
    <x v="50"/>
    <n v="38379.937400000003"/>
    <n v="588292.12250000006"/>
    <n v="88.578623924820135"/>
  </r>
  <r>
    <x v="0"/>
    <x v="19"/>
    <x v="84"/>
    <x v="50"/>
    <n v="15973.956"/>
    <n v="131715.0753"/>
    <n v="251.48797261344035"/>
  </r>
  <r>
    <x v="0"/>
    <x v="19"/>
    <x v="105"/>
    <x v="50"/>
    <n v="5436.8329999999996"/>
    <n v="49089.292000000001"/>
    <n v="178.42053712879888"/>
  </r>
  <r>
    <x v="0"/>
    <x v="19"/>
    <x v="126"/>
    <x v="50"/>
    <n v="168608.11170000001"/>
    <n v="694112.71840000001"/>
    <n v="349.65473162368801"/>
  </r>
  <r>
    <x v="0"/>
    <x v="19"/>
    <x v="129"/>
    <x v="50"/>
    <n v="2586.3569000000002"/>
    <n v="15678.932199999999"/>
    <n v="145.22571567577359"/>
  </r>
  <r>
    <x v="0"/>
    <x v="19"/>
    <x v="145"/>
    <x v="50"/>
    <n v="72473.8"/>
    <n v="569876.9"/>
    <n v="107.83469042014848"/>
  </r>
  <r>
    <x v="0"/>
    <x v="19"/>
    <x v="162"/>
    <x v="50"/>
    <n v="80.882999999999996"/>
    <n v="647.06399999999996"/>
    <n v="100"/>
  </r>
  <r>
    <x v="0"/>
    <x v="19"/>
    <x v="165"/>
    <x v="50"/>
    <n v="32102.467000000001"/>
    <n v="129206.7135"/>
    <n v="70.085377660787898"/>
  </r>
  <r>
    <x v="0"/>
    <x v="19"/>
    <x v="197"/>
    <x v="50"/>
    <n v="291139.109"/>
    <n v="2015680.4639000001"/>
    <n v="108.65214094116727"/>
  </r>
  <r>
    <x v="0"/>
    <x v="19"/>
    <x v="205"/>
    <x v="50"/>
    <n v="1946.1001000000001"/>
    <n v="19061.6973"/>
    <n v="130.23915635389315"/>
  </r>
  <r>
    <x v="0"/>
    <x v="19"/>
    <x v="12"/>
    <x v="50"/>
    <m/>
    <m/>
    <m/>
  </r>
  <r>
    <x v="0"/>
    <x v="19"/>
    <x v="123"/>
    <x v="50"/>
    <m/>
    <m/>
    <m/>
  </r>
  <r>
    <x v="0"/>
    <x v="19"/>
    <x v="152"/>
    <x v="50"/>
    <m/>
    <m/>
    <m/>
  </r>
  <r>
    <x v="0"/>
    <x v="19"/>
    <x v="31"/>
    <x v="50"/>
    <n v="4708001.6005999995"/>
    <n v="34185420.560999997"/>
    <n v="107.69555409599442"/>
  </r>
  <r>
    <x v="0"/>
    <x v="19"/>
    <x v="223"/>
    <x v="36"/>
    <n v="47297.811999999998"/>
    <n v="371950.07380000001"/>
    <n v="86.958315677081487"/>
  </r>
  <r>
    <x v="0"/>
    <x v="19"/>
    <x v="233"/>
    <x v="45"/>
    <n v="6305.2938000000004"/>
    <n v="59250.870699999999"/>
    <n v="123.59535077126924"/>
  </r>
  <r>
    <x v="0"/>
    <x v="19"/>
    <x v="48"/>
    <x v="14"/>
    <n v="27172.832999999999"/>
    <n v="170685.497"/>
    <n v="139.5725780607772"/>
  </r>
  <r>
    <x v="0"/>
    <x v="19"/>
    <x v="59"/>
    <x v="17"/>
    <n v="11702.567999999999"/>
    <n v="146014.03"/>
    <n v="36.957301305892635"/>
  </r>
  <r>
    <x v="0"/>
    <x v="19"/>
    <x v="170"/>
    <x v="50"/>
    <n v="87.066999999999993"/>
    <n v="653.88400000000001"/>
    <n v="37.843706702070889"/>
  </r>
  <r>
    <x v="0"/>
    <x v="19"/>
    <x v="23"/>
    <x v="50"/>
    <n v="10923.666999999999"/>
    <n v="69903.335999999996"/>
    <n v="130.31050747685634"/>
  </r>
  <r>
    <x v="0"/>
    <x v="19"/>
    <x v="27"/>
    <x v="50"/>
    <n v="466.08300000000003"/>
    <n v="2850"/>
    <n v="148.05194805194805"/>
  </r>
  <r>
    <x v="0"/>
    <x v="19"/>
    <x v="43"/>
    <x v="50"/>
    <n v="1068.325"/>
    <n v="6335.0020000000004"/>
    <n v="198.53289408531992"/>
  </r>
  <r>
    <x v="0"/>
    <x v="19"/>
    <x v="61"/>
    <x v="50"/>
    <n v="5513.26"/>
    <n v="95208.111000000004"/>
    <n v="53.930634198719574"/>
  </r>
  <r>
    <x v="0"/>
    <x v="19"/>
    <x v="66"/>
    <x v="50"/>
    <n v="330.25"/>
    <n v="1321"/>
    <m/>
  </r>
  <r>
    <x v="0"/>
    <x v="19"/>
    <x v="74"/>
    <x v="21"/>
    <n v="383236"/>
    <n v="3455743.7"/>
    <n v="99.747489667965453"/>
  </r>
  <r>
    <x v="0"/>
    <x v="19"/>
    <x v="96"/>
    <x v="50"/>
    <n v="21.4"/>
    <n v="159.268"/>
    <n v="116.82020889566952"/>
  </r>
  <r>
    <x v="1"/>
    <x v="19"/>
    <x v="185"/>
    <x v="50"/>
    <n v="13047.992"/>
    <n v="96000.915999999997"/>
    <n v="136.42058508440155"/>
  </r>
  <r>
    <x v="1"/>
    <x v="19"/>
    <x v="230"/>
    <x v="42"/>
    <n v="317188.4988"/>
    <n v="2466187.4136000001"/>
    <n v="447.8202861428872"/>
  </r>
  <r>
    <x v="1"/>
    <x v="19"/>
    <x v="44"/>
    <x v="12"/>
    <n v="56216.017"/>
    <n v="435133.24"/>
    <n v="206.6776312545891"/>
  </r>
  <r>
    <x v="1"/>
    <x v="19"/>
    <x v="138"/>
    <x v="50"/>
    <n v="772.73299999999995"/>
    <n v="4396.24"/>
    <n v="113.62917349886376"/>
  </r>
  <r>
    <x v="1"/>
    <x v="19"/>
    <x v="161"/>
    <x v="50"/>
    <n v="923.28300000000002"/>
    <n v="8268.1530000000002"/>
    <n v="46.487242052026289"/>
  </r>
  <r>
    <x v="1"/>
    <x v="19"/>
    <x v="70"/>
    <x v="50"/>
    <n v="21861.032999999999"/>
    <n v="150049.32199999999"/>
    <n v="111.15177006826868"/>
  </r>
  <r>
    <x v="1"/>
    <x v="19"/>
    <x v="74"/>
    <x v="21"/>
    <n v="200581.8"/>
    <n v="1636240"/>
    <n v="103.05905715298158"/>
  </r>
  <r>
    <x v="1"/>
    <x v="19"/>
    <x v="119"/>
    <x v="50"/>
    <n v="292.7"/>
    <n v="2597.1"/>
    <n v="811.8474523288528"/>
  </r>
  <r>
    <x v="1"/>
    <x v="19"/>
    <x v="163"/>
    <x v="50"/>
    <n v="842.4"/>
    <n v="7621.0889999999999"/>
    <n v="44.466902272564163"/>
  </r>
  <r>
    <x v="1"/>
    <x v="19"/>
    <x v="136"/>
    <x v="50"/>
    <n v="1176.03"/>
    <n v="9818.69"/>
    <n v="115.96365247316034"/>
  </r>
  <r>
    <x v="1"/>
    <x v="19"/>
    <x v="192"/>
    <x v="50"/>
    <n v="20876.139800000001"/>
    <n v="164481.79879999999"/>
    <n v="93.194601540996899"/>
  </r>
  <r>
    <x v="1"/>
    <x v="19"/>
    <x v="18"/>
    <x v="50"/>
    <n v="91214.875"/>
    <n v="470009.174"/>
    <n v="330.64502181848735"/>
  </r>
  <r>
    <x v="1"/>
    <x v="19"/>
    <x v="137"/>
    <x v="50"/>
    <n v="1176.03"/>
    <n v="9818.69"/>
    <n v="115.96365247316034"/>
  </r>
  <r>
    <x v="1"/>
    <x v="19"/>
    <x v="149"/>
    <x v="50"/>
    <n v="7284.1080000000002"/>
    <n v="48322.258999999998"/>
    <n v="114.37659350780802"/>
  </r>
  <r>
    <x v="1"/>
    <x v="19"/>
    <x v="188"/>
    <x v="50"/>
    <n v="946.2"/>
    <n v="6324"/>
    <n v="2072.0838794233291"/>
  </r>
  <r>
    <x v="1"/>
    <x v="19"/>
    <x v="197"/>
    <x v="50"/>
    <n v="291139.109"/>
    <n v="2015680.4639000001"/>
    <n v="108.65214094116727"/>
  </r>
  <r>
    <x v="1"/>
    <x v="19"/>
    <x v="224"/>
    <x v="37"/>
    <n v="2082453.1081999999"/>
    <n v="15143850.4607"/>
    <n v="135.21938852780801"/>
  </r>
  <r>
    <x v="1"/>
    <x v="19"/>
    <x v="154"/>
    <x v="50"/>
    <n v="317188.4988"/>
    <n v="2466187.4136000001"/>
    <n v="447.8202861428872"/>
  </r>
  <r>
    <x v="1"/>
    <x v="19"/>
    <x v="10"/>
    <x v="50"/>
    <n v="70989.417400000006"/>
    <n v="436231.97879999998"/>
    <n v="116.9356378666163"/>
  </r>
  <r>
    <x v="1"/>
    <x v="19"/>
    <x v="68"/>
    <x v="50"/>
    <n v="5112.75"/>
    <n v="36927.932000000001"/>
    <n v="116.33126649221145"/>
  </r>
  <r>
    <x v="1"/>
    <x v="19"/>
    <x v="129"/>
    <x v="50"/>
    <n v="2586.3569000000002"/>
    <n v="15678.932199999999"/>
    <n v="145.22571567577359"/>
  </r>
  <r>
    <x v="1"/>
    <x v="19"/>
    <x v="144"/>
    <x v="50"/>
    <n v="41065.404000000002"/>
    <n v="309158.42070000002"/>
    <n v="106.99180862431224"/>
  </r>
  <r>
    <x v="1"/>
    <x v="19"/>
    <x v="213"/>
    <x v="50"/>
    <n v="4640.5784999999996"/>
    <n v="13530.537200000001"/>
    <n v="117.1634647731678"/>
  </r>
  <r>
    <x v="1"/>
    <x v="19"/>
    <x v="236"/>
    <x v="48"/>
    <n v="4740.1824999999999"/>
    <n v="54243.608099999998"/>
    <n v="99.981032883747517"/>
  </r>
  <r>
    <x v="1"/>
    <x v="19"/>
    <x v="59"/>
    <x v="17"/>
    <n v="11636.118"/>
    <n v="112414.906"/>
    <n v="77.484397304396794"/>
  </r>
  <r>
    <x v="1"/>
    <x v="19"/>
    <x v="211"/>
    <x v="50"/>
    <n v="5299.1154999999999"/>
    <n v="16900.052199999998"/>
    <n v="116.6601758249799"/>
  </r>
  <r>
    <x v="1"/>
    <x v="19"/>
    <x v="239"/>
    <x v="51"/>
    <n v="9490.35"/>
    <n v="61289.108"/>
    <n v="262.73094639216163"/>
  </r>
  <r>
    <x v="1"/>
    <x v="19"/>
    <x v="139"/>
    <x v="50"/>
    <n v="772.73299999999995"/>
    <n v="4396.24"/>
    <n v="113.62917349886376"/>
  </r>
  <r>
    <x v="1"/>
    <x v="19"/>
    <x v="156"/>
    <x v="50"/>
    <n v="258738.46789999999"/>
    <n v="1955853.2527999999"/>
    <n v="3247.631218325675"/>
  </r>
  <r>
    <x v="1"/>
    <x v="19"/>
    <x v="218"/>
    <x v="50"/>
    <n v="7791.3964999999998"/>
    <n v="61063.654699999999"/>
    <n v="98.42891593679127"/>
  </r>
  <r>
    <x v="1"/>
    <x v="19"/>
    <x v="77"/>
    <x v="24"/>
    <n v="2372.8760000000002"/>
    <n v="25179.347000000002"/>
    <n v="15.048638826613885"/>
  </r>
  <r>
    <x v="1"/>
    <x v="19"/>
    <x v="84"/>
    <x v="50"/>
    <m/>
    <n v="17388.7"/>
    <n v="120.94804201154622"/>
  </r>
  <r>
    <x v="1"/>
    <x v="19"/>
    <x v="221"/>
    <x v="34"/>
    <n v="472354.29269999999"/>
    <n v="3495930.9887999999"/>
    <n v="103.19683212468986"/>
  </r>
  <r>
    <x v="1"/>
    <x v="19"/>
    <x v="35"/>
    <x v="50"/>
    <n v="465.38299999999998"/>
    <n v="5678.9719999999998"/>
    <n v="18.702684633934886"/>
  </r>
  <r>
    <x v="1"/>
    <x v="19"/>
    <x v="91"/>
    <x v="50"/>
    <n v="974582.70420000004"/>
    <n v="7200534.4759"/>
    <n v="130.12834802479958"/>
  </r>
  <r>
    <x v="1"/>
    <x v="19"/>
    <x v="210"/>
    <x v="50"/>
    <n v="1394.5788"/>
    <n v="17928.405699999999"/>
    <n v="80.040932188604856"/>
  </r>
  <r>
    <x v="1"/>
    <x v="19"/>
    <x v="33"/>
    <x v="7"/>
    <n v="13414.391"/>
    <n v="103044.31"/>
    <n v="113.2560123001612"/>
  </r>
  <r>
    <x v="1"/>
    <x v="19"/>
    <x v="172"/>
    <x v="50"/>
    <n v="1032.8851"/>
    <n v="5600.4309999999996"/>
    <n v="77.161565177946088"/>
  </r>
  <r>
    <x v="1"/>
    <x v="19"/>
    <x v="111"/>
    <x v="50"/>
    <n v="0.6"/>
    <n v="1.9"/>
    <n v="146.15384615384616"/>
  </r>
  <r>
    <x v="1"/>
    <x v="19"/>
    <x v="187"/>
    <x v="50"/>
    <m/>
    <n v="79.331999999999994"/>
    <n v="46.512664165103189"/>
  </r>
  <r>
    <x v="1"/>
    <x v="19"/>
    <x v="14"/>
    <x v="3"/>
    <n v="2108710.5395999998"/>
    <n v="14575947.653000001"/>
    <n v="99.151486858736476"/>
  </r>
  <r>
    <x v="1"/>
    <x v="19"/>
    <x v="204"/>
    <x v="50"/>
    <n v="1946.1001000000001"/>
    <n v="19061.6973"/>
    <n v="130.23915635389315"/>
  </r>
  <r>
    <x v="1"/>
    <x v="19"/>
    <x v="115"/>
    <x v="50"/>
    <n v="5542.3725000000004"/>
    <n v="40114.002699999997"/>
    <n v="115.00419367921639"/>
  </r>
  <r>
    <x v="2"/>
    <x v="19"/>
    <x v="221"/>
    <x v="34"/>
    <n v="53810.260999999999"/>
    <n v="398310.94530000002"/>
    <n v="65.243347951425847"/>
  </r>
  <r>
    <x v="2"/>
    <x v="19"/>
    <x v="223"/>
    <x v="36"/>
    <n v="15973.956"/>
    <n v="114326.3753"/>
    <n v="300.88022902888059"/>
  </r>
  <r>
    <x v="2"/>
    <x v="19"/>
    <x v="38"/>
    <x v="9"/>
    <n v="1514.4829999999999"/>
    <n v="8546.1319999999996"/>
    <n v="13.212085795294678"/>
  </r>
  <r>
    <x v="2"/>
    <x v="19"/>
    <x v="109"/>
    <x v="50"/>
    <n v="1028833.897"/>
    <n v="8253484.0330999997"/>
    <n v="121.61471381298469"/>
  </r>
  <r>
    <x v="2"/>
    <x v="19"/>
    <x v="87"/>
    <x v="50"/>
    <m/>
    <m/>
    <m/>
  </r>
  <r>
    <x v="2"/>
    <x v="19"/>
    <x v="73"/>
    <x v="50"/>
    <n v="195827.20000000001"/>
    <n v="1915629.7"/>
    <n v="101.02313608057931"/>
  </r>
  <r>
    <x v="2"/>
    <x v="19"/>
    <x v="45"/>
    <x v="50"/>
    <n v="1844.9929999999999"/>
    <n v="7379.9719999999998"/>
    <m/>
  </r>
  <r>
    <x v="2"/>
    <x v="19"/>
    <x v="211"/>
    <x v="50"/>
    <n v="11.467000000000001"/>
    <n v="121.282"/>
    <n v="288.5880169418931"/>
  </r>
  <r>
    <x v="2"/>
    <x v="19"/>
    <x v="116"/>
    <x v="50"/>
    <n v="36.692999999999998"/>
    <n v="297.44"/>
    <n v="94.026604622932581"/>
  </r>
  <r>
    <x v="2"/>
    <x v="19"/>
    <x v="213"/>
    <x v="50"/>
    <n v="11.467000000000001"/>
    <n v="121.282"/>
    <n v="288.5880169418931"/>
  </r>
  <r>
    <x v="2"/>
    <x v="19"/>
    <x v="226"/>
    <x v="39"/>
    <n v="176271.486"/>
    <n v="797625.90800000005"/>
    <n v="286.48171056149914"/>
  </r>
  <r>
    <x v="2"/>
    <x v="19"/>
    <x v="214"/>
    <x v="50"/>
    <n v="78.224999999999994"/>
    <n v="1753.106"/>
    <n v="48.376117716012658"/>
  </r>
  <r>
    <x v="2"/>
    <x v="19"/>
    <x v="105"/>
    <x v="50"/>
    <n v="5436.8329999999996"/>
    <n v="49089.292000000001"/>
    <n v="178.42053712879888"/>
  </r>
  <r>
    <x v="2"/>
    <x v="19"/>
    <x v="88"/>
    <x v="50"/>
    <m/>
    <m/>
    <m/>
  </r>
  <r>
    <x v="2"/>
    <x v="19"/>
    <x v="71"/>
    <x v="20"/>
    <n v="23552.428"/>
    <n v="235192.93729999999"/>
    <n v="99.25243672502917"/>
  </r>
  <r>
    <x v="2"/>
    <x v="19"/>
    <x v="61"/>
    <x v="50"/>
    <m/>
    <n v="33055.442999999999"/>
    <n v="41.824761746612552"/>
  </r>
  <r>
    <x v="2"/>
    <x v="19"/>
    <x v="128"/>
    <x v="50"/>
    <n v="4270"/>
    <n v="37808"/>
    <n v="120.51165177589576"/>
  </r>
  <r>
    <x v="2"/>
    <x v="19"/>
    <x v="126"/>
    <x v="50"/>
    <n v="153395.85999999999"/>
    <n v="613583.43999999994"/>
    <n v="9293.9024538018784"/>
  </r>
  <r>
    <x v="2"/>
    <x v="19"/>
    <x v="90"/>
    <x v="50"/>
    <n v="35724.142"/>
    <n v="288618.96799999999"/>
    <n v="134.74205688019342"/>
  </r>
  <r>
    <x v="2"/>
    <x v="19"/>
    <x v="113"/>
    <x v="50"/>
    <n v="32721.25"/>
    <n v="189186.21900000001"/>
    <n v="86.317426257556747"/>
  </r>
  <r>
    <x v="2"/>
    <x v="19"/>
    <x v="120"/>
    <x v="50"/>
    <n v="801.9"/>
    <n v="2006.9"/>
    <m/>
  </r>
  <r>
    <x v="2"/>
    <x v="19"/>
    <x v="86"/>
    <x v="50"/>
    <n v="211.5"/>
    <n v="23773.375"/>
    <n v="91.046731363604835"/>
  </r>
  <r>
    <x v="2"/>
    <x v="19"/>
    <x v="112"/>
    <x v="50"/>
    <n v="12816.405000000001"/>
    <n v="98126.099000000002"/>
    <n v="11.781698055960549"/>
  </r>
  <r>
    <x v="2"/>
    <x v="19"/>
    <x v="232"/>
    <x v="44"/>
    <m/>
    <n v="11342.956"/>
    <n v="74.387521997294684"/>
  </r>
  <r>
    <x v="2"/>
    <x v="19"/>
    <x v="227"/>
    <x v="40"/>
    <n v="11697.625"/>
    <n v="79860.107000000004"/>
    <n v="112.10441991929194"/>
  </r>
  <r>
    <x v="2"/>
    <x v="19"/>
    <x v="26"/>
    <x v="50"/>
    <n v="132.25"/>
    <n v="1213.6679999999999"/>
    <n v="172.2325974785289"/>
  </r>
  <r>
    <x v="2"/>
    <x v="19"/>
    <x v="114"/>
    <x v="50"/>
    <n v="10715.528"/>
    <n v="83836.548200000005"/>
    <n v="114.09454466808415"/>
  </r>
  <r>
    <x v="0"/>
    <x v="19"/>
    <x v="99"/>
    <x v="27"/>
    <n v="517215.25550000003"/>
    <n v="4177039.5877999999"/>
    <n v="94.153198764744104"/>
  </r>
  <r>
    <x v="0"/>
    <x v="19"/>
    <x v="6"/>
    <x v="50"/>
    <n v="9302.6669999999995"/>
    <n v="72815.763000000006"/>
    <n v="116.67728338968737"/>
  </r>
  <r>
    <x v="0"/>
    <x v="19"/>
    <x v="114"/>
    <x v="50"/>
    <n v="10716.328"/>
    <n v="83898.148199999996"/>
    <n v="113.96194681782492"/>
  </r>
  <r>
    <x v="0"/>
    <x v="19"/>
    <x v="169"/>
    <x v="50"/>
    <m/>
    <m/>
    <m/>
  </r>
  <r>
    <x v="0"/>
    <x v="19"/>
    <x v="1"/>
    <x v="50"/>
    <n v="59941.184000000001"/>
    <n v="491310.136"/>
    <n v="143.62311471656838"/>
  </r>
  <r>
    <x v="0"/>
    <x v="19"/>
    <x v="81"/>
    <x v="26"/>
    <n v="40961.836000000003"/>
    <n v="319104.77250000002"/>
    <n v="143.85364255372164"/>
  </r>
  <r>
    <x v="0"/>
    <x v="19"/>
    <x v="164"/>
    <x v="50"/>
    <n v="32504.075000000001"/>
    <n v="132527.5956"/>
    <n v="71.035578626094591"/>
  </r>
  <r>
    <x v="0"/>
    <x v="19"/>
    <x v="98"/>
    <x v="50"/>
    <n v="15678.458000000001"/>
    <n v="105509.6547"/>
    <n v="122.33788122194444"/>
  </r>
  <r>
    <x v="0"/>
    <x v="19"/>
    <x v="157"/>
    <x v="50"/>
    <n v="59922.923900000002"/>
    <n v="514317.33380000002"/>
    <n v="105.27177966423044"/>
  </r>
  <r>
    <x v="0"/>
    <x v="19"/>
    <x v="71"/>
    <x v="20"/>
    <n v="36531.764300000003"/>
    <n v="349654.54759999999"/>
    <n v="102.47889930194351"/>
  </r>
  <r>
    <x v="0"/>
    <x v="19"/>
    <x v="189"/>
    <x v="50"/>
    <n v="6305.2938000000004"/>
    <n v="59250.870699999999"/>
    <n v="123.59535077126924"/>
  </r>
  <r>
    <x v="0"/>
    <x v="19"/>
    <x v="7"/>
    <x v="50"/>
    <n v="742.2"/>
    <n v="5204.5320000000002"/>
    <n v="205.14254451658473"/>
  </r>
  <r>
    <x v="0"/>
    <x v="19"/>
    <x v="22"/>
    <x v="50"/>
    <n v="274.75"/>
    <n v="1701.3320000000001"/>
    <n v="149.72138424333733"/>
  </r>
  <r>
    <x v="0"/>
    <x v="19"/>
    <x v="239"/>
    <x v="51"/>
    <n v="20126.156999999999"/>
    <n v="143356.804"/>
    <n v="228.08566564187055"/>
  </r>
  <r>
    <x v="0"/>
    <x v="19"/>
    <x v="78"/>
    <x v="50"/>
    <n v="2372.8760000000002"/>
    <n v="25179.347000000002"/>
    <n v="15.048638826613885"/>
  </r>
  <r>
    <x v="0"/>
    <x v="19"/>
    <x v="111"/>
    <x v="50"/>
    <n v="375843.57530000003"/>
    <n v="2488795.5192999998"/>
    <n v="125.76572537215677"/>
  </r>
  <r>
    <x v="0"/>
    <x v="19"/>
    <x v="185"/>
    <x v="50"/>
    <n v="13047.992"/>
    <n v="107343.872"/>
    <n v="129.14535220609758"/>
  </r>
  <r>
    <x v="0"/>
    <x v="19"/>
    <x v="14"/>
    <x v="3"/>
    <n v="2108710.5395999998"/>
    <n v="14575947.653000001"/>
    <n v="99.049513276581109"/>
  </r>
  <r>
    <x v="0"/>
    <x v="19"/>
    <x v="32"/>
    <x v="50"/>
    <n v="3509112.3525999999"/>
    <n v="27287848.652199998"/>
    <n v="102.14273105677512"/>
  </r>
  <r>
    <x v="0"/>
    <x v="19"/>
    <x v="236"/>
    <x v="48"/>
    <n v="6941.4324999999999"/>
    <n v="63048.608099999998"/>
    <n v="116.02849862700106"/>
  </r>
  <r>
    <x v="0"/>
    <x v="19"/>
    <x v="154"/>
    <x v="50"/>
    <n v="318674.73180000001"/>
    <n v="2470223.9465999999"/>
    <n v="443.77434619639371"/>
  </r>
  <r>
    <x v="0"/>
    <x v="19"/>
    <x v="115"/>
    <x v="50"/>
    <n v="336432.0527"/>
    <n v="2439064.7163999998"/>
    <n v="217.70408986022701"/>
  </r>
  <r>
    <x v="0"/>
    <x v="19"/>
    <x v="194"/>
    <x v="50"/>
    <n v="14104.2"/>
    <n v="64677.9"/>
    <n v="103.77770824809261"/>
  </r>
  <r>
    <x v="0"/>
    <x v="19"/>
    <x v="230"/>
    <x v="42"/>
    <n v="318674.73180000001"/>
    <n v="2470223.9465999999"/>
    <n v="443.77434619639371"/>
  </r>
  <r>
    <x v="0"/>
    <x v="19"/>
    <x v="90"/>
    <x v="50"/>
    <n v="1043244.5448"/>
    <n v="7788193.5164999999"/>
    <n v="131.09360790831403"/>
  </r>
  <r>
    <x v="0"/>
    <x v="19"/>
    <x v="183"/>
    <x v="50"/>
    <n v="13863.992"/>
    <n v="113764.872"/>
    <n v="128.8468477857588"/>
  </r>
  <r>
    <x v="0"/>
    <x v="19"/>
    <x v="52"/>
    <x v="50"/>
    <n v="7362.7"/>
    <n v="29450.799999999999"/>
    <m/>
  </r>
  <r>
    <x v="0"/>
    <x v="19"/>
    <x v="104"/>
    <x v="50"/>
    <n v="342.91699999999997"/>
    <n v="2852.308"/>
    <n v="74.408526525914425"/>
  </r>
  <r>
    <x v="0"/>
    <x v="19"/>
    <x v="168"/>
    <x v="50"/>
    <n v="4936.8760000000002"/>
    <n v="40360.883999999998"/>
    <n v="92.195143880208505"/>
  </r>
  <r>
    <x v="0"/>
    <x v="19"/>
    <x v="172"/>
    <x v="50"/>
    <n v="1137.8851"/>
    <n v="6099.4309999999996"/>
    <n v="78.357987012891911"/>
  </r>
  <r>
    <x v="0"/>
    <x v="19"/>
    <x v="196"/>
    <x v="50"/>
    <n v="412943.63540000003"/>
    <n v="3029783.0142000001"/>
    <n v="108.71897203785642"/>
  </r>
  <r>
    <x v="0"/>
    <x v="19"/>
    <x v="83"/>
    <x v="50"/>
    <n v="3346.2170000000001"/>
    <n v="26167.227999999999"/>
    <n v="64.898833899619319"/>
  </r>
  <r>
    <x v="0"/>
    <x v="19"/>
    <x v="113"/>
    <x v="50"/>
    <n v="33857.35"/>
    <n v="201763.88699999999"/>
    <n v="87.089918885176587"/>
  </r>
  <r>
    <x v="0"/>
    <x v="19"/>
    <x v="128"/>
    <x v="50"/>
    <n v="20369.900000000001"/>
    <n v="160470.1"/>
    <n v="107.09122736066703"/>
  </r>
  <r>
    <x v="0"/>
    <x v="19"/>
    <x v="30"/>
    <x v="50"/>
    <m/>
    <m/>
    <m/>
  </r>
  <r>
    <x v="1"/>
    <x v="19"/>
    <x v="13"/>
    <x v="50"/>
    <m/>
    <m/>
    <m/>
  </r>
  <r>
    <x v="1"/>
    <x v="19"/>
    <x v="17"/>
    <x v="4"/>
    <n v="233787.315"/>
    <n v="1623457.814"/>
    <n v="138.0772740154643"/>
  </r>
  <r>
    <x v="1"/>
    <x v="19"/>
    <x v="200"/>
    <x v="50"/>
    <n v="11723"/>
    <n v="91588.6"/>
    <n v="114.31484930029606"/>
  </r>
  <r>
    <x v="1"/>
    <x v="19"/>
    <x v="94"/>
    <x v="50"/>
    <n v="6091.6736000000001"/>
    <n v="34265.185599999997"/>
    <n v="2193.9098187257018"/>
  </r>
  <r>
    <x v="1"/>
    <x v="19"/>
    <x v="207"/>
    <x v="50"/>
    <n v="158.28120000000001"/>
    <n v="953.92849999999999"/>
    <n v="100.57656622314067"/>
  </r>
  <r>
    <x v="1"/>
    <x v="19"/>
    <x v="180"/>
    <x v="50"/>
    <n v="27061.9018"/>
    <n v="162529.91870000001"/>
    <n v="124.75724029290221"/>
  </r>
  <r>
    <x v="1"/>
    <x v="19"/>
    <x v="55"/>
    <x v="50"/>
    <n v="1164"/>
    <n v="9346"/>
    <n v="118.89072637069076"/>
  </r>
  <r>
    <x v="1"/>
    <x v="19"/>
    <x v="98"/>
    <x v="50"/>
    <n v="389.09300000000002"/>
    <n v="1556.3720000000001"/>
    <m/>
  </r>
  <r>
    <x v="1"/>
    <x v="19"/>
    <x v="31"/>
    <x v="50"/>
    <n v="4476217.3706"/>
    <n v="32968618.467700001"/>
    <n v="107.03270647423803"/>
  </r>
  <r>
    <x v="1"/>
    <x v="19"/>
    <x v="130"/>
    <x v="50"/>
    <n v="582.5"/>
    <n v="4275"/>
    <n v="173.16848503702766"/>
  </r>
  <r>
    <x v="1"/>
    <x v="19"/>
    <x v="25"/>
    <x v="50"/>
    <n v="385.1"/>
    <n v="2685.4"/>
    <n v="212.8440366972477"/>
  </r>
  <r>
    <x v="1"/>
    <x v="19"/>
    <x v="159"/>
    <x v="50"/>
    <n v="651.02700000000004"/>
    <n v="3769.1080000000002"/>
    <n v="67.416098517335499"/>
  </r>
  <r>
    <x v="1"/>
    <x v="19"/>
    <x v="232"/>
    <x v="44"/>
    <n v="58100.836799999997"/>
    <n v="402763.13870000001"/>
    <n v="118.43195999585171"/>
  </r>
  <r>
    <x v="1"/>
    <x v="19"/>
    <x v="196"/>
    <x v="50"/>
    <n v="409593.2524"/>
    <n v="2998273.4062000001"/>
    <n v="108.86415904688084"/>
  </r>
  <r>
    <x v="1"/>
    <x v="19"/>
    <x v="134"/>
    <x v="50"/>
    <n v="3853.8"/>
    <n v="68313.8"/>
    <n v="43.838557816703286"/>
  </r>
  <r>
    <x v="2"/>
    <x v="19"/>
    <x v="235"/>
    <x v="47"/>
    <n v="3350.3829999999998"/>
    <n v="31509.608"/>
    <n v="96.47591244201422"/>
  </r>
  <r>
    <x v="2"/>
    <x v="19"/>
    <x v="49"/>
    <x v="50"/>
    <m/>
    <n v="554.298"/>
    <n v="10.781249544134138"/>
  </r>
  <r>
    <x v="2"/>
    <x v="19"/>
    <x v="1"/>
    <x v="50"/>
    <n v="823.25"/>
    <n v="3425"/>
    <n v="54.35573535533495"/>
  </r>
  <r>
    <x v="2"/>
    <x v="19"/>
    <x v="20"/>
    <x v="5"/>
    <n v="738.75"/>
    <n v="3946.585"/>
    <n v="98.716796827123133"/>
  </r>
  <r>
    <x v="2"/>
    <x v="19"/>
    <x v="237"/>
    <x v="49"/>
    <n v="96.191999999999993"/>
    <n v="1936.588"/>
    <n v="46.013551818670415"/>
  </r>
  <r>
    <x v="2"/>
    <x v="19"/>
    <x v="34"/>
    <x v="50"/>
    <n v="152.733"/>
    <n v="790.68299999999999"/>
    <n v="6275.2619047619046"/>
  </r>
  <r>
    <x v="2"/>
    <x v="19"/>
    <x v="137"/>
    <x v="50"/>
    <n v="15.632999999999999"/>
    <n v="124.26300000000001"/>
    <n v="112.29565233107711"/>
  </r>
  <r>
    <x v="2"/>
    <x v="19"/>
    <x v="3"/>
    <x v="50"/>
    <n v="502.75"/>
    <n v="2011"/>
    <n v="43.079782428889978"/>
  </r>
  <r>
    <x v="2"/>
    <x v="19"/>
    <x v="95"/>
    <x v="50"/>
    <n v="15289.365"/>
    <n v="103953.2827"/>
    <n v="120.43528516186279"/>
  </r>
  <r>
    <x v="2"/>
    <x v="19"/>
    <x v="24"/>
    <x v="50"/>
    <n v="59.25"/>
    <n v="413"/>
    <n v="167.20647773279353"/>
  </r>
  <r>
    <x v="2"/>
    <x v="19"/>
    <x v="145"/>
    <x v="50"/>
    <n v="812"/>
    <n v="9572"/>
    <n v="70.068589917208968"/>
  </r>
  <r>
    <x v="2"/>
    <x v="19"/>
    <x v="41"/>
    <x v="10"/>
    <n v="10635.807000000001"/>
    <n v="82067.695999999996"/>
    <n v="207.637699260114"/>
  </r>
  <r>
    <x v="2"/>
    <x v="19"/>
    <x v="183"/>
    <x v="50"/>
    <m/>
    <n v="11342.956"/>
    <n v="88.982743572279958"/>
  </r>
  <r>
    <x v="2"/>
    <x v="19"/>
    <x v="92"/>
    <x v="50"/>
    <n v="29203.191999999999"/>
    <n v="233513.402"/>
    <n v="189.00676397363566"/>
  </r>
  <r>
    <x v="2"/>
    <x v="19"/>
    <x v="167"/>
    <x v="50"/>
    <n v="50.933"/>
    <n v="203.732"/>
    <m/>
  </r>
  <r>
    <x v="2"/>
    <x v="19"/>
    <x v="219"/>
    <x v="32"/>
    <n v="823.25"/>
    <n v="3468.3319999999999"/>
    <n v="27.256702597327685"/>
  </r>
  <r>
    <x v="2"/>
    <x v="19"/>
    <x v="106"/>
    <x v="50"/>
    <n v="215266.5355"/>
    <n v="1710101.0671000001"/>
    <n v="79.397211136001019"/>
  </r>
  <r>
    <x v="2"/>
    <x v="19"/>
    <x v="131"/>
    <x v="50"/>
    <m/>
    <m/>
    <m/>
  </r>
  <r>
    <x v="2"/>
    <x v="19"/>
    <x v="50"/>
    <x v="15"/>
    <n v="35"/>
    <n v="693"/>
    <n v="78.767901795862699"/>
  </r>
  <r>
    <x v="2"/>
    <x v="19"/>
    <x v="91"/>
    <x v="50"/>
    <n v="6520.95"/>
    <n v="54827.898000000001"/>
    <n v="64.292788505777025"/>
  </r>
  <r>
    <x v="2"/>
    <x v="19"/>
    <x v="177"/>
    <x v="50"/>
    <m/>
    <m/>
    <m/>
  </r>
  <r>
    <x v="2"/>
    <x v="19"/>
    <x v="220"/>
    <x v="33"/>
    <n v="354.96699999999998"/>
    <n v="1501.1759999999999"/>
    <n v="9.8657884318429527"/>
  </r>
  <r>
    <x v="2"/>
    <x v="19"/>
    <x v="127"/>
    <x v="31"/>
    <n v="4270"/>
    <n v="37808"/>
    <n v="120.51165177589576"/>
  </r>
  <r>
    <x v="2"/>
    <x v="19"/>
    <x v="18"/>
    <x v="50"/>
    <n v="354.96699999999998"/>
    <n v="1501.1759999999999"/>
    <n v="1846.2832685590595"/>
  </r>
  <r>
    <x v="2"/>
    <x v="19"/>
    <x v="98"/>
    <x v="50"/>
    <n v="15289.365"/>
    <n v="103953.2827"/>
    <n v="120.53327619869286"/>
  </r>
  <r>
    <x v="2"/>
    <x v="19"/>
    <x v="148"/>
    <x v="50"/>
    <n v="311.5"/>
    <n v="1246"/>
    <m/>
  </r>
  <r>
    <x v="2"/>
    <x v="19"/>
    <x v="168"/>
    <x v="50"/>
    <n v="50.933"/>
    <n v="203.732"/>
    <m/>
  </r>
  <r>
    <x v="2"/>
    <x v="19"/>
    <x v="225"/>
    <x v="38"/>
    <n v="2619023.8604000001"/>
    <n v="20078463.187199999"/>
    <n v="117.79984735131674"/>
  </r>
  <r>
    <x v="2"/>
    <x v="19"/>
    <x v="32"/>
    <x v="50"/>
    <n v="265966.38400000002"/>
    <n v="2429768.1965999999"/>
    <n v="94.914953945712128"/>
  </r>
  <r>
    <x v="2"/>
    <x v="19"/>
    <x v="14"/>
    <x v="3"/>
    <m/>
    <m/>
    <m/>
  </r>
  <r>
    <x v="2"/>
    <x v="19"/>
    <x v="158"/>
    <x v="50"/>
    <n v="1191.5830000000001"/>
    <n v="18661.331999999999"/>
    <n v="52.409781989183912"/>
  </r>
  <r>
    <x v="2"/>
    <x v="19"/>
    <x v="125"/>
    <x v="50"/>
    <n v="929.04300000000001"/>
    <n v="17049.504000000001"/>
    <n v="15.359083292794985"/>
  </r>
  <r>
    <x v="2"/>
    <x v="19"/>
    <x v="56"/>
    <x v="16"/>
    <m/>
    <n v="902"/>
    <m/>
  </r>
  <r>
    <x v="2"/>
    <x v="19"/>
    <x v="39"/>
    <x v="50"/>
    <n v="1514.4829999999999"/>
    <n v="6057.9319999999998"/>
    <n v="50.684100809783395"/>
  </r>
  <r>
    <x v="0"/>
    <x v="19"/>
    <x v="221"/>
    <x v="34"/>
    <n v="526164.55370000005"/>
    <n v="3894241.9341000002"/>
    <n v="97.40147432060165"/>
  </r>
  <r>
    <x v="0"/>
    <x v="19"/>
    <x v="237"/>
    <x v="49"/>
    <n v="15111.53"/>
    <n v="95660.783899999995"/>
    <n v="103.01884871515053"/>
  </r>
  <r>
    <x v="0"/>
    <x v="19"/>
    <x v="33"/>
    <x v="7"/>
    <n v="13567.124"/>
    <n v="103834.993"/>
    <n v="114.10924946769435"/>
  </r>
  <r>
    <x v="0"/>
    <x v="19"/>
    <x v="132"/>
    <x v="50"/>
    <n v="73579.633400000006"/>
    <n v="577788.53960000002"/>
    <n v="118.40920842503458"/>
  </r>
  <r>
    <x v="0"/>
    <x v="19"/>
    <x v="35"/>
    <x v="50"/>
    <n v="465.38299999999998"/>
    <n v="5678.9719999999998"/>
    <n v="18.702684633934886"/>
  </r>
  <r>
    <x v="0"/>
    <x v="19"/>
    <x v="76"/>
    <x v="23"/>
    <n v="183123.16529999999"/>
    <n v="3164969.3012999999"/>
    <n v="112.67706944129299"/>
  </r>
  <r>
    <x v="0"/>
    <x v="19"/>
    <x v="184"/>
    <x v="50"/>
    <n v="816"/>
    <n v="6421"/>
    <n v="124.05332302936631"/>
  </r>
  <r>
    <x v="0"/>
    <x v="19"/>
    <x v="212"/>
    <x v="50"/>
    <n v="658.53700000000003"/>
    <n v="3369.5149999999999"/>
    <n v="114.68198566575157"/>
  </r>
  <r>
    <x v="0"/>
    <x v="19"/>
    <x v="38"/>
    <x v="9"/>
    <n v="44488.737399999998"/>
    <n v="641441.46149999998"/>
    <n v="83.301941630565864"/>
  </r>
  <r>
    <x v="0"/>
    <x v="19"/>
    <x v="143"/>
    <x v="50"/>
    <n v="114111.004"/>
    <n v="882309.22069999995"/>
    <n v="107.44426388216442"/>
  </r>
  <r>
    <x v="0"/>
    <x v="19"/>
    <x v="40"/>
    <x v="50"/>
    <n v="6108.8"/>
    <n v="53149.339"/>
    <n v="50.201036636435447"/>
  </r>
  <r>
    <x v="0"/>
    <x v="19"/>
    <x v="100"/>
    <x v="50"/>
    <n v="16555.983"/>
    <n v="109055.55499999999"/>
    <n v="224.9177277186306"/>
  </r>
  <r>
    <x v="0"/>
    <x v="19"/>
    <x v="229"/>
    <x v="50"/>
    <m/>
    <m/>
    <m/>
  </r>
  <r>
    <x v="0"/>
    <x v="19"/>
    <x v="231"/>
    <x v="43"/>
    <n v="49249.008300000001"/>
    <n v="269912.21240000002"/>
    <n v="75.908986754549488"/>
  </r>
  <r>
    <x v="0"/>
    <x v="19"/>
    <x v="19"/>
    <x v="50"/>
    <n v="142572.44"/>
    <n v="1153448.6399999999"/>
    <n v="111.59405879283491"/>
  </r>
  <r>
    <x v="0"/>
    <x v="19"/>
    <x v="37"/>
    <x v="50"/>
    <n v="1419.6669999999999"/>
    <n v="21697.223000000002"/>
    <n v="73.563621232310382"/>
  </r>
  <r>
    <x v="0"/>
    <x v="19"/>
    <x v="68"/>
    <x v="50"/>
    <n v="5112.75"/>
    <n v="36927.932000000001"/>
    <n v="116.33126649221145"/>
  </r>
  <r>
    <x v="0"/>
    <x v="19"/>
    <x v="94"/>
    <x v="50"/>
    <n v="6091.6736000000001"/>
    <n v="34542.853600000002"/>
    <n v="497.96295484740006"/>
  </r>
  <r>
    <x v="0"/>
    <x v="19"/>
    <x v="155"/>
    <x v="50"/>
    <n v="13.34"/>
    <n v="53.36"/>
    <n v="2.7737751412358893"/>
  </r>
  <r>
    <x v="0"/>
    <x v="19"/>
    <x v="198"/>
    <x v="50"/>
    <n v="58153.704400000002"/>
    <n v="488856.26860000001"/>
    <n v="108.67690751007423"/>
  </r>
  <r>
    <x v="0"/>
    <x v="19"/>
    <x v="50"/>
    <x v="15"/>
    <n v="194916.43299999999"/>
    <n v="1395761.1640000001"/>
    <n v="113.5021549513886"/>
  </r>
  <r>
    <x v="0"/>
    <x v="19"/>
    <x v="208"/>
    <x v="50"/>
    <n v="4837.0511999999999"/>
    <n v="43032.982300000003"/>
    <n v="111.03990642681067"/>
  </r>
  <r>
    <x v="0"/>
    <x v="19"/>
    <x v="24"/>
    <x v="50"/>
    <n v="770.71699999999998"/>
    <n v="7011.2"/>
    <n v="99.154292179324003"/>
  </r>
  <r>
    <x v="0"/>
    <x v="19"/>
    <x v="79"/>
    <x v="25"/>
    <n v="3963.1"/>
    <n v="27665.954300000001"/>
    <n v="71.695741109417995"/>
  </r>
  <r>
    <x v="0"/>
    <x v="19"/>
    <x v="11"/>
    <x v="50"/>
    <n v="3738.9657999999999"/>
    <n v="86635.566200000001"/>
    <n v="208.15904255087571"/>
  </r>
  <r>
    <x v="0"/>
    <x v="19"/>
    <x v="45"/>
    <x v="50"/>
    <n v="58061.01"/>
    <n v="442513.212"/>
    <n v="210.18293719647758"/>
  </r>
  <r>
    <x v="0"/>
    <x v="19"/>
    <x v="92"/>
    <x v="50"/>
    <n v="39024.434000000001"/>
    <n v="385568.065"/>
    <n v="144.91437989109158"/>
  </r>
  <r>
    <x v="0"/>
    <x v="19"/>
    <x v="141"/>
    <x v="50"/>
    <n v="2413.16"/>
    <n v="12310.412"/>
    <n v="94.309244294903024"/>
  </r>
  <r>
    <x v="0"/>
    <x v="19"/>
    <x v="195"/>
    <x v="50"/>
    <n v="1838.0626"/>
    <n v="21769.962800000001"/>
    <n v="52.321948705156217"/>
  </r>
  <r>
    <x v="0"/>
    <x v="19"/>
    <x v="226"/>
    <x v="39"/>
    <n v="1789735.2169999999"/>
    <n v="13820359.771500001"/>
    <n v="120.24425171257445"/>
  </r>
  <r>
    <x v="2"/>
    <x v="19"/>
    <x v="130"/>
    <x v="50"/>
    <m/>
    <m/>
    <m/>
  </r>
  <r>
    <x v="2"/>
    <x v="19"/>
    <x v="124"/>
    <x v="30"/>
    <n v="154324.90299999999"/>
    <n v="630632.94400000002"/>
    <n v="536.21602612067204"/>
  </r>
  <r>
    <x v="0"/>
    <x v="19"/>
    <x v="139"/>
    <x v="50"/>
    <n v="772.73299999999995"/>
    <n v="4396.24"/>
    <n v="113.62917349886376"/>
  </r>
  <r>
    <x v="2"/>
    <x v="20"/>
    <x v="220"/>
    <x v="33"/>
    <n v="354.96699999999998"/>
    <n v="1856.143"/>
    <n v="12.182371274711457"/>
  </r>
  <r>
    <x v="2"/>
    <x v="20"/>
    <x v="227"/>
    <x v="40"/>
    <n v="11697.625"/>
    <n v="91557.732000000004"/>
    <n v="116.08372643469556"/>
  </r>
  <r>
    <x v="2"/>
    <x v="20"/>
    <x v="235"/>
    <x v="47"/>
    <n v="3350.3829999999998"/>
    <n v="34859.991000000002"/>
    <n v="93.965960538976603"/>
  </r>
  <r>
    <x v="2"/>
    <x v="20"/>
    <x v="132"/>
    <x v="50"/>
    <n v="11697.625"/>
    <n v="91557.732000000004"/>
    <n v="117.62437129430212"/>
  </r>
  <r>
    <x v="2"/>
    <x v="20"/>
    <x v="74"/>
    <x v="21"/>
    <n v="186980.7"/>
    <n v="2006484.4"/>
    <n v="98.314856056180972"/>
  </r>
  <r>
    <x v="2"/>
    <x v="20"/>
    <x v="111"/>
    <x v="50"/>
    <n v="356898.37109999999"/>
    <n v="2845691.9904"/>
    <n v="126.51408545994234"/>
  </r>
  <r>
    <x v="2"/>
    <x v="20"/>
    <x v="117"/>
    <x v="50"/>
    <n v="79071.316999999995"/>
    <n v="691631.48499999999"/>
    <n v="140290.36206896551"/>
  </r>
  <r>
    <x v="2"/>
    <x v="20"/>
    <x v="147"/>
    <x v="50"/>
    <n v="6571.6930000000002"/>
    <n v="33831.286999999997"/>
    <n v="774.53253943143284"/>
  </r>
  <r>
    <x v="2"/>
    <x v="20"/>
    <x v="1"/>
    <x v="50"/>
    <n v="823.25"/>
    <n v="4248.25"/>
    <n v="67.069692645328459"/>
  </r>
  <r>
    <x v="2"/>
    <x v="20"/>
    <x v="61"/>
    <x v="50"/>
    <m/>
    <n v="33055.442999999999"/>
    <n v="35.432709967534187"/>
  </r>
  <r>
    <x v="2"/>
    <x v="20"/>
    <x v="185"/>
    <x v="50"/>
    <m/>
    <n v="11342.956"/>
    <n v="59.443744214719835"/>
  </r>
  <r>
    <x v="2"/>
    <x v="20"/>
    <x v="89"/>
    <x v="50"/>
    <m/>
    <m/>
    <m/>
  </r>
  <r>
    <x v="2"/>
    <x v="20"/>
    <x v="222"/>
    <x v="35"/>
    <n v="218877.7"/>
    <n v="2134507.4"/>
    <n v="103.39235711039296"/>
  </r>
  <r>
    <x v="2"/>
    <x v="20"/>
    <x v="230"/>
    <x v="42"/>
    <n v="1486.2329999999999"/>
    <n v="5522.7659999999996"/>
    <n v="93.125298037186951"/>
  </r>
  <r>
    <x v="2"/>
    <x v="20"/>
    <x v="17"/>
    <x v="4"/>
    <n v="354.96699999999998"/>
    <n v="1856.143"/>
    <n v="1826.2832685590595"/>
  </r>
  <r>
    <x v="2"/>
    <x v="20"/>
    <x v="38"/>
    <x v="9"/>
    <n v="1514.4829999999999"/>
    <n v="10060.615"/>
    <n v="15.40528663029955"/>
  </r>
  <r>
    <x v="2"/>
    <x v="20"/>
    <x v="95"/>
    <x v="50"/>
    <n v="17368.2219"/>
    <n v="121321.5046"/>
    <n v="123.84408804942503"/>
  </r>
  <r>
    <x v="2"/>
    <x v="20"/>
    <x v="172"/>
    <x v="50"/>
    <n v="16"/>
    <n v="515"/>
    <n v="95.370370370370367"/>
  </r>
  <r>
    <x v="2"/>
    <x v="20"/>
    <x v="45"/>
    <x v="50"/>
    <n v="1844.9929999999999"/>
    <n v="9224.9650000000001"/>
    <m/>
  </r>
  <r>
    <x v="2"/>
    <x v="20"/>
    <x v="107"/>
    <x v="50"/>
    <n v="39795.674400000004"/>
    <n v="377722.18280000001"/>
    <n v="175.77924516445489"/>
  </r>
  <r>
    <x v="2"/>
    <x v="20"/>
    <x v="120"/>
    <x v="50"/>
    <n v="801.9"/>
    <n v="2808.8"/>
    <m/>
  </r>
  <r>
    <x v="2"/>
    <x v="20"/>
    <x v="128"/>
    <x v="50"/>
    <n v="4493"/>
    <n v="42301"/>
    <n v="119.55885802791902"/>
  </r>
  <r>
    <x v="2"/>
    <x v="20"/>
    <x v="149"/>
    <x v="50"/>
    <n v="311.5"/>
    <n v="1557.5"/>
    <m/>
  </r>
  <r>
    <x v="2"/>
    <x v="20"/>
    <x v="159"/>
    <x v="50"/>
    <n v="1191.5830000000001"/>
    <n v="19852.915000000001"/>
    <n v="50.800272116419073"/>
  </r>
  <r>
    <x v="2"/>
    <x v="20"/>
    <x v="60"/>
    <x v="50"/>
    <n v="66.45"/>
    <n v="610.13099999999997"/>
    <n v="117.46910359513051"/>
  </r>
  <r>
    <x v="2"/>
    <x v="20"/>
    <x v="94"/>
    <x v="50"/>
    <m/>
    <n v="277.66800000000001"/>
    <n v="5.1000501982122239"/>
  </r>
  <r>
    <x v="2"/>
    <x v="20"/>
    <x v="10"/>
    <x v="50"/>
    <m/>
    <m/>
    <m/>
  </r>
  <r>
    <x v="2"/>
    <x v="20"/>
    <x v="177"/>
    <x v="50"/>
    <m/>
    <m/>
    <m/>
  </r>
  <r>
    <x v="2"/>
    <x v="20"/>
    <x v="87"/>
    <x v="50"/>
    <m/>
    <m/>
    <m/>
  </r>
  <r>
    <x v="2"/>
    <x v="20"/>
    <x v="228"/>
    <x v="41"/>
    <n v="8326.1260000000002"/>
    <n v="49801.883000000002"/>
    <n v="203.00271650572651"/>
  </r>
  <r>
    <x v="2"/>
    <x v="20"/>
    <x v="69"/>
    <x v="19"/>
    <n v="862.45"/>
    <n v="6263.5010000000002"/>
    <n v="63.747934184581254"/>
  </r>
  <r>
    <x v="2"/>
    <x v="20"/>
    <x v="3"/>
    <x v="50"/>
    <n v="502.75"/>
    <n v="2513.75"/>
    <n v="53.849728036112467"/>
  </r>
  <r>
    <x v="1"/>
    <x v="20"/>
    <x v="197"/>
    <x v="50"/>
    <n v="244274.55900000001"/>
    <n v="2259955.0229000002"/>
    <n v="108.45515070256603"/>
  </r>
  <r>
    <x v="1"/>
    <x v="20"/>
    <x v="19"/>
    <x v="50"/>
    <n v="136405.6"/>
    <n v="1289854.24"/>
    <n v="108.8850154928175"/>
  </r>
  <r>
    <x v="1"/>
    <x v="20"/>
    <x v="109"/>
    <x v="50"/>
    <n v="31340.809499999999"/>
    <n v="286278.11949999997"/>
    <n v="113.80513274649343"/>
  </r>
  <r>
    <x v="1"/>
    <x v="20"/>
    <x v="122"/>
    <x v="50"/>
    <n v="25833"/>
    <n v="239252.48670000001"/>
    <n v="246.31370199386836"/>
  </r>
  <r>
    <x v="1"/>
    <x v="20"/>
    <x v="144"/>
    <x v="50"/>
    <n v="38743.781999999999"/>
    <n v="347902.20270000002"/>
    <n v="101.09397532359399"/>
  </r>
  <r>
    <x v="1"/>
    <x v="20"/>
    <x v="225"/>
    <x v="38"/>
    <n v="60950.52"/>
    <n v="518418.21470000001"/>
    <n v="106.89041452902619"/>
  </r>
  <r>
    <x v="1"/>
    <x v="20"/>
    <x v="14"/>
    <x v="3"/>
    <n v="1642832.2834999999"/>
    <n v="16218779.9365"/>
    <n v="96.520928647428136"/>
  </r>
  <r>
    <x v="1"/>
    <x v="20"/>
    <x v="99"/>
    <x v="27"/>
    <n v="18533.535"/>
    <n v="145485.44500000001"/>
    <n v="92.763968410600341"/>
  </r>
  <r>
    <x v="1"/>
    <x v="20"/>
    <x v="53"/>
    <x v="50"/>
    <n v="139181.5"/>
    <n v="1404412.3"/>
    <n v="102.56631916337464"/>
  </r>
  <r>
    <x v="1"/>
    <x v="20"/>
    <x v="135"/>
    <x v="50"/>
    <n v="1679.31"/>
    <n v="13012.482"/>
    <n v="135.5680535901127"/>
  </r>
  <r>
    <x v="1"/>
    <x v="20"/>
    <x v="214"/>
    <x v="50"/>
    <n v="1917.1348"/>
    <n v="17677.623800000001"/>
    <n v="129.27652223748299"/>
  </r>
  <r>
    <x v="1"/>
    <x v="20"/>
    <x v="31"/>
    <x v="50"/>
    <n v="4269281.5157000003"/>
    <n v="37237899.983400002"/>
    <n v="106.10281981178251"/>
  </r>
  <r>
    <x v="1"/>
    <x v="20"/>
    <x v="171"/>
    <x v="50"/>
    <n v="87.066999999999993"/>
    <n v="740.95100000000002"/>
    <n v="40.050950772991229"/>
  </r>
  <r>
    <x v="1"/>
    <x v="20"/>
    <x v="182"/>
    <x v="50"/>
    <n v="319.66699999999997"/>
    <n v="2224.0030000000002"/>
    <n v="154.3425080484929"/>
  </r>
  <r>
    <x v="1"/>
    <x v="20"/>
    <x v="195"/>
    <x v="50"/>
    <n v="15091.1816"/>
    <n v="36861.144399999997"/>
    <n v="79.552973133373555"/>
  </r>
  <r>
    <x v="1"/>
    <x v="20"/>
    <x v="222"/>
    <x v="35"/>
    <n v="395106.35139999999"/>
    <n v="5300226.6527000004"/>
    <n v="107.97960032390179"/>
  </r>
  <r>
    <x v="1"/>
    <x v="20"/>
    <x v="132"/>
    <x v="50"/>
    <n v="65577.454199999993"/>
    <n v="563505.88679999998"/>
    <n v="118.22053922558693"/>
  </r>
  <r>
    <x v="1"/>
    <x v="20"/>
    <x v="125"/>
    <x v="50"/>
    <n v="596.29300000000001"/>
    <n v="2981.4650000000001"/>
    <m/>
  </r>
  <r>
    <x v="1"/>
    <x v="20"/>
    <x v="100"/>
    <x v="50"/>
    <n v="2250.5830000000001"/>
    <n v="11252.915000000001"/>
    <n v="106.35932028196727"/>
  </r>
  <r>
    <x v="1"/>
    <x v="20"/>
    <x v="140"/>
    <x v="50"/>
    <n v="3916.76"/>
    <n v="22338.371999999999"/>
    <n v="111.16613865537792"/>
  </r>
  <r>
    <x v="2"/>
    <x v="20"/>
    <x v="245"/>
    <x v="51"/>
    <n v="14407.166999999999"/>
    <n v="33644.633999999998"/>
    <m/>
  </r>
  <r>
    <x v="2"/>
    <x v="20"/>
    <x v="75"/>
    <x v="22"/>
    <n v="31897"/>
    <n v="128023"/>
    <n v="542.53930584396323"/>
  </r>
  <r>
    <x v="2"/>
    <x v="20"/>
    <x v="91"/>
    <x v="50"/>
    <n v="6520.95"/>
    <n v="61348.847999999998"/>
    <n v="66.303397920035778"/>
  </r>
  <r>
    <x v="2"/>
    <x v="20"/>
    <x v="198"/>
    <x v="50"/>
    <n v="3304.3330000000001"/>
    <n v="34350.900999999998"/>
    <n v="93.471887781384154"/>
  </r>
  <r>
    <x v="2"/>
    <x v="20"/>
    <x v="7"/>
    <x v="50"/>
    <m/>
    <n v="43.332000000000001"/>
    <n v="80"/>
  </r>
  <r>
    <x v="2"/>
    <x v="20"/>
    <x v="221"/>
    <x v="34"/>
    <n v="59548.928999999996"/>
    <n v="457859.87430000002"/>
    <n v="63.018245570457815"/>
  </r>
  <r>
    <x v="2"/>
    <x v="20"/>
    <x v="224"/>
    <x v="37"/>
    <n v="35935.642"/>
    <n v="348327.98499999999"/>
    <n v="126.69219006708498"/>
  </r>
  <r>
    <x v="2"/>
    <x v="20"/>
    <x v="59"/>
    <x v="17"/>
    <n v="66.45"/>
    <n v="33665.574000000001"/>
    <n v="10.407342821051229"/>
  </r>
  <r>
    <x v="2"/>
    <x v="20"/>
    <x v="102"/>
    <x v="50"/>
    <n v="181315.62599999999"/>
    <n v="1864459.5333"/>
    <n v="93.441682641854243"/>
  </r>
  <r>
    <x v="2"/>
    <x v="20"/>
    <x v="145"/>
    <x v="50"/>
    <n v="1061"/>
    <n v="10633"/>
    <n v="68.138417173982702"/>
  </r>
  <r>
    <x v="2"/>
    <x v="20"/>
    <x v="28"/>
    <x v="6"/>
    <n v="2997897.3325999998"/>
    <n v="26817945.9124"/>
    <n v="116.85513936101499"/>
  </r>
  <r>
    <x v="2"/>
    <x v="20"/>
    <x v="25"/>
    <x v="50"/>
    <m/>
    <n v="50.917000000000002"/>
    <n v="75.882265275707894"/>
  </r>
  <r>
    <x v="2"/>
    <x v="20"/>
    <x v="9"/>
    <x v="2"/>
    <m/>
    <m/>
    <m/>
  </r>
  <r>
    <x v="2"/>
    <x v="20"/>
    <x v="226"/>
    <x v="39"/>
    <n v="176494.486"/>
    <n v="974120.39399999997"/>
    <n v="323.96987668031039"/>
  </r>
  <r>
    <x v="2"/>
    <x v="20"/>
    <x v="33"/>
    <x v="7"/>
    <n v="152.733"/>
    <n v="943.41600000000005"/>
    <n v="5989.9428571428571"/>
  </r>
  <r>
    <x v="2"/>
    <x v="20"/>
    <x v="71"/>
    <x v="20"/>
    <n v="29176.096000000001"/>
    <n v="264369.03330000001"/>
    <n v="98.628019503689245"/>
  </r>
  <r>
    <x v="2"/>
    <x v="20"/>
    <x v="211"/>
    <x v="50"/>
    <n v="11.467000000000001"/>
    <n v="132.749"/>
    <n v="251.21397346857674"/>
  </r>
  <r>
    <x v="2"/>
    <x v="20"/>
    <x v="72"/>
    <x v="50"/>
    <n v="29176.096000000001"/>
    <n v="264369.03330000001"/>
    <n v="98.628019503689245"/>
  </r>
  <r>
    <x v="2"/>
    <x v="20"/>
    <x v="122"/>
    <x v="50"/>
    <n v="16874.683000000001"/>
    <n v="144052.747"/>
    <n v="99.787047902030309"/>
  </r>
  <r>
    <x v="2"/>
    <x v="20"/>
    <x v="144"/>
    <x v="50"/>
    <n v="366.3"/>
    <n v="3640.2"/>
    <n v="82.0770670334378"/>
  </r>
  <r>
    <x v="2"/>
    <x v="20"/>
    <x v="213"/>
    <x v="50"/>
    <n v="11.467000000000001"/>
    <n v="132.749"/>
    <n v="251.21397346857674"/>
  </r>
  <r>
    <x v="2"/>
    <x v="20"/>
    <x v="174"/>
    <x v="50"/>
    <m/>
    <m/>
    <m/>
  </r>
  <r>
    <x v="2"/>
    <x v="20"/>
    <x v="14"/>
    <x v="3"/>
    <m/>
    <m/>
    <m/>
  </r>
  <r>
    <x v="2"/>
    <x v="20"/>
    <x v="225"/>
    <x v="38"/>
    <n v="2468733.3536"/>
    <n v="22547196.540800001"/>
    <n v="116.82119499184293"/>
  </r>
  <r>
    <x v="2"/>
    <x v="20"/>
    <x v="90"/>
    <x v="50"/>
    <n v="35724.142"/>
    <n v="324343.11"/>
    <n v="134.0325536139847"/>
  </r>
  <r>
    <x v="2"/>
    <x v="20"/>
    <x v="23"/>
    <x v="50"/>
    <n v="547.25"/>
    <n v="2816.25"/>
    <n v="92.863775395130631"/>
  </r>
  <r>
    <x v="2"/>
    <x v="20"/>
    <x v="86"/>
    <x v="50"/>
    <n v="211.5"/>
    <n v="23984.875"/>
    <n v="74.871087454131271"/>
  </r>
  <r>
    <x v="2"/>
    <x v="20"/>
    <x v="112"/>
    <x v="50"/>
    <n v="15970.822"/>
    <n v="114096.921"/>
    <n v="12.042748435384695"/>
  </r>
  <r>
    <x v="2"/>
    <x v="20"/>
    <x v="97"/>
    <x v="50"/>
    <m/>
    <m/>
    <m/>
  </r>
  <r>
    <x v="2"/>
    <x v="20"/>
    <x v="236"/>
    <x v="48"/>
    <n v="2201.25"/>
    <n v="11006.25"/>
    <n v="12948.529411764706"/>
  </r>
  <r>
    <x v="2"/>
    <x v="20"/>
    <x v="146"/>
    <x v="50"/>
    <n v="6571.6930000000002"/>
    <n v="33831.286999999997"/>
    <n v="774.53253943143284"/>
  </r>
  <r>
    <x v="2"/>
    <x v="20"/>
    <x v="39"/>
    <x v="50"/>
    <n v="1514.4829999999999"/>
    <n v="7572.415"/>
    <n v="63.355126012229242"/>
  </r>
  <r>
    <x v="2"/>
    <x v="20"/>
    <x v="106"/>
    <x v="50"/>
    <n v="203881.80549999999"/>
    <n v="1913982.8725999999"/>
    <n v="79.469185129406171"/>
  </r>
  <r>
    <x v="2"/>
    <x v="20"/>
    <x v="113"/>
    <x v="50"/>
    <n v="32721.25"/>
    <n v="221907.46900000001"/>
    <n v="91.224004341080501"/>
  </r>
  <r>
    <x v="2"/>
    <x v="20"/>
    <x v="157"/>
    <x v="50"/>
    <n v="1486.2329999999999"/>
    <n v="5522.7659999999996"/>
    <m/>
  </r>
  <r>
    <x v="2"/>
    <x v="20"/>
    <x v="40"/>
    <x v="50"/>
    <m/>
    <n v="2488.1999999999998"/>
    <n v="4.6635750349205845"/>
  </r>
  <r>
    <x v="2"/>
    <x v="20"/>
    <x v="124"/>
    <x v="30"/>
    <n v="154324.90299999999"/>
    <n v="784957.84699999995"/>
    <n v="649.04018132494036"/>
  </r>
  <r>
    <x v="2"/>
    <x v="20"/>
    <x v="18"/>
    <x v="50"/>
    <n v="354.96699999999998"/>
    <n v="1856.143"/>
    <n v="1826.2832685590595"/>
  </r>
  <r>
    <x v="2"/>
    <x v="20"/>
    <x v="100"/>
    <x v="50"/>
    <n v="14305.4"/>
    <n v="114358.62300000001"/>
    <n v="244.30841279184855"/>
  </r>
  <r>
    <x v="2"/>
    <x v="20"/>
    <x v="218"/>
    <x v="50"/>
    <n v="14.2"/>
    <n v="76.400000000000006"/>
    <n v="13.908610959402877"/>
  </r>
  <r>
    <x v="2"/>
    <x v="20"/>
    <x v="49"/>
    <x v="50"/>
    <m/>
    <n v="554.298"/>
    <n v="10.475751656320021"/>
  </r>
  <r>
    <x v="2"/>
    <x v="20"/>
    <x v="44"/>
    <x v="12"/>
    <n v="1844.9929999999999"/>
    <n v="9224.9650000000001"/>
    <m/>
  </r>
  <r>
    <x v="2"/>
    <x v="20"/>
    <x v="85"/>
    <x v="50"/>
    <n v="211.5"/>
    <n v="23984.875"/>
    <n v="74.871087454131271"/>
  </r>
  <r>
    <x v="2"/>
    <x v="20"/>
    <x v="196"/>
    <x v="50"/>
    <n v="3350.3829999999998"/>
    <n v="34859.991000000002"/>
    <n v="93.965960538976603"/>
  </r>
  <r>
    <x v="2"/>
    <x v="20"/>
    <x v="101"/>
    <x v="50"/>
    <n v="21415.467000000001"/>
    <n v="156324.003"/>
    <n v="109.78607021903404"/>
  </r>
  <r>
    <x v="2"/>
    <x v="20"/>
    <x v="126"/>
    <x v="50"/>
    <n v="153395.85999999999"/>
    <n v="766979.3"/>
    <n v="11617.378067252348"/>
  </r>
  <r>
    <x v="2"/>
    <x v="20"/>
    <x v="31"/>
    <x v="50"/>
    <n v="237656.89799999999"/>
    <n v="1454458.9913000001"/>
    <n v="134.41197691941167"/>
  </r>
  <r>
    <x v="2"/>
    <x v="20"/>
    <x v="232"/>
    <x v="44"/>
    <m/>
    <n v="11342.956"/>
    <n v="52.221311119554578"/>
  </r>
  <r>
    <x v="2"/>
    <x v="20"/>
    <x v="215"/>
    <x v="50"/>
    <m/>
    <m/>
    <m/>
  </r>
  <r>
    <x v="2"/>
    <x v="20"/>
    <x v="219"/>
    <x v="32"/>
    <n v="823.25"/>
    <n v="4291.5820000000003"/>
    <n v="33.610627130286836"/>
  </r>
  <r>
    <x v="2"/>
    <x v="20"/>
    <x v="65"/>
    <x v="50"/>
    <n v="14407.166999999999"/>
    <n v="33644.633999999998"/>
    <m/>
  </r>
  <r>
    <x v="2"/>
    <x v="20"/>
    <x v="118"/>
    <x v="29"/>
    <n v="17676.582999999999"/>
    <n v="146861.54699999999"/>
    <n v="101.73273700539204"/>
  </r>
  <r>
    <x v="2"/>
    <x v="20"/>
    <x v="148"/>
    <x v="50"/>
    <n v="311.5"/>
    <n v="1557.5"/>
    <m/>
  </r>
  <r>
    <x v="2"/>
    <x v="20"/>
    <x v="208"/>
    <x v="50"/>
    <n v="2201.25"/>
    <n v="11006.25"/>
    <n v="12948.529411764706"/>
  </r>
  <r>
    <x v="2"/>
    <x v="20"/>
    <x v="70"/>
    <x v="50"/>
    <n v="862.45"/>
    <n v="6263.5010000000002"/>
    <n v="63.747934184581254"/>
  </r>
  <r>
    <x v="2"/>
    <x v="20"/>
    <x v="199"/>
    <x v="50"/>
    <n v="46.05"/>
    <n v="509.09"/>
    <n v="146.05938889685842"/>
  </r>
  <r>
    <x v="2"/>
    <x v="20"/>
    <x v="231"/>
    <x v="43"/>
    <n v="1258.5160000000001"/>
    <n v="20622.580000000002"/>
    <n v="52.050497709105514"/>
  </r>
  <r>
    <x v="2"/>
    <x v="20"/>
    <x v="237"/>
    <x v="49"/>
    <n v="103.892"/>
    <n v="2040.48"/>
    <n v="44.492696519330906"/>
  </r>
  <r>
    <x v="2"/>
    <x v="20"/>
    <x v="26"/>
    <x v="50"/>
    <n v="132.25"/>
    <n v="1345.9179999999999"/>
    <n v="153.67255247849195"/>
  </r>
  <r>
    <x v="2"/>
    <x v="20"/>
    <x v="239"/>
    <x v="51"/>
    <n v="10635.807000000001"/>
    <n v="92703.502999999997"/>
    <n v="187.637699260114"/>
  </r>
  <r>
    <x v="2"/>
    <x v="20"/>
    <x v="105"/>
    <x v="50"/>
    <n v="5436.8329999999996"/>
    <n v="54526.125"/>
    <n v="158.74271319747314"/>
  </r>
  <r>
    <x v="2"/>
    <x v="20"/>
    <x v="109"/>
    <x v="50"/>
    <n v="971404.25899999996"/>
    <n v="9224888.2920999993"/>
    <n v="120.48196894189553"/>
  </r>
  <r>
    <x v="2"/>
    <x v="20"/>
    <x v="137"/>
    <x v="50"/>
    <n v="15.632999999999999"/>
    <n v="139.89599999999999"/>
    <n v="112.31484380645006"/>
  </r>
  <r>
    <x v="2"/>
    <x v="20"/>
    <x v="32"/>
    <x v="50"/>
    <n v="287486.576"/>
    <n v="2717254.7725999998"/>
    <n v="95.39937051470433"/>
  </r>
  <r>
    <x v="2"/>
    <x v="20"/>
    <x v="16"/>
    <x v="50"/>
    <m/>
    <m/>
    <m/>
  </r>
  <r>
    <x v="2"/>
    <x v="20"/>
    <x v="214"/>
    <x v="50"/>
    <n v="78.224999999999994"/>
    <n v="1831.3309999999999"/>
    <n v="45.967628172786959"/>
  </r>
  <r>
    <x v="2"/>
    <x v="20"/>
    <x v="246"/>
    <x v="51"/>
    <n v="243.06700000000001"/>
    <n v="1215.335"/>
    <m/>
  </r>
  <r>
    <x v="2"/>
    <x v="20"/>
    <x v="24"/>
    <x v="50"/>
    <n v="59.25"/>
    <n v="472.25"/>
    <n v="162.2852233676976"/>
  </r>
  <r>
    <x v="2"/>
    <x v="20"/>
    <x v="92"/>
    <x v="50"/>
    <n v="29203.191999999999"/>
    <n v="262716.59399999998"/>
    <n v="182.42125907366059"/>
  </r>
  <r>
    <x v="2"/>
    <x v="20"/>
    <x v="115"/>
    <x v="50"/>
    <n v="303965.7916"/>
    <n v="2702916.5052999998"/>
    <n v="216.18424526862907"/>
  </r>
  <r>
    <x v="2"/>
    <x v="20"/>
    <x v="56"/>
    <x v="16"/>
    <m/>
    <n v="902"/>
    <m/>
  </r>
  <r>
    <x v="2"/>
    <x v="20"/>
    <x v="48"/>
    <x v="14"/>
    <m/>
    <n v="554.298"/>
    <n v="10.475751656320021"/>
  </r>
  <r>
    <x v="2"/>
    <x v="20"/>
    <x v="20"/>
    <x v="5"/>
    <n v="738.75"/>
    <n v="4685.335"/>
    <n v="109.81417769593281"/>
  </r>
  <r>
    <x v="2"/>
    <x v="20"/>
    <x v="50"/>
    <x v="15"/>
    <n v="150"/>
    <n v="843"/>
    <n v="92.151289899431575"/>
  </r>
  <r>
    <x v="2"/>
    <x v="20"/>
    <x v="127"/>
    <x v="31"/>
    <n v="4493"/>
    <n v="42301"/>
    <n v="119.55885802791902"/>
  </r>
  <r>
    <x v="2"/>
    <x v="20"/>
    <x v="167"/>
    <x v="50"/>
    <n v="50.933"/>
    <n v="254.66499999999999"/>
    <m/>
  </r>
  <r>
    <x v="2"/>
    <x v="20"/>
    <x v="53"/>
    <x v="50"/>
    <n v="150"/>
    <n v="843"/>
    <n v="92.151289899431575"/>
  </r>
  <r>
    <x v="2"/>
    <x v="20"/>
    <x v="114"/>
    <x v="50"/>
    <n v="9224.4290000000001"/>
    <n v="93060.977199999994"/>
    <n v="111.03033489179663"/>
  </r>
  <r>
    <x v="2"/>
    <x v="20"/>
    <x v="116"/>
    <x v="50"/>
    <n v="36.692999999999998"/>
    <n v="334.13299999999998"/>
    <n v="94.387053217063126"/>
  </r>
  <r>
    <x v="2"/>
    <x v="20"/>
    <x v="216"/>
    <x v="50"/>
    <n v="78.224999999999994"/>
    <n v="1831.3309999999999"/>
    <n v="46.445612659328354"/>
  </r>
  <r>
    <x v="2"/>
    <x v="20"/>
    <x v="2"/>
    <x v="50"/>
    <n v="823.25"/>
    <n v="4248.25"/>
    <n v="67.069692645328459"/>
  </r>
  <r>
    <x v="2"/>
    <x v="20"/>
    <x v="58"/>
    <x v="50"/>
    <m/>
    <n v="902"/>
    <m/>
  </r>
  <r>
    <x v="2"/>
    <x v="20"/>
    <x v="156"/>
    <x v="50"/>
    <m/>
    <m/>
    <m/>
  </r>
  <r>
    <x v="2"/>
    <x v="20"/>
    <x v="223"/>
    <x v="36"/>
    <n v="8704.98"/>
    <n v="123031.3553"/>
    <n v="292.69800928291869"/>
  </r>
  <r>
    <x v="2"/>
    <x v="20"/>
    <x v="41"/>
    <x v="10"/>
    <n v="10635.807000000001"/>
    <n v="92703.502999999997"/>
    <n v="187.637699260114"/>
  </r>
  <r>
    <x v="2"/>
    <x v="20"/>
    <x v="99"/>
    <x v="27"/>
    <n v="469368.75589999999"/>
    <n v="4519456.4336999999"/>
    <n v="92.739223887122748"/>
  </r>
  <r>
    <x v="2"/>
    <x v="20"/>
    <x v="143"/>
    <x v="50"/>
    <n v="1427.3"/>
    <n v="14273.2"/>
    <n v="71.22319748903449"/>
  </r>
  <r>
    <x v="2"/>
    <x v="20"/>
    <x v="158"/>
    <x v="50"/>
    <n v="1191.5830000000001"/>
    <n v="19852.915000000001"/>
    <n v="50.800272116419073"/>
  </r>
  <r>
    <x v="2"/>
    <x v="20"/>
    <x v="4"/>
    <x v="50"/>
    <n v="77.433000000000007"/>
    <n v="519.16499999999996"/>
    <n v="31.162364945978393"/>
  </r>
  <r>
    <x v="2"/>
    <x v="20"/>
    <x v="84"/>
    <x v="50"/>
    <n v="8704.98"/>
    <n v="123031.3553"/>
    <n v="292.69800928291869"/>
  </r>
  <r>
    <x v="2"/>
    <x v="20"/>
    <x v="173"/>
    <x v="50"/>
    <n v="16"/>
    <n v="515"/>
    <n v="95.370370370370367"/>
  </r>
  <r>
    <x v="2"/>
    <x v="20"/>
    <x v="88"/>
    <x v="50"/>
    <m/>
    <m/>
    <m/>
  </r>
  <r>
    <x v="2"/>
    <x v="20"/>
    <x v="131"/>
    <x v="50"/>
    <m/>
    <m/>
    <m/>
  </r>
  <r>
    <x v="2"/>
    <x v="20"/>
    <x v="0"/>
    <x v="0"/>
    <n v="823.25"/>
    <n v="4291.5820000000003"/>
    <n v="67.17932678881597"/>
  </r>
  <r>
    <x v="2"/>
    <x v="20"/>
    <x v="73"/>
    <x v="50"/>
    <n v="218877.7"/>
    <n v="2134507.4"/>
    <n v="103.39235711039296"/>
  </r>
  <r>
    <x v="2"/>
    <x v="20"/>
    <x v="108"/>
    <x v="28"/>
    <n v="1981996.3758"/>
    <n v="17906418.602499999"/>
    <n v="124.96326791710194"/>
  </r>
  <r>
    <x v="2"/>
    <x v="20"/>
    <x v="154"/>
    <x v="50"/>
    <n v="1486.2329999999999"/>
    <n v="5522.7659999999996"/>
    <n v="93.125298037186951"/>
  </r>
  <r>
    <x v="2"/>
    <x v="20"/>
    <x v="34"/>
    <x v="50"/>
    <n v="152.733"/>
    <n v="943.41600000000005"/>
    <n v="5989.9428571428571"/>
  </r>
  <r>
    <x v="2"/>
    <x v="20"/>
    <x v="98"/>
    <x v="50"/>
    <n v="17368.2219"/>
    <n v="121321.5046"/>
    <n v="123.93286246607562"/>
  </r>
  <r>
    <x v="2"/>
    <x v="20"/>
    <x v="104"/>
    <x v="50"/>
    <n v="108.25"/>
    <n v="1174.422"/>
    <n v="72.89724499011524"/>
  </r>
  <r>
    <x v="2"/>
    <x v="20"/>
    <x v="125"/>
    <x v="50"/>
    <n v="929.04300000000001"/>
    <n v="17978.546999999999"/>
    <n v="15.723851563835867"/>
  </r>
  <r>
    <x v="2"/>
    <x v="20"/>
    <x v="133"/>
    <x v="50"/>
    <n v="11697.625"/>
    <n v="91557.732000000004"/>
    <n v="117.62437129430212"/>
  </r>
  <r>
    <x v="2"/>
    <x v="20"/>
    <x v="209"/>
    <x v="50"/>
    <n v="2201.25"/>
    <n v="11006.25"/>
    <n v="12948.529411764706"/>
  </r>
  <r>
    <x v="2"/>
    <x v="20"/>
    <x v="62"/>
    <x v="50"/>
    <m/>
    <m/>
    <m/>
  </r>
  <r>
    <x v="2"/>
    <x v="20"/>
    <x v="130"/>
    <x v="50"/>
    <m/>
    <m/>
    <m/>
  </r>
  <r>
    <x v="2"/>
    <x v="20"/>
    <x v="81"/>
    <x v="26"/>
    <n v="8704.98"/>
    <n v="123031.3553"/>
    <n v="292.69800928291869"/>
  </r>
  <r>
    <x v="2"/>
    <x v="20"/>
    <x v="136"/>
    <x v="50"/>
    <n v="15.632999999999999"/>
    <n v="139.89599999999999"/>
    <n v="112.31484380645006"/>
  </r>
  <r>
    <x v="1"/>
    <x v="20"/>
    <x v="126"/>
    <x v="50"/>
    <n v="13857.453100000001"/>
    <n v="94386.731499999994"/>
    <n v="48.157119347100767"/>
  </r>
  <r>
    <x v="1"/>
    <x v="20"/>
    <x v="56"/>
    <x v="16"/>
    <n v="87622.134000000005"/>
    <n v="140867.361"/>
    <n v="26.686848531123754"/>
  </r>
  <r>
    <x v="1"/>
    <x v="20"/>
    <x v="118"/>
    <x v="29"/>
    <n v="1594998.5234000001"/>
    <n v="14396476.904300001"/>
    <n v="117.11928257768039"/>
  </r>
  <r>
    <x v="1"/>
    <x v="20"/>
    <x v="128"/>
    <x v="50"/>
    <n v="12348.6"/>
    <n v="135010.70000000001"/>
    <n v="103.39222138579014"/>
  </r>
  <r>
    <x v="1"/>
    <x v="20"/>
    <x v="49"/>
    <x v="50"/>
    <n v="27172.832999999999"/>
    <n v="197304.03200000001"/>
    <n v="148.50258525072809"/>
  </r>
  <r>
    <x v="1"/>
    <x v="20"/>
    <x v="131"/>
    <x v="50"/>
    <n v="582.5"/>
    <n v="4857.5"/>
    <n v="173.81667788468593"/>
  </r>
  <r>
    <x v="1"/>
    <x v="20"/>
    <x v="160"/>
    <x v="50"/>
    <n v="8822.0550000000003"/>
    <n v="68390.5478"/>
    <n v="109.14871747621497"/>
  </r>
  <r>
    <x v="1"/>
    <x v="20"/>
    <x v="187"/>
    <x v="50"/>
    <m/>
    <n v="79.331999999999994"/>
    <n v="41.667498279873733"/>
  </r>
  <r>
    <x v="1"/>
    <x v="20"/>
    <x v="199"/>
    <x v="50"/>
    <n v="88165.173599999995"/>
    <n v="612948.41529999999"/>
    <n v="112.58911659181078"/>
  </r>
  <r>
    <x v="1"/>
    <x v="20"/>
    <x v="232"/>
    <x v="44"/>
    <n v="44061.4136"/>
    <n v="446824.55229999998"/>
    <n v="118.63182243668997"/>
  </r>
  <r>
    <x v="1"/>
    <x v="20"/>
    <x v="69"/>
    <x v="19"/>
    <n v="21861.032999999999"/>
    <n v="171910.35500000001"/>
    <n v="116.17899960417043"/>
  </r>
  <r>
    <x v="1"/>
    <x v="20"/>
    <x v="80"/>
    <x v="50"/>
    <n v="3487.5"/>
    <n v="31153.454300000001"/>
    <n v="75.939940074015752"/>
  </r>
  <r>
    <x v="1"/>
    <x v="20"/>
    <x v="22"/>
    <x v="50"/>
    <n v="274.75"/>
    <n v="1976.0820000000001"/>
    <n v="153.55186628487508"/>
  </r>
  <r>
    <x v="1"/>
    <x v="20"/>
    <x v="216"/>
    <x v="50"/>
    <n v="548"/>
    <n v="7720.6660000000002"/>
    <n v="112.38939624733317"/>
  </r>
  <r>
    <x v="1"/>
    <x v="20"/>
    <x v="150"/>
    <x v="50"/>
    <n v="631.63300000000004"/>
    <n v="5167.9369999999999"/>
    <n v="203.57309005107115"/>
  </r>
  <r>
    <x v="1"/>
    <x v="20"/>
    <x v="184"/>
    <x v="50"/>
    <n v="816"/>
    <n v="7237"/>
    <n v="124.28301562768333"/>
  </r>
  <r>
    <x v="1"/>
    <x v="20"/>
    <x v="91"/>
    <x v="50"/>
    <n v="947462.98699999996"/>
    <n v="8147997.4628999997"/>
    <n v="126.33426852857224"/>
  </r>
  <r>
    <x v="1"/>
    <x v="20"/>
    <x v="137"/>
    <x v="50"/>
    <n v="768.69"/>
    <n v="10587.38"/>
    <n v="110.78279618632899"/>
  </r>
  <r>
    <x v="1"/>
    <x v="20"/>
    <x v="149"/>
    <x v="50"/>
    <n v="7252.3919999999998"/>
    <n v="55574.650999999998"/>
    <n v="119.4761723244409"/>
  </r>
  <r>
    <x v="1"/>
    <x v="20"/>
    <x v="111"/>
    <x v="50"/>
    <n v="0.5"/>
    <n v="2.4"/>
    <n v="120"/>
  </r>
  <r>
    <x v="1"/>
    <x v="20"/>
    <x v="59"/>
    <x v="17"/>
    <n v="11636.118"/>
    <n v="124051.024"/>
    <n v="76.738791235261459"/>
  </r>
  <r>
    <x v="1"/>
    <x v="20"/>
    <x v="90"/>
    <x v="50"/>
    <n v="974309.01199999999"/>
    <n v="8473883.5604999997"/>
    <n v="126.9542683048959"/>
  </r>
  <r>
    <x v="1"/>
    <x v="20"/>
    <x v="127"/>
    <x v="31"/>
    <n v="15069.9807"/>
    <n v="153411.0129"/>
    <n v="107.46610101562143"/>
  </r>
  <r>
    <x v="1"/>
    <x v="20"/>
    <x v="189"/>
    <x v="50"/>
    <n v="6405.3023999999996"/>
    <n v="65656.1731"/>
    <n v="122.25976563131375"/>
  </r>
  <r>
    <x v="1"/>
    <x v="20"/>
    <x v="119"/>
    <x v="50"/>
    <n v="284"/>
    <n v="2881.1"/>
    <n v="820.12524907486477"/>
  </r>
  <r>
    <x v="1"/>
    <x v="20"/>
    <x v="74"/>
    <x v="21"/>
    <n v="184554.2"/>
    <n v="1820794.2"/>
    <n v="103.38788905367585"/>
  </r>
  <r>
    <x v="1"/>
    <x v="20"/>
    <x v="40"/>
    <x v="50"/>
    <n v="6108.8"/>
    <n v="56769.938999999998"/>
    <n v="94.313299015128536"/>
  </r>
  <r>
    <x v="1"/>
    <x v="20"/>
    <x v="113"/>
    <x v="50"/>
    <n v="1136.0999999999999"/>
    <n v="13713.768"/>
    <n v="94.536081870155797"/>
  </r>
  <r>
    <x v="1"/>
    <x v="20"/>
    <x v="70"/>
    <x v="50"/>
    <n v="21861.032999999999"/>
    <n v="171910.35500000001"/>
    <n v="116.17899960417043"/>
  </r>
  <r>
    <x v="1"/>
    <x v="20"/>
    <x v="158"/>
    <x v="50"/>
    <n v="9473.0820000000003"/>
    <n v="72810.682799999995"/>
    <n v="106.23063223165342"/>
  </r>
  <r>
    <x v="1"/>
    <x v="20"/>
    <x v="208"/>
    <x v="50"/>
    <n v="3005.982"/>
    <n v="37233.9643"/>
    <n v="87.561965600526634"/>
  </r>
  <r>
    <x v="1"/>
    <x v="20"/>
    <x v="25"/>
    <x v="50"/>
    <n v="385.1"/>
    <n v="3070.5"/>
    <n v="198.36232375599593"/>
  </r>
  <r>
    <x v="1"/>
    <x v="20"/>
    <x v="37"/>
    <x v="50"/>
    <n v="1419.6669999999999"/>
    <n v="23116.89"/>
    <n v="72.037673043388182"/>
  </r>
  <r>
    <x v="1"/>
    <x v="20"/>
    <x v="52"/>
    <x v="50"/>
    <n v="7362.7"/>
    <n v="36813.5"/>
    <m/>
  </r>
  <r>
    <x v="1"/>
    <x v="20"/>
    <x v="106"/>
    <x v="50"/>
    <n v="1007.093"/>
    <n v="7445.6930000000002"/>
    <n v="132.89176442241191"/>
  </r>
  <r>
    <x v="1"/>
    <x v="20"/>
    <x v="57"/>
    <x v="50"/>
    <n v="351.41699999999997"/>
    <n v="3074.4169999999999"/>
    <n v="80.081419827595639"/>
  </r>
  <r>
    <x v="1"/>
    <x v="20"/>
    <x v="82"/>
    <x v="50"/>
    <m/>
    <n v="161222.46919999999"/>
    <n v="111.54428455099273"/>
  </r>
  <r>
    <x v="1"/>
    <x v="20"/>
    <x v="107"/>
    <x v="50"/>
    <m/>
    <n v="4795.4279999999999"/>
    <n v="19.432348093832481"/>
  </r>
  <r>
    <x v="1"/>
    <x v="20"/>
    <x v="209"/>
    <x v="50"/>
    <n v="1684.8216"/>
    <n v="17984.3982"/>
    <n v="102.03210386311407"/>
  </r>
  <r>
    <x v="1"/>
    <x v="20"/>
    <x v="218"/>
    <x v="50"/>
    <n v="7911.6949999999997"/>
    <n v="68975.349700000006"/>
    <n v="98.730540949585034"/>
  </r>
  <r>
    <x v="1"/>
    <x v="20"/>
    <x v="1"/>
    <x v="50"/>
    <n v="59117.934000000001"/>
    <n v="547003.06999999995"/>
    <n v="136.83710966364112"/>
  </r>
  <r>
    <x v="1"/>
    <x v="20"/>
    <x v="11"/>
    <x v="50"/>
    <n v="1888.2348"/>
    <n v="88523.801000000007"/>
    <n v="190.376918888235"/>
  </r>
  <r>
    <x v="1"/>
    <x v="20"/>
    <x v="16"/>
    <x v="50"/>
    <n v="261224.28349999999"/>
    <n v="1322785.9365000001"/>
    <n v="215.71374135488597"/>
  </r>
  <r>
    <x v="1"/>
    <x v="20"/>
    <x v="115"/>
    <x v="50"/>
    <n v="5596.4165000000003"/>
    <n v="45710.419199999997"/>
    <n v="111.1858488619593"/>
  </r>
  <r>
    <x v="1"/>
    <x v="20"/>
    <x v="129"/>
    <x v="50"/>
    <n v="2721.3807000000002"/>
    <n v="18400.312900000001"/>
    <n v="151.17123675012803"/>
  </r>
  <r>
    <x v="1"/>
    <x v="20"/>
    <x v="147"/>
    <x v="50"/>
    <n v="8213.1131999999998"/>
    <n v="70055.561100000006"/>
    <n v="168.68631509031272"/>
  </r>
  <r>
    <x v="1"/>
    <x v="20"/>
    <x v="142"/>
    <x v="50"/>
    <n v="1503.6"/>
    <n v="7614.8"/>
    <n v="119.41225360284778"/>
  </r>
  <r>
    <x v="1"/>
    <x v="20"/>
    <x v="75"/>
    <x v="22"/>
    <n v="13212"/>
    <n v="117123"/>
    <n v="100.20276166521226"/>
  </r>
  <r>
    <x v="1"/>
    <x v="20"/>
    <x v="84"/>
    <x v="50"/>
    <n v="2827"/>
    <n v="20215.7"/>
    <n v="118.97186911487759"/>
  </r>
  <r>
    <x v="1"/>
    <x v="20"/>
    <x v="221"/>
    <x v="34"/>
    <n v="725455.21200000006"/>
    <n v="4221386.2007999998"/>
    <n v="106.58134423603282"/>
  </r>
  <r>
    <x v="1"/>
    <x v="20"/>
    <x v="226"/>
    <x v="39"/>
    <n v="1624522.2501999999"/>
    <n v="14647256.113700001"/>
    <n v="115.96368139693278"/>
  </r>
  <r>
    <x v="1"/>
    <x v="20"/>
    <x v="231"/>
    <x v="43"/>
    <n v="48851.294999999998"/>
    <n v="299399.44339999999"/>
    <n v="86.957130551300196"/>
  </r>
  <r>
    <x v="1"/>
    <x v="20"/>
    <x v="20"/>
    <x v="5"/>
    <n v="12697.984"/>
    <n v="101826.25199999999"/>
    <n v="127.7338335863559"/>
  </r>
  <r>
    <x v="1"/>
    <x v="20"/>
    <x v="33"/>
    <x v="7"/>
    <n v="13414.391"/>
    <n v="116458.701"/>
    <n v="113.19952810647523"/>
  </r>
  <r>
    <x v="1"/>
    <x v="20"/>
    <x v="36"/>
    <x v="8"/>
    <n v="1419.6669999999999"/>
    <n v="23116.89"/>
    <n v="72.037673043388182"/>
  </r>
  <r>
    <x v="1"/>
    <x v="20"/>
    <x v="48"/>
    <x v="14"/>
    <n v="27172.832999999999"/>
    <n v="197304.03200000001"/>
    <n v="148.50258525072809"/>
  </r>
  <r>
    <x v="1"/>
    <x v="20"/>
    <x v="71"/>
    <x v="20"/>
    <n v="15993.0476"/>
    <n v="130454.65790000001"/>
    <n v="110.09999851520114"/>
  </r>
  <r>
    <x v="1"/>
    <x v="20"/>
    <x v="77"/>
    <x v="24"/>
    <n v="3169.672"/>
    <n v="28349.019"/>
    <n v="15.322348585100288"/>
  </r>
  <r>
    <x v="1"/>
    <x v="20"/>
    <x v="85"/>
    <x v="50"/>
    <n v="141418.435"/>
    <n v="2834260.6592999999"/>
    <n v="158.93957487896392"/>
  </r>
  <r>
    <x v="1"/>
    <x v="20"/>
    <x v="108"/>
    <x v="28"/>
    <n v="39875.909"/>
    <n v="359301.72169999999"/>
    <n v="111.16279303001045"/>
  </r>
  <r>
    <x v="1"/>
    <x v="20"/>
    <x v="145"/>
    <x v="50"/>
    <n v="71946.899999999994"/>
    <n v="632251.80000000005"/>
    <n v="108.93915362832254"/>
  </r>
  <r>
    <x v="1"/>
    <x v="20"/>
    <x v="35"/>
    <x v="50"/>
    <n v="465.38299999999998"/>
    <n v="6144.3549999999996"/>
    <n v="20.012278960392209"/>
  </r>
  <r>
    <x v="1"/>
    <x v="20"/>
    <x v="238"/>
    <x v="51"/>
    <n v="1957.8330000000001"/>
    <n v="11826.249900000001"/>
    <n v="122.91757182122763"/>
  </r>
  <r>
    <x v="1"/>
    <x v="20"/>
    <x v="103"/>
    <x v="50"/>
    <n v="1030.25"/>
    <n v="9024.5419999999995"/>
    <n v="175.65857791665945"/>
  </r>
  <r>
    <x v="1"/>
    <x v="20"/>
    <x v="102"/>
    <x v="50"/>
    <n v="13210.142"/>
    <n v="106925.39599999999"/>
    <n v="98.801221521386807"/>
  </r>
  <r>
    <x v="1"/>
    <x v="20"/>
    <x v="93"/>
    <x v="50"/>
    <n v="17024.782999999999"/>
    <n v="129745.007"/>
    <n v="214.79185834853089"/>
  </r>
  <r>
    <x v="1"/>
    <x v="20"/>
    <x v="146"/>
    <x v="50"/>
    <n v="8213.1131999999998"/>
    <n v="70055.561100000006"/>
    <n v="168.68631509031272"/>
  </r>
  <r>
    <x v="1"/>
    <x v="20"/>
    <x v="167"/>
    <x v="50"/>
    <n v="4885.9430000000002"/>
    <n v="45043.095000000001"/>
    <n v="90.591035723882044"/>
  </r>
  <r>
    <x v="1"/>
    <x v="20"/>
    <x v="183"/>
    <x v="50"/>
    <n v="13863.992"/>
    <n v="116285.908"/>
    <n v="146.44835199821068"/>
  </r>
  <r>
    <x v="1"/>
    <x v="20"/>
    <x v="196"/>
    <x v="50"/>
    <n v="383455.64939999999"/>
    <n v="3381729.0556000001"/>
    <n v="108.98334854579122"/>
  </r>
  <r>
    <x v="1"/>
    <x v="20"/>
    <x v="217"/>
    <x v="50"/>
    <n v="7911.6949999999997"/>
    <n v="68975.349700000006"/>
    <n v="98.730540949585034"/>
  </r>
  <r>
    <x v="1"/>
    <x v="20"/>
    <x v="54"/>
    <x v="50"/>
    <n v="12088.733"/>
    <n v="103129.29700000001"/>
    <n v="93.532655716835066"/>
  </r>
  <r>
    <x v="1"/>
    <x v="20"/>
    <x v="141"/>
    <x v="50"/>
    <n v="2413.16"/>
    <n v="14723.572"/>
    <n v="107.33279082189026"/>
  </r>
  <r>
    <x v="1"/>
    <x v="20"/>
    <x v="97"/>
    <x v="50"/>
    <n v="2130.5830000000001"/>
    <n v="11504.915000000001"/>
    <n v="240.19815189070016"/>
  </r>
  <r>
    <x v="1"/>
    <x v="20"/>
    <x v="243"/>
    <x v="51"/>
    <n v="2359.0169999999998"/>
    <n v="11795.244000000001"/>
    <m/>
  </r>
  <r>
    <x v="1"/>
    <x v="20"/>
    <x v="139"/>
    <x v="50"/>
    <n v="772.73299999999995"/>
    <n v="5168.973"/>
    <n v="123.20974870943729"/>
  </r>
  <r>
    <x v="1"/>
    <x v="20"/>
    <x v="110"/>
    <x v="50"/>
    <m/>
    <m/>
    <m/>
  </r>
  <r>
    <x v="1"/>
    <x v="20"/>
    <x v="210"/>
    <x v="50"/>
    <n v="1321.1604"/>
    <n v="19249.5661"/>
    <n v="77.317514603197779"/>
  </r>
  <r>
    <x v="1"/>
    <x v="20"/>
    <x v="215"/>
    <x v="50"/>
    <n v="1369.1348"/>
    <n v="9956.9578000000001"/>
    <n v="146.32461918551525"/>
  </r>
  <r>
    <x v="1"/>
    <x v="20"/>
    <x v="165"/>
    <x v="50"/>
    <n v="32573.011699999999"/>
    <n v="161779.72519999999"/>
    <n v="82.860482241368445"/>
  </r>
  <r>
    <x v="1"/>
    <x v="20"/>
    <x v="168"/>
    <x v="50"/>
    <n v="4885.9430000000002"/>
    <n v="45043.095000000001"/>
    <n v="92.05425849626539"/>
  </r>
  <r>
    <x v="1"/>
    <x v="20"/>
    <x v="179"/>
    <x v="50"/>
    <n v="1558.7429999999999"/>
    <n v="17448.715"/>
    <n v="72.828638914059638"/>
  </r>
  <r>
    <x v="1"/>
    <x v="20"/>
    <x v="185"/>
    <x v="50"/>
    <n v="13047.992"/>
    <n v="109048.908"/>
    <n v="148.20245541514498"/>
  </r>
  <r>
    <x v="1"/>
    <x v="20"/>
    <x v="190"/>
    <x v="50"/>
    <n v="342.7088"/>
    <n v="3759.7552999999998"/>
    <n v="85.444352618613735"/>
  </r>
  <r>
    <x v="1"/>
    <x v="20"/>
    <x v="203"/>
    <x v="50"/>
    <n v="1268.7"/>
    <n v="10482.9"/>
    <n v="131.5839682679152"/>
  </r>
  <r>
    <x v="1"/>
    <x v="20"/>
    <x v="39"/>
    <x v="50"/>
    <n v="272561.46240000002"/>
    <n v="854795.65289999999"/>
    <n v="111.47701183400214"/>
  </r>
  <r>
    <x v="1"/>
    <x v="20"/>
    <x v="86"/>
    <x v="50"/>
    <n v="141418.435"/>
    <n v="2834260.6592999999"/>
    <n v="158.93957487896392"/>
  </r>
  <r>
    <x v="1"/>
    <x v="20"/>
    <x v="120"/>
    <x v="50"/>
    <n v="1542279.1014"/>
    <n v="13943336.295299999"/>
    <n v="116.05069910577828"/>
  </r>
  <r>
    <x v="1"/>
    <x v="20"/>
    <x v="15"/>
    <x v="50"/>
    <n v="1381608"/>
    <n v="14895994"/>
    <n v="92.006420192798487"/>
  </r>
  <r>
    <x v="1"/>
    <x v="20"/>
    <x v="228"/>
    <x v="41"/>
    <n v="132246.00320000001"/>
    <n v="1149046.8768"/>
    <n v="109.5436640424635"/>
  </r>
  <r>
    <x v="1"/>
    <x v="20"/>
    <x v="236"/>
    <x v="48"/>
    <n v="4408.9768000000004"/>
    <n v="58652.584900000002"/>
    <n v="98.23174950525285"/>
  </r>
  <r>
    <x v="1"/>
    <x v="20"/>
    <x v="237"/>
    <x v="49"/>
    <n v="13460.310299999999"/>
    <n v="107184.5062"/>
    <n v="107.58779647297182"/>
  </r>
  <r>
    <x v="1"/>
    <x v="20"/>
    <x v="78"/>
    <x v="50"/>
    <n v="3169.672"/>
    <n v="28349.019"/>
    <n v="15.322348585100288"/>
  </r>
  <r>
    <x v="1"/>
    <x v="20"/>
    <x v="227"/>
    <x v="40"/>
    <n v="66159.954199999993"/>
    <n v="568363.38679999998"/>
    <n v="118.54459641614068"/>
  </r>
  <r>
    <x v="1"/>
    <x v="20"/>
    <x v="73"/>
    <x v="50"/>
    <n v="395106.35139999999"/>
    <n v="5300226.6527000004"/>
    <n v="107.97960032390179"/>
  </r>
  <r>
    <x v="1"/>
    <x v="20"/>
    <x v="114"/>
    <x v="50"/>
    <n v="1.8"/>
    <n v="63.4"/>
    <n v="44.166103560456705"/>
  </r>
  <r>
    <x v="1"/>
    <x v="20"/>
    <x v="117"/>
    <x v="50"/>
    <n v="645.08299999999997"/>
    <n v="3225.415"/>
    <m/>
  </r>
  <r>
    <x v="1"/>
    <x v="20"/>
    <x v="26"/>
    <x v="50"/>
    <n v="447.41699999999997"/>
    <n v="4942.4170000000004"/>
    <n v="95.709137708639261"/>
  </r>
  <r>
    <x v="1"/>
    <x v="20"/>
    <x v="24"/>
    <x v="50"/>
    <n v="711.46699999999998"/>
    <n v="7309.6670000000004"/>
    <n v="94.171461449201203"/>
  </r>
  <r>
    <x v="1"/>
    <x v="20"/>
    <x v="156"/>
    <x v="50"/>
    <n v="248887.59109999999"/>
    <n v="2204740.8439000002"/>
    <n v="3268.283415027639"/>
  </r>
  <r>
    <x v="1"/>
    <x v="20"/>
    <x v="177"/>
    <x v="50"/>
    <n v="14269"/>
    <n v="129787"/>
    <n v="102.58305551762842"/>
  </r>
  <r>
    <x v="1"/>
    <x v="20"/>
    <x v="194"/>
    <x v="50"/>
    <n v="13164.6"/>
    <n v="77842.5"/>
    <n v="108.62496982349009"/>
  </r>
  <r>
    <x v="1"/>
    <x v="20"/>
    <x v="219"/>
    <x v="32"/>
    <n v="230143.97949999999"/>
    <n v="1255926.2774"/>
    <n v="146.18821701394717"/>
  </r>
  <r>
    <x v="1"/>
    <x v="20"/>
    <x v="42"/>
    <x v="11"/>
    <n v="1068.325"/>
    <n v="7403.3270000000002"/>
    <n v="199.74791809159183"/>
  </r>
  <r>
    <x v="1"/>
    <x v="20"/>
    <x v="130"/>
    <x v="50"/>
    <n v="582.5"/>
    <n v="4857.5"/>
    <n v="173.81667788468593"/>
  </r>
  <r>
    <x v="1"/>
    <x v="20"/>
    <x v="246"/>
    <x v="51"/>
    <n v="519.54999999999995"/>
    <n v="2597.75"/>
    <m/>
  </r>
  <r>
    <x v="1"/>
    <x v="20"/>
    <x v="27"/>
    <x v="50"/>
    <n v="466.08300000000003"/>
    <n v="3316.0830000000001"/>
    <n v="152.71516249527383"/>
  </r>
  <r>
    <x v="1"/>
    <x v="20"/>
    <x v="143"/>
    <x v="50"/>
    <n v="110690.682"/>
    <n v="980154.00269999995"/>
    <n v="106.01887954171465"/>
  </r>
  <r>
    <x v="1"/>
    <x v="20"/>
    <x v="154"/>
    <x v="50"/>
    <n v="307871.92849999998"/>
    <n v="2774059.3421"/>
    <n v="442.31716836333493"/>
  </r>
  <r>
    <x v="1"/>
    <x v="20"/>
    <x v="204"/>
    <x v="50"/>
    <n v="679.42359999999996"/>
    <n v="19741.120900000002"/>
    <n v="122.04463064625213"/>
  </r>
  <r>
    <x v="1"/>
    <x v="20"/>
    <x v="83"/>
    <x v="50"/>
    <n v="3346.2170000000001"/>
    <n v="29513.445"/>
    <n v="67.822649330178422"/>
  </r>
  <r>
    <x v="1"/>
    <x v="20"/>
    <x v="47"/>
    <x v="50"/>
    <m/>
    <n v="1213.3320000000001"/>
    <n v="11.669453392905318"/>
  </r>
  <r>
    <x v="1"/>
    <x v="20"/>
    <x v="242"/>
    <x v="51"/>
    <n v="159.5"/>
    <n v="1706.665"/>
    <m/>
  </r>
  <r>
    <x v="1"/>
    <x v="20"/>
    <x v="28"/>
    <x v="6"/>
    <n v="7745639.5174000002"/>
    <n v="70364381.141399994"/>
    <n v="115.75176699419298"/>
  </r>
  <r>
    <x v="1"/>
    <x v="20"/>
    <x v="162"/>
    <x v="50"/>
    <n v="80.882999999999996"/>
    <n v="727.947"/>
    <n v="100"/>
  </r>
  <r>
    <x v="1"/>
    <x v="20"/>
    <x v="166"/>
    <x v="50"/>
    <n v="401.608"/>
    <n v="3722.4901"/>
    <n v="147.85970080981653"/>
  </r>
  <r>
    <x v="1"/>
    <x v="20"/>
    <x v="188"/>
    <x v="50"/>
    <n v="684.6"/>
    <n v="7008.6"/>
    <n v="2296.3958060288337"/>
  </r>
  <r>
    <x v="1"/>
    <x v="20"/>
    <x v="76"/>
    <x v="23"/>
    <n v="197340.1514"/>
    <n v="3362309.4526999998"/>
    <n v="110.94792662375629"/>
  </r>
  <r>
    <x v="1"/>
    <x v="20"/>
    <x v="55"/>
    <x v="50"/>
    <n v="1603"/>
    <n v="10949"/>
    <n v="129.68139286983299"/>
  </r>
  <r>
    <x v="1"/>
    <x v="20"/>
    <x v="112"/>
    <x v="50"/>
    <n v="1155.2"/>
    <n v="10308.200000000001"/>
    <n v="65.791422006637731"/>
  </r>
  <r>
    <x v="1"/>
    <x v="20"/>
    <x v="230"/>
    <x v="42"/>
    <n v="307871.92849999998"/>
    <n v="2774059.3421"/>
    <n v="442.31716836333493"/>
  </r>
  <r>
    <x v="1"/>
    <x v="20"/>
    <x v="235"/>
    <x v="47"/>
    <n v="397128.14939999999"/>
    <n v="3497751.5205999999"/>
    <n v="109.24813939226431"/>
  </r>
  <r>
    <x v="1"/>
    <x v="20"/>
    <x v="9"/>
    <x v="2"/>
    <n v="170576.04550000001"/>
    <n v="703312.0074"/>
    <n v="154.08335920073381"/>
  </r>
  <r>
    <x v="1"/>
    <x v="20"/>
    <x v="79"/>
    <x v="25"/>
    <n v="3487.5"/>
    <n v="31153.454300000001"/>
    <n v="75.939940074015752"/>
  </r>
  <r>
    <x v="1"/>
    <x v="20"/>
    <x v="136"/>
    <x v="50"/>
    <n v="768.69"/>
    <n v="10587.38"/>
    <n v="110.78279618632899"/>
  </r>
  <r>
    <x v="1"/>
    <x v="20"/>
    <x v="6"/>
    <x v="50"/>
    <n v="9302.6669999999995"/>
    <n v="82118.429999999993"/>
    <n v="115.58270759555053"/>
  </r>
  <r>
    <x v="1"/>
    <x v="20"/>
    <x v="178"/>
    <x v="50"/>
    <n v="1558.7429999999999"/>
    <n v="17448.715"/>
    <n v="72.828638914059638"/>
  </r>
  <r>
    <x v="1"/>
    <x v="20"/>
    <x v="94"/>
    <x v="50"/>
    <m/>
    <n v="34265.185599999997"/>
    <n v="2055.6048508772192"/>
  </r>
  <r>
    <x v="1"/>
    <x v="20"/>
    <x v="240"/>
    <x v="51"/>
    <m/>
    <n v="3.3319999999999999"/>
    <n v="200"/>
  </r>
  <r>
    <x v="1"/>
    <x v="20"/>
    <x v="30"/>
    <x v="50"/>
    <m/>
    <m/>
    <m/>
  </r>
  <r>
    <x v="1"/>
    <x v="20"/>
    <x v="212"/>
    <x v="50"/>
    <n v="363.13200000000001"/>
    <n v="3732.6469999999999"/>
    <n v="107.80734135471161"/>
  </r>
  <r>
    <x v="1"/>
    <x v="20"/>
    <x v="155"/>
    <x v="50"/>
    <n v="13.34"/>
    <n v="66.7"/>
    <n v="3.4672189265448616"/>
  </r>
  <r>
    <x v="1"/>
    <x v="20"/>
    <x v="193"/>
    <x v="50"/>
    <n v="9794.8582000000006"/>
    <n v="87828.794200000004"/>
    <n v="107.65351389791257"/>
  </r>
  <r>
    <x v="1"/>
    <x v="20"/>
    <x v="72"/>
    <x v="50"/>
    <n v="15993.0476"/>
    <n v="130454.65790000001"/>
    <n v="110.09999851520114"/>
  </r>
  <r>
    <x v="1"/>
    <x v="20"/>
    <x v="233"/>
    <x v="45"/>
    <n v="6405.3023999999996"/>
    <n v="65656.1731"/>
    <n v="122.25976563131375"/>
  </r>
  <r>
    <x v="1"/>
    <x v="20"/>
    <x v="3"/>
    <x v="50"/>
    <n v="49295.716999999997"/>
    <n v="462286.89"/>
    <n v="140.64085933801198"/>
  </r>
  <r>
    <x v="1"/>
    <x v="20"/>
    <x v="98"/>
    <x v="50"/>
    <n v="389.09300000000002"/>
    <n v="1945.4649999999999"/>
    <m/>
  </r>
  <r>
    <x v="1"/>
    <x v="20"/>
    <x v="92"/>
    <x v="50"/>
    <n v="9821.2420000000002"/>
    <n v="161875.905"/>
    <n v="99.233414739322896"/>
  </r>
  <r>
    <x v="1"/>
    <x v="20"/>
    <x v="164"/>
    <x v="50"/>
    <n v="32974.619700000003"/>
    <n v="165502.21530000001"/>
    <n v="83.687949809819585"/>
  </r>
  <r>
    <x v="1"/>
    <x v="20"/>
    <x v="61"/>
    <x v="50"/>
    <n v="5513.26"/>
    <n v="67665.928"/>
    <n v="62.927601088319634"/>
  </r>
  <r>
    <x v="1"/>
    <x v="20"/>
    <x v="2"/>
    <x v="50"/>
    <n v="49815.267"/>
    <n v="464884.64"/>
    <n v="141.43116899257589"/>
  </r>
  <r>
    <x v="1"/>
    <x v="20"/>
    <x v="191"/>
    <x v="50"/>
    <n v="6062.5936000000002"/>
    <n v="61896.417800000003"/>
    <n v="125.54557053071855"/>
  </r>
  <r>
    <x v="1"/>
    <x v="20"/>
    <x v="133"/>
    <x v="50"/>
    <n v="52014.8442"/>
    <n v="470296.30479999998"/>
    <n v="162.67041722269207"/>
  </r>
  <r>
    <x v="1"/>
    <x v="20"/>
    <x v="223"/>
    <x v="36"/>
    <n v="12830.388999999999"/>
    <n v="270454.08750000002"/>
    <n v="62.737906019411767"/>
  </r>
  <r>
    <x v="1"/>
    <x v="20"/>
    <x v="38"/>
    <x v="9"/>
    <n v="278670.26240000001"/>
    <n v="911565.5919"/>
    <n v="110.22773214605274"/>
  </r>
  <r>
    <x v="1"/>
    <x v="20"/>
    <x v="87"/>
    <x v="50"/>
    <n v="651806.63659999997"/>
    <n v="5603240.3245000001"/>
    <n v="127.20836174034201"/>
  </r>
  <r>
    <x v="1"/>
    <x v="20"/>
    <x v="124"/>
    <x v="30"/>
    <n v="14453.7461"/>
    <n v="97368.196500000005"/>
    <n v="49.678294660118191"/>
  </r>
  <r>
    <x v="1"/>
    <x v="20"/>
    <x v="58"/>
    <x v="50"/>
    <n v="84911.7"/>
    <n v="125997.7"/>
    <n v="24.044720179231852"/>
  </r>
  <r>
    <x v="1"/>
    <x v="20"/>
    <x v="68"/>
    <x v="50"/>
    <n v="5112.75"/>
    <n v="42040.682000000001"/>
    <n v="117.22576510250605"/>
  </r>
  <r>
    <x v="1"/>
    <x v="20"/>
    <x v="170"/>
    <x v="50"/>
    <n v="87.066999999999993"/>
    <n v="740.95100000000002"/>
    <n v="40.050950772991229"/>
  </r>
  <r>
    <x v="1"/>
    <x v="20"/>
    <x v="169"/>
    <x v="50"/>
    <m/>
    <m/>
    <m/>
  </r>
  <r>
    <x v="1"/>
    <x v="20"/>
    <x v="41"/>
    <x v="10"/>
    <n v="9490.35"/>
    <n v="70779.457999999999"/>
    <n v="242.73094639216163"/>
  </r>
  <r>
    <x v="1"/>
    <x v="20"/>
    <x v="65"/>
    <x v="50"/>
    <n v="22844.366999999998"/>
    <n v="135741.18299999999"/>
    <m/>
  </r>
  <r>
    <x v="1"/>
    <x v="20"/>
    <x v="67"/>
    <x v="18"/>
    <n v="5112.75"/>
    <n v="42040.682000000001"/>
    <n v="117.22576510250605"/>
  </r>
  <r>
    <x v="1"/>
    <x v="20"/>
    <x v="66"/>
    <x v="50"/>
    <n v="330.25"/>
    <n v="1651.25"/>
    <m/>
  </r>
  <r>
    <x v="1"/>
    <x v="20"/>
    <x v="104"/>
    <x v="50"/>
    <n v="234.667"/>
    <n v="2020.8030000000001"/>
    <n v="77.950959013702729"/>
  </r>
  <r>
    <x v="1"/>
    <x v="20"/>
    <x v="161"/>
    <x v="50"/>
    <n v="923.28300000000002"/>
    <n v="9191.4359999999997"/>
    <n v="49.270003913646342"/>
  </r>
  <r>
    <x v="1"/>
    <x v="20"/>
    <x v="172"/>
    <x v="50"/>
    <n v="507.30029999999999"/>
    <n v="6107.7313000000004"/>
    <n v="78.532153787122567"/>
  </r>
  <r>
    <x v="1"/>
    <x v="20"/>
    <x v="186"/>
    <x v="50"/>
    <n v="684.6"/>
    <n v="7087.9319999999998"/>
    <n v="1430.1921132865073"/>
  </r>
  <r>
    <x v="1"/>
    <x v="20"/>
    <x v="202"/>
    <x v="50"/>
    <n v="1428.2"/>
    <n v="12189.565000000001"/>
    <n v="153.00645185584997"/>
  </r>
  <r>
    <x v="1"/>
    <x v="20"/>
    <x v="206"/>
    <x v="50"/>
    <n v="723.57119999999998"/>
    <n v="1677.4997000000001"/>
    <n v="166.07903224864319"/>
  </r>
  <r>
    <x v="1"/>
    <x v="20"/>
    <x v="43"/>
    <x v="50"/>
    <n v="1068.325"/>
    <n v="7403.3270000000002"/>
    <n v="199.74791809159183"/>
  </r>
  <r>
    <x v="1"/>
    <x v="20"/>
    <x v="245"/>
    <x v="51"/>
    <n v="22514.116999999998"/>
    <n v="134089.93299999999"/>
    <m/>
  </r>
  <r>
    <x v="1"/>
    <x v="20"/>
    <x v="46"/>
    <x v="13"/>
    <m/>
    <n v="1213.3320000000001"/>
    <n v="11.669453392905318"/>
  </r>
  <r>
    <x v="1"/>
    <x v="20"/>
    <x v="12"/>
    <x v="50"/>
    <m/>
    <m/>
    <m/>
  </r>
  <r>
    <x v="1"/>
    <x v="20"/>
    <x v="123"/>
    <x v="50"/>
    <m/>
    <m/>
    <m/>
  </r>
  <r>
    <x v="1"/>
    <x v="20"/>
    <x v="152"/>
    <x v="50"/>
    <m/>
    <m/>
    <m/>
  </r>
  <r>
    <x v="1"/>
    <x v="20"/>
    <x v="205"/>
    <x v="50"/>
    <n v="679.42359999999996"/>
    <n v="19741.120900000002"/>
    <n v="122.04463064625213"/>
  </r>
  <r>
    <x v="1"/>
    <x v="20"/>
    <x v="213"/>
    <x v="50"/>
    <n v="3268.3485000000001"/>
    <n v="16798.885699999999"/>
    <n v="133.04649641974265"/>
  </r>
  <r>
    <x v="1"/>
    <x v="20"/>
    <x v="241"/>
    <x v="51"/>
    <m/>
    <n v="3.3319999999999999"/>
    <n v="200"/>
  </r>
  <r>
    <x v="1"/>
    <x v="20"/>
    <x v="173"/>
    <x v="50"/>
    <n v="507.30029999999999"/>
    <n v="6107.7313000000004"/>
    <n v="78.532153787122567"/>
  </r>
  <r>
    <x v="1"/>
    <x v="20"/>
    <x v="181"/>
    <x v="50"/>
    <n v="13365.411599999999"/>
    <n v="173990.99429999999"/>
    <n v="120.1346214978694"/>
  </r>
  <r>
    <x v="1"/>
    <x v="20"/>
    <x v="148"/>
    <x v="50"/>
    <n v="7884.0249999999996"/>
    <n v="60742.588000000003"/>
    <n v="123.82831985910022"/>
  </r>
  <r>
    <x v="1"/>
    <x v="20"/>
    <x v="200"/>
    <x v="50"/>
    <n v="12244.3"/>
    <n v="103832.9"/>
    <n v="114.46270833494096"/>
  </r>
  <r>
    <x v="1"/>
    <x v="20"/>
    <x v="45"/>
    <x v="50"/>
    <n v="56216.017"/>
    <n v="491349.25699999998"/>
    <n v="186.75063420151383"/>
  </r>
  <r>
    <x v="1"/>
    <x v="20"/>
    <x v="21"/>
    <x v="50"/>
    <m/>
    <n v="3017"/>
    <n v="65.274462129345125"/>
  </r>
  <r>
    <x v="1"/>
    <x v="20"/>
    <x v="229"/>
    <x v="50"/>
    <m/>
    <m/>
    <m/>
  </r>
  <r>
    <x v="1"/>
    <x v="20"/>
    <x v="207"/>
    <x v="50"/>
    <n v="723.57119999999998"/>
    <n v="1677.4997000000001"/>
    <n v="166.07903224864319"/>
  </r>
  <r>
    <x v="1"/>
    <x v="20"/>
    <x v="60"/>
    <x v="50"/>
    <n v="6122.8580000000002"/>
    <n v="56385.095999999998"/>
    <n v="104.17800671793185"/>
  </r>
  <r>
    <x v="1"/>
    <x v="20"/>
    <x v="163"/>
    <x v="50"/>
    <n v="842.4"/>
    <n v="8463.4889999999996"/>
    <n v="47.210085852351362"/>
  </r>
  <r>
    <x v="1"/>
    <x v="20"/>
    <x v="201"/>
    <x v="50"/>
    <n v="12244.3"/>
    <n v="103832.9"/>
    <n v="114.46270833494096"/>
  </r>
  <r>
    <x v="1"/>
    <x v="20"/>
    <x v="121"/>
    <x v="50"/>
    <n v="26602.421999999999"/>
    <n v="211007.02230000001"/>
    <n v="121.94847726822327"/>
  </r>
  <r>
    <x v="1"/>
    <x v="20"/>
    <x v="7"/>
    <x v="50"/>
    <n v="450"/>
    <n v="5611.2"/>
    <n v="192.21046141198232"/>
  </r>
  <r>
    <x v="1"/>
    <x v="20"/>
    <x v="220"/>
    <x v="33"/>
    <n v="1870452.7585"/>
    <n v="18069858.225499999"/>
    <n v="99.519471799727825"/>
  </r>
  <r>
    <x v="1"/>
    <x v="20"/>
    <x v="234"/>
    <x v="46"/>
    <n v="38050.639799999997"/>
    <n v="202532.43859999999"/>
    <n v="101.4784397403308"/>
  </r>
  <r>
    <x v="1"/>
    <x v="20"/>
    <x v="0"/>
    <x v="0"/>
    <n v="59567.934000000001"/>
    <n v="552614.27"/>
    <n v="137.23856164131848"/>
  </r>
  <r>
    <x v="1"/>
    <x v="20"/>
    <x v="50"/>
    <x v="15"/>
    <n v="160235.93299999999"/>
    <n v="1555304.0970000001"/>
    <n v="104.52483849997314"/>
  </r>
  <r>
    <x v="1"/>
    <x v="20"/>
    <x v="81"/>
    <x v="26"/>
    <n v="6173.2169999999996"/>
    <n v="210951.61420000001"/>
    <n v="102.88096651088004"/>
  </r>
  <r>
    <x v="1"/>
    <x v="20"/>
    <x v="23"/>
    <x v="50"/>
    <n v="10376.416999999999"/>
    <n v="78010.752999999997"/>
    <n v="136.4703131301315"/>
  </r>
  <r>
    <x v="1"/>
    <x v="20"/>
    <x v="174"/>
    <x v="50"/>
    <n v="14269"/>
    <n v="129787"/>
    <n v="102.58305551762842"/>
  </r>
  <r>
    <x v="1"/>
    <x v="20"/>
    <x v="211"/>
    <x v="50"/>
    <n v="3631.4805000000001"/>
    <n v="20531.5327"/>
    <n v="127.6149489907735"/>
  </r>
  <r>
    <x v="1"/>
    <x v="20"/>
    <x v="29"/>
    <x v="50"/>
    <m/>
    <m/>
    <m/>
  </r>
  <r>
    <x v="1"/>
    <x v="20"/>
    <x v="13"/>
    <x v="50"/>
    <m/>
    <m/>
    <m/>
  </r>
  <r>
    <x v="1"/>
    <x v="20"/>
    <x v="153"/>
    <x v="50"/>
    <m/>
    <m/>
    <m/>
  </r>
  <r>
    <x v="1"/>
    <x v="20"/>
    <x v="32"/>
    <x v="50"/>
    <n v="3003844.7108999998"/>
    <n v="27861925.166499998"/>
    <n v="101.47307581063721"/>
  </r>
  <r>
    <x v="1"/>
    <x v="20"/>
    <x v="157"/>
    <x v="50"/>
    <n v="58970.9974"/>
    <n v="569251.79819999996"/>
    <n v="102.05617901736836"/>
  </r>
  <r>
    <x v="1"/>
    <x v="20"/>
    <x v="198"/>
    <x v="50"/>
    <n v="51015.916799999999"/>
    <n v="508825.61739999999"/>
    <n v="107.16703415017561"/>
  </r>
  <r>
    <x v="1"/>
    <x v="20"/>
    <x v="88"/>
    <x v="50"/>
    <n v="651806.63659999997"/>
    <n v="5603240.3245000001"/>
    <n v="127.20836174034201"/>
  </r>
  <r>
    <x v="1"/>
    <x v="20"/>
    <x v="17"/>
    <x v="4"/>
    <n v="227620.47500000001"/>
    <n v="1851078.2890000001"/>
    <n v="136.80896365578437"/>
  </r>
  <r>
    <x v="1"/>
    <x v="20"/>
    <x v="101"/>
    <x v="50"/>
    <n v="800.8"/>
    <n v="4020.6680000000001"/>
    <n v="19297.662586993039"/>
  </r>
  <r>
    <x v="1"/>
    <x v="20"/>
    <x v="18"/>
    <x v="50"/>
    <n v="91214.875"/>
    <n v="561224.049"/>
    <n v="333.19603478324927"/>
  </r>
  <r>
    <x v="1"/>
    <x v="20"/>
    <x v="239"/>
    <x v="51"/>
    <n v="9490.35"/>
    <n v="70779.457999999999"/>
    <n v="242.73094639216163"/>
  </r>
  <r>
    <x v="1"/>
    <x v="20"/>
    <x v="192"/>
    <x v="50"/>
    <n v="38050.639799999997"/>
    <n v="202532.43859999999"/>
    <n v="101.4784397403308"/>
  </r>
  <r>
    <x v="1"/>
    <x v="20"/>
    <x v="151"/>
    <x v="50"/>
    <m/>
    <m/>
    <m/>
  </r>
  <r>
    <x v="1"/>
    <x v="20"/>
    <x v="159"/>
    <x v="50"/>
    <n v="651.02700000000004"/>
    <n v="4420.1350000000002"/>
    <n v="75.14599894628806"/>
  </r>
  <r>
    <x v="1"/>
    <x v="20"/>
    <x v="10"/>
    <x v="50"/>
    <n v="166729.97769999999"/>
    <n v="602961.95649999997"/>
    <n v="150.61678718114615"/>
  </r>
  <r>
    <x v="1"/>
    <x v="20"/>
    <x v="134"/>
    <x v="50"/>
    <n v="11883.3"/>
    <n v="80197.100000000006"/>
    <n v="45.067691085209674"/>
  </r>
  <r>
    <x v="1"/>
    <x v="20"/>
    <x v="224"/>
    <x v="37"/>
    <n v="1767534.0836"/>
    <n v="16911384.544300001"/>
    <n v="131.47557178064832"/>
  </r>
  <r>
    <x v="1"/>
    <x v="20"/>
    <x v="44"/>
    <x v="12"/>
    <n v="56216.017"/>
    <n v="491349.25699999998"/>
    <n v="186.75063420151383"/>
  </r>
  <r>
    <x v="1"/>
    <x v="20"/>
    <x v="95"/>
    <x v="50"/>
    <n v="2541.076"/>
    <n v="13631.048000000001"/>
    <n v="275.68029450018639"/>
  </r>
  <r>
    <x v="1"/>
    <x v="20"/>
    <x v="138"/>
    <x v="50"/>
    <n v="772.73299999999995"/>
    <n v="5168.973"/>
    <n v="123.20974870943729"/>
  </r>
  <r>
    <x v="1"/>
    <x v="20"/>
    <x v="244"/>
    <x v="51"/>
    <n v="36.75"/>
    <n v="183.75"/>
    <m/>
  </r>
  <r>
    <x v="1"/>
    <x v="20"/>
    <x v="34"/>
    <x v="50"/>
    <n v="12949.008"/>
    <n v="110314.34600000001"/>
    <n v="152.84030341574436"/>
  </r>
  <r>
    <x v="1"/>
    <x v="20"/>
    <x v="96"/>
    <x v="50"/>
    <n v="21.4"/>
    <n v="180.66800000000001"/>
    <n v="116.74604046448211"/>
  </r>
  <r>
    <x v="1"/>
    <x v="20"/>
    <x v="180"/>
    <x v="50"/>
    <n v="13685.078600000001"/>
    <n v="176214.99729999999"/>
    <n v="120.47161219609677"/>
  </r>
  <r>
    <x v="2"/>
    <x v="20"/>
    <x v="217"/>
    <x v="50"/>
    <n v="14.2"/>
    <n v="76.400000000000006"/>
    <n v="13.908610959402877"/>
  </r>
  <r>
    <x v="2"/>
    <x v="20"/>
    <x v="103"/>
    <x v="50"/>
    <n v="3109.7"/>
    <n v="36908.671999999999"/>
    <n v="125.22245767635687"/>
  </r>
  <r>
    <x v="2"/>
    <x v="20"/>
    <x v="110"/>
    <x v="50"/>
    <n v="212703.4431"/>
    <n v="2011890.8295"/>
    <n v="106.01465451501468"/>
  </r>
  <r>
    <x v="2"/>
    <x v="20"/>
    <x v="168"/>
    <x v="50"/>
    <n v="50.933"/>
    <n v="254.66499999999999"/>
    <m/>
  </r>
  <r>
    <x v="2"/>
    <x v="20"/>
    <x v="183"/>
    <x v="50"/>
    <m/>
    <n v="11342.956"/>
    <n v="59.443744214719835"/>
  </r>
  <r>
    <x v="2"/>
    <x v="21"/>
    <x v="0"/>
    <x v="0"/>
    <n v="823.25"/>
    <n v="5114.8320000000003"/>
    <n v="79.520640365070022"/>
  </r>
  <r>
    <x v="0"/>
    <x v="21"/>
    <x v="0"/>
    <x v="0"/>
    <n v="60614.05"/>
    <n v="617519.902"/>
    <n v="130.47103944534908"/>
  </r>
  <r>
    <x v="1"/>
    <x v="21"/>
    <x v="0"/>
    <x v="0"/>
    <n v="59790.8"/>
    <n v="612405.06999999995"/>
    <n v="131.17298709783199"/>
  </r>
  <r>
    <x v="2"/>
    <x v="21"/>
    <x v="1"/>
    <x v="50"/>
    <n v="823.25"/>
    <n v="5071.5"/>
    <n v="79.651859415057103"/>
  </r>
  <r>
    <x v="0"/>
    <x v="21"/>
    <x v="1"/>
    <x v="50"/>
    <n v="60025.35"/>
    <n v="611276.67000000004"/>
    <n v="130.03660369089494"/>
  </r>
  <r>
    <x v="1"/>
    <x v="21"/>
    <x v="1"/>
    <x v="50"/>
    <n v="59202.1"/>
    <n v="606205.17000000004"/>
    <n v="130.7284186392715"/>
  </r>
  <r>
    <x v="2"/>
    <x v="21"/>
    <x v="2"/>
    <x v="50"/>
    <n v="823.25"/>
    <n v="5071.5"/>
    <n v="79.651859415057103"/>
  </r>
  <r>
    <x v="0"/>
    <x v="21"/>
    <x v="2"/>
    <x v="50"/>
    <n v="50636.794000000002"/>
    <n v="519769.68400000001"/>
    <n v="133.13989814260086"/>
  </r>
  <r>
    <x v="1"/>
    <x v="21"/>
    <x v="2"/>
    <x v="50"/>
    <n v="49813.544000000002"/>
    <n v="514698.18400000001"/>
    <n v="134.02671907457108"/>
  </r>
  <r>
    <x v="2"/>
    <x v="21"/>
    <x v="3"/>
    <x v="50"/>
    <n v="502.75"/>
    <n v="3016.5"/>
    <n v="64.619673643334963"/>
  </r>
  <r>
    <x v="0"/>
    <x v="21"/>
    <x v="3"/>
    <x v="50"/>
    <n v="49796.743999999999"/>
    <n v="514597.38400000002"/>
    <n v="132.39117333629656"/>
  </r>
  <r>
    <x v="1"/>
    <x v="21"/>
    <x v="3"/>
    <x v="50"/>
    <n v="49293.993999999999"/>
    <n v="511580.88400000002"/>
    <n v="133.21497832172014"/>
  </r>
  <r>
    <x v="2"/>
    <x v="21"/>
    <x v="246"/>
    <x v="51"/>
    <n v="243.06700000000001"/>
    <n v="1458.402"/>
    <m/>
  </r>
  <r>
    <x v="1"/>
    <x v="21"/>
    <x v="246"/>
    <x v="51"/>
    <n v="519.54999999999995"/>
    <n v="3117.3"/>
    <m/>
  </r>
  <r>
    <x v="0"/>
    <x v="21"/>
    <x v="246"/>
    <x v="51"/>
    <n v="762.61699999999996"/>
    <n v="4575.7020000000002"/>
    <m/>
  </r>
  <r>
    <x v="0"/>
    <x v="21"/>
    <x v="4"/>
    <x v="50"/>
    <n v="77.433000000000007"/>
    <n v="596.59799999999996"/>
    <n v="35.114655679811655"/>
  </r>
  <r>
    <x v="2"/>
    <x v="21"/>
    <x v="4"/>
    <x v="50"/>
    <n v="77.433000000000007"/>
    <n v="596.59799999999996"/>
    <n v="35.114655679811655"/>
  </r>
  <r>
    <x v="0"/>
    <x v="21"/>
    <x v="6"/>
    <x v="50"/>
    <n v="9388.5560000000005"/>
    <n v="91506.986000000004"/>
    <n v="114.83325877479983"/>
  </r>
  <r>
    <x v="1"/>
    <x v="21"/>
    <x v="6"/>
    <x v="50"/>
    <n v="9388.5560000000005"/>
    <n v="91506.986000000004"/>
    <n v="114.83325877479983"/>
  </r>
  <r>
    <x v="0"/>
    <x v="21"/>
    <x v="7"/>
    <x v="50"/>
    <n v="588.70000000000005"/>
    <n v="6243.232"/>
    <n v="193.89533457271006"/>
  </r>
  <r>
    <x v="2"/>
    <x v="21"/>
    <x v="7"/>
    <x v="50"/>
    <m/>
    <n v="43.332000000000001"/>
    <n v="66.666666666666671"/>
  </r>
  <r>
    <x v="1"/>
    <x v="21"/>
    <x v="7"/>
    <x v="50"/>
    <n v="588.70000000000005"/>
    <n v="6199.9"/>
    <n v="196.51652984246726"/>
  </r>
  <r>
    <x v="2"/>
    <x v="21"/>
    <x v="9"/>
    <x v="2"/>
    <m/>
    <m/>
    <m/>
  </r>
  <r>
    <x v="1"/>
    <x v="21"/>
    <x v="9"/>
    <x v="2"/>
    <n v="128644.2613"/>
    <n v="831956.26870000002"/>
    <n v="169.66501935230167"/>
  </r>
  <r>
    <x v="0"/>
    <x v="21"/>
    <x v="9"/>
    <x v="2"/>
    <n v="128644.2613"/>
    <n v="831956.26870000002"/>
    <n v="167.48575775826052"/>
  </r>
  <r>
    <x v="1"/>
    <x v="21"/>
    <x v="238"/>
    <x v="51"/>
    <n v="1957.8330000000001"/>
    <n v="13784.082899999999"/>
    <n v="119.38879006286582"/>
  </r>
  <r>
    <x v="0"/>
    <x v="21"/>
    <x v="238"/>
    <x v="51"/>
    <n v="1957.8330000000001"/>
    <n v="13784.082899999999"/>
    <n v="119.38879006286582"/>
  </r>
  <r>
    <x v="2"/>
    <x v="21"/>
    <x v="10"/>
    <x v="50"/>
    <m/>
    <m/>
    <m/>
  </r>
  <r>
    <x v="1"/>
    <x v="21"/>
    <x v="10"/>
    <x v="50"/>
    <n v="104800.3487"/>
    <n v="707762.30519999994"/>
    <n v="165.51817568563831"/>
  </r>
  <r>
    <x v="0"/>
    <x v="21"/>
    <x v="10"/>
    <x v="50"/>
    <n v="104800.3487"/>
    <n v="707762.30519999994"/>
    <n v="163.08478755927595"/>
  </r>
  <r>
    <x v="1"/>
    <x v="21"/>
    <x v="11"/>
    <x v="50"/>
    <n v="21886.079600000001"/>
    <n v="110409.8806"/>
    <n v="215.63273305693409"/>
  </r>
  <r>
    <x v="0"/>
    <x v="21"/>
    <x v="11"/>
    <x v="50"/>
    <n v="21886.079600000001"/>
    <n v="110409.8806"/>
    <n v="215.63273305693409"/>
  </r>
  <r>
    <x v="0"/>
    <x v="21"/>
    <x v="12"/>
    <x v="50"/>
    <m/>
    <m/>
    <m/>
  </r>
  <r>
    <x v="1"/>
    <x v="21"/>
    <x v="12"/>
    <x v="50"/>
    <m/>
    <m/>
    <m/>
  </r>
  <r>
    <x v="1"/>
    <x v="21"/>
    <x v="13"/>
    <x v="50"/>
    <m/>
    <m/>
    <m/>
  </r>
  <r>
    <x v="0"/>
    <x v="21"/>
    <x v="13"/>
    <x v="50"/>
    <m/>
    <m/>
    <m/>
  </r>
  <r>
    <x v="0"/>
    <x v="21"/>
    <x v="14"/>
    <x v="3"/>
    <n v="2350348.0159999998"/>
    <n v="18569127.952500001"/>
    <n v="96.900571440741331"/>
  </r>
  <r>
    <x v="2"/>
    <x v="21"/>
    <x v="14"/>
    <x v="3"/>
    <m/>
    <m/>
    <m/>
  </r>
  <r>
    <x v="1"/>
    <x v="21"/>
    <x v="14"/>
    <x v="3"/>
    <n v="2350348.0159999998"/>
    <n v="18569127.952500001"/>
    <n v="96.977162345528427"/>
  </r>
  <r>
    <x v="1"/>
    <x v="21"/>
    <x v="15"/>
    <x v="50"/>
    <n v="2001969"/>
    <n v="16897963"/>
    <n v="91.95527278772613"/>
  </r>
  <r>
    <x v="0"/>
    <x v="21"/>
    <x v="15"/>
    <x v="50"/>
    <n v="2001969"/>
    <n v="16897963"/>
    <n v="91.95527278772613"/>
  </r>
  <r>
    <x v="2"/>
    <x v="21"/>
    <x v="16"/>
    <x v="50"/>
    <m/>
    <m/>
    <m/>
  </r>
  <r>
    <x v="0"/>
    <x v="21"/>
    <x v="16"/>
    <x v="50"/>
    <n v="348379.016"/>
    <n v="1671164.9524999999"/>
    <n v="212.4032644668811"/>
  </r>
  <r>
    <x v="1"/>
    <x v="21"/>
    <x v="16"/>
    <x v="50"/>
    <n v="348379.016"/>
    <n v="1671164.9524999999"/>
    <n v="216.5691893771436"/>
  </r>
  <r>
    <x v="0"/>
    <x v="21"/>
    <x v="17"/>
    <x v="4"/>
    <n v="244569.13399999999"/>
    <n v="2097503.5660000001"/>
    <n v="135.82632089672893"/>
  </r>
  <r>
    <x v="2"/>
    <x v="21"/>
    <x v="17"/>
    <x v="4"/>
    <n v="354.96699999999998"/>
    <n v="2211.11"/>
    <n v="1812.949935225726"/>
  </r>
  <r>
    <x v="1"/>
    <x v="21"/>
    <x v="17"/>
    <x v="4"/>
    <n v="244214.16699999999"/>
    <n v="2095292.456"/>
    <n v="135.69385467726462"/>
  </r>
  <r>
    <x v="1"/>
    <x v="21"/>
    <x v="18"/>
    <x v="50"/>
    <n v="91214.875"/>
    <n v="652438.924"/>
    <n v="335.05828274592329"/>
  </r>
  <r>
    <x v="0"/>
    <x v="21"/>
    <x v="18"/>
    <x v="50"/>
    <n v="91569.842000000004"/>
    <n v="654650.03399999999"/>
    <n v="335.98335509855957"/>
  </r>
  <r>
    <x v="2"/>
    <x v="21"/>
    <x v="18"/>
    <x v="50"/>
    <n v="354.96699999999998"/>
    <n v="2211.11"/>
    <n v="1812.949935225726"/>
  </r>
  <r>
    <x v="1"/>
    <x v="21"/>
    <x v="19"/>
    <x v="50"/>
    <n v="152999.29199999999"/>
    <n v="1442853.5319999999"/>
    <n v="106.92491568646255"/>
  </r>
  <r>
    <x v="0"/>
    <x v="21"/>
    <x v="19"/>
    <x v="50"/>
    <n v="152999.29199999999"/>
    <n v="1442853.5319999999"/>
    <n v="106.92491568646255"/>
  </r>
  <r>
    <x v="0"/>
    <x v="21"/>
    <x v="20"/>
    <x v="5"/>
    <n v="13436.734"/>
    <n v="119948.321"/>
    <n v="127.82634968797839"/>
  </r>
  <r>
    <x v="2"/>
    <x v="21"/>
    <x v="20"/>
    <x v="5"/>
    <n v="738.75"/>
    <n v="5424.085"/>
    <n v="119.59652240635721"/>
  </r>
  <r>
    <x v="1"/>
    <x v="21"/>
    <x v="20"/>
    <x v="5"/>
    <n v="12697.984"/>
    <n v="114524.236"/>
    <n v="128.24431416459697"/>
  </r>
  <r>
    <x v="0"/>
    <x v="21"/>
    <x v="244"/>
    <x v="51"/>
    <n v="36.75"/>
    <n v="220.5"/>
    <m/>
  </r>
  <r>
    <x v="1"/>
    <x v="21"/>
    <x v="244"/>
    <x v="51"/>
    <n v="36.75"/>
    <n v="220.5"/>
    <m/>
  </r>
  <r>
    <x v="1"/>
    <x v="21"/>
    <x v="21"/>
    <x v="50"/>
    <m/>
    <n v="3017"/>
    <n v="56.116952416097995"/>
  </r>
  <r>
    <x v="0"/>
    <x v="21"/>
    <x v="21"/>
    <x v="50"/>
    <m/>
    <n v="3017"/>
    <n v="56.116952416097995"/>
  </r>
  <r>
    <x v="1"/>
    <x v="21"/>
    <x v="22"/>
    <x v="50"/>
    <n v="274.75"/>
    <n v="2250.8319999999999"/>
    <n v="156.5798352415099"/>
  </r>
  <r>
    <x v="0"/>
    <x v="21"/>
    <x v="22"/>
    <x v="50"/>
    <n v="274.75"/>
    <n v="2250.8319999999999"/>
    <n v="156.5798352415099"/>
  </r>
  <r>
    <x v="0"/>
    <x v="21"/>
    <x v="23"/>
    <x v="50"/>
    <n v="10923.666999999999"/>
    <n v="91750.67"/>
    <n v="137.45830174811823"/>
  </r>
  <r>
    <x v="2"/>
    <x v="21"/>
    <x v="23"/>
    <x v="50"/>
    <n v="547.25"/>
    <n v="3363.5"/>
    <n v="110.18230610076169"/>
  </r>
  <r>
    <x v="1"/>
    <x v="21"/>
    <x v="23"/>
    <x v="50"/>
    <n v="10376.416999999999"/>
    <n v="88387.17"/>
    <n v="138.76553343766122"/>
  </r>
  <r>
    <x v="0"/>
    <x v="21"/>
    <x v="24"/>
    <x v="50"/>
    <n v="770.71699999999998"/>
    <n v="8552.634"/>
    <n v="94.659400834472777"/>
  </r>
  <r>
    <x v="1"/>
    <x v="21"/>
    <x v="24"/>
    <x v="50"/>
    <n v="711.46699999999998"/>
    <n v="8021.134"/>
    <n v="92.195183402247721"/>
  </r>
  <r>
    <x v="2"/>
    <x v="21"/>
    <x v="24"/>
    <x v="50"/>
    <n v="59.25"/>
    <n v="531.5"/>
    <n v="158.65671641791045"/>
  </r>
  <r>
    <x v="0"/>
    <x v="21"/>
    <x v="25"/>
    <x v="50"/>
    <n v="385.1"/>
    <n v="3506.5169999999998"/>
    <n v="181.23173930458827"/>
  </r>
  <r>
    <x v="2"/>
    <x v="21"/>
    <x v="25"/>
    <x v="50"/>
    <m/>
    <n v="50.917000000000002"/>
    <n v="50.588176850471932"/>
  </r>
  <r>
    <x v="1"/>
    <x v="21"/>
    <x v="25"/>
    <x v="50"/>
    <n v="385.1"/>
    <n v="3455.6"/>
    <n v="188.40077964207342"/>
  </r>
  <r>
    <x v="0"/>
    <x v="21"/>
    <x v="26"/>
    <x v="50"/>
    <n v="579.66700000000003"/>
    <n v="6868.0020000000004"/>
    <n v="99.71933979660048"/>
  </r>
  <r>
    <x v="2"/>
    <x v="21"/>
    <x v="26"/>
    <x v="50"/>
    <n v="132.25"/>
    <n v="1478.1679999999999"/>
    <n v="141.18101016043906"/>
  </r>
  <r>
    <x v="1"/>
    <x v="21"/>
    <x v="26"/>
    <x v="50"/>
    <n v="447.41699999999997"/>
    <n v="5389.8339999999998"/>
    <n v="92.286463264918254"/>
  </r>
  <r>
    <x v="1"/>
    <x v="21"/>
    <x v="27"/>
    <x v="50"/>
    <n v="466.08300000000003"/>
    <n v="3782.1660000000002"/>
    <n v="156.42786063890242"/>
  </r>
  <r>
    <x v="0"/>
    <x v="21"/>
    <x v="27"/>
    <x v="50"/>
    <n v="466.08300000000003"/>
    <n v="3782.1660000000002"/>
    <n v="156.42786063890242"/>
  </r>
  <r>
    <x v="1"/>
    <x v="21"/>
    <x v="28"/>
    <x v="6"/>
    <n v="9929467.4338799994"/>
    <n v="80293848.575279996"/>
    <n v="115.68612365040583"/>
  </r>
  <r>
    <x v="2"/>
    <x v="21"/>
    <x v="28"/>
    <x v="6"/>
    <n v="3254326.173"/>
    <n v="30072272.0854"/>
    <n v="116.99358043816177"/>
  </r>
  <r>
    <x v="0"/>
    <x v="21"/>
    <x v="28"/>
    <x v="6"/>
    <n v="13183793.60688"/>
    <n v="110366120.66068"/>
    <n v="116.03947073777255"/>
  </r>
  <r>
    <x v="0"/>
    <x v="21"/>
    <x v="29"/>
    <x v="50"/>
    <m/>
    <m/>
    <m/>
  </r>
  <r>
    <x v="1"/>
    <x v="21"/>
    <x v="29"/>
    <x v="50"/>
    <m/>
    <m/>
    <m/>
  </r>
  <r>
    <x v="0"/>
    <x v="21"/>
    <x v="30"/>
    <x v="50"/>
    <m/>
    <m/>
    <m/>
  </r>
  <r>
    <x v="1"/>
    <x v="21"/>
    <x v="30"/>
    <x v="50"/>
    <m/>
    <m/>
    <m/>
  </r>
  <r>
    <x v="2"/>
    <x v="21"/>
    <x v="31"/>
    <x v="50"/>
    <n v="238628.74100000001"/>
    <n v="1693087.7323"/>
    <n v="133.11246366753554"/>
  </r>
  <r>
    <x v="1"/>
    <x v="21"/>
    <x v="31"/>
    <x v="50"/>
    <n v="5917257.9853999997"/>
    <n v="43155157.968800001"/>
    <n v="109.13648634282036"/>
  </r>
  <r>
    <x v="0"/>
    <x v="21"/>
    <x v="31"/>
    <x v="50"/>
    <n v="6155886.7264"/>
    <n v="44848245.701099999"/>
    <n v="109.88366548357544"/>
  </r>
  <r>
    <x v="2"/>
    <x v="21"/>
    <x v="32"/>
    <x v="50"/>
    <n v="334571.40899999999"/>
    <n v="3051826.1815999998"/>
    <n v="94.057634306115048"/>
  </r>
  <r>
    <x v="0"/>
    <x v="21"/>
    <x v="32"/>
    <x v="50"/>
    <n v="4230091.0881000003"/>
    <n v="34809271.027199998"/>
    <n v="101.44460562076807"/>
  </r>
  <r>
    <x v="1"/>
    <x v="21"/>
    <x v="32"/>
    <x v="50"/>
    <n v="3895519.6790999998"/>
    <n v="31757444.845600002"/>
    <n v="102.21605192998534"/>
  </r>
  <r>
    <x v="0"/>
    <x v="21"/>
    <x v="33"/>
    <x v="7"/>
    <n v="14193.802"/>
    <n v="131595.91899999999"/>
    <n v="114.63692545311977"/>
  </r>
  <r>
    <x v="2"/>
    <x v="21"/>
    <x v="33"/>
    <x v="7"/>
    <n v="188.011"/>
    <n v="1131.4269999999999"/>
    <n v="5986.3862433862432"/>
  </r>
  <r>
    <x v="1"/>
    <x v="21"/>
    <x v="33"/>
    <x v="7"/>
    <n v="14005.790999999999"/>
    <n v="130464.492"/>
    <n v="113.67002240745323"/>
  </r>
  <r>
    <x v="0"/>
    <x v="21"/>
    <x v="34"/>
    <x v="50"/>
    <n v="13561.334999999999"/>
    <n v="124819.09699999999"/>
    <n v="149.03366692742773"/>
  </r>
  <r>
    <x v="1"/>
    <x v="21"/>
    <x v="34"/>
    <x v="50"/>
    <n v="13373.324000000001"/>
    <n v="123687.67"/>
    <n v="147.71608054718249"/>
  </r>
  <r>
    <x v="2"/>
    <x v="21"/>
    <x v="34"/>
    <x v="50"/>
    <n v="188.011"/>
    <n v="1131.4269999999999"/>
    <n v="5986.3862433862432"/>
  </r>
  <r>
    <x v="1"/>
    <x v="21"/>
    <x v="35"/>
    <x v="50"/>
    <n v="632.46699999999998"/>
    <n v="6776.8220000000001"/>
    <n v="21.831578014826984"/>
  </r>
  <r>
    <x v="0"/>
    <x v="21"/>
    <x v="35"/>
    <x v="50"/>
    <n v="632.46699999999998"/>
    <n v="6776.8220000000001"/>
    <n v="21.831578014826984"/>
  </r>
  <r>
    <x v="1"/>
    <x v="21"/>
    <x v="36"/>
    <x v="8"/>
    <n v="2726.556"/>
    <n v="25843.446"/>
    <n v="74.507921912386394"/>
  </r>
  <r>
    <x v="0"/>
    <x v="21"/>
    <x v="36"/>
    <x v="8"/>
    <n v="2726.556"/>
    <n v="25843.446"/>
    <n v="74.507921912386394"/>
  </r>
  <r>
    <x v="0"/>
    <x v="21"/>
    <x v="37"/>
    <x v="50"/>
    <n v="2726.556"/>
    <n v="25843.446"/>
    <n v="74.507921912386394"/>
  </r>
  <r>
    <x v="1"/>
    <x v="21"/>
    <x v="37"/>
    <x v="50"/>
    <n v="2726.556"/>
    <n v="25843.446"/>
    <n v="74.507921912386394"/>
  </r>
  <r>
    <x v="0"/>
    <x v="21"/>
    <x v="38"/>
    <x v="9"/>
    <n v="102609.0444"/>
    <n v="1024235.2513"/>
    <n v="103.59518330707864"/>
  </r>
  <r>
    <x v="1"/>
    <x v="21"/>
    <x v="38"/>
    <x v="9"/>
    <n v="101094.56140000001"/>
    <n v="1012660.1533"/>
    <n v="109.74232218927486"/>
  </r>
  <r>
    <x v="2"/>
    <x v="21"/>
    <x v="38"/>
    <x v="9"/>
    <n v="1514.4829999999999"/>
    <n v="11575.098"/>
    <n v="17.557100668453455"/>
  </r>
  <r>
    <x v="0"/>
    <x v="21"/>
    <x v="39"/>
    <x v="50"/>
    <n v="96196.3554"/>
    <n v="958564.42330000002"/>
    <n v="110.50124717303362"/>
  </r>
  <r>
    <x v="1"/>
    <x v="21"/>
    <x v="39"/>
    <x v="50"/>
    <n v="94681.872399999993"/>
    <n v="949477.52529999998"/>
    <n v="110.98289487360906"/>
  </r>
  <r>
    <x v="2"/>
    <x v="21"/>
    <x v="39"/>
    <x v="50"/>
    <n v="1514.4829999999999"/>
    <n v="9086.8979999999992"/>
    <n v="76.026151214675096"/>
  </r>
  <r>
    <x v="2"/>
    <x v="21"/>
    <x v="40"/>
    <x v="50"/>
    <m/>
    <n v="2488.1999999999998"/>
    <n v="4.6098293225607367"/>
  </r>
  <r>
    <x v="0"/>
    <x v="21"/>
    <x v="40"/>
    <x v="50"/>
    <n v="6412.6890000000003"/>
    <n v="65670.827999999994"/>
    <n v="54.174595764401872"/>
  </r>
  <r>
    <x v="1"/>
    <x v="21"/>
    <x v="40"/>
    <x v="50"/>
    <n v="6412.6890000000003"/>
    <n v="63182.627999999997"/>
    <n v="93.959213671719354"/>
  </r>
  <r>
    <x v="1"/>
    <x v="21"/>
    <x v="41"/>
    <x v="10"/>
    <n v="9490.35"/>
    <n v="80269.808000000005"/>
    <n v="229.39761305882828"/>
  </r>
  <r>
    <x v="2"/>
    <x v="21"/>
    <x v="41"/>
    <x v="10"/>
    <n v="10635.807000000001"/>
    <n v="103339.31"/>
    <n v="174.30436592678069"/>
  </r>
  <r>
    <x v="0"/>
    <x v="21"/>
    <x v="41"/>
    <x v="10"/>
    <n v="20126.156999999999"/>
    <n v="183609.11799999999"/>
    <n v="194.75233230853721"/>
  </r>
  <r>
    <x v="2"/>
    <x v="21"/>
    <x v="239"/>
    <x v="51"/>
    <n v="10635.807000000001"/>
    <n v="103339.31"/>
    <n v="174.30436592678069"/>
  </r>
  <r>
    <x v="0"/>
    <x v="21"/>
    <x v="239"/>
    <x v="51"/>
    <n v="20126.156999999999"/>
    <n v="183609.11799999999"/>
    <n v="194.75233230853721"/>
  </r>
  <r>
    <x v="1"/>
    <x v="21"/>
    <x v="239"/>
    <x v="51"/>
    <n v="9490.35"/>
    <n v="80269.808000000005"/>
    <n v="229.39761305882828"/>
  </r>
  <r>
    <x v="0"/>
    <x v="21"/>
    <x v="42"/>
    <x v="11"/>
    <n v="1068.325"/>
    <n v="8471.652"/>
    <n v="200.66626209625269"/>
  </r>
  <r>
    <x v="1"/>
    <x v="21"/>
    <x v="42"/>
    <x v="11"/>
    <n v="1068.325"/>
    <n v="8471.652"/>
    <n v="200.66626209625269"/>
  </r>
  <r>
    <x v="0"/>
    <x v="21"/>
    <x v="43"/>
    <x v="50"/>
    <n v="1068.325"/>
    <n v="8471.652"/>
    <n v="200.66626209625269"/>
  </r>
  <r>
    <x v="1"/>
    <x v="21"/>
    <x v="43"/>
    <x v="50"/>
    <n v="1068.325"/>
    <n v="8471.652"/>
    <n v="200.66626209625269"/>
  </r>
  <r>
    <x v="0"/>
    <x v="21"/>
    <x v="44"/>
    <x v="12"/>
    <n v="58061.01"/>
    <n v="558635.23199999996"/>
    <n v="176.96712418600336"/>
  </r>
  <r>
    <x v="2"/>
    <x v="21"/>
    <x v="44"/>
    <x v="12"/>
    <n v="1844.9929999999999"/>
    <n v="11069.958000000001"/>
    <m/>
  </r>
  <r>
    <x v="1"/>
    <x v="21"/>
    <x v="44"/>
    <x v="12"/>
    <n v="56216.017"/>
    <n v="547565.27399999998"/>
    <n v="173.46033027129403"/>
  </r>
  <r>
    <x v="0"/>
    <x v="21"/>
    <x v="45"/>
    <x v="50"/>
    <n v="58061.01"/>
    <n v="558635.23199999996"/>
    <n v="176.96712418600336"/>
  </r>
  <r>
    <x v="1"/>
    <x v="21"/>
    <x v="45"/>
    <x v="50"/>
    <n v="56216.017"/>
    <n v="547565.27399999998"/>
    <n v="173.46033027129403"/>
  </r>
  <r>
    <x v="2"/>
    <x v="21"/>
    <x v="45"/>
    <x v="50"/>
    <n v="1844.9929999999999"/>
    <n v="11069.958000000001"/>
    <m/>
  </r>
  <r>
    <x v="0"/>
    <x v="21"/>
    <x v="46"/>
    <x v="13"/>
    <m/>
    <n v="1213.3320000000001"/>
    <n v="11.338663383185503"/>
  </r>
  <r>
    <x v="1"/>
    <x v="21"/>
    <x v="46"/>
    <x v="13"/>
    <m/>
    <n v="1213.3320000000001"/>
    <n v="11.338663383185503"/>
  </r>
  <r>
    <x v="1"/>
    <x v="21"/>
    <x v="47"/>
    <x v="50"/>
    <m/>
    <n v="1213.3320000000001"/>
    <n v="11.338663383185503"/>
  </r>
  <r>
    <x v="0"/>
    <x v="21"/>
    <x v="47"/>
    <x v="50"/>
    <m/>
    <n v="1213.3320000000001"/>
    <n v="11.338663383185503"/>
  </r>
  <r>
    <x v="1"/>
    <x v="21"/>
    <x v="48"/>
    <x v="14"/>
    <n v="27766.888999999999"/>
    <n v="225070.921"/>
    <n v="151.48695716231973"/>
  </r>
  <r>
    <x v="2"/>
    <x v="21"/>
    <x v="48"/>
    <x v="14"/>
    <m/>
    <n v="554.298"/>
    <n v="10.187089898314355"/>
  </r>
  <r>
    <x v="0"/>
    <x v="21"/>
    <x v="48"/>
    <x v="14"/>
    <n v="27766.888999999999"/>
    <n v="225625.21900000001"/>
    <n v="146.49500846784153"/>
  </r>
  <r>
    <x v="2"/>
    <x v="21"/>
    <x v="49"/>
    <x v="50"/>
    <m/>
    <n v="554.298"/>
    <n v="10.187089898314355"/>
  </r>
  <r>
    <x v="1"/>
    <x v="21"/>
    <x v="49"/>
    <x v="50"/>
    <n v="27766.888999999999"/>
    <n v="225070.921"/>
    <n v="151.48695716231973"/>
  </r>
  <r>
    <x v="0"/>
    <x v="21"/>
    <x v="49"/>
    <x v="50"/>
    <n v="27766.888999999999"/>
    <n v="225625.21900000001"/>
    <n v="146.49500846784153"/>
  </r>
  <r>
    <x v="1"/>
    <x v="21"/>
    <x v="50"/>
    <x v="15"/>
    <n v="134441.856"/>
    <n v="1689745.953"/>
    <n v="103.09701905080732"/>
  </r>
  <r>
    <x v="0"/>
    <x v="21"/>
    <x v="50"/>
    <x v="15"/>
    <n v="134526.856"/>
    <n v="1690673.953"/>
    <n v="103.09502760838285"/>
  </r>
  <r>
    <x v="2"/>
    <x v="21"/>
    <x v="50"/>
    <x v="15"/>
    <n v="85"/>
    <n v="928"/>
    <n v="99.592187164627603"/>
  </r>
  <r>
    <x v="1"/>
    <x v="21"/>
    <x v="52"/>
    <x v="50"/>
    <n v="7362.7"/>
    <n v="44176.2"/>
    <m/>
  </r>
  <r>
    <x v="0"/>
    <x v="21"/>
    <x v="52"/>
    <x v="50"/>
    <n v="7362.7"/>
    <n v="44176.2"/>
    <m/>
  </r>
  <r>
    <x v="2"/>
    <x v="21"/>
    <x v="53"/>
    <x v="50"/>
    <n v="85"/>
    <n v="928"/>
    <n v="99.592187164627603"/>
  </r>
  <r>
    <x v="1"/>
    <x v="21"/>
    <x v="53"/>
    <x v="50"/>
    <n v="113049.2"/>
    <n v="1517461.5"/>
    <n v="100.73912862791219"/>
  </r>
  <r>
    <x v="0"/>
    <x v="21"/>
    <x v="53"/>
    <x v="50"/>
    <n v="113134.2"/>
    <n v="1518389.5"/>
    <n v="100.73841957948054"/>
  </r>
  <r>
    <x v="0"/>
    <x v="21"/>
    <x v="54"/>
    <x v="50"/>
    <n v="12865.956"/>
    <n v="115995.253"/>
    <n v="93.910022598671631"/>
  </r>
  <r>
    <x v="1"/>
    <x v="21"/>
    <x v="54"/>
    <x v="50"/>
    <n v="12865.956"/>
    <n v="115995.253"/>
    <n v="93.910022598671631"/>
  </r>
  <r>
    <x v="0"/>
    <x v="21"/>
    <x v="55"/>
    <x v="50"/>
    <n v="1164"/>
    <n v="12113"/>
    <n v="132.512854173504"/>
  </r>
  <r>
    <x v="1"/>
    <x v="21"/>
    <x v="55"/>
    <x v="50"/>
    <n v="1164"/>
    <n v="12113"/>
    <n v="132.512854173504"/>
  </r>
  <r>
    <x v="2"/>
    <x v="21"/>
    <x v="56"/>
    <x v="16"/>
    <m/>
    <n v="902"/>
    <m/>
  </r>
  <r>
    <x v="0"/>
    <x v="21"/>
    <x v="56"/>
    <x v="16"/>
    <n v="181620.43400000001"/>
    <n v="323389.79499999998"/>
    <n v="51.283974867921636"/>
  </r>
  <r>
    <x v="1"/>
    <x v="21"/>
    <x v="56"/>
    <x v="16"/>
    <n v="181620.43400000001"/>
    <n v="322487.79499999998"/>
    <n v="51.140933417492242"/>
  </r>
  <r>
    <x v="1"/>
    <x v="21"/>
    <x v="57"/>
    <x v="50"/>
    <n v="351.41699999999997"/>
    <n v="3425.8339999999998"/>
    <n v="82.184900035912662"/>
  </r>
  <r>
    <x v="0"/>
    <x v="21"/>
    <x v="57"/>
    <x v="50"/>
    <n v="351.41699999999997"/>
    <n v="3425.8339999999998"/>
    <n v="82.184900035912662"/>
  </r>
  <r>
    <x v="1"/>
    <x v="21"/>
    <x v="58"/>
    <x v="50"/>
    <n v="178910"/>
    <n v="304907.7"/>
    <n v="48.674798616897981"/>
  </r>
  <r>
    <x v="2"/>
    <x v="21"/>
    <x v="58"/>
    <x v="50"/>
    <m/>
    <n v="902"/>
    <m/>
  </r>
  <r>
    <x v="0"/>
    <x v="21"/>
    <x v="58"/>
    <x v="50"/>
    <n v="178910"/>
    <n v="305809.7"/>
    <n v="48.818791924880827"/>
  </r>
  <r>
    <x v="0"/>
    <x v="21"/>
    <x v="243"/>
    <x v="51"/>
    <n v="2359.0169999999998"/>
    <n v="14154.261"/>
    <m/>
  </r>
  <r>
    <x v="1"/>
    <x v="21"/>
    <x v="243"/>
    <x v="51"/>
    <n v="2359.0169999999998"/>
    <n v="14154.261"/>
    <m/>
  </r>
  <r>
    <x v="1"/>
    <x v="21"/>
    <x v="59"/>
    <x v="17"/>
    <n v="14143.252"/>
    <n v="138194.27600000001"/>
    <n v="77.538561967272727"/>
  </r>
  <r>
    <x v="2"/>
    <x v="21"/>
    <x v="59"/>
    <x v="17"/>
    <n v="1048.222"/>
    <n v="34713.796000000002"/>
    <n v="8.002973008748663"/>
  </r>
  <r>
    <x v="0"/>
    <x v="21"/>
    <x v="59"/>
    <x v="17"/>
    <n v="15191.474"/>
    <n v="172908.07199999999"/>
    <n v="28.253517688369087"/>
  </r>
  <r>
    <x v="0"/>
    <x v="21"/>
    <x v="60"/>
    <x v="50"/>
    <n v="8807.6139999999996"/>
    <n v="65802.841"/>
    <n v="107.498972841018"/>
  </r>
  <r>
    <x v="1"/>
    <x v="21"/>
    <x v="60"/>
    <x v="50"/>
    <n v="8629.9920000000002"/>
    <n v="65015.088000000003"/>
    <n v="107.15866020127967"/>
  </r>
  <r>
    <x v="2"/>
    <x v="21"/>
    <x v="60"/>
    <x v="50"/>
    <n v="177.62200000000001"/>
    <n v="787.75300000000004"/>
    <n v="145.68324302332033"/>
  </r>
  <r>
    <x v="1"/>
    <x v="21"/>
    <x v="61"/>
    <x v="50"/>
    <n v="5513.26"/>
    <n v="73179.187999999995"/>
    <n v="62.251172675219131"/>
  </r>
  <r>
    <x v="0"/>
    <x v="21"/>
    <x v="61"/>
    <x v="50"/>
    <n v="6383.86"/>
    <n v="107105.231"/>
    <n v="47.580535752611816"/>
  </r>
  <r>
    <x v="2"/>
    <x v="21"/>
    <x v="61"/>
    <x v="50"/>
    <n v="870.6"/>
    <n v="33926.042999999998"/>
    <n v="31.544929807971066"/>
  </r>
  <r>
    <x v="0"/>
    <x v="21"/>
    <x v="62"/>
    <x v="50"/>
    <m/>
    <m/>
    <m/>
  </r>
  <r>
    <x v="2"/>
    <x v="21"/>
    <x v="62"/>
    <x v="50"/>
    <m/>
    <m/>
    <m/>
  </r>
  <r>
    <x v="2"/>
    <x v="21"/>
    <x v="65"/>
    <x v="50"/>
    <n v="17162.900000000001"/>
    <n v="50807.534"/>
    <m/>
  </r>
  <r>
    <x v="0"/>
    <x v="21"/>
    <x v="65"/>
    <x v="50"/>
    <n v="42247.171999999999"/>
    <n v="211632.989"/>
    <m/>
  </r>
  <r>
    <x v="1"/>
    <x v="21"/>
    <x v="65"/>
    <x v="50"/>
    <n v="25084.272000000001"/>
    <n v="160825.45499999999"/>
    <m/>
  </r>
  <r>
    <x v="1"/>
    <x v="21"/>
    <x v="66"/>
    <x v="50"/>
    <n v="330.25"/>
    <n v="1981.5"/>
    <m/>
  </r>
  <r>
    <x v="0"/>
    <x v="21"/>
    <x v="66"/>
    <x v="50"/>
    <n v="330.25"/>
    <n v="1981.5"/>
    <m/>
  </r>
  <r>
    <x v="1"/>
    <x v="21"/>
    <x v="245"/>
    <x v="51"/>
    <n v="24754.022000000001"/>
    <n v="158843.95499999999"/>
    <m/>
  </r>
  <r>
    <x v="2"/>
    <x v="21"/>
    <x v="245"/>
    <x v="51"/>
    <n v="17162.900000000001"/>
    <n v="50807.534"/>
    <m/>
  </r>
  <r>
    <x v="0"/>
    <x v="21"/>
    <x v="245"/>
    <x v="51"/>
    <n v="41916.921999999999"/>
    <n v="209651.489"/>
    <m/>
  </r>
  <r>
    <x v="1"/>
    <x v="21"/>
    <x v="67"/>
    <x v="18"/>
    <n v="5112.75"/>
    <n v="47153.432000000001"/>
    <n v="117.93594945835699"/>
  </r>
  <r>
    <x v="0"/>
    <x v="21"/>
    <x v="67"/>
    <x v="18"/>
    <n v="5112.75"/>
    <n v="47153.432000000001"/>
    <n v="117.93594945835699"/>
  </r>
  <r>
    <x v="0"/>
    <x v="21"/>
    <x v="68"/>
    <x v="50"/>
    <n v="5112.75"/>
    <n v="47153.432000000001"/>
    <n v="117.93594945835699"/>
  </r>
  <r>
    <x v="1"/>
    <x v="21"/>
    <x v="68"/>
    <x v="50"/>
    <n v="5112.75"/>
    <n v="47153.432000000001"/>
    <n v="117.93594945835699"/>
  </r>
  <r>
    <x v="0"/>
    <x v="21"/>
    <x v="69"/>
    <x v="19"/>
    <n v="24220.267"/>
    <n v="202394.12299999999"/>
    <n v="118.14613328816564"/>
  </r>
  <r>
    <x v="2"/>
    <x v="21"/>
    <x v="69"/>
    <x v="19"/>
    <n v="923.28899999999999"/>
    <n v="7186.79"/>
    <n v="69.351916497350857"/>
  </r>
  <r>
    <x v="1"/>
    <x v="21"/>
    <x v="69"/>
    <x v="19"/>
    <n v="23296.977999999999"/>
    <n v="195207.33300000001"/>
    <n v="121.28784247453395"/>
  </r>
  <r>
    <x v="1"/>
    <x v="21"/>
    <x v="70"/>
    <x v="50"/>
    <n v="23296.977999999999"/>
    <n v="195207.33300000001"/>
    <n v="121.28784247453395"/>
  </r>
  <r>
    <x v="2"/>
    <x v="21"/>
    <x v="70"/>
    <x v="50"/>
    <n v="923.28899999999999"/>
    <n v="7186.79"/>
    <n v="69.351916497350857"/>
  </r>
  <r>
    <x v="0"/>
    <x v="21"/>
    <x v="70"/>
    <x v="50"/>
    <n v="24220.267"/>
    <n v="202394.12299999999"/>
    <n v="118.14613328816564"/>
  </r>
  <r>
    <x v="2"/>
    <x v="21"/>
    <x v="71"/>
    <x v="20"/>
    <n v="26983.616999999998"/>
    <n v="291352.65029999998"/>
    <n v="93.951615262826067"/>
  </r>
  <r>
    <x v="0"/>
    <x v="21"/>
    <x v="71"/>
    <x v="20"/>
    <n v="45307.904999999999"/>
    <n v="440131.59620000003"/>
    <n v="99.023260045879823"/>
  </r>
  <r>
    <x v="1"/>
    <x v="21"/>
    <x v="71"/>
    <x v="20"/>
    <n v="18324.288"/>
    <n v="148778.94589999999"/>
    <n v="110.72853520863521"/>
  </r>
  <r>
    <x v="2"/>
    <x v="21"/>
    <x v="72"/>
    <x v="50"/>
    <n v="26983.616999999998"/>
    <n v="291352.65029999998"/>
    <n v="93.951615262826067"/>
  </r>
  <r>
    <x v="1"/>
    <x v="21"/>
    <x v="72"/>
    <x v="50"/>
    <n v="18324.288"/>
    <n v="148778.94589999999"/>
    <n v="110.72853520863521"/>
  </r>
  <r>
    <x v="0"/>
    <x v="21"/>
    <x v="72"/>
    <x v="50"/>
    <n v="45307.904999999999"/>
    <n v="440131.59620000003"/>
    <n v="99.023260045879823"/>
  </r>
  <r>
    <x v="1"/>
    <x v="21"/>
    <x v="73"/>
    <x v="50"/>
    <n v="644462.72609999997"/>
    <n v="5944689.3788000001"/>
    <n v="109.15983389806462"/>
  </r>
  <r>
    <x v="2"/>
    <x v="21"/>
    <x v="73"/>
    <x v="50"/>
    <n v="263506.3"/>
    <n v="2398013.7000000002"/>
    <n v="104.58283918805627"/>
  </r>
  <r>
    <x v="0"/>
    <x v="21"/>
    <x v="73"/>
    <x v="50"/>
    <n v="907969.02610000002"/>
    <n v="8342703.0788000003"/>
    <n v="107.80371248763937"/>
  </r>
  <r>
    <x v="1"/>
    <x v="21"/>
    <x v="74"/>
    <x v="21"/>
    <n v="218812.9"/>
    <n v="2039607.1"/>
    <n v="104.21829702295206"/>
  </r>
  <r>
    <x v="2"/>
    <x v="21"/>
    <x v="74"/>
    <x v="21"/>
    <n v="232166.3"/>
    <n v="2238650.7000000002"/>
    <n v="98.830248258027197"/>
  </r>
  <r>
    <x v="0"/>
    <x v="21"/>
    <x v="74"/>
    <x v="21"/>
    <n v="450979.2"/>
    <n v="4278257.8"/>
    <n v="101.32768932481433"/>
  </r>
  <r>
    <x v="2"/>
    <x v="21"/>
    <x v="75"/>
    <x v="22"/>
    <n v="31340"/>
    <n v="159363"/>
    <n v="573.55767500449883"/>
  </r>
  <r>
    <x v="0"/>
    <x v="21"/>
    <x v="75"/>
    <x v="22"/>
    <n v="44188"/>
    <n v="289334"/>
    <n v="183.98214444684666"/>
  </r>
  <r>
    <x v="1"/>
    <x v="21"/>
    <x v="75"/>
    <x v="22"/>
    <n v="12848"/>
    <n v="129971"/>
    <n v="100.38153494443029"/>
  </r>
  <r>
    <x v="1"/>
    <x v="21"/>
    <x v="76"/>
    <x v="23"/>
    <n v="412801.82610000001"/>
    <n v="3775111.2788"/>
    <n v="112.37697620867462"/>
  </r>
  <r>
    <x v="0"/>
    <x v="21"/>
    <x v="76"/>
    <x v="23"/>
    <n v="412801.82610000001"/>
    <n v="3775111.2788"/>
    <n v="112.37697620867462"/>
  </r>
  <r>
    <x v="1"/>
    <x v="21"/>
    <x v="77"/>
    <x v="24"/>
    <n v="2157.232"/>
    <n v="30506.251"/>
    <n v="15.065471240660447"/>
  </r>
  <r>
    <x v="0"/>
    <x v="21"/>
    <x v="77"/>
    <x v="24"/>
    <n v="2157.232"/>
    <n v="30506.251"/>
    <n v="15.065471240660447"/>
  </r>
  <r>
    <x v="1"/>
    <x v="21"/>
    <x v="78"/>
    <x v="50"/>
    <n v="2157.232"/>
    <n v="30506.251"/>
    <n v="15.065471240660447"/>
  </r>
  <r>
    <x v="0"/>
    <x v="21"/>
    <x v="78"/>
    <x v="50"/>
    <n v="2157.232"/>
    <n v="30506.251"/>
    <n v="15.065471240660447"/>
  </r>
  <r>
    <x v="1"/>
    <x v="21"/>
    <x v="79"/>
    <x v="25"/>
    <n v="3219.7"/>
    <n v="34373.154300000002"/>
    <n v="79.009131468168107"/>
  </r>
  <r>
    <x v="0"/>
    <x v="21"/>
    <x v="79"/>
    <x v="25"/>
    <n v="3219.7"/>
    <n v="34373.154300000002"/>
    <n v="79.009131468168107"/>
  </r>
  <r>
    <x v="0"/>
    <x v="21"/>
    <x v="80"/>
    <x v="50"/>
    <n v="3219.7"/>
    <n v="34373.154300000002"/>
    <n v="79.009131468168107"/>
  </r>
  <r>
    <x v="1"/>
    <x v="21"/>
    <x v="80"/>
    <x v="50"/>
    <n v="3219.7"/>
    <n v="34373.154300000002"/>
    <n v="79.009131468168107"/>
  </r>
  <r>
    <x v="1"/>
    <x v="21"/>
    <x v="81"/>
    <x v="26"/>
    <n v="24027.534599999999"/>
    <n v="234979.1488"/>
    <n v="104.18558562505061"/>
  </r>
  <r>
    <x v="0"/>
    <x v="21"/>
    <x v="81"/>
    <x v="26"/>
    <n v="33612.604599999999"/>
    <n v="367595.57410000003"/>
    <n v="135.34007755492172"/>
  </r>
  <r>
    <x v="2"/>
    <x v="21"/>
    <x v="81"/>
    <x v="26"/>
    <n v="9585.07"/>
    <n v="132616.4253"/>
    <n v="287.85984329427157"/>
  </r>
  <r>
    <x v="1"/>
    <x v="21"/>
    <x v="82"/>
    <x v="50"/>
    <n v="18994.317599999998"/>
    <n v="180216.7868"/>
    <n v="112.67646936499632"/>
  </r>
  <r>
    <x v="0"/>
    <x v="21"/>
    <x v="82"/>
    <x v="50"/>
    <n v="18994.317599999998"/>
    <n v="180216.7868"/>
    <n v="112.67646936499632"/>
  </r>
  <r>
    <x v="0"/>
    <x v="21"/>
    <x v="83"/>
    <x v="50"/>
    <n v="3346.2170000000001"/>
    <n v="32859.661999999997"/>
    <n v="70.346418786686058"/>
  </r>
  <r>
    <x v="1"/>
    <x v="21"/>
    <x v="83"/>
    <x v="50"/>
    <n v="3346.2170000000001"/>
    <n v="32859.661999999997"/>
    <n v="70.346418786686058"/>
  </r>
  <r>
    <x v="0"/>
    <x v="21"/>
    <x v="84"/>
    <x v="50"/>
    <n v="11272.07"/>
    <n v="154519.12530000001"/>
    <n v="237.88352862770202"/>
  </r>
  <r>
    <x v="2"/>
    <x v="21"/>
    <x v="84"/>
    <x v="50"/>
    <n v="9585.07"/>
    <n v="132616.4253"/>
    <n v="287.85984329427157"/>
  </r>
  <r>
    <x v="1"/>
    <x v="21"/>
    <x v="84"/>
    <x v="50"/>
    <n v="1687"/>
    <n v="21902.7"/>
    <n v="115.97320766705496"/>
  </r>
  <r>
    <x v="0"/>
    <x v="21"/>
    <x v="85"/>
    <x v="50"/>
    <n v="342737.19"/>
    <n v="3200982.7242999999"/>
    <n v="164.30607914530461"/>
  </r>
  <r>
    <x v="2"/>
    <x v="21"/>
    <x v="85"/>
    <x v="50"/>
    <n v="211.5"/>
    <n v="24196.375"/>
    <n v="63.744096761385883"/>
  </r>
  <r>
    <x v="1"/>
    <x v="21"/>
    <x v="85"/>
    <x v="50"/>
    <n v="342525.69"/>
    <n v="3176786.3492999999"/>
    <n v="166.30437518686406"/>
  </r>
  <r>
    <x v="2"/>
    <x v="21"/>
    <x v="86"/>
    <x v="50"/>
    <n v="211.5"/>
    <n v="24196.375"/>
    <n v="63.744096761385883"/>
  </r>
  <r>
    <x v="1"/>
    <x v="21"/>
    <x v="86"/>
    <x v="50"/>
    <n v="342525.69"/>
    <n v="3176786.3492999999"/>
    <n v="166.30437518686406"/>
  </r>
  <r>
    <x v="0"/>
    <x v="21"/>
    <x v="86"/>
    <x v="50"/>
    <n v="342737.19"/>
    <n v="3200982.7242999999"/>
    <n v="164.30607914530461"/>
  </r>
  <r>
    <x v="0"/>
    <x v="21"/>
    <x v="87"/>
    <x v="50"/>
    <n v="719051.66747999995"/>
    <n v="6322291.9919800004"/>
    <n v="113.45734867332817"/>
  </r>
  <r>
    <x v="2"/>
    <x v="21"/>
    <x v="87"/>
    <x v="50"/>
    <m/>
    <m/>
    <m/>
  </r>
  <r>
    <x v="1"/>
    <x v="21"/>
    <x v="87"/>
    <x v="50"/>
    <n v="719051.66747999995"/>
    <n v="6322291.9919800004"/>
    <n v="113.47602592567704"/>
  </r>
  <r>
    <x v="0"/>
    <x v="21"/>
    <x v="88"/>
    <x v="50"/>
    <n v="719051.66747999995"/>
    <n v="6322291.9919800004"/>
    <n v="113.47431835605337"/>
  </r>
  <r>
    <x v="1"/>
    <x v="21"/>
    <x v="88"/>
    <x v="50"/>
    <n v="719051.66747999995"/>
    <n v="6322291.9919800004"/>
    <n v="113.47602592567704"/>
  </r>
  <r>
    <x v="2"/>
    <x v="21"/>
    <x v="88"/>
    <x v="50"/>
    <m/>
    <m/>
    <m/>
  </r>
  <r>
    <x v="2"/>
    <x v="21"/>
    <x v="89"/>
    <x v="50"/>
    <m/>
    <m/>
    <m/>
  </r>
  <r>
    <x v="0"/>
    <x v="21"/>
    <x v="89"/>
    <x v="50"/>
    <m/>
    <m/>
    <m/>
  </r>
  <r>
    <x v="0"/>
    <x v="21"/>
    <x v="90"/>
    <x v="50"/>
    <n v="993546.37699999998"/>
    <n v="9791773.0474999994"/>
    <n v="116.91165404188128"/>
  </r>
  <r>
    <x v="2"/>
    <x v="21"/>
    <x v="90"/>
    <x v="50"/>
    <n v="31825.477999999999"/>
    <n v="356168.58799999999"/>
    <n v="132.02405861009225"/>
  </r>
  <r>
    <x v="1"/>
    <x v="21"/>
    <x v="90"/>
    <x v="50"/>
    <n v="961720.89899999998"/>
    <n v="9435604.4594999999"/>
    <n v="116.40867288248278"/>
  </r>
  <r>
    <x v="0"/>
    <x v="21"/>
    <x v="91"/>
    <x v="50"/>
    <n v="941162.88300000003"/>
    <n v="9150509.1939000003"/>
    <n v="115.33556493391544"/>
  </r>
  <r>
    <x v="1"/>
    <x v="21"/>
    <x v="91"/>
    <x v="50"/>
    <n v="934417.87199999997"/>
    <n v="9082415.3348999992"/>
    <n v="115.93530524807525"/>
  </r>
  <r>
    <x v="2"/>
    <x v="21"/>
    <x v="91"/>
    <x v="50"/>
    <n v="6745.0110000000004"/>
    <n v="68093.858999999997"/>
    <n v="68.246419092632237"/>
  </r>
  <r>
    <x v="2"/>
    <x v="21"/>
    <x v="92"/>
    <x v="50"/>
    <n v="25080.467000000001"/>
    <n v="287797.06099999999"/>
    <n v="174.96833378234021"/>
  </r>
  <r>
    <x v="1"/>
    <x v="21"/>
    <x v="92"/>
    <x v="50"/>
    <n v="10278.244000000001"/>
    <n v="172154.149"/>
    <n v="93.697317585284722"/>
  </r>
  <r>
    <x v="0"/>
    <x v="21"/>
    <x v="92"/>
    <x v="50"/>
    <n v="35358.711000000003"/>
    <n v="459951.21"/>
    <n v="132.08654890985335"/>
  </r>
  <r>
    <x v="1"/>
    <x v="21"/>
    <x v="93"/>
    <x v="50"/>
    <n v="17024.782999999999"/>
    <n v="146769.79"/>
    <n v="205.09955902064422"/>
  </r>
  <r>
    <x v="0"/>
    <x v="21"/>
    <x v="93"/>
    <x v="50"/>
    <n v="17024.782999999999"/>
    <n v="146769.79"/>
    <n v="205.09955902064422"/>
  </r>
  <r>
    <x v="2"/>
    <x v="21"/>
    <x v="94"/>
    <x v="50"/>
    <m/>
    <n v="277.66800000000001"/>
    <n v="5.0358425734253149"/>
  </r>
  <r>
    <x v="0"/>
    <x v="21"/>
    <x v="94"/>
    <x v="50"/>
    <m/>
    <n v="34542.853600000002"/>
    <n v="158.69263142652062"/>
  </r>
  <r>
    <x v="1"/>
    <x v="21"/>
    <x v="94"/>
    <x v="50"/>
    <m/>
    <n v="34265.185599999997"/>
    <n v="210.81973825639207"/>
  </r>
  <r>
    <x v="0"/>
    <x v="21"/>
    <x v="95"/>
    <x v="50"/>
    <n v="24681.717100000002"/>
    <n v="159634.2697"/>
    <n v="134.15457038361833"/>
  </r>
  <r>
    <x v="2"/>
    <x v="21"/>
    <x v="95"/>
    <x v="50"/>
    <n v="22140.641100000001"/>
    <n v="143462.14569999999"/>
    <n v="126.04647714125271"/>
  </r>
  <r>
    <x v="1"/>
    <x v="21"/>
    <x v="95"/>
    <x v="50"/>
    <n v="2541.076"/>
    <n v="16172.124"/>
    <n v="312.44866139998027"/>
  </r>
  <r>
    <x v="0"/>
    <x v="21"/>
    <x v="96"/>
    <x v="50"/>
    <n v="21.4"/>
    <n v="202.06800000000001"/>
    <n v="116.68764797597737"/>
  </r>
  <r>
    <x v="1"/>
    <x v="21"/>
    <x v="96"/>
    <x v="50"/>
    <n v="21.4"/>
    <n v="202.06800000000001"/>
    <n v="116.68764797597737"/>
  </r>
  <r>
    <x v="2"/>
    <x v="21"/>
    <x v="97"/>
    <x v="50"/>
    <m/>
    <m/>
    <m/>
  </r>
  <r>
    <x v="1"/>
    <x v="21"/>
    <x v="97"/>
    <x v="50"/>
    <n v="2130.5830000000001"/>
    <n v="13635.498"/>
    <n v="272.55950715205205"/>
  </r>
  <r>
    <x v="0"/>
    <x v="21"/>
    <x v="97"/>
    <x v="50"/>
    <n v="2130.5830000000001"/>
    <n v="13635.498"/>
    <n v="268.78929187302333"/>
  </r>
  <r>
    <x v="2"/>
    <x v="21"/>
    <x v="98"/>
    <x v="50"/>
    <n v="22140.641100000001"/>
    <n v="143462.14569999999"/>
    <n v="126.12423705978132"/>
  </r>
  <r>
    <x v="1"/>
    <x v="21"/>
    <x v="98"/>
    <x v="50"/>
    <n v="389.09300000000002"/>
    <n v="2334.558"/>
    <m/>
  </r>
  <r>
    <x v="0"/>
    <x v="21"/>
    <x v="98"/>
    <x v="50"/>
    <n v="22529.734100000001"/>
    <n v="145796.70370000001"/>
    <n v="128.17665545339392"/>
  </r>
  <r>
    <x v="2"/>
    <x v="21"/>
    <x v="99"/>
    <x v="27"/>
    <n v="523446.70429999998"/>
    <n v="5042903.1380000003"/>
    <n v="93.021071675211488"/>
  </r>
  <r>
    <x v="0"/>
    <x v="21"/>
    <x v="99"/>
    <x v="27"/>
    <n v="542526.00829999999"/>
    <n v="5207467.8870000001"/>
    <n v="93.119024642915392"/>
  </r>
  <r>
    <x v="1"/>
    <x v="21"/>
    <x v="99"/>
    <x v="27"/>
    <n v="19079.304"/>
    <n v="164564.74900000001"/>
    <n v="96.224039328254207"/>
  </r>
  <r>
    <x v="1"/>
    <x v="21"/>
    <x v="100"/>
    <x v="50"/>
    <n v="2250.5830000000001"/>
    <n v="13503.498"/>
    <n v="127.63118433836073"/>
  </r>
  <r>
    <x v="2"/>
    <x v="21"/>
    <x v="100"/>
    <x v="50"/>
    <n v="14305.4"/>
    <n v="128664.023"/>
    <n v="230.94708931761846"/>
  </r>
  <r>
    <x v="0"/>
    <x v="21"/>
    <x v="100"/>
    <x v="50"/>
    <n v="16555.983"/>
    <n v="142167.52100000001"/>
    <n v="214.45793442951603"/>
  </r>
  <r>
    <x v="0"/>
    <x v="21"/>
    <x v="101"/>
    <x v="50"/>
    <n v="22216.267"/>
    <n v="182560.93799999999"/>
    <n v="117.98958132919657"/>
  </r>
  <r>
    <x v="2"/>
    <x v="21"/>
    <x v="101"/>
    <x v="50"/>
    <n v="21415.467000000001"/>
    <n v="177739.47"/>
    <n v="114.89201998638167"/>
  </r>
  <r>
    <x v="1"/>
    <x v="21"/>
    <x v="101"/>
    <x v="50"/>
    <n v="800.8"/>
    <n v="4821.4679999999998"/>
    <n v="19284.329253659707"/>
  </r>
  <r>
    <x v="2"/>
    <x v="21"/>
    <x v="102"/>
    <x v="50"/>
    <n v="193463.25279999999"/>
    <n v="2057922.7860999999"/>
    <n v="92.231197073801653"/>
  </r>
  <r>
    <x v="1"/>
    <x v="21"/>
    <x v="102"/>
    <x v="50"/>
    <n v="13755.911"/>
    <n v="120681.307"/>
    <n v="101.05157054277805"/>
  </r>
  <r>
    <x v="0"/>
    <x v="21"/>
    <x v="102"/>
    <x v="50"/>
    <n v="207219.16380000001"/>
    <n v="2178604.0931000002"/>
    <n v="92.679310950191507"/>
  </r>
  <r>
    <x v="1"/>
    <x v="21"/>
    <x v="103"/>
    <x v="50"/>
    <n v="1030.25"/>
    <n v="10054.791999999999"/>
    <n v="164.67419057398862"/>
  </r>
  <r>
    <x v="2"/>
    <x v="21"/>
    <x v="103"/>
    <x v="50"/>
    <n v="3109.7"/>
    <n v="40018.372000000003"/>
    <n v="114.94734123336909"/>
  </r>
  <r>
    <x v="0"/>
    <x v="21"/>
    <x v="103"/>
    <x v="50"/>
    <n v="4139.95"/>
    <n v="50073.163999999997"/>
    <n v="122.36725177341881"/>
  </r>
  <r>
    <x v="1"/>
    <x v="21"/>
    <x v="104"/>
    <x v="50"/>
    <n v="234.667"/>
    <n v="2255.4699999999998"/>
    <n v="80.429844487157084"/>
  </r>
  <r>
    <x v="0"/>
    <x v="21"/>
    <x v="104"/>
    <x v="50"/>
    <n v="342.91699999999997"/>
    <n v="3538.1419999999998"/>
    <n v="77.359636594843309"/>
  </r>
  <r>
    <x v="2"/>
    <x v="21"/>
    <x v="104"/>
    <x v="50"/>
    <n v="108.25"/>
    <n v="1282.672"/>
    <n v="72.493638935704368"/>
  </r>
  <r>
    <x v="0"/>
    <x v="21"/>
    <x v="105"/>
    <x v="50"/>
    <n v="5436.8329999999996"/>
    <n v="59962.957999999999"/>
    <n v="145.59688280699274"/>
  </r>
  <r>
    <x v="2"/>
    <x v="21"/>
    <x v="105"/>
    <x v="50"/>
    <n v="5436.8329999999996"/>
    <n v="59962.957999999999"/>
    <n v="145.59688280699274"/>
  </r>
  <r>
    <x v="1"/>
    <x v="21"/>
    <x v="106"/>
    <x v="50"/>
    <n v="1007.093"/>
    <n v="8452.7860000000001"/>
    <n v="136.21701290911665"/>
  </r>
  <r>
    <x v="2"/>
    <x v="21"/>
    <x v="106"/>
    <x v="50"/>
    <n v="214712.4999"/>
    <n v="2128695.3725000001"/>
    <n v="79.698830689479777"/>
  </r>
  <r>
    <x v="0"/>
    <x v="21"/>
    <x v="106"/>
    <x v="50"/>
    <n v="215719.59289999999"/>
    <n v="2137148.1584999999"/>
    <n v="79.829835520274941"/>
  </r>
  <r>
    <x v="1"/>
    <x v="21"/>
    <x v="107"/>
    <x v="50"/>
    <m/>
    <n v="4795.4279999999999"/>
    <n v="18.53204521028999"/>
  </r>
  <r>
    <x v="2"/>
    <x v="21"/>
    <x v="107"/>
    <x v="50"/>
    <n v="70895.301600000006"/>
    <n v="448617.48440000002"/>
    <n v="194.3096313704684"/>
  </r>
  <r>
    <x v="0"/>
    <x v="21"/>
    <x v="107"/>
    <x v="50"/>
    <n v="70895.301600000006"/>
    <n v="453412.91239999997"/>
    <n v="176.59426154360531"/>
  </r>
  <r>
    <x v="1"/>
    <x v="21"/>
    <x v="108"/>
    <x v="28"/>
    <n v="40488.881800000003"/>
    <n v="399790.60350000003"/>
    <n v="109.78597359322697"/>
  </r>
  <r>
    <x v="0"/>
    <x v="21"/>
    <x v="108"/>
    <x v="28"/>
    <n v="2158051.7283999999"/>
    <n v="20423772.0526"/>
    <n v="124.49191807732703"/>
  </r>
  <r>
    <x v="2"/>
    <x v="21"/>
    <x v="108"/>
    <x v="28"/>
    <n v="2117562.8465999998"/>
    <n v="20023981.449099999"/>
    <n v="124.8257534938799"/>
  </r>
  <r>
    <x v="1"/>
    <x v="21"/>
    <x v="109"/>
    <x v="50"/>
    <n v="32870.637799999997"/>
    <n v="319148.7573"/>
    <n v="113.11382232650985"/>
  </r>
  <r>
    <x v="0"/>
    <x v="21"/>
    <x v="109"/>
    <x v="50"/>
    <n v="1064170.6588999999"/>
    <n v="10575337.070499999"/>
    <n v="119.63082037316791"/>
  </r>
  <r>
    <x v="2"/>
    <x v="21"/>
    <x v="109"/>
    <x v="50"/>
    <n v="1031300.0211"/>
    <n v="10256188.313200001"/>
    <n v="119.84568329629764"/>
  </r>
  <r>
    <x v="2"/>
    <x v="21"/>
    <x v="110"/>
    <x v="50"/>
    <n v="229694.23819999999"/>
    <n v="2241585.0677"/>
    <n v="105.75559288593074"/>
  </r>
  <r>
    <x v="0"/>
    <x v="21"/>
    <x v="110"/>
    <x v="50"/>
    <n v="229694.23819999999"/>
    <n v="2241585.0677"/>
    <n v="105.74369940801559"/>
  </r>
  <r>
    <x v="1"/>
    <x v="21"/>
    <x v="110"/>
    <x v="50"/>
    <m/>
    <m/>
    <m/>
  </r>
  <r>
    <x v="2"/>
    <x v="21"/>
    <x v="111"/>
    <x v="50"/>
    <n v="389187.40919999999"/>
    <n v="3234879.3996000001"/>
    <n v="128.64388110440538"/>
  </r>
  <r>
    <x v="1"/>
    <x v="21"/>
    <x v="111"/>
    <x v="50"/>
    <m/>
    <n v="2.4"/>
    <n v="109.09090909090909"/>
  </r>
  <r>
    <x v="0"/>
    <x v="21"/>
    <x v="111"/>
    <x v="50"/>
    <n v="389187.40919999999"/>
    <n v="3234881.7996"/>
    <n v="128.6438639977101"/>
  </r>
  <r>
    <x v="1"/>
    <x v="21"/>
    <x v="112"/>
    <x v="50"/>
    <n v="1123.8"/>
    <n v="11432"/>
    <n v="62.456293706293707"/>
  </r>
  <r>
    <x v="2"/>
    <x v="21"/>
    <x v="112"/>
    <x v="50"/>
    <n v="15759.397499999999"/>
    <n v="129856.31849999999"/>
    <n v="12.192436460648183"/>
  </r>
  <r>
    <x v="0"/>
    <x v="21"/>
    <x v="112"/>
    <x v="50"/>
    <n v="16883.197499999998"/>
    <n v="141288.31849999999"/>
    <n v="13.041673415575294"/>
  </r>
  <r>
    <x v="1"/>
    <x v="21"/>
    <x v="113"/>
    <x v="50"/>
    <n v="1136.0999999999999"/>
    <n v="14849.868"/>
    <n v="89.91907937545588"/>
  </r>
  <r>
    <x v="2"/>
    <x v="21"/>
    <x v="113"/>
    <x v="50"/>
    <n v="32457.133000000002"/>
    <n v="254364.60200000001"/>
    <n v="95.147856817589798"/>
  </r>
  <r>
    <x v="0"/>
    <x v="21"/>
    <x v="113"/>
    <x v="50"/>
    <n v="33593.233"/>
    <n v="269214.46999999997"/>
    <n v="94.843641749922483"/>
  </r>
  <r>
    <x v="1"/>
    <x v="21"/>
    <x v="114"/>
    <x v="50"/>
    <n v="4.7"/>
    <n v="68.099999999999994"/>
    <n v="46.248191838314689"/>
  </r>
  <r>
    <x v="0"/>
    <x v="21"/>
    <x v="114"/>
    <x v="50"/>
    <n v="11379.171"/>
    <n v="104503.5482"/>
    <n v="110.1409840623039"/>
  </r>
  <r>
    <x v="2"/>
    <x v="21"/>
    <x v="114"/>
    <x v="50"/>
    <n v="11374.471"/>
    <n v="104435.4482"/>
    <n v="110.24029490188383"/>
  </r>
  <r>
    <x v="1"/>
    <x v="21"/>
    <x v="115"/>
    <x v="50"/>
    <n v="4708.5609999999997"/>
    <n v="50418.980199999998"/>
    <n v="107.73364934817356"/>
  </r>
  <r>
    <x v="0"/>
    <x v="21"/>
    <x v="115"/>
    <x v="50"/>
    <n v="334095.6226"/>
    <n v="3082722.5471000001"/>
    <n v="209.9495787507305"/>
  </r>
  <r>
    <x v="2"/>
    <x v="21"/>
    <x v="115"/>
    <x v="50"/>
    <n v="329387.06160000002"/>
    <n v="3032303.5669"/>
    <n v="213.31476816726737"/>
  </r>
  <r>
    <x v="2"/>
    <x v="21"/>
    <x v="116"/>
    <x v="50"/>
    <n v="36.692999999999998"/>
    <n v="370.82600000000002"/>
    <n v="94.67817295171956"/>
  </r>
  <r>
    <x v="0"/>
    <x v="21"/>
    <x v="116"/>
    <x v="50"/>
    <n v="36.692999999999998"/>
    <n v="370.82600000000002"/>
    <n v="94.67817295171956"/>
  </r>
  <r>
    <x v="2"/>
    <x v="21"/>
    <x v="117"/>
    <x v="50"/>
    <n v="78366.422000000006"/>
    <n v="769997.90700000001"/>
    <n v="156186.18803245437"/>
  </r>
  <r>
    <x v="0"/>
    <x v="21"/>
    <x v="117"/>
    <x v="50"/>
    <n v="79011.505000000005"/>
    <n v="773868.40500000003"/>
    <n v="156971.27890466532"/>
  </r>
  <r>
    <x v="1"/>
    <x v="21"/>
    <x v="117"/>
    <x v="50"/>
    <n v="645.08299999999997"/>
    <n v="3870.498"/>
    <m/>
  </r>
  <r>
    <x v="1"/>
    <x v="21"/>
    <x v="118"/>
    <x v="29"/>
    <n v="1489521.1987000001"/>
    <n v="15885998.103"/>
    <n v="116.3367925239305"/>
  </r>
  <r>
    <x v="2"/>
    <x v="21"/>
    <x v="118"/>
    <x v="29"/>
    <n v="16962.282999999999"/>
    <n v="163823.82999999999"/>
    <n v="102.85273233114933"/>
  </r>
  <r>
    <x v="0"/>
    <x v="21"/>
    <x v="118"/>
    <x v="29"/>
    <n v="1506483.4816999999"/>
    <n v="16049821.933"/>
    <n v="116.18132201520775"/>
  </r>
  <r>
    <x v="1"/>
    <x v="21"/>
    <x v="119"/>
    <x v="50"/>
    <n v="275"/>
    <n v="3156.1"/>
    <n v="831.86610437532943"/>
  </r>
  <r>
    <x v="0"/>
    <x v="21"/>
    <x v="119"/>
    <x v="50"/>
    <n v="275"/>
    <n v="3156.1"/>
    <n v="831.86610437532943"/>
  </r>
  <r>
    <x v="0"/>
    <x v="21"/>
    <x v="120"/>
    <x v="50"/>
    <n v="1436677.0778000001"/>
    <n v="15382822.1731"/>
    <n v="115.26166367380442"/>
  </r>
  <r>
    <x v="2"/>
    <x v="21"/>
    <x v="120"/>
    <x v="50"/>
    <n v="87.6"/>
    <n v="2896.4"/>
    <m/>
  </r>
  <r>
    <x v="1"/>
    <x v="21"/>
    <x v="120"/>
    <x v="50"/>
    <n v="1436589.4778"/>
    <n v="15379925.7731"/>
    <n v="115.23996129182872"/>
  </r>
  <r>
    <x v="0"/>
    <x v="21"/>
    <x v="121"/>
    <x v="50"/>
    <n v="24610.870900000002"/>
    <n v="235617.89319999999"/>
    <n v="122.55658329322419"/>
  </r>
  <r>
    <x v="1"/>
    <x v="21"/>
    <x v="121"/>
    <x v="50"/>
    <n v="24610.870900000002"/>
    <n v="235617.89319999999"/>
    <n v="122.55658329322419"/>
  </r>
  <r>
    <x v="2"/>
    <x v="21"/>
    <x v="122"/>
    <x v="50"/>
    <n v="16874.683000000001"/>
    <n v="160927.43"/>
    <n v="101.03429936004896"/>
  </r>
  <r>
    <x v="0"/>
    <x v="21"/>
    <x v="122"/>
    <x v="50"/>
    <n v="44920.533000000003"/>
    <n v="428225.76669999998"/>
    <n v="159.64133111117422"/>
  </r>
  <r>
    <x v="1"/>
    <x v="21"/>
    <x v="122"/>
    <x v="50"/>
    <n v="28045.85"/>
    <n v="267298.33669999999"/>
    <n v="245.31240835142978"/>
  </r>
  <r>
    <x v="0"/>
    <x v="21"/>
    <x v="123"/>
    <x v="50"/>
    <m/>
    <m/>
    <m/>
  </r>
  <r>
    <x v="1"/>
    <x v="21"/>
    <x v="123"/>
    <x v="50"/>
    <m/>
    <m/>
    <m/>
  </r>
  <r>
    <x v="2"/>
    <x v="21"/>
    <x v="124"/>
    <x v="30"/>
    <n v="154324.90299999999"/>
    <n v="939282.75"/>
    <n v="755.8119287160265"/>
  </r>
  <r>
    <x v="0"/>
    <x v="21"/>
    <x v="124"/>
    <x v="30"/>
    <n v="1300996.1666999999"/>
    <n v="2183322.2102000001"/>
    <n v="672.27888665048647"/>
  </r>
  <r>
    <x v="1"/>
    <x v="21"/>
    <x v="124"/>
    <x v="30"/>
    <n v="1146671.2637"/>
    <n v="1244039.4602000001"/>
    <n v="620.50045954482289"/>
  </r>
  <r>
    <x v="1"/>
    <x v="21"/>
    <x v="125"/>
    <x v="50"/>
    <n v="596.29300000000001"/>
    <n v="3577.7579999999998"/>
    <m/>
  </r>
  <r>
    <x v="2"/>
    <x v="21"/>
    <x v="125"/>
    <x v="50"/>
    <n v="929.04300000000001"/>
    <n v="18907.59"/>
    <n v="16.06795413303545"/>
  </r>
  <r>
    <x v="0"/>
    <x v="21"/>
    <x v="125"/>
    <x v="50"/>
    <n v="1525.336"/>
    <n v="22485.348000000002"/>
    <n v="19.108386649453493"/>
  </r>
  <r>
    <x v="2"/>
    <x v="21"/>
    <x v="126"/>
    <x v="50"/>
    <n v="153395.85999999999"/>
    <n v="920375.16"/>
    <n v="13940.853680702818"/>
  </r>
  <r>
    <x v="0"/>
    <x v="21"/>
    <x v="126"/>
    <x v="50"/>
    <n v="1299470.8307"/>
    <n v="2160836.8621999999"/>
    <n v="1043.4203522756479"/>
  </r>
  <r>
    <x v="1"/>
    <x v="21"/>
    <x v="126"/>
    <x v="50"/>
    <n v="1146074.9706999999"/>
    <n v="1240461.7021999999"/>
    <n v="618.7159498454414"/>
  </r>
  <r>
    <x v="1"/>
    <x v="21"/>
    <x v="127"/>
    <x v="31"/>
    <n v="18716.139599999999"/>
    <n v="172127.1525"/>
    <n v="108.18406017832839"/>
  </r>
  <r>
    <x v="2"/>
    <x v="21"/>
    <x v="127"/>
    <x v="31"/>
    <n v="4517"/>
    <n v="46818"/>
    <n v="118.39799306575895"/>
  </r>
  <r>
    <x v="0"/>
    <x v="21"/>
    <x v="127"/>
    <x v="31"/>
    <n v="23233.139599999999"/>
    <n v="218945.1525"/>
    <n v="110.21723963133493"/>
  </r>
  <r>
    <x v="2"/>
    <x v="21"/>
    <x v="128"/>
    <x v="50"/>
    <n v="4517"/>
    <n v="46818"/>
    <n v="118.39799306575895"/>
  </r>
  <r>
    <x v="1"/>
    <x v="21"/>
    <x v="128"/>
    <x v="50"/>
    <n v="15820.8"/>
    <n v="150831.5"/>
    <n v="103.60964357620416"/>
  </r>
  <r>
    <x v="0"/>
    <x v="21"/>
    <x v="128"/>
    <x v="50"/>
    <n v="20337.8"/>
    <n v="197649.5"/>
    <n v="106.76854314724103"/>
  </r>
  <r>
    <x v="1"/>
    <x v="21"/>
    <x v="129"/>
    <x v="50"/>
    <n v="2895.3395999999998"/>
    <n v="21295.6525"/>
    <n v="157.40586656270534"/>
  </r>
  <r>
    <x v="0"/>
    <x v="21"/>
    <x v="129"/>
    <x v="50"/>
    <n v="2895.3395999999998"/>
    <n v="21295.6525"/>
    <n v="157.40586656270534"/>
  </r>
  <r>
    <x v="2"/>
    <x v="21"/>
    <x v="130"/>
    <x v="50"/>
    <m/>
    <m/>
    <m/>
  </r>
  <r>
    <x v="0"/>
    <x v="21"/>
    <x v="130"/>
    <x v="50"/>
    <n v="635.27800000000002"/>
    <n v="5492.7780000000002"/>
    <n v="132.24150832194562"/>
  </r>
  <r>
    <x v="1"/>
    <x v="21"/>
    <x v="130"/>
    <x v="50"/>
    <n v="635.27800000000002"/>
    <n v="5492.7780000000002"/>
    <n v="176.02078878958946"/>
  </r>
  <r>
    <x v="1"/>
    <x v="21"/>
    <x v="131"/>
    <x v="50"/>
    <n v="635.27800000000002"/>
    <n v="5492.7780000000002"/>
    <n v="176.02078878958946"/>
  </r>
  <r>
    <x v="0"/>
    <x v="21"/>
    <x v="131"/>
    <x v="50"/>
    <n v="635.27800000000002"/>
    <n v="5492.7780000000002"/>
    <n v="132.24150832194562"/>
  </r>
  <r>
    <x v="2"/>
    <x v="21"/>
    <x v="131"/>
    <x v="50"/>
    <m/>
    <m/>
    <m/>
  </r>
  <r>
    <x v="1"/>
    <x v="21"/>
    <x v="132"/>
    <x v="50"/>
    <n v="69920.215599999996"/>
    <n v="633426.10239999997"/>
    <n v="118.11146107149858"/>
  </r>
  <r>
    <x v="2"/>
    <x v="21"/>
    <x v="132"/>
    <x v="50"/>
    <n v="11895.778"/>
    <n v="103453.51"/>
    <n v="121.03508736687748"/>
  </r>
  <r>
    <x v="0"/>
    <x v="21"/>
    <x v="132"/>
    <x v="50"/>
    <n v="81815.993600000002"/>
    <n v="736879.61239999998"/>
    <n v="118.51336902874748"/>
  </r>
  <r>
    <x v="0"/>
    <x v="21"/>
    <x v="133"/>
    <x v="50"/>
    <n v="67068.283599999995"/>
    <n v="628922.32039999997"/>
    <n v="153.39803822228367"/>
  </r>
  <r>
    <x v="1"/>
    <x v="21"/>
    <x v="133"/>
    <x v="50"/>
    <n v="55172.505599999997"/>
    <n v="525468.81039999996"/>
    <n v="161.92198919368587"/>
  </r>
  <r>
    <x v="2"/>
    <x v="21"/>
    <x v="133"/>
    <x v="50"/>
    <n v="11895.778"/>
    <n v="103453.51"/>
    <n v="121.03508736687748"/>
  </r>
  <r>
    <x v="0"/>
    <x v="21"/>
    <x v="134"/>
    <x v="50"/>
    <n v="13068.4"/>
    <n v="93265.5"/>
    <n v="46.395437338016045"/>
  </r>
  <r>
    <x v="1"/>
    <x v="21"/>
    <x v="134"/>
    <x v="50"/>
    <n v="13068.4"/>
    <n v="93265.5"/>
    <n v="46.395437338016045"/>
  </r>
  <r>
    <x v="1"/>
    <x v="21"/>
    <x v="135"/>
    <x v="50"/>
    <n v="1679.31"/>
    <n v="14691.791999999999"/>
    <n v="136.63643795332607"/>
  </r>
  <r>
    <x v="0"/>
    <x v="21"/>
    <x v="135"/>
    <x v="50"/>
    <n v="1679.31"/>
    <n v="14691.791999999999"/>
    <n v="136.63643795332607"/>
  </r>
  <r>
    <x v="0"/>
    <x v="21"/>
    <x v="136"/>
    <x v="50"/>
    <n v="1023.282"/>
    <n v="11750.558000000001"/>
    <n v="106.95486737133986"/>
  </r>
  <r>
    <x v="2"/>
    <x v="21"/>
    <x v="136"/>
    <x v="50"/>
    <n v="16.122"/>
    <n v="156.018"/>
    <n v="112.68336017680579"/>
  </r>
  <r>
    <x v="1"/>
    <x v="21"/>
    <x v="136"/>
    <x v="50"/>
    <n v="1007.16"/>
    <n v="11594.54"/>
    <n v="106.88175256524079"/>
  </r>
  <r>
    <x v="0"/>
    <x v="21"/>
    <x v="137"/>
    <x v="50"/>
    <n v="1023.282"/>
    <n v="11750.558000000001"/>
    <n v="106.95486737133986"/>
  </r>
  <r>
    <x v="2"/>
    <x v="21"/>
    <x v="137"/>
    <x v="50"/>
    <n v="16.122"/>
    <n v="156.018"/>
    <n v="112.68336017680579"/>
  </r>
  <r>
    <x v="1"/>
    <x v="21"/>
    <x v="137"/>
    <x v="50"/>
    <n v="1007.16"/>
    <n v="11594.54"/>
    <n v="106.88175256524079"/>
  </r>
  <r>
    <x v="0"/>
    <x v="21"/>
    <x v="138"/>
    <x v="50"/>
    <n v="772.73299999999995"/>
    <n v="5941.7060000000001"/>
    <n v="131.40744738023571"/>
  </r>
  <r>
    <x v="1"/>
    <x v="21"/>
    <x v="138"/>
    <x v="50"/>
    <n v="772.73299999999995"/>
    <n v="5941.7060000000001"/>
    <n v="131.40744738023571"/>
  </r>
  <r>
    <x v="1"/>
    <x v="21"/>
    <x v="139"/>
    <x v="50"/>
    <n v="772.73299999999995"/>
    <n v="5941.7060000000001"/>
    <n v="131.40744738023571"/>
  </r>
  <r>
    <x v="0"/>
    <x v="21"/>
    <x v="139"/>
    <x v="50"/>
    <n v="772.73299999999995"/>
    <n v="5941.7060000000001"/>
    <n v="131.40744738023571"/>
  </r>
  <r>
    <x v="1"/>
    <x v="21"/>
    <x v="140"/>
    <x v="50"/>
    <n v="4009.16"/>
    <n v="26347.531999999999"/>
    <n v="121.35330033135548"/>
  </r>
  <r>
    <x v="0"/>
    <x v="21"/>
    <x v="140"/>
    <x v="50"/>
    <n v="4009.16"/>
    <n v="26347.531999999999"/>
    <n v="121.35330033135548"/>
  </r>
  <r>
    <x v="0"/>
    <x v="21"/>
    <x v="141"/>
    <x v="50"/>
    <n v="2413.16"/>
    <n v="17136.732"/>
    <n v="119.15298197220633"/>
  </r>
  <r>
    <x v="1"/>
    <x v="21"/>
    <x v="141"/>
    <x v="50"/>
    <n v="2413.16"/>
    <n v="17136.732"/>
    <n v="119.15298197220633"/>
  </r>
  <r>
    <x v="1"/>
    <x v="21"/>
    <x v="142"/>
    <x v="50"/>
    <n v="1596"/>
    <n v="9210.7999999999993"/>
    <n v="125.67093719727669"/>
  </r>
  <r>
    <x v="0"/>
    <x v="21"/>
    <x v="142"/>
    <x v="50"/>
    <n v="1596"/>
    <n v="9210.7999999999993"/>
    <n v="125.67093719727669"/>
  </r>
  <r>
    <x v="2"/>
    <x v="21"/>
    <x v="143"/>
    <x v="50"/>
    <n v="1238.3"/>
    <n v="15511.5"/>
    <n v="67.787018140341829"/>
  </r>
  <r>
    <x v="1"/>
    <x v="21"/>
    <x v="143"/>
    <x v="50"/>
    <n v="111452.18"/>
    <n v="1091606.1827"/>
    <n v="104.10210698837146"/>
  </r>
  <r>
    <x v="0"/>
    <x v="21"/>
    <x v="143"/>
    <x v="50"/>
    <n v="112690.48"/>
    <n v="1107117.6827"/>
    <n v="103.32655211999673"/>
  </r>
  <r>
    <x v="0"/>
    <x v="21"/>
    <x v="144"/>
    <x v="50"/>
    <n v="39426.879999999997"/>
    <n v="390969.28269999998"/>
    <n v="96.030357671366488"/>
  </r>
  <r>
    <x v="1"/>
    <x v="21"/>
    <x v="144"/>
    <x v="50"/>
    <n v="39044.58"/>
    <n v="386946.78269999998"/>
    <n v="96.199750945015467"/>
  </r>
  <r>
    <x v="2"/>
    <x v="21"/>
    <x v="144"/>
    <x v="50"/>
    <n v="382.3"/>
    <n v="4022.5"/>
    <n v="82.120327460547543"/>
  </r>
  <r>
    <x v="2"/>
    <x v="21"/>
    <x v="145"/>
    <x v="50"/>
    <n v="856"/>
    <n v="11489"/>
    <n v="63.88314316852383"/>
  </r>
  <r>
    <x v="1"/>
    <x v="21"/>
    <x v="145"/>
    <x v="50"/>
    <n v="72407.600000000006"/>
    <n v="704659.4"/>
    <n v="109.01978342692422"/>
  </r>
  <r>
    <x v="0"/>
    <x v="21"/>
    <x v="145"/>
    <x v="50"/>
    <n v="73263.600000000006"/>
    <n v="716148.4"/>
    <n v="107.7978925363321"/>
  </r>
  <r>
    <x v="1"/>
    <x v="21"/>
    <x v="146"/>
    <x v="50"/>
    <n v="8073.5571"/>
    <n v="78129.118199999997"/>
    <n v="165.01825279194264"/>
  </r>
  <r>
    <x v="2"/>
    <x v="21"/>
    <x v="146"/>
    <x v="50"/>
    <n v="6571.6930000000002"/>
    <n v="40402.980000000003"/>
    <n v="873.04713328890625"/>
  </r>
  <r>
    <x v="0"/>
    <x v="21"/>
    <x v="146"/>
    <x v="50"/>
    <n v="14645.250099999999"/>
    <n v="118532.09819999999"/>
    <n v="228.0623246646787"/>
  </r>
  <r>
    <x v="2"/>
    <x v="21"/>
    <x v="147"/>
    <x v="50"/>
    <n v="6571.6930000000002"/>
    <n v="40402.980000000003"/>
    <n v="873.04713328890625"/>
  </r>
  <r>
    <x v="1"/>
    <x v="21"/>
    <x v="147"/>
    <x v="50"/>
    <n v="8073.5571"/>
    <n v="78129.118199999997"/>
    <n v="165.01825279194264"/>
  </r>
  <r>
    <x v="0"/>
    <x v="21"/>
    <x v="147"/>
    <x v="50"/>
    <n v="14645.250099999999"/>
    <n v="118532.09819999999"/>
    <n v="228.0623246646787"/>
  </r>
  <r>
    <x v="0"/>
    <x v="21"/>
    <x v="148"/>
    <x v="50"/>
    <n v="10735.432000000001"/>
    <n v="73035.520000000004"/>
    <n v="135.32286200432901"/>
  </r>
  <r>
    <x v="1"/>
    <x v="21"/>
    <x v="148"/>
    <x v="50"/>
    <n v="10423.932000000001"/>
    <n v="71166.52"/>
    <n v="131.85991097603358"/>
  </r>
  <r>
    <x v="2"/>
    <x v="21"/>
    <x v="148"/>
    <x v="50"/>
    <n v="311.5"/>
    <n v="1869"/>
    <m/>
  </r>
  <r>
    <x v="2"/>
    <x v="21"/>
    <x v="149"/>
    <x v="50"/>
    <n v="311.5"/>
    <n v="1869"/>
    <m/>
  </r>
  <r>
    <x v="0"/>
    <x v="21"/>
    <x v="149"/>
    <x v="50"/>
    <n v="10103.799000000001"/>
    <n v="67235.95"/>
    <n v="132.01574443448158"/>
  </r>
  <r>
    <x v="1"/>
    <x v="21"/>
    <x v="149"/>
    <x v="50"/>
    <n v="9792.2990000000009"/>
    <n v="65366.95"/>
    <n v="128.34601973589332"/>
  </r>
  <r>
    <x v="1"/>
    <x v="21"/>
    <x v="150"/>
    <x v="50"/>
    <n v="631.63300000000004"/>
    <n v="5799.57"/>
    <n v="190.70895721160201"/>
  </r>
  <r>
    <x v="0"/>
    <x v="21"/>
    <x v="150"/>
    <x v="50"/>
    <n v="631.63300000000004"/>
    <n v="5799.57"/>
    <n v="190.70895721160201"/>
  </r>
  <r>
    <x v="1"/>
    <x v="21"/>
    <x v="151"/>
    <x v="50"/>
    <m/>
    <m/>
    <m/>
  </r>
  <r>
    <x v="0"/>
    <x v="21"/>
    <x v="151"/>
    <x v="50"/>
    <m/>
    <m/>
    <m/>
  </r>
  <r>
    <x v="1"/>
    <x v="21"/>
    <x v="152"/>
    <x v="50"/>
    <m/>
    <m/>
    <m/>
  </r>
  <r>
    <x v="0"/>
    <x v="21"/>
    <x v="152"/>
    <x v="50"/>
    <m/>
    <m/>
    <m/>
  </r>
  <r>
    <x v="0"/>
    <x v="21"/>
    <x v="153"/>
    <x v="50"/>
    <m/>
    <m/>
    <m/>
  </r>
  <r>
    <x v="1"/>
    <x v="21"/>
    <x v="153"/>
    <x v="50"/>
    <m/>
    <m/>
    <m/>
  </r>
  <r>
    <x v="2"/>
    <x v="21"/>
    <x v="154"/>
    <x v="50"/>
    <n v="20890.599999999999"/>
    <n v="26413.366000000002"/>
    <n v="445.38417541414947"/>
  </r>
  <r>
    <x v="1"/>
    <x v="21"/>
    <x v="154"/>
    <x v="50"/>
    <n v="331142.66720000003"/>
    <n v="3105202.0093"/>
    <n v="440.74048260668388"/>
  </r>
  <r>
    <x v="0"/>
    <x v="21"/>
    <x v="154"/>
    <x v="50"/>
    <n v="352033.2672"/>
    <n v="3131615.3753"/>
    <n v="440.77924451667002"/>
  </r>
  <r>
    <x v="1"/>
    <x v="21"/>
    <x v="155"/>
    <x v="50"/>
    <n v="13.34"/>
    <n v="80.040000000000006"/>
    <n v="4.160662711853834"/>
  </r>
  <r>
    <x v="0"/>
    <x v="21"/>
    <x v="155"/>
    <x v="50"/>
    <n v="13.34"/>
    <n v="80.040000000000006"/>
    <n v="4.160662711853834"/>
  </r>
  <r>
    <x v="2"/>
    <x v="21"/>
    <x v="156"/>
    <x v="50"/>
    <m/>
    <m/>
    <m/>
  </r>
  <r>
    <x v="1"/>
    <x v="21"/>
    <x v="156"/>
    <x v="50"/>
    <n v="271499.91440000001"/>
    <n v="2476240.7582999999"/>
    <n v="3325.1339888974662"/>
  </r>
  <r>
    <x v="0"/>
    <x v="21"/>
    <x v="156"/>
    <x v="50"/>
    <n v="271499.91440000001"/>
    <n v="2476240.7582999999"/>
    <n v="3079.8679873294363"/>
  </r>
  <r>
    <x v="2"/>
    <x v="21"/>
    <x v="157"/>
    <x v="50"/>
    <n v="20890.599999999999"/>
    <n v="26413.366000000002"/>
    <m/>
  </r>
  <r>
    <x v="1"/>
    <x v="21"/>
    <x v="157"/>
    <x v="50"/>
    <n v="59629.412799999998"/>
    <n v="628881.21100000001"/>
    <n v="100.11674054645586"/>
  </r>
  <r>
    <x v="0"/>
    <x v="21"/>
    <x v="157"/>
    <x v="50"/>
    <n v="80520.012799999997"/>
    <n v="655294.57700000005"/>
    <n v="104.32170018672817"/>
  </r>
  <r>
    <x v="2"/>
    <x v="21"/>
    <x v="158"/>
    <x v="50"/>
    <n v="1191.5830000000001"/>
    <n v="21044.498"/>
    <n v="49.453535385864981"/>
  </r>
  <r>
    <x v="1"/>
    <x v="21"/>
    <x v="158"/>
    <x v="50"/>
    <n v="10692.2088"/>
    <n v="83502.891600000003"/>
    <n v="109.71044575567143"/>
  </r>
  <r>
    <x v="0"/>
    <x v="21"/>
    <x v="158"/>
    <x v="50"/>
    <n v="11883.791800000001"/>
    <n v="104547.38959999999"/>
    <n v="88.102114692059502"/>
  </r>
  <r>
    <x v="0"/>
    <x v="21"/>
    <x v="159"/>
    <x v="50"/>
    <n v="1842.61"/>
    <n v="26115.66"/>
    <n v="53.595436406973938"/>
  </r>
  <r>
    <x v="2"/>
    <x v="21"/>
    <x v="159"/>
    <x v="50"/>
    <n v="1191.5830000000001"/>
    <n v="21044.498"/>
    <n v="49.453535385864981"/>
  </r>
  <r>
    <x v="1"/>
    <x v="21"/>
    <x v="159"/>
    <x v="50"/>
    <n v="651.02700000000004"/>
    <n v="5071.1620000000003"/>
    <n v="82.14652326878614"/>
  </r>
  <r>
    <x v="0"/>
    <x v="21"/>
    <x v="160"/>
    <x v="50"/>
    <n v="10041.1818"/>
    <n v="78431.729600000006"/>
    <n v="112.14344181663061"/>
  </r>
  <r>
    <x v="1"/>
    <x v="21"/>
    <x v="160"/>
    <x v="50"/>
    <n v="10041.1818"/>
    <n v="78431.729600000006"/>
    <n v="112.14344181663061"/>
  </r>
  <r>
    <x v="0"/>
    <x v="21"/>
    <x v="161"/>
    <x v="50"/>
    <n v="962.08900000000006"/>
    <n v="10153.525"/>
    <n v="52.003700968315904"/>
  </r>
  <r>
    <x v="1"/>
    <x v="21"/>
    <x v="161"/>
    <x v="50"/>
    <n v="962.08900000000006"/>
    <n v="10153.525"/>
    <n v="52.003700968315904"/>
  </r>
  <r>
    <x v="1"/>
    <x v="21"/>
    <x v="162"/>
    <x v="50"/>
    <n v="80.882999999999996"/>
    <n v="808.83"/>
    <n v="100"/>
  </r>
  <r>
    <x v="0"/>
    <x v="21"/>
    <x v="162"/>
    <x v="50"/>
    <n v="80.882999999999996"/>
    <n v="808.83"/>
    <n v="100"/>
  </r>
  <r>
    <x v="0"/>
    <x v="21"/>
    <x v="163"/>
    <x v="50"/>
    <n v="881.20600000000002"/>
    <n v="9344.6949999999997"/>
    <n v="49.929471318068863"/>
  </r>
  <r>
    <x v="1"/>
    <x v="21"/>
    <x v="163"/>
    <x v="50"/>
    <n v="881.20600000000002"/>
    <n v="9344.6949999999997"/>
    <n v="49.929471318068863"/>
  </r>
  <r>
    <x v="1"/>
    <x v="21"/>
    <x v="164"/>
    <x v="50"/>
    <n v="23436.162400000001"/>
    <n v="188938.37770000001"/>
    <n v="89.21337035008257"/>
  </r>
  <r>
    <x v="0"/>
    <x v="21"/>
    <x v="164"/>
    <x v="50"/>
    <n v="23436.162400000001"/>
    <n v="188938.37770000001"/>
    <n v="89.21337035008257"/>
  </r>
  <r>
    <x v="0"/>
    <x v="21"/>
    <x v="165"/>
    <x v="50"/>
    <n v="22733.297600000002"/>
    <n v="184513.02280000001"/>
    <n v="88.427443273647356"/>
  </r>
  <r>
    <x v="1"/>
    <x v="21"/>
    <x v="165"/>
    <x v="50"/>
    <n v="22733.297600000002"/>
    <n v="184513.02280000001"/>
    <n v="88.427443273647356"/>
  </r>
  <r>
    <x v="1"/>
    <x v="21"/>
    <x v="166"/>
    <x v="50"/>
    <n v="702.86479999999995"/>
    <n v="4425.3549000000003"/>
    <n v="141.73750090800812"/>
  </r>
  <r>
    <x v="0"/>
    <x v="21"/>
    <x v="166"/>
    <x v="50"/>
    <n v="702.86479999999995"/>
    <n v="4425.3549000000003"/>
    <n v="141.73750090800812"/>
  </r>
  <r>
    <x v="0"/>
    <x v="21"/>
    <x v="240"/>
    <x v="51"/>
    <m/>
    <n v="3.3319999999999999"/>
    <n v="133.33333333333334"/>
  </r>
  <r>
    <x v="1"/>
    <x v="21"/>
    <x v="240"/>
    <x v="51"/>
    <m/>
    <n v="3.3319999999999999"/>
    <n v="133.33333333333334"/>
  </r>
  <r>
    <x v="1"/>
    <x v="21"/>
    <x v="241"/>
    <x v="51"/>
    <m/>
    <n v="3.3319999999999999"/>
    <n v="133.33333333333334"/>
  </r>
  <r>
    <x v="0"/>
    <x v="21"/>
    <x v="241"/>
    <x v="51"/>
    <m/>
    <n v="3.3319999999999999"/>
    <n v="133.33333333333334"/>
  </r>
  <r>
    <x v="1"/>
    <x v="21"/>
    <x v="167"/>
    <x v="50"/>
    <n v="4885.9430000000002"/>
    <n v="49929.038"/>
    <n v="90.987321666516024"/>
  </r>
  <r>
    <x v="2"/>
    <x v="21"/>
    <x v="167"/>
    <x v="50"/>
    <n v="50.933"/>
    <n v="305.59800000000001"/>
    <m/>
  </r>
  <r>
    <x v="0"/>
    <x v="21"/>
    <x v="167"/>
    <x v="50"/>
    <n v="4936.8760000000002"/>
    <n v="50234.635999999999"/>
    <n v="91.544222913574771"/>
  </r>
  <r>
    <x v="2"/>
    <x v="21"/>
    <x v="168"/>
    <x v="50"/>
    <n v="50.933"/>
    <n v="305.59800000000001"/>
    <m/>
  </r>
  <r>
    <x v="1"/>
    <x v="21"/>
    <x v="168"/>
    <x v="50"/>
    <n v="4885.9430000000002"/>
    <n v="49929.038"/>
    <n v="92.316914078791086"/>
  </r>
  <r>
    <x v="0"/>
    <x v="21"/>
    <x v="168"/>
    <x v="50"/>
    <n v="4936.8760000000002"/>
    <n v="50234.635999999999"/>
    <n v="92.881953291215936"/>
  </r>
  <r>
    <x v="1"/>
    <x v="21"/>
    <x v="169"/>
    <x v="50"/>
    <m/>
    <m/>
    <m/>
  </r>
  <r>
    <x v="0"/>
    <x v="21"/>
    <x v="169"/>
    <x v="50"/>
    <m/>
    <m/>
    <m/>
  </r>
  <r>
    <x v="0"/>
    <x v="21"/>
    <x v="170"/>
    <x v="50"/>
    <n v="108.4"/>
    <n v="849.351"/>
    <n v="43.066431800619412"/>
  </r>
  <r>
    <x v="1"/>
    <x v="21"/>
    <x v="170"/>
    <x v="50"/>
    <n v="108.4"/>
    <n v="849.351"/>
    <n v="43.066431800619412"/>
  </r>
  <r>
    <x v="0"/>
    <x v="21"/>
    <x v="171"/>
    <x v="50"/>
    <n v="108.4"/>
    <n v="849.351"/>
    <n v="43.066431800619412"/>
  </r>
  <r>
    <x v="1"/>
    <x v="21"/>
    <x v="171"/>
    <x v="50"/>
    <n v="108.4"/>
    <n v="849.351"/>
    <n v="43.066431800619412"/>
  </r>
  <r>
    <x v="2"/>
    <x v="21"/>
    <x v="172"/>
    <x v="50"/>
    <n v="102"/>
    <n v="617"/>
    <n v="96.557120500782474"/>
  </r>
  <r>
    <x v="0"/>
    <x v="21"/>
    <x v="172"/>
    <x v="50"/>
    <n v="714.09379999999999"/>
    <n v="7336.8251"/>
    <n v="78.026087751546683"/>
  </r>
  <r>
    <x v="1"/>
    <x v="21"/>
    <x v="172"/>
    <x v="50"/>
    <n v="612.09379999999999"/>
    <n v="6719.8251"/>
    <n v="76.674961051928435"/>
  </r>
  <r>
    <x v="2"/>
    <x v="21"/>
    <x v="173"/>
    <x v="50"/>
    <n v="102"/>
    <n v="617"/>
    <n v="96.557120500782474"/>
  </r>
  <r>
    <x v="0"/>
    <x v="21"/>
    <x v="173"/>
    <x v="50"/>
    <n v="714.09379999999999"/>
    <n v="7336.8251"/>
    <n v="78.026087751546683"/>
  </r>
  <r>
    <x v="1"/>
    <x v="21"/>
    <x v="173"/>
    <x v="50"/>
    <n v="612.09379999999999"/>
    <n v="6719.8251"/>
    <n v="76.674961051928435"/>
  </r>
  <r>
    <x v="2"/>
    <x v="21"/>
    <x v="174"/>
    <x v="50"/>
    <m/>
    <m/>
    <m/>
  </r>
  <r>
    <x v="0"/>
    <x v="21"/>
    <x v="174"/>
    <x v="50"/>
    <n v="14675"/>
    <n v="144462"/>
    <n v="100.59029979765504"/>
  </r>
  <r>
    <x v="1"/>
    <x v="21"/>
    <x v="174"/>
    <x v="50"/>
    <n v="14675"/>
    <n v="144462"/>
    <n v="102.81872471224455"/>
  </r>
  <r>
    <x v="1"/>
    <x v="21"/>
    <x v="177"/>
    <x v="50"/>
    <n v="14675"/>
    <n v="144462"/>
    <n v="102.81872471224455"/>
  </r>
  <r>
    <x v="2"/>
    <x v="21"/>
    <x v="177"/>
    <x v="50"/>
    <m/>
    <m/>
    <m/>
  </r>
  <r>
    <x v="0"/>
    <x v="21"/>
    <x v="177"/>
    <x v="50"/>
    <n v="14675"/>
    <n v="144462"/>
    <n v="100.59029979765504"/>
  </r>
  <r>
    <x v="0"/>
    <x v="21"/>
    <x v="178"/>
    <x v="50"/>
    <n v="1558.7429999999999"/>
    <n v="19007.457999999999"/>
    <n v="72.073460299692783"/>
  </r>
  <r>
    <x v="1"/>
    <x v="21"/>
    <x v="178"/>
    <x v="50"/>
    <n v="1558.7429999999999"/>
    <n v="19007.457999999999"/>
    <n v="72.073460299692783"/>
  </r>
  <r>
    <x v="1"/>
    <x v="21"/>
    <x v="179"/>
    <x v="50"/>
    <n v="1558.7429999999999"/>
    <n v="19007.457999999999"/>
    <n v="72.073460299692783"/>
  </r>
  <r>
    <x v="0"/>
    <x v="21"/>
    <x v="179"/>
    <x v="50"/>
    <n v="1558.7429999999999"/>
    <n v="19007.457999999999"/>
    <n v="72.073460299692783"/>
  </r>
  <r>
    <x v="0"/>
    <x v="21"/>
    <x v="180"/>
    <x v="50"/>
    <n v="20987.147000000001"/>
    <n v="197202.14430000001"/>
    <n v="121.51380584766397"/>
  </r>
  <r>
    <x v="1"/>
    <x v="21"/>
    <x v="180"/>
    <x v="50"/>
    <n v="20987.147000000001"/>
    <n v="197202.14430000001"/>
    <n v="121.51380584766397"/>
  </r>
  <r>
    <x v="0"/>
    <x v="21"/>
    <x v="181"/>
    <x v="50"/>
    <n v="20667.48"/>
    <n v="194658.4743"/>
    <n v="121.13877123739597"/>
  </r>
  <r>
    <x v="1"/>
    <x v="21"/>
    <x v="181"/>
    <x v="50"/>
    <n v="20667.48"/>
    <n v="194658.4743"/>
    <n v="121.13877123739597"/>
  </r>
  <r>
    <x v="0"/>
    <x v="21"/>
    <x v="182"/>
    <x v="50"/>
    <n v="319.66699999999997"/>
    <n v="2543.67"/>
    <n v="159.24112760349826"/>
  </r>
  <r>
    <x v="1"/>
    <x v="21"/>
    <x v="182"/>
    <x v="50"/>
    <n v="319.66699999999997"/>
    <n v="2543.67"/>
    <n v="159.24112760349826"/>
  </r>
  <r>
    <x v="0"/>
    <x v="21"/>
    <x v="183"/>
    <x v="50"/>
    <n v="14412.992"/>
    <n v="142041.856"/>
    <n v="130.70081914315395"/>
  </r>
  <r>
    <x v="2"/>
    <x v="21"/>
    <x v="183"/>
    <x v="50"/>
    <m/>
    <n v="11342.956"/>
    <n v="44.628667429956366"/>
  </r>
  <r>
    <x v="1"/>
    <x v="21"/>
    <x v="183"/>
    <x v="50"/>
    <n v="14412.992"/>
    <n v="130698.9"/>
    <n v="156.97531696699949"/>
  </r>
  <r>
    <x v="1"/>
    <x v="21"/>
    <x v="184"/>
    <x v="50"/>
    <n v="1365"/>
    <n v="8602"/>
    <n v="132.95208655332303"/>
  </r>
  <r>
    <x v="0"/>
    <x v="21"/>
    <x v="184"/>
    <x v="50"/>
    <n v="1365"/>
    <n v="8602"/>
    <n v="132.95208655332303"/>
  </r>
  <r>
    <x v="0"/>
    <x v="21"/>
    <x v="185"/>
    <x v="50"/>
    <n v="13047.992"/>
    <n v="133439.856"/>
    <n v="130.55830751165939"/>
  </r>
  <r>
    <x v="1"/>
    <x v="21"/>
    <x v="185"/>
    <x v="50"/>
    <n v="13047.992"/>
    <n v="122096.9"/>
    <n v="158.99939155469372"/>
  </r>
  <r>
    <x v="2"/>
    <x v="21"/>
    <x v="185"/>
    <x v="50"/>
    <m/>
    <n v="11342.956"/>
    <n v="44.628667429956366"/>
  </r>
  <r>
    <x v="1"/>
    <x v="21"/>
    <x v="186"/>
    <x v="50"/>
    <n v="864.7"/>
    <n v="7952.6319999999996"/>
    <n v="1542.9241054972003"/>
  </r>
  <r>
    <x v="0"/>
    <x v="21"/>
    <x v="186"/>
    <x v="50"/>
    <n v="864.7"/>
    <n v="7952.6319999999996"/>
    <n v="1542.9241054972003"/>
  </r>
  <r>
    <x v="0"/>
    <x v="21"/>
    <x v="187"/>
    <x v="50"/>
    <m/>
    <n v="79.331999999999994"/>
    <n v="37.736531161702167"/>
  </r>
  <r>
    <x v="1"/>
    <x v="21"/>
    <x v="187"/>
    <x v="50"/>
    <m/>
    <n v="79.331999999999994"/>
    <n v="37.736531161702167"/>
  </r>
  <r>
    <x v="1"/>
    <x v="21"/>
    <x v="188"/>
    <x v="50"/>
    <n v="864.7"/>
    <n v="7873.3"/>
    <n v="2579.7182175622543"/>
  </r>
  <r>
    <x v="0"/>
    <x v="21"/>
    <x v="188"/>
    <x v="50"/>
    <n v="864.7"/>
    <n v="7873.3"/>
    <n v="2579.7182175622543"/>
  </r>
  <r>
    <x v="1"/>
    <x v="21"/>
    <x v="189"/>
    <x v="50"/>
    <n v="9364.6882000000005"/>
    <n v="75020.861300000004"/>
    <n v="128.36095326942595"/>
  </r>
  <r>
    <x v="0"/>
    <x v="21"/>
    <x v="189"/>
    <x v="50"/>
    <n v="9364.6882000000005"/>
    <n v="75020.861300000004"/>
    <n v="128.36095326942595"/>
  </r>
  <r>
    <x v="1"/>
    <x v="21"/>
    <x v="190"/>
    <x v="50"/>
    <n v="417.09359999999998"/>
    <n v="4176.8489"/>
    <n v="85.455916235850907"/>
  </r>
  <r>
    <x v="0"/>
    <x v="21"/>
    <x v="190"/>
    <x v="50"/>
    <n v="417.09359999999998"/>
    <n v="4176.8489"/>
    <n v="85.455916235850907"/>
  </r>
  <r>
    <x v="0"/>
    <x v="21"/>
    <x v="191"/>
    <x v="50"/>
    <n v="8947.5946000000004"/>
    <n v="70844.012400000007"/>
    <n v="132.2765189919138"/>
  </r>
  <r>
    <x v="1"/>
    <x v="21"/>
    <x v="191"/>
    <x v="50"/>
    <n v="8947.5946000000004"/>
    <n v="70844.012400000007"/>
    <n v="132.2765189919138"/>
  </r>
  <r>
    <x v="0"/>
    <x v="21"/>
    <x v="192"/>
    <x v="50"/>
    <n v="27625.838800000001"/>
    <n v="230158.27739999999"/>
    <n v="100.92418780579636"/>
  </r>
  <r>
    <x v="1"/>
    <x v="21"/>
    <x v="192"/>
    <x v="50"/>
    <n v="27625.838800000001"/>
    <n v="230158.27739999999"/>
    <n v="100.92418780579636"/>
  </r>
  <r>
    <x v="1"/>
    <x v="21"/>
    <x v="193"/>
    <x v="50"/>
    <n v="11329.176600000001"/>
    <n v="99157.970799999996"/>
    <n v="107.0317654048324"/>
  </r>
  <r>
    <x v="0"/>
    <x v="21"/>
    <x v="193"/>
    <x v="50"/>
    <n v="11329.176600000001"/>
    <n v="99157.970799999996"/>
    <n v="107.0317654048324"/>
  </r>
  <r>
    <x v="1"/>
    <x v="21"/>
    <x v="194"/>
    <x v="50"/>
    <n v="13375.9"/>
    <n v="91218.4"/>
    <n v="107.27209865160769"/>
  </r>
  <r>
    <x v="0"/>
    <x v="21"/>
    <x v="194"/>
    <x v="50"/>
    <n v="13375.9"/>
    <n v="91218.4"/>
    <n v="107.27209865160769"/>
  </r>
  <r>
    <x v="1"/>
    <x v="21"/>
    <x v="195"/>
    <x v="50"/>
    <n v="2920.7622000000001"/>
    <n v="39781.906600000002"/>
    <n v="78.975346412585594"/>
  </r>
  <r>
    <x v="0"/>
    <x v="21"/>
    <x v="195"/>
    <x v="50"/>
    <n v="2920.7622000000001"/>
    <n v="39781.906600000002"/>
    <n v="78.975346412585594"/>
  </r>
  <r>
    <x v="0"/>
    <x v="21"/>
    <x v="196"/>
    <x v="50"/>
    <n v="407018.40549999999"/>
    <n v="3823607.4520999999"/>
    <n v="109.65334213407345"/>
  </r>
  <r>
    <x v="1"/>
    <x v="21"/>
    <x v="196"/>
    <x v="50"/>
    <n v="403657.68849999999"/>
    <n v="3785386.7440999998"/>
    <n v="109.86595283208702"/>
  </r>
  <r>
    <x v="2"/>
    <x v="21"/>
    <x v="196"/>
    <x v="50"/>
    <n v="3360.7170000000001"/>
    <n v="38220.707999999999"/>
    <n v="92.017236131740233"/>
  </r>
  <r>
    <x v="1"/>
    <x v="21"/>
    <x v="197"/>
    <x v="50"/>
    <n v="272914.07339999999"/>
    <n v="2532869.0962999999"/>
    <n v="110.22328852517431"/>
  </r>
  <r>
    <x v="0"/>
    <x v="21"/>
    <x v="197"/>
    <x v="50"/>
    <n v="272914.07339999999"/>
    <n v="2532869.0962999999"/>
    <n v="110.22328852517431"/>
  </r>
  <r>
    <x v="2"/>
    <x v="21"/>
    <x v="198"/>
    <x v="50"/>
    <n v="3314.6669999999999"/>
    <n v="37665.567999999999"/>
    <n v="91.603140467752894"/>
  </r>
  <r>
    <x v="0"/>
    <x v="21"/>
    <x v="198"/>
    <x v="50"/>
    <n v="62411.799599999998"/>
    <n v="605588.31799999997"/>
    <n v="105.28247031359061"/>
  </r>
  <r>
    <x v="1"/>
    <x v="21"/>
    <x v="198"/>
    <x v="50"/>
    <n v="59097.132599999997"/>
    <n v="567922.75"/>
    <n v="106.33561602839256"/>
  </r>
  <r>
    <x v="2"/>
    <x v="21"/>
    <x v="199"/>
    <x v="50"/>
    <n v="46.05"/>
    <n v="555.14"/>
    <n v="132.72605556352508"/>
  </r>
  <r>
    <x v="0"/>
    <x v="21"/>
    <x v="199"/>
    <x v="50"/>
    <n v="71692.532500000001"/>
    <n v="685150.03780000005"/>
    <n v="111.61544675964441"/>
  </r>
  <r>
    <x v="1"/>
    <x v="21"/>
    <x v="199"/>
    <x v="50"/>
    <n v="71646.482499999998"/>
    <n v="684594.89780000004"/>
    <n v="111.60105275215075"/>
  </r>
  <r>
    <x v="1"/>
    <x v="21"/>
    <x v="200"/>
    <x v="50"/>
    <n v="12158"/>
    <n v="115990.9"/>
    <n v="114.48801581637841"/>
  </r>
  <r>
    <x v="0"/>
    <x v="21"/>
    <x v="200"/>
    <x v="50"/>
    <n v="12158"/>
    <n v="115990.9"/>
    <n v="114.48801581637841"/>
  </r>
  <r>
    <x v="1"/>
    <x v="21"/>
    <x v="201"/>
    <x v="50"/>
    <n v="12158"/>
    <n v="115990.9"/>
    <n v="114.48801581637841"/>
  </r>
  <r>
    <x v="0"/>
    <x v="21"/>
    <x v="201"/>
    <x v="50"/>
    <n v="12158"/>
    <n v="115990.9"/>
    <n v="114.48801581637841"/>
  </r>
  <r>
    <x v="0"/>
    <x v="21"/>
    <x v="202"/>
    <x v="50"/>
    <n v="1499.0329999999999"/>
    <n v="13688.598"/>
    <n v="150.25078755282365"/>
  </r>
  <r>
    <x v="1"/>
    <x v="21"/>
    <x v="202"/>
    <x v="50"/>
    <n v="1499.0329999999999"/>
    <n v="13688.598"/>
    <n v="150.25078755282365"/>
  </r>
  <r>
    <x v="1"/>
    <x v="21"/>
    <x v="203"/>
    <x v="50"/>
    <n v="1392.7"/>
    <n v="11875.6"/>
    <n v="130.35069425388289"/>
  </r>
  <r>
    <x v="0"/>
    <x v="21"/>
    <x v="203"/>
    <x v="50"/>
    <n v="1392.7"/>
    <n v="11875.6"/>
    <n v="130.35069425388289"/>
  </r>
  <r>
    <x v="1"/>
    <x v="21"/>
    <x v="242"/>
    <x v="51"/>
    <n v="106.333"/>
    <n v="1812.998"/>
    <m/>
  </r>
  <r>
    <x v="0"/>
    <x v="21"/>
    <x v="242"/>
    <x v="51"/>
    <n v="106.333"/>
    <n v="1812.998"/>
    <m/>
  </r>
  <r>
    <x v="0"/>
    <x v="21"/>
    <x v="204"/>
    <x v="50"/>
    <n v="2902.0742"/>
    <n v="22643.195100000001"/>
    <n v="129.57058681579969"/>
  </r>
  <r>
    <x v="1"/>
    <x v="21"/>
    <x v="204"/>
    <x v="50"/>
    <n v="2902.0742"/>
    <n v="22643.195100000001"/>
    <n v="129.57058681579969"/>
  </r>
  <r>
    <x v="1"/>
    <x v="21"/>
    <x v="205"/>
    <x v="50"/>
    <n v="2902.0742"/>
    <n v="22643.195100000001"/>
    <n v="129.57058681579969"/>
  </r>
  <r>
    <x v="0"/>
    <x v="21"/>
    <x v="205"/>
    <x v="50"/>
    <n v="2902.0742"/>
    <n v="22643.195100000001"/>
    <n v="129.57058681579969"/>
  </r>
  <r>
    <x v="1"/>
    <x v="21"/>
    <x v="206"/>
    <x v="50"/>
    <n v="187.38720000000001"/>
    <n v="1864.8869"/>
    <n v="164.15726145491061"/>
  </r>
  <r>
    <x v="0"/>
    <x v="21"/>
    <x v="206"/>
    <x v="50"/>
    <n v="187.38720000000001"/>
    <n v="1864.8869"/>
    <n v="164.15726145491061"/>
  </r>
  <r>
    <x v="0"/>
    <x v="21"/>
    <x v="207"/>
    <x v="50"/>
    <n v="187.38720000000001"/>
    <n v="1864.8869"/>
    <n v="164.15726145491061"/>
  </r>
  <r>
    <x v="1"/>
    <x v="21"/>
    <x v="207"/>
    <x v="50"/>
    <n v="187.38720000000001"/>
    <n v="1864.8869"/>
    <n v="164.15726145491061"/>
  </r>
  <r>
    <x v="1"/>
    <x v="21"/>
    <x v="208"/>
    <x v="50"/>
    <n v="3531.4063999999998"/>
    <n v="40765.370699999999"/>
    <n v="87.780870337056996"/>
  </r>
  <r>
    <x v="2"/>
    <x v="21"/>
    <x v="208"/>
    <x v="50"/>
    <n v="2201.25"/>
    <n v="13207.5"/>
    <n v="15538.235294117647"/>
  </r>
  <r>
    <x v="0"/>
    <x v="21"/>
    <x v="208"/>
    <x v="50"/>
    <n v="5732.6563999999998"/>
    <n v="53972.870699999999"/>
    <n v="116.00850562567479"/>
  </r>
  <r>
    <x v="1"/>
    <x v="21"/>
    <x v="209"/>
    <x v="50"/>
    <n v="1885.1857"/>
    <n v="19869.583900000001"/>
    <n v="103.30024256257511"/>
  </r>
  <r>
    <x v="2"/>
    <x v="21"/>
    <x v="209"/>
    <x v="50"/>
    <n v="2201.25"/>
    <n v="13207.5"/>
    <n v="15538.235294117647"/>
  </r>
  <r>
    <x v="0"/>
    <x v="21"/>
    <x v="209"/>
    <x v="50"/>
    <n v="4086.4357"/>
    <n v="33077.083899999998"/>
    <n v="171.20830645502073"/>
  </r>
  <r>
    <x v="1"/>
    <x v="21"/>
    <x v="210"/>
    <x v="50"/>
    <n v="1646.2207000000001"/>
    <n v="20895.786800000002"/>
    <n v="76.808241820160418"/>
  </r>
  <r>
    <x v="0"/>
    <x v="21"/>
    <x v="210"/>
    <x v="50"/>
    <n v="1646.2207000000001"/>
    <n v="20895.786800000002"/>
    <n v="76.808241820160418"/>
  </r>
  <r>
    <x v="0"/>
    <x v="21"/>
    <x v="211"/>
    <x v="50"/>
    <n v="3962.7159999999999"/>
    <n v="24626.9977"/>
    <n v="140.38474270176837"/>
  </r>
  <r>
    <x v="1"/>
    <x v="21"/>
    <x v="211"/>
    <x v="50"/>
    <n v="3945.16"/>
    <n v="24476.6927"/>
    <n v="140.03611509068421"/>
  </r>
  <r>
    <x v="2"/>
    <x v="21"/>
    <x v="211"/>
    <x v="50"/>
    <n v="17.556000000000001"/>
    <n v="150.30500000000001"/>
    <n v="236.10587496072887"/>
  </r>
  <r>
    <x v="1"/>
    <x v="21"/>
    <x v="212"/>
    <x v="50"/>
    <n v="407.62400000000002"/>
    <n v="4140.2709999999997"/>
    <n v="109.68721056658478"/>
  </r>
  <r>
    <x v="0"/>
    <x v="21"/>
    <x v="212"/>
    <x v="50"/>
    <n v="407.62400000000002"/>
    <n v="4140.2709999999997"/>
    <n v="109.68721056658478"/>
  </r>
  <r>
    <x v="2"/>
    <x v="21"/>
    <x v="213"/>
    <x v="50"/>
    <n v="17.556000000000001"/>
    <n v="150.30500000000001"/>
    <n v="236.10587496072887"/>
  </r>
  <r>
    <x v="0"/>
    <x v="21"/>
    <x v="213"/>
    <x v="50"/>
    <n v="3555.0920000000001"/>
    <n v="20486.726699999999"/>
    <n v="148.80080509086108"/>
  </r>
  <r>
    <x v="1"/>
    <x v="21"/>
    <x v="213"/>
    <x v="50"/>
    <n v="3537.5360000000001"/>
    <n v="20336.421699999999"/>
    <n v="148.39524841495984"/>
  </r>
  <r>
    <x v="1"/>
    <x v="21"/>
    <x v="214"/>
    <x v="50"/>
    <n v="1869.9874"/>
    <n v="19547.611199999999"/>
    <n v="128.36365329382971"/>
  </r>
  <r>
    <x v="2"/>
    <x v="21"/>
    <x v="214"/>
    <x v="50"/>
    <n v="78.225999999999999"/>
    <n v="1909.557"/>
    <n v="43.958413520417089"/>
  </r>
  <r>
    <x v="0"/>
    <x v="21"/>
    <x v="214"/>
    <x v="50"/>
    <n v="1948.2134000000001"/>
    <n v="21457.1682"/>
    <n v="109.63020061755597"/>
  </r>
  <r>
    <x v="1"/>
    <x v="21"/>
    <x v="215"/>
    <x v="50"/>
    <n v="1425.0984000000001"/>
    <n v="11382.056200000001"/>
    <n v="151.75591337822701"/>
  </r>
  <r>
    <x v="0"/>
    <x v="21"/>
    <x v="215"/>
    <x v="50"/>
    <n v="1425.0984000000001"/>
    <n v="11382.056200000001"/>
    <n v="150.93085101798258"/>
  </r>
  <r>
    <x v="2"/>
    <x v="21"/>
    <x v="215"/>
    <x v="50"/>
    <m/>
    <m/>
    <m/>
  </r>
  <r>
    <x v="2"/>
    <x v="21"/>
    <x v="216"/>
    <x v="50"/>
    <n v="78.225999999999999"/>
    <n v="1909.557"/>
    <n v="44.377258884947459"/>
  </r>
  <r>
    <x v="1"/>
    <x v="21"/>
    <x v="216"/>
    <x v="50"/>
    <n v="444.88900000000001"/>
    <n v="8165.5550000000003"/>
    <n v="105.66101385236259"/>
  </r>
  <r>
    <x v="0"/>
    <x v="21"/>
    <x v="216"/>
    <x v="50"/>
    <n v="523.11500000000001"/>
    <n v="10075.111999999999"/>
    <n v="83.742401760241563"/>
  </r>
  <r>
    <x v="2"/>
    <x v="21"/>
    <x v="217"/>
    <x v="50"/>
    <n v="13.9"/>
    <n v="90.3"/>
    <n v="16.059043215365463"/>
  </r>
  <r>
    <x v="1"/>
    <x v="21"/>
    <x v="217"/>
    <x v="50"/>
    <n v="7822.9476000000004"/>
    <n v="76798.297300000006"/>
    <n v="98.477323584279318"/>
  </r>
  <r>
    <x v="0"/>
    <x v="21"/>
    <x v="217"/>
    <x v="50"/>
    <n v="7836.8476000000001"/>
    <n v="76888.597299999994"/>
    <n v="97.887317997720032"/>
  </r>
  <r>
    <x v="2"/>
    <x v="21"/>
    <x v="218"/>
    <x v="50"/>
    <n v="13.9"/>
    <n v="90.3"/>
    <n v="16.059043215365463"/>
  </r>
  <r>
    <x v="1"/>
    <x v="21"/>
    <x v="218"/>
    <x v="50"/>
    <n v="7822.9476000000004"/>
    <n v="76798.297300000006"/>
    <n v="98.477323584279318"/>
  </r>
  <r>
    <x v="0"/>
    <x v="21"/>
    <x v="218"/>
    <x v="50"/>
    <n v="7836.8476000000001"/>
    <n v="76888.597299999994"/>
    <n v="97.887317997720032"/>
  </r>
  <r>
    <x v="2"/>
    <x v="21"/>
    <x v="219"/>
    <x v="32"/>
    <n v="823.25"/>
    <n v="5114.8320000000003"/>
    <n v="39.921076210783959"/>
  </r>
  <r>
    <x v="1"/>
    <x v="21"/>
    <x v="219"/>
    <x v="32"/>
    <n v="188435.0613"/>
    <n v="1444361.3387"/>
    <n v="150.89117567710215"/>
  </r>
  <r>
    <x v="0"/>
    <x v="21"/>
    <x v="219"/>
    <x v="32"/>
    <n v="189258.3113"/>
    <n v="1449476.1706999999"/>
    <n v="149.42546368746491"/>
  </r>
  <r>
    <x v="2"/>
    <x v="21"/>
    <x v="220"/>
    <x v="33"/>
    <n v="354.96699999999998"/>
    <n v="2211.11"/>
    <n v="14.49278117120229"/>
  </r>
  <r>
    <x v="0"/>
    <x v="21"/>
    <x v="220"/>
    <x v="33"/>
    <n v="2594917.15"/>
    <n v="20666631.5185"/>
    <n v="99.800153363236348"/>
  </r>
  <r>
    <x v="1"/>
    <x v="21"/>
    <x v="220"/>
    <x v="33"/>
    <n v="2594562.1830000002"/>
    <n v="20664420.408500001"/>
    <n v="99.863049906111172"/>
  </r>
  <r>
    <x v="0"/>
    <x v="21"/>
    <x v="221"/>
    <x v="34"/>
    <n v="688215.37540000002"/>
    <n v="5367461.4505000003"/>
    <n v="100.34206248512579"/>
  </r>
  <r>
    <x v="2"/>
    <x v="21"/>
    <x v="221"/>
    <x v="34"/>
    <n v="61125.072"/>
    <n v="518984.94630000001"/>
    <n v="58.288323412015963"/>
  </r>
  <r>
    <x v="1"/>
    <x v="21"/>
    <x v="221"/>
    <x v="34"/>
    <n v="627090.30339999998"/>
    <n v="4848476.5042000003"/>
    <n v="108.73977384103293"/>
  </r>
  <r>
    <x v="2"/>
    <x v="21"/>
    <x v="222"/>
    <x v="35"/>
    <n v="263506.3"/>
    <n v="2398013.7000000002"/>
    <n v="104.58283918805627"/>
  </r>
  <r>
    <x v="1"/>
    <x v="21"/>
    <x v="222"/>
    <x v="35"/>
    <n v="644462.72609999997"/>
    <n v="5944689.3788000001"/>
    <n v="109.15983389806462"/>
  </r>
  <r>
    <x v="0"/>
    <x v="21"/>
    <x v="222"/>
    <x v="35"/>
    <n v="907969.02610000002"/>
    <n v="8342703.0788000003"/>
    <n v="107.80371248763937"/>
  </r>
  <r>
    <x v="2"/>
    <x v="21"/>
    <x v="223"/>
    <x v="36"/>
    <n v="9585.07"/>
    <n v="132616.4253"/>
    <n v="287.85984329427157"/>
  </r>
  <r>
    <x v="1"/>
    <x v="21"/>
    <x v="223"/>
    <x v="36"/>
    <n v="29404.4666"/>
    <n v="299858.55410000001"/>
    <n v="63.591936611798232"/>
  </r>
  <r>
    <x v="0"/>
    <x v="21"/>
    <x v="223"/>
    <x v="36"/>
    <n v="38989.536599999999"/>
    <n v="432474.97940000001"/>
    <n v="83.553045263660948"/>
  </r>
  <r>
    <x v="2"/>
    <x v="21"/>
    <x v="224"/>
    <x v="37"/>
    <n v="32036.977999999999"/>
    <n v="380364.96299999999"/>
    <n v="123.23452365273184"/>
  </r>
  <r>
    <x v="1"/>
    <x v="21"/>
    <x v="224"/>
    <x v="37"/>
    <n v="2023298.25648"/>
    <n v="18934682.800779998"/>
    <n v="121.47516030624635"/>
  </r>
  <r>
    <x v="0"/>
    <x v="21"/>
    <x v="224"/>
    <x v="37"/>
    <n v="2055335.2344800001"/>
    <n v="19315047.763780002"/>
    <n v="121.50932184819717"/>
  </r>
  <r>
    <x v="1"/>
    <x v="21"/>
    <x v="225"/>
    <x v="38"/>
    <n v="62109.2618"/>
    <n v="580527.47649999999"/>
    <n v="107.43486608660419"/>
  </r>
  <r>
    <x v="2"/>
    <x v="21"/>
    <x v="225"/>
    <x v="38"/>
    <n v="2663150.1919999998"/>
    <n v="25210346.732799999"/>
    <n v="116.84108302348571"/>
  </r>
  <r>
    <x v="0"/>
    <x v="21"/>
    <x v="225"/>
    <x v="38"/>
    <n v="2725259.4537999998"/>
    <n v="25790874.2093"/>
    <n v="116.61127404053818"/>
  </r>
  <r>
    <x v="2"/>
    <x v="21"/>
    <x v="226"/>
    <x v="39"/>
    <n v="175804.18599999999"/>
    <n v="1149924.58"/>
    <n v="355.90629832170447"/>
  </r>
  <r>
    <x v="1"/>
    <x v="21"/>
    <x v="226"/>
    <x v="39"/>
    <n v="2654908.602"/>
    <n v="17302164.715700001"/>
    <n v="123.45659781862391"/>
  </r>
  <r>
    <x v="0"/>
    <x v="21"/>
    <x v="226"/>
    <x v="39"/>
    <n v="2830712.7880000002"/>
    <n v="18452089.295699999"/>
    <n v="128.69474806300445"/>
  </r>
  <r>
    <x v="1"/>
    <x v="21"/>
    <x v="227"/>
    <x v="40"/>
    <n v="70555.493600000002"/>
    <n v="638918.88040000002"/>
    <n v="118.44646738947704"/>
  </r>
  <r>
    <x v="2"/>
    <x v="21"/>
    <x v="227"/>
    <x v="40"/>
    <n v="11895.778"/>
    <n v="103453.51"/>
    <n v="119.58968523848998"/>
  </r>
  <r>
    <x v="0"/>
    <x v="21"/>
    <x v="227"/>
    <x v="40"/>
    <n v="82451.271599999993"/>
    <n v="742372.39040000003"/>
    <n v="118.60446835585961"/>
  </r>
  <r>
    <x v="1"/>
    <x v="21"/>
    <x v="228"/>
    <x v="41"/>
    <n v="135738.72210000001"/>
    <n v="1284785.5989000001"/>
    <n v="108.23896644355894"/>
  </r>
  <r>
    <x v="2"/>
    <x v="21"/>
    <x v="228"/>
    <x v="41"/>
    <n v="8137.6149999999998"/>
    <n v="57939.498"/>
    <n v="209.55391862893694"/>
  </r>
  <r>
    <x v="0"/>
    <x v="21"/>
    <x v="228"/>
    <x v="41"/>
    <n v="143876.3371"/>
    <n v="1342725.0969"/>
    <n v="110.54521074800803"/>
  </r>
  <r>
    <x v="1"/>
    <x v="21"/>
    <x v="229"/>
    <x v="50"/>
    <m/>
    <m/>
    <m/>
  </r>
  <r>
    <x v="0"/>
    <x v="21"/>
    <x v="229"/>
    <x v="50"/>
    <m/>
    <m/>
    <m/>
  </r>
  <r>
    <x v="1"/>
    <x v="21"/>
    <x v="230"/>
    <x v="42"/>
    <n v="331142.66720000003"/>
    <n v="3105202.0093"/>
    <n v="440.74048260668388"/>
  </r>
  <r>
    <x v="2"/>
    <x v="21"/>
    <x v="230"/>
    <x v="42"/>
    <n v="20890.599999999999"/>
    <n v="26413.366000000002"/>
    <n v="445.38417541414947"/>
  </r>
  <r>
    <x v="0"/>
    <x v="21"/>
    <x v="230"/>
    <x v="42"/>
    <n v="352033.2672"/>
    <n v="3131615.3753"/>
    <n v="440.77924451667002"/>
  </r>
  <r>
    <x v="2"/>
    <x v="21"/>
    <x v="231"/>
    <x v="43"/>
    <n v="1344.5160000000001"/>
    <n v="21967.096000000001"/>
    <n v="50.857903587430968"/>
  </r>
  <r>
    <x v="1"/>
    <x v="21"/>
    <x v="231"/>
    <x v="43"/>
    <n v="40696.896999999997"/>
    <n v="340096.34039999999"/>
    <n v="91.170646259989852"/>
  </r>
  <r>
    <x v="0"/>
    <x v="21"/>
    <x v="231"/>
    <x v="43"/>
    <n v="42041.413"/>
    <n v="362063.43640000001"/>
    <n v="86.987264074233067"/>
  </r>
  <r>
    <x v="1"/>
    <x v="21"/>
    <x v="232"/>
    <x v="44"/>
    <n v="52498.582000000002"/>
    <n v="499323.13429999998"/>
    <n v="120.91962046428903"/>
  </r>
  <r>
    <x v="2"/>
    <x v="21"/>
    <x v="232"/>
    <x v="44"/>
    <m/>
    <n v="11342.956"/>
    <n v="39.759528057513606"/>
  </r>
  <r>
    <x v="0"/>
    <x v="21"/>
    <x v="232"/>
    <x v="44"/>
    <n v="52498.582000000002"/>
    <n v="510666.09029999998"/>
    <n v="115.67481536520289"/>
  </r>
  <r>
    <x v="1"/>
    <x v="21"/>
    <x v="233"/>
    <x v="45"/>
    <n v="9364.6882000000005"/>
    <n v="75020.861300000004"/>
    <n v="128.36095326942595"/>
  </r>
  <r>
    <x v="0"/>
    <x v="21"/>
    <x v="233"/>
    <x v="45"/>
    <n v="9364.6882000000005"/>
    <n v="75020.861300000004"/>
    <n v="128.36095326942595"/>
  </r>
  <r>
    <x v="1"/>
    <x v="21"/>
    <x v="234"/>
    <x v="46"/>
    <n v="27625.838800000001"/>
    <n v="230158.27739999999"/>
    <n v="100.92418780579636"/>
  </r>
  <r>
    <x v="0"/>
    <x v="21"/>
    <x v="234"/>
    <x v="46"/>
    <n v="27625.838800000001"/>
    <n v="230158.27739999999"/>
    <n v="100.92418780579636"/>
  </r>
  <r>
    <x v="2"/>
    <x v="21"/>
    <x v="235"/>
    <x v="47"/>
    <n v="3360.7170000000001"/>
    <n v="38220.707999999999"/>
    <n v="92.017236131740233"/>
  </r>
  <r>
    <x v="1"/>
    <x v="21"/>
    <x v="235"/>
    <x v="47"/>
    <n v="417314.72149999999"/>
    <n v="3915066.2420999999"/>
    <n v="110.10111237560989"/>
  </r>
  <r>
    <x v="0"/>
    <x v="21"/>
    <x v="235"/>
    <x v="47"/>
    <n v="420675.43849999999"/>
    <n v="3953286.9501"/>
    <n v="109.89231259236176"/>
  </r>
  <r>
    <x v="2"/>
    <x v="21"/>
    <x v="236"/>
    <x v="48"/>
    <n v="2201.25"/>
    <n v="13207.5"/>
    <n v="15538.235294117647"/>
  </r>
  <r>
    <x v="1"/>
    <x v="21"/>
    <x v="236"/>
    <x v="48"/>
    <n v="6620.8678"/>
    <n v="65273.452700000002"/>
    <n v="100.34114985720666"/>
  </r>
  <r>
    <x v="0"/>
    <x v="21"/>
    <x v="236"/>
    <x v="48"/>
    <n v="8822.1178"/>
    <n v="78480.952699999994"/>
    <n v="120.48685016293354"/>
  </r>
  <r>
    <x v="1"/>
    <x v="21"/>
    <x v="237"/>
    <x v="49"/>
    <n v="13638.094999999999"/>
    <n v="120822.6012"/>
    <n v="109.15115724178278"/>
  </r>
  <r>
    <x v="2"/>
    <x v="21"/>
    <x v="237"/>
    <x v="49"/>
    <n v="109.682"/>
    <n v="2150.1619999999998"/>
    <n v="43.263095456550225"/>
  </r>
  <r>
    <x v="0"/>
    <x v="21"/>
    <x v="237"/>
    <x v="49"/>
    <n v="13747.777"/>
    <n v="122972.7632"/>
    <n v="106.319984949502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5" indent="0" showHeaders="0" compact="0" compactData="0" multipleFieldFilters="0">
  <location ref="A3:E52" firstHeaderRow="0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</items>
    </pivotField>
    <pivotField name="ОКВЭД 2" axis="axisRow" compact="0" outline="0" showAll="0" defaultSubtotal="0">
      <items count="247">
        <item x="28"/>
        <item x="219"/>
        <item x="0"/>
        <item x="1"/>
        <item x="2"/>
        <item x="3"/>
        <item x="246"/>
        <item x="4"/>
        <item x="5"/>
        <item x="6"/>
        <item x="7"/>
        <item x="8"/>
        <item x="9"/>
        <item x="238"/>
        <item x="10"/>
        <item x="11"/>
        <item x="12"/>
        <item x="13"/>
        <item x="220"/>
        <item x="14"/>
        <item x="15"/>
        <item x="16"/>
        <item x="17"/>
        <item x="18"/>
        <item x="19"/>
        <item x="221"/>
        <item x="20"/>
        <item x="244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23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243"/>
        <item x="59"/>
        <item x="60"/>
        <item x="61"/>
        <item x="62"/>
        <item x="63"/>
        <item x="64"/>
        <item x="65"/>
        <item x="66"/>
        <item x="245"/>
        <item x="67"/>
        <item x="68"/>
        <item x="69"/>
        <item x="70"/>
        <item x="71"/>
        <item x="72"/>
        <item x="73"/>
        <item x="222"/>
        <item x="74"/>
        <item x="75"/>
        <item x="76"/>
        <item x="223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224"/>
        <item x="225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22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240"/>
        <item x="241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4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name="   Вид экономической деятельности"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x="49"/>
        <item x="10"/>
        <item x="17"/>
        <item x="22"/>
        <item x="8"/>
        <item x="13"/>
        <item x="19"/>
        <item x="16"/>
        <item x="7"/>
        <item x="5"/>
        <item x="15"/>
        <item x="18"/>
        <item x="14"/>
        <item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dataField="1" compact="0" outline="0" showAll="0" sumSubtotal="1"/>
    <pivotField dataField="1" compact="0" outline="0" showAll="0" defaultSubtotal="0"/>
    <pivotField dataField="1" compact="0" outline="0" showAll="0" defaultSubtotal="0"/>
  </pivotFields>
  <rowFields count="2">
    <field x="2"/>
    <field x="3"/>
  </rowFields>
  <rowItems count="49">
    <i>
      <x/>
      <x v="2"/>
    </i>
    <i>
      <x v="1"/>
      <x v="43"/>
    </i>
    <i>
      <x v="2"/>
      <x v="39"/>
    </i>
    <i>
      <x v="12"/>
      <x v="18"/>
    </i>
    <i>
      <x v="18"/>
      <x v="15"/>
    </i>
    <i>
      <x v="19"/>
      <x v="14"/>
    </i>
    <i>
      <x v="22"/>
      <x v="16"/>
    </i>
    <i>
      <x v="25"/>
      <x v="20"/>
    </i>
    <i>
      <x v="26"/>
      <x v="32"/>
    </i>
    <i>
      <x v="39"/>
      <x v="31"/>
    </i>
    <i>
      <x v="42"/>
      <x v="27"/>
    </i>
    <i>
      <x v="44"/>
      <x v="21"/>
    </i>
    <i>
      <x v="47"/>
      <x v="24"/>
    </i>
    <i>
      <x v="49"/>
      <x v="10"/>
    </i>
    <i>
      <x v="51"/>
      <x v="36"/>
    </i>
    <i>
      <x v="53"/>
      <x v="28"/>
    </i>
    <i>
      <x v="55"/>
      <x v="35"/>
    </i>
    <i>
      <x v="57"/>
      <x v="33"/>
    </i>
    <i>
      <x v="63"/>
      <x v="30"/>
    </i>
    <i>
      <x v="67"/>
      <x v="25"/>
    </i>
    <i>
      <x v="76"/>
      <x v="34"/>
    </i>
    <i>
      <x v="78"/>
      <x v="29"/>
    </i>
    <i>
      <x v="80"/>
      <x v="40"/>
    </i>
    <i>
      <x v="83"/>
      <x v="19"/>
    </i>
    <i>
      <x v="84"/>
      <x v="38"/>
    </i>
    <i>
      <x v="85"/>
      <x v="26"/>
    </i>
    <i>
      <x v="86"/>
      <x v="37"/>
    </i>
    <i>
      <x v="87"/>
      <x v="1"/>
    </i>
    <i>
      <x v="88"/>
      <x v="17"/>
    </i>
    <i>
      <x v="90"/>
      <x v="41"/>
    </i>
    <i>
      <x v="92"/>
      <x v="42"/>
    </i>
    <i>
      <x v="110"/>
      <x v="45"/>
    </i>
    <i>
      <x v="111"/>
      <x v="46"/>
    </i>
    <i>
      <x v="112"/>
      <x v="47"/>
    </i>
    <i>
      <x v="121"/>
      <x v="48"/>
    </i>
    <i>
      <x v="131"/>
      <x v="49"/>
    </i>
    <i>
      <x v="132"/>
      <x v="13"/>
    </i>
    <i>
      <x v="138"/>
      <x v="44"/>
    </i>
    <i>
      <x v="141"/>
      <x v="11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  <i>
      <x v="246"/>
      <x v="23"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0" hier="-1"/>
  </pageFields>
  <dataFields count="3">
    <dataField name=" За отчётный месяц" fld="4" baseField="5" baseItem="39" numFmtId="3"/>
    <dataField name=" За период с начала отчетного года" fld="5" baseField="5" baseItem="39" numFmtId="3"/>
    <dataField name="Темп роста периода с начала года _x000a_к соответствующему периоду с начала прошлого года" fld="6" baseField="5" baseItem="39" numFmtId="165"/>
  </dataFields>
  <formats count="333">
    <format dxfId="34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0">
      <pivotArea outline="0" fieldPosition="0">
        <references count="1">
          <reference field="4294967294" count="1" selected="0">
            <x v="2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8">
      <pivotArea type="all" dataOnly="0" outline="0" fieldPosition="0"/>
    </format>
    <format dxfId="337">
      <pivotArea outline="0" collapsedLevelsAreSubtotals="1" fieldPosition="0"/>
    </format>
    <format dxfId="336">
      <pivotArea field="2" type="button" dataOnly="0" labelOnly="1" outline="0" axis="axisRow" fieldPosition="0"/>
    </format>
    <format dxfId="335">
      <pivotArea field="3" type="button" dataOnly="0" labelOnly="1" outline="0" axis="axisRow" fieldPosition="1"/>
    </format>
    <format dxfId="334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331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29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327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25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323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321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319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315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313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11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09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07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05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3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99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97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93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289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287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0">
      <pivotArea outline="0" collapsedLevelsAreSubtotals="1" fieldPosition="0"/>
    </format>
    <format dxfId="279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7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75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273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249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4">
      <pivotArea outline="0" collapsedLevelsAreSubtotals="1" fieldPosition="0"/>
    </format>
    <format dxfId="223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19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217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73">
      <pivotArea dataOnly="0" labelOnly="1" outline="0" fieldPosition="0">
        <references count="1">
          <reference field="2" count="48"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72">
      <pivotArea outline="0" fieldPosition="0">
        <references count="2">
          <reference field="2" count="1" selected="0">
            <x v="0"/>
          </reference>
          <reference field="3" count="1" selected="0">
            <x v="2"/>
          </reference>
        </references>
      </pivotArea>
    </format>
    <format dxfId="171">
      <pivotArea dataOnly="0" labelOnly="1" outline="0" fieldPosition="0">
        <references count="1">
          <reference field="2" count="1">
            <x v="0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69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</references>
      </pivotArea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149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73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71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70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69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6">
    <conditionalFormat type="all"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88"/>
            </reference>
            <reference field="3" count="1" selected="0">
              <x v="17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63"/>
            </reference>
            <reference field="3" count="1" selected="0">
              <x v="30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85"/>
            </reference>
            <reference field="3" count="1" selected="0"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showDrill="0" useAutoFormatting="1" itemPrintTitles="1" createdVersion="5" indent="0" compact="0" compactData="0" multipleFieldFilters="0">
  <location ref="A3:C23" firstHeaderRow="1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</items>
    </pivotField>
    <pivotField axis="axisRow" compact="0" outline="0" showAll="0" defaultSubtotal="0">
      <items count="247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x="49"/>
        <item x="10"/>
        <item x="17"/>
        <item x="22"/>
        <item x="8"/>
        <item x="13"/>
        <item x="19"/>
        <item x="16"/>
        <item x="7"/>
        <item x="5"/>
        <item x="15"/>
        <item x="18"/>
        <item x="14"/>
        <item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2"/>
    <field x="3"/>
  </rowFields>
  <rowItems count="20">
    <i>
      <x v="31"/>
      <x v="2"/>
    </i>
    <i>
      <x v="228"/>
      <x v="43"/>
    </i>
    <i>
      <x v="229"/>
      <x v="15"/>
    </i>
    <i>
      <x v="230"/>
      <x v="20"/>
    </i>
    <i>
      <x v="231"/>
      <x v="19"/>
    </i>
    <i>
      <x v="232"/>
      <x v="1"/>
    </i>
    <i>
      <x v="233"/>
      <x v="45"/>
    </i>
    <i>
      <x v="234"/>
      <x v="46"/>
    </i>
    <i>
      <x v="235"/>
      <x v="49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  <i>
      <x v="246"/>
      <x v="23"/>
    </i>
    <i t="grand">
      <x/>
    </i>
  </rowItems>
  <colItems count="1">
    <i/>
  </colItems>
  <pageFields count="1">
    <pageField fld="0" item="0" hier="-1"/>
  </pageFields>
  <dataFields count="1">
    <dataField name="Сумма по полю За период с начала отчетного года" fld="5" baseField="4" baseItem="0" numFmtId="3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5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5" indent="0" outline="1" outlineData="1" multipleFieldFilters="0">
  <location ref="A3:B27" firstHeaderRow="1" firstDataRow="1" firstDataCol="1" rowPageCount="1" colPageCount="1"/>
  <pivotFields count="7">
    <pivotField axis="axisPage" showAll="0">
      <items count="4">
        <item x="1"/>
        <item x="2"/>
        <item x="0"/>
        <item t="default"/>
      </items>
    </pivotField>
    <pivotField axis="axisRow" numFmtId="164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48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t="default"/>
      </items>
    </pivotField>
    <pivotField showAll="0"/>
    <pivotField dataField="1" showAll="0"/>
    <pivotField showAll="0"/>
    <pivotField showAll="0"/>
  </pivotFields>
  <rowFields count="2">
    <field x="2"/>
    <field x="1"/>
  </rowFields>
  <rowItems count="24"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grand">
      <x/>
    </i>
  </rowItems>
  <colItems count="1">
    <i/>
  </colItems>
  <pageFields count="1">
    <pageField fld="0" item="0" hier="-1"/>
  </pageFields>
  <dataFields count="1">
    <dataField name="Сумма по полю За отчётный месяц" fld="4" baseField="4" baseItem="3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3" name="СводнаяТаблица1"/>
    <pivotTable tabId="5" name="СводнаяТаблица3"/>
  </pivotTables>
  <data>
    <tabular pivotCacheId="1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startItem="12" columnCount="6" showCaption="0" style="SlicerStyleLight5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12" rowHeight="193675"/>
</slicers>
</file>

<file path=xl/tables/table1.xml><?xml version="1.0" encoding="utf-8"?>
<table xmlns="http://schemas.openxmlformats.org/spreadsheetml/2006/main" id="1" name="Таблица1" displayName="Таблица1" ref="A1:G13241" totalsRowShown="0" headerRowDxfId="8" dataDxfId="7">
  <autoFilter ref="A1:G13241"/>
  <tableColumns count="7">
    <tableColumn id="1" name="Код показателя" dataDxfId="6"/>
    <tableColumn id="2" name="период" dataDxfId="5"/>
    <tableColumn id="3" name="ОКВЭД2" dataDxfId="4"/>
    <tableColumn id="4" name="Вид экономической деятельности" dataDxfId="3">
      <calculatedColumnFormula>VLOOKUP(C2,$C$1:$D$239,2,FALSE)</calculatedColumnFormula>
    </tableColumn>
    <tableColumn id="5" name="За отчётный месяц" dataDxfId="2"/>
    <tableColumn id="6" name="За период с начала отчетного года" dataDxfId="1"/>
    <tableColumn id="7" name="Темп роста периода с начала года к соответствующему периоду с начала прошлого года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showGridLines="0" tabSelected="1" topLeftCell="A20" zoomScale="90" zoomScaleNormal="90" workbookViewId="0">
      <selection activeCell="C29" sqref="C29"/>
    </sheetView>
  </sheetViews>
  <sheetFormatPr defaultRowHeight="12.75" x14ac:dyDescent="0.2"/>
  <cols>
    <col min="1" max="1" width="8.28515625" style="16" customWidth="1"/>
    <col min="2" max="2" width="89.7109375" style="16" customWidth="1"/>
    <col min="3" max="3" width="16.28515625" style="14" customWidth="1"/>
    <col min="4" max="4" width="15.85546875" style="14" customWidth="1"/>
    <col min="5" max="5" width="20.42578125" style="15" customWidth="1"/>
    <col min="6" max="4244" width="21.7109375" style="16" bestFit="1" customWidth="1"/>
    <col min="4245" max="4245" width="11.7109375" style="16" bestFit="1" customWidth="1"/>
    <col min="4246" max="16384" width="9.140625" style="16"/>
  </cols>
  <sheetData>
    <row r="1" spans="1:13" ht="38.25" x14ac:dyDescent="0.2">
      <c r="A1" s="9" t="s">
        <v>0</v>
      </c>
      <c r="B1" s="10" t="s">
        <v>4</v>
      </c>
    </row>
    <row r="2" spans="1:13" ht="42.75" customHeight="1" x14ac:dyDescent="0.2"/>
    <row r="3" spans="1:13" ht="63.75" x14ac:dyDescent="0.2">
      <c r="A3" s="10"/>
      <c r="B3" s="10"/>
      <c r="C3" s="12" t="s">
        <v>311</v>
      </c>
      <c r="D3" s="12" t="s">
        <v>310</v>
      </c>
      <c r="E3" s="13" t="s">
        <v>331</v>
      </c>
    </row>
    <row r="4" spans="1:13" s="17" customFormat="1" ht="15" x14ac:dyDescent="0.25">
      <c r="A4" s="47" t="s">
        <v>64</v>
      </c>
      <c r="B4" s="11" t="s">
        <v>258</v>
      </c>
      <c r="C4" s="50">
        <v>9929467.4338799994</v>
      </c>
      <c r="D4" s="50">
        <v>80293848.575279996</v>
      </c>
      <c r="E4" s="51">
        <v>115.68612365040583</v>
      </c>
    </row>
    <row r="5" spans="1:13" s="18" customFormat="1" ht="14.25" x14ac:dyDescent="0.2">
      <c r="A5" s="48" t="s">
        <v>187</v>
      </c>
      <c r="B5" s="10" t="s">
        <v>280</v>
      </c>
      <c r="C5" s="52">
        <v>188435.0613</v>
      </c>
      <c r="D5" s="52">
        <v>1444361.3387</v>
      </c>
      <c r="E5" s="53">
        <v>150.89117567710215</v>
      </c>
    </row>
    <row r="6" spans="1:13" s="18" customFormat="1" ht="25.5" x14ac:dyDescent="0.2">
      <c r="A6" s="48" t="s">
        <v>241</v>
      </c>
      <c r="B6" s="10" t="s">
        <v>298</v>
      </c>
      <c r="C6" s="52">
        <v>59790.8</v>
      </c>
      <c r="D6" s="52">
        <v>612405.06999999995</v>
      </c>
      <c r="E6" s="53">
        <v>131.17298709783199</v>
      </c>
      <c r="M6" s="19"/>
    </row>
    <row r="7" spans="1:13" s="18" customFormat="1" ht="14.25" x14ac:dyDescent="0.2">
      <c r="A7" s="48" t="s">
        <v>225</v>
      </c>
      <c r="B7" s="10" t="s">
        <v>299</v>
      </c>
      <c r="C7" s="52">
        <v>128644.2613</v>
      </c>
      <c r="D7" s="52">
        <v>831956.26870000002</v>
      </c>
      <c r="E7" s="53">
        <v>169.66501935230167</v>
      </c>
      <c r="M7" s="19"/>
    </row>
    <row r="8" spans="1:13" s="18" customFormat="1" ht="14.25" x14ac:dyDescent="0.2">
      <c r="A8" s="48" t="s">
        <v>191</v>
      </c>
      <c r="B8" s="10" t="s">
        <v>281</v>
      </c>
      <c r="C8" s="52">
        <v>2594562.1830000002</v>
      </c>
      <c r="D8" s="52">
        <v>20664420.408500001</v>
      </c>
      <c r="E8" s="53">
        <v>99.863049906111172</v>
      </c>
      <c r="M8" s="19"/>
    </row>
    <row r="9" spans="1:13" s="18" customFormat="1" ht="14.25" x14ac:dyDescent="0.2">
      <c r="A9" s="48" t="s">
        <v>148</v>
      </c>
      <c r="B9" s="10" t="s">
        <v>255</v>
      </c>
      <c r="C9" s="52">
        <v>2350348.0159999998</v>
      </c>
      <c r="D9" s="52">
        <v>18569127.952500001</v>
      </c>
      <c r="E9" s="53">
        <v>96.977162345528427</v>
      </c>
      <c r="M9" s="19"/>
    </row>
    <row r="10" spans="1:13" s="18" customFormat="1" ht="14.25" x14ac:dyDescent="0.2">
      <c r="A10" s="48" t="s">
        <v>211</v>
      </c>
      <c r="B10" s="10" t="s">
        <v>256</v>
      </c>
      <c r="C10" s="52">
        <v>244214.16699999999</v>
      </c>
      <c r="D10" s="52">
        <v>2095292.456</v>
      </c>
      <c r="E10" s="53">
        <v>135.69385467726462</v>
      </c>
      <c r="M10" s="19"/>
    </row>
    <row r="11" spans="1:13" s="18" customFormat="1" ht="14.25" x14ac:dyDescent="0.2">
      <c r="A11" s="48" t="s">
        <v>212</v>
      </c>
      <c r="B11" s="10" t="s">
        <v>282</v>
      </c>
      <c r="C11" s="52">
        <v>627090.30339999998</v>
      </c>
      <c r="D11" s="52">
        <v>4848476.5042000003</v>
      </c>
      <c r="E11" s="53">
        <v>108.73977384103293</v>
      </c>
      <c r="M11" s="19"/>
    </row>
    <row r="12" spans="1:13" s="18" customFormat="1" ht="14.25" x14ac:dyDescent="0.2">
      <c r="A12" s="48" t="s">
        <v>91</v>
      </c>
      <c r="B12" s="10" t="s">
        <v>257</v>
      </c>
      <c r="C12" s="52">
        <v>12697.984</v>
      </c>
      <c r="D12" s="52">
        <v>114524.236</v>
      </c>
      <c r="E12" s="53">
        <v>128.24431416459697</v>
      </c>
      <c r="M12" s="19"/>
    </row>
    <row r="13" spans="1:13" s="18" customFormat="1" ht="14.25" x14ac:dyDescent="0.2">
      <c r="A13" s="48" t="s">
        <v>81</v>
      </c>
      <c r="B13" s="10" t="s">
        <v>259</v>
      </c>
      <c r="C13" s="52">
        <v>14005.790999999999</v>
      </c>
      <c r="D13" s="52">
        <v>130464.492</v>
      </c>
      <c r="E13" s="53">
        <v>113.67002240745323</v>
      </c>
    </row>
    <row r="14" spans="1:13" s="18" customFormat="1" ht="14.25" x14ac:dyDescent="0.2">
      <c r="A14" s="48" t="s">
        <v>97</v>
      </c>
      <c r="B14" s="10" t="s">
        <v>260</v>
      </c>
      <c r="C14" s="52">
        <v>2726.556</v>
      </c>
      <c r="D14" s="52">
        <v>25843.446</v>
      </c>
      <c r="E14" s="53">
        <v>74.507921912386394</v>
      </c>
    </row>
    <row r="15" spans="1:13" s="18" customFormat="1" ht="25.5" x14ac:dyDescent="0.2">
      <c r="A15" s="48" t="s">
        <v>214</v>
      </c>
      <c r="B15" s="10" t="s">
        <v>261</v>
      </c>
      <c r="C15" s="52">
        <v>101094.56140000001</v>
      </c>
      <c r="D15" s="52">
        <v>1012660.1533</v>
      </c>
      <c r="E15" s="53">
        <v>109.74232218927486</v>
      </c>
    </row>
    <row r="16" spans="1:13" s="18" customFormat="1" ht="14.25" x14ac:dyDescent="0.2">
      <c r="A16" s="48" t="s">
        <v>246</v>
      </c>
      <c r="B16" s="10" t="s">
        <v>262</v>
      </c>
      <c r="C16" s="52">
        <v>9490.35</v>
      </c>
      <c r="D16" s="52">
        <v>80269.808000000005</v>
      </c>
      <c r="E16" s="53">
        <v>229.39761305882828</v>
      </c>
    </row>
    <row r="17" spans="1:7" s="18" customFormat="1" ht="14.25" x14ac:dyDescent="0.2">
      <c r="A17" s="48" t="s">
        <v>14</v>
      </c>
      <c r="B17" s="10" t="s">
        <v>263</v>
      </c>
      <c r="C17" s="52">
        <v>1068.325</v>
      </c>
      <c r="D17" s="52">
        <v>8471.652</v>
      </c>
      <c r="E17" s="53">
        <v>200.66626209625269</v>
      </c>
    </row>
    <row r="18" spans="1:7" s="18" customFormat="1" ht="14.25" x14ac:dyDescent="0.2">
      <c r="A18" s="48" t="s">
        <v>238</v>
      </c>
      <c r="B18" s="10" t="s">
        <v>264</v>
      </c>
      <c r="C18" s="52">
        <v>56216.017</v>
      </c>
      <c r="D18" s="52">
        <v>547565.27399999998</v>
      </c>
      <c r="E18" s="53">
        <v>173.46033027129403</v>
      </c>
    </row>
    <row r="19" spans="1:7" s="18" customFormat="1" ht="25.5" x14ac:dyDescent="0.2">
      <c r="A19" s="48" t="s">
        <v>234</v>
      </c>
      <c r="B19" s="10" t="s">
        <v>300</v>
      </c>
      <c r="C19" s="52"/>
      <c r="D19" s="52">
        <v>1213.3320000000001</v>
      </c>
      <c r="E19" s="53">
        <v>11.338663383185503</v>
      </c>
    </row>
    <row r="20" spans="1:7" s="18" customFormat="1" ht="14.25" x14ac:dyDescent="0.2">
      <c r="A20" s="48" t="s">
        <v>158</v>
      </c>
      <c r="B20" s="10" t="s">
        <v>265</v>
      </c>
      <c r="C20" s="52">
        <v>27766.888999999999</v>
      </c>
      <c r="D20" s="52">
        <v>225070.921</v>
      </c>
      <c r="E20" s="53">
        <v>151.48695716231973</v>
      </c>
    </row>
    <row r="21" spans="1:7" s="18" customFormat="1" ht="14.25" x14ac:dyDescent="0.2">
      <c r="A21" s="48" t="s">
        <v>55</v>
      </c>
      <c r="B21" s="10" t="s">
        <v>266</v>
      </c>
      <c r="C21" s="52">
        <v>134441.856</v>
      </c>
      <c r="D21" s="52">
        <v>1689745.953</v>
      </c>
      <c r="E21" s="53">
        <v>103.09701905080732</v>
      </c>
    </row>
    <row r="22" spans="1:7" s="18" customFormat="1" ht="14.25" x14ac:dyDescent="0.2">
      <c r="A22" s="48" t="s">
        <v>46</v>
      </c>
      <c r="B22" s="10" t="s">
        <v>267</v>
      </c>
      <c r="C22" s="52">
        <v>181620.43400000001</v>
      </c>
      <c r="D22" s="52">
        <v>322487.79499999998</v>
      </c>
      <c r="E22" s="53">
        <v>51.140933417492242</v>
      </c>
    </row>
    <row r="23" spans="1:7" s="18" customFormat="1" ht="14.25" x14ac:dyDescent="0.2">
      <c r="A23" s="48" t="s">
        <v>63</v>
      </c>
      <c r="B23" s="10" t="s">
        <v>268</v>
      </c>
      <c r="C23" s="52">
        <v>14143.252</v>
      </c>
      <c r="D23" s="52">
        <v>138194.27600000001</v>
      </c>
      <c r="E23" s="53">
        <v>77.538561967272727</v>
      </c>
    </row>
    <row r="24" spans="1:7" s="18" customFormat="1" ht="14.25" x14ac:dyDescent="0.2">
      <c r="A24" s="48" t="s">
        <v>239</v>
      </c>
      <c r="B24" s="10" t="s">
        <v>269</v>
      </c>
      <c r="C24" s="52">
        <v>5112.75</v>
      </c>
      <c r="D24" s="52">
        <v>47153.432000000001</v>
      </c>
      <c r="E24" s="53">
        <v>117.93594945835699</v>
      </c>
    </row>
    <row r="25" spans="1:7" s="18" customFormat="1" ht="14.25" x14ac:dyDescent="0.2">
      <c r="A25" s="48" t="s">
        <v>88</v>
      </c>
      <c r="B25" s="10" t="s">
        <v>270</v>
      </c>
      <c r="C25" s="52">
        <v>23296.977999999999</v>
      </c>
      <c r="D25" s="52">
        <v>195207.33300000001</v>
      </c>
      <c r="E25" s="53">
        <v>121.28784247453395</v>
      </c>
    </row>
    <row r="26" spans="1:7" s="18" customFormat="1" ht="14.25" x14ac:dyDescent="0.2">
      <c r="A26" s="48" t="s">
        <v>228</v>
      </c>
      <c r="B26" s="10" t="s">
        <v>271</v>
      </c>
      <c r="C26" s="52">
        <v>18324.288</v>
      </c>
      <c r="D26" s="52">
        <v>148778.94589999999</v>
      </c>
      <c r="E26" s="53">
        <v>110.72853520863521</v>
      </c>
    </row>
    <row r="27" spans="1:7" s="18" customFormat="1" ht="25.5" x14ac:dyDescent="0.2">
      <c r="A27" s="48" t="s">
        <v>90</v>
      </c>
      <c r="B27" s="10" t="s">
        <v>283</v>
      </c>
      <c r="C27" s="52">
        <v>644462.72609999997</v>
      </c>
      <c r="D27" s="52">
        <v>5944689.3788000001</v>
      </c>
      <c r="E27" s="53">
        <v>109.15983389806462</v>
      </c>
    </row>
    <row r="28" spans="1:7" s="18" customFormat="1" ht="14.25" x14ac:dyDescent="0.2">
      <c r="A28" s="48" t="s">
        <v>159</v>
      </c>
      <c r="B28" s="10" t="s">
        <v>272</v>
      </c>
      <c r="C28" s="54">
        <v>218812.9</v>
      </c>
      <c r="D28" s="54">
        <v>2039607.1</v>
      </c>
      <c r="E28" s="53">
        <v>104.21829702295206</v>
      </c>
    </row>
    <row r="29" spans="1:7" s="18" customFormat="1" ht="14.25" x14ac:dyDescent="0.2">
      <c r="A29" s="48" t="s">
        <v>155</v>
      </c>
      <c r="B29" s="10" t="s">
        <v>273</v>
      </c>
      <c r="C29" s="52">
        <v>12848</v>
      </c>
      <c r="D29" s="52">
        <v>129971</v>
      </c>
      <c r="E29" s="53">
        <v>100.38153494443029</v>
      </c>
    </row>
    <row r="30" spans="1:7" s="18" customFormat="1" ht="14.25" x14ac:dyDescent="0.2">
      <c r="A30" s="48" t="s">
        <v>26</v>
      </c>
      <c r="B30" s="10" t="s">
        <v>274</v>
      </c>
      <c r="C30" s="52">
        <v>412801.82610000001</v>
      </c>
      <c r="D30" s="52">
        <v>3775111.2788</v>
      </c>
      <c r="E30" s="53">
        <v>112.37697620867462</v>
      </c>
    </row>
    <row r="31" spans="1:7" s="18" customFormat="1" ht="25.5" x14ac:dyDescent="0.2">
      <c r="A31" s="48" t="s">
        <v>147</v>
      </c>
      <c r="B31" s="10" t="s">
        <v>284</v>
      </c>
      <c r="C31" s="52">
        <v>29404.4666</v>
      </c>
      <c r="D31" s="52">
        <v>299858.55410000001</v>
      </c>
      <c r="E31" s="53">
        <v>63.591936611798232</v>
      </c>
    </row>
    <row r="32" spans="1:7" s="18" customFormat="1" ht="15.75" x14ac:dyDescent="0.2">
      <c r="A32" s="48" t="s">
        <v>132</v>
      </c>
      <c r="B32" s="10" t="s">
        <v>275</v>
      </c>
      <c r="C32" s="52">
        <v>2157.232</v>
      </c>
      <c r="D32" s="52">
        <v>30506.251</v>
      </c>
      <c r="E32" s="53">
        <v>15.065471240660447</v>
      </c>
      <c r="G32" s="20"/>
    </row>
    <row r="33" spans="1:7" s="18" customFormat="1" ht="14.25" x14ac:dyDescent="0.2">
      <c r="A33" s="48" t="s">
        <v>27</v>
      </c>
      <c r="B33" s="10" t="s">
        <v>276</v>
      </c>
      <c r="C33" s="52">
        <v>3219.7</v>
      </c>
      <c r="D33" s="52">
        <v>34373.154300000002</v>
      </c>
      <c r="E33" s="53">
        <v>79.009131468168107</v>
      </c>
    </row>
    <row r="34" spans="1:7" s="18" customFormat="1" ht="14.25" x14ac:dyDescent="0.2">
      <c r="A34" s="48" t="s">
        <v>77</v>
      </c>
      <c r="B34" s="10" t="s">
        <v>277</v>
      </c>
      <c r="C34" s="52">
        <v>24027.534599999999</v>
      </c>
      <c r="D34" s="52">
        <v>234979.1488</v>
      </c>
      <c r="E34" s="53">
        <v>104.18558562505061</v>
      </c>
      <c r="G34" s="21"/>
    </row>
    <row r="35" spans="1:7" s="18" customFormat="1" ht="14.25" x14ac:dyDescent="0.2">
      <c r="A35" s="48" t="s">
        <v>192</v>
      </c>
      <c r="B35" s="10" t="s">
        <v>285</v>
      </c>
      <c r="C35" s="52">
        <v>2023298.25648</v>
      </c>
      <c r="D35" s="52">
        <v>18934682.800779998</v>
      </c>
      <c r="E35" s="53">
        <v>121.47516030624635</v>
      </c>
    </row>
    <row r="36" spans="1:7" s="18" customFormat="1" ht="25.5" x14ac:dyDescent="0.2">
      <c r="A36" s="48" t="s">
        <v>35</v>
      </c>
      <c r="B36" s="10" t="s">
        <v>286</v>
      </c>
      <c r="C36" s="52">
        <v>62109.2618</v>
      </c>
      <c r="D36" s="52">
        <v>580527.47649999999</v>
      </c>
      <c r="E36" s="53">
        <v>107.43486608660419</v>
      </c>
    </row>
    <row r="37" spans="1:7" s="18" customFormat="1" ht="14.25" x14ac:dyDescent="0.2">
      <c r="A37" s="48" t="s">
        <v>198</v>
      </c>
      <c r="B37" s="10" t="s">
        <v>301</v>
      </c>
      <c r="C37" s="52">
        <v>19079.304</v>
      </c>
      <c r="D37" s="52">
        <v>164564.74900000001</v>
      </c>
      <c r="E37" s="53">
        <v>96.224039328254207</v>
      </c>
    </row>
    <row r="38" spans="1:7" s="18" customFormat="1" ht="14.25" x14ac:dyDescent="0.2">
      <c r="A38" s="48" t="s">
        <v>160</v>
      </c>
      <c r="B38" s="10" t="s">
        <v>302</v>
      </c>
      <c r="C38" s="52">
        <v>40488.881800000003</v>
      </c>
      <c r="D38" s="52">
        <v>399790.60350000003</v>
      </c>
      <c r="E38" s="53">
        <v>109.78597359322697</v>
      </c>
    </row>
    <row r="39" spans="1:7" s="18" customFormat="1" ht="14.25" x14ac:dyDescent="0.2">
      <c r="A39" s="48" t="s">
        <v>195</v>
      </c>
      <c r="B39" s="10" t="s">
        <v>287</v>
      </c>
      <c r="C39" s="52">
        <v>2654908.602</v>
      </c>
      <c r="D39" s="52">
        <v>17302164.715700001</v>
      </c>
      <c r="E39" s="53">
        <v>123.45659781862391</v>
      </c>
    </row>
    <row r="40" spans="1:7" s="18" customFormat="1" ht="14.25" x14ac:dyDescent="0.2">
      <c r="A40" s="48" t="s">
        <v>92</v>
      </c>
      <c r="B40" s="10" t="s">
        <v>303</v>
      </c>
      <c r="C40" s="52">
        <v>1489521.1987000001</v>
      </c>
      <c r="D40" s="52">
        <v>15885998.103</v>
      </c>
      <c r="E40" s="53">
        <v>116.3367925239305</v>
      </c>
    </row>
    <row r="41" spans="1:7" s="18" customFormat="1" ht="14.25" x14ac:dyDescent="0.2">
      <c r="A41" s="48" t="s">
        <v>167</v>
      </c>
      <c r="B41" s="10" t="s">
        <v>304</v>
      </c>
      <c r="C41" s="52">
        <v>1146671.2637</v>
      </c>
      <c r="D41" s="52">
        <v>1244039.4602000001</v>
      </c>
      <c r="E41" s="53">
        <v>620.50045954482289</v>
      </c>
    </row>
    <row r="42" spans="1:7" s="18" customFormat="1" ht="14.25" x14ac:dyDescent="0.2">
      <c r="A42" s="48" t="s">
        <v>5</v>
      </c>
      <c r="B42" s="10" t="s">
        <v>305</v>
      </c>
      <c r="C42" s="52">
        <v>18716.139599999999</v>
      </c>
      <c r="D42" s="52">
        <v>172127.1525</v>
      </c>
      <c r="E42" s="53">
        <v>108.18406017832839</v>
      </c>
    </row>
    <row r="43" spans="1:7" s="18" customFormat="1" ht="14.25" x14ac:dyDescent="0.2">
      <c r="A43" s="48" t="s">
        <v>75</v>
      </c>
      <c r="B43" s="10" t="s">
        <v>288</v>
      </c>
      <c r="C43" s="52">
        <v>70555.493600000002</v>
      </c>
      <c r="D43" s="52">
        <v>638918.88040000002</v>
      </c>
      <c r="E43" s="53">
        <v>118.44646738947704</v>
      </c>
    </row>
    <row r="44" spans="1:7" s="18" customFormat="1" ht="14.25" x14ac:dyDescent="0.2">
      <c r="A44" s="48" t="s">
        <v>43</v>
      </c>
      <c r="B44" s="10" t="s">
        <v>289</v>
      </c>
      <c r="C44" s="52">
        <v>135738.72210000001</v>
      </c>
      <c r="D44" s="52">
        <v>1284785.5989000001</v>
      </c>
      <c r="E44" s="53">
        <v>108.23896644355894</v>
      </c>
    </row>
    <row r="45" spans="1:7" s="18" customFormat="1" ht="14.25" x14ac:dyDescent="0.2">
      <c r="A45" s="48" t="s">
        <v>130</v>
      </c>
      <c r="B45" s="10" t="s">
        <v>290</v>
      </c>
      <c r="C45" s="52">
        <v>331142.66720000003</v>
      </c>
      <c r="D45" s="52">
        <v>3105202.0093</v>
      </c>
      <c r="E45" s="53">
        <v>440.74048260668388</v>
      </c>
    </row>
    <row r="46" spans="1:7" s="18" customFormat="1" ht="14.25" x14ac:dyDescent="0.2">
      <c r="A46" s="48" t="s">
        <v>156</v>
      </c>
      <c r="B46" s="10" t="s">
        <v>291</v>
      </c>
      <c r="C46" s="52">
        <v>40696.896999999997</v>
      </c>
      <c r="D46" s="52">
        <v>340096.34039999999</v>
      </c>
      <c r="E46" s="53">
        <v>91.170646259989852</v>
      </c>
    </row>
    <row r="47" spans="1:7" s="18" customFormat="1" ht="14.25" x14ac:dyDescent="0.2">
      <c r="A47" s="48" t="s">
        <v>119</v>
      </c>
      <c r="B47" s="10" t="s">
        <v>292</v>
      </c>
      <c r="C47" s="52">
        <v>52498.582000000002</v>
      </c>
      <c r="D47" s="52">
        <v>499323.13429999998</v>
      </c>
      <c r="E47" s="53">
        <v>120.91962046428903</v>
      </c>
    </row>
    <row r="48" spans="1:7" s="18" customFormat="1" ht="25.5" x14ac:dyDescent="0.2">
      <c r="A48" s="48" t="s">
        <v>44</v>
      </c>
      <c r="B48" s="10" t="s">
        <v>293</v>
      </c>
      <c r="C48" s="52">
        <v>9364.6882000000005</v>
      </c>
      <c r="D48" s="52">
        <v>75020.861300000004</v>
      </c>
      <c r="E48" s="53">
        <v>128.36095326942595</v>
      </c>
    </row>
    <row r="49" spans="1:10" s="18" customFormat="1" ht="14.25" x14ac:dyDescent="0.2">
      <c r="A49" s="48" t="s">
        <v>157</v>
      </c>
      <c r="B49" s="10" t="s">
        <v>294</v>
      </c>
      <c r="C49" s="52">
        <v>27625.838800000001</v>
      </c>
      <c r="D49" s="52">
        <v>230158.27739999999</v>
      </c>
      <c r="E49" s="53">
        <v>100.92418780579636</v>
      </c>
    </row>
    <row r="50" spans="1:10" s="18" customFormat="1" ht="14.25" x14ac:dyDescent="0.2">
      <c r="A50" s="48" t="s">
        <v>61</v>
      </c>
      <c r="B50" s="10" t="s">
        <v>295</v>
      </c>
      <c r="C50" s="52">
        <v>417314.72149999999</v>
      </c>
      <c r="D50" s="52">
        <v>3915066.2420999999</v>
      </c>
      <c r="E50" s="53">
        <v>110.10111237560989</v>
      </c>
      <c r="H50" s="22" t="s">
        <v>326</v>
      </c>
      <c r="J50" s="22" t="s">
        <v>325</v>
      </c>
    </row>
    <row r="51" spans="1:10" s="18" customFormat="1" ht="14.25" x14ac:dyDescent="0.2">
      <c r="A51" s="48" t="s">
        <v>45</v>
      </c>
      <c r="B51" s="10" t="s">
        <v>296</v>
      </c>
      <c r="C51" s="52">
        <v>6620.8678</v>
      </c>
      <c r="D51" s="52">
        <v>65273.452700000002</v>
      </c>
      <c r="E51" s="53">
        <v>100.34114985720666</v>
      </c>
    </row>
    <row r="52" spans="1:10" s="18" customFormat="1" ht="14.25" x14ac:dyDescent="0.2">
      <c r="A52" s="49" t="s">
        <v>131</v>
      </c>
      <c r="B52" s="10" t="s">
        <v>297</v>
      </c>
      <c r="C52" s="55">
        <v>13638.094999999999</v>
      </c>
      <c r="D52" s="55">
        <v>120822.6012</v>
      </c>
      <c r="E52" s="56">
        <v>109.15115724178278</v>
      </c>
    </row>
    <row r="53" spans="1:10" x14ac:dyDescent="0.2">
      <c r="C53" s="16"/>
      <c r="D53" s="16"/>
      <c r="E53" s="16"/>
    </row>
    <row r="54" spans="1:10" ht="30" customHeight="1" x14ac:dyDescent="0.2">
      <c r="A54" s="23" t="s">
        <v>327</v>
      </c>
      <c r="B54" s="62" t="s">
        <v>328</v>
      </c>
      <c r="C54" s="62"/>
      <c r="D54" s="62"/>
      <c r="E54" s="62"/>
    </row>
    <row r="55" spans="1:10" x14ac:dyDescent="0.2">
      <c r="A55" s="24"/>
      <c r="B55" s="25" t="s">
        <v>329</v>
      </c>
      <c r="C55" s="26"/>
      <c r="D55" s="26"/>
      <c r="E55" s="27"/>
    </row>
    <row r="56" spans="1:10" x14ac:dyDescent="0.2">
      <c r="A56" s="28"/>
      <c r="B56" s="25" t="s">
        <v>330</v>
      </c>
      <c r="C56" s="26"/>
      <c r="D56" s="26"/>
      <c r="E56" s="27"/>
    </row>
    <row r="58" spans="1:10" ht="24.75" customHeight="1" x14ac:dyDescent="0.2">
      <c r="B58" s="63" t="s">
        <v>332</v>
      </c>
      <c r="C58" s="63"/>
      <c r="D58" s="63"/>
      <c r="E58" s="63"/>
    </row>
  </sheetData>
  <mergeCells count="2">
    <mergeCell ref="B54:E54"/>
    <mergeCell ref="B58:E58"/>
  </mergeCells>
  <conditionalFormatting pivot="1" sqref="C29:D29">
    <cfRule type="cellIs" dxfId="347" priority="6" operator="between">
      <formula>0</formula>
      <formula>100000000000000000</formula>
    </cfRule>
  </conditionalFormatting>
  <conditionalFormatting pivot="1" sqref="C22:D22">
    <cfRule type="cellIs" dxfId="346" priority="5" operator="between">
      <formula>0</formula>
      <formula>100000000000000000</formula>
    </cfRule>
  </conditionalFormatting>
  <conditionalFormatting pivot="1" sqref="C32:D32">
    <cfRule type="cellIs" dxfId="345" priority="4" operator="between">
      <formula>0</formula>
      <formula>100000000000000000</formula>
    </cfRule>
  </conditionalFormatting>
  <conditionalFormatting pivot="1" sqref="E4:E52">
    <cfRule type="iconSet" priority="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pivot="1" sqref="E4:E52">
    <cfRule type="top10" dxfId="344" priority="2" rank="10"/>
  </conditionalFormatting>
  <conditionalFormatting pivot="1" sqref="E4:E52">
    <cfRule type="top10" dxfId="343" priority="1" bottom="1" rank="5"/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C9" workbookViewId="0">
      <selection activeCell="C26" sqref="C26"/>
    </sheetView>
  </sheetViews>
  <sheetFormatPr defaultRowHeight="12.75" x14ac:dyDescent="0.2"/>
  <cols>
    <col min="1" max="1" width="12.7109375" customWidth="1"/>
    <col min="2" max="2" width="133.85546875" customWidth="1"/>
    <col min="3" max="3" width="50.7109375" customWidth="1"/>
  </cols>
  <sheetData>
    <row r="1" spans="1:3" x14ac:dyDescent="0.2">
      <c r="A1" s="2" t="s">
        <v>0</v>
      </c>
      <c r="B1" t="s">
        <v>4</v>
      </c>
    </row>
    <row r="3" spans="1:3" x14ac:dyDescent="0.2">
      <c r="A3" s="2" t="s">
        <v>278</v>
      </c>
      <c r="B3" s="2" t="s">
        <v>279</v>
      </c>
      <c r="C3" t="s">
        <v>309</v>
      </c>
    </row>
    <row r="4" spans="1:3" x14ac:dyDescent="0.2">
      <c r="A4" t="s">
        <v>64</v>
      </c>
      <c r="B4" t="s">
        <v>258</v>
      </c>
      <c r="C4" s="4">
        <v>80293848.575279996</v>
      </c>
    </row>
    <row r="5" spans="1:3" x14ac:dyDescent="0.2">
      <c r="A5" t="s">
        <v>187</v>
      </c>
      <c r="B5" t="s">
        <v>280</v>
      </c>
      <c r="C5" s="4">
        <v>1444361.3387</v>
      </c>
    </row>
    <row r="6" spans="1:3" x14ac:dyDescent="0.2">
      <c r="A6" t="s">
        <v>191</v>
      </c>
      <c r="B6" t="s">
        <v>281</v>
      </c>
      <c r="C6" s="4">
        <v>20664420.408500001</v>
      </c>
    </row>
    <row r="7" spans="1:3" x14ac:dyDescent="0.2">
      <c r="A7" t="s">
        <v>212</v>
      </c>
      <c r="B7" t="s">
        <v>282</v>
      </c>
      <c r="C7" s="4">
        <v>4848476.5042000003</v>
      </c>
    </row>
    <row r="8" spans="1:3" x14ac:dyDescent="0.2">
      <c r="A8" t="s">
        <v>90</v>
      </c>
      <c r="B8" t="s">
        <v>283</v>
      </c>
      <c r="C8" s="4">
        <v>5944689.3788000001</v>
      </c>
    </row>
    <row r="9" spans="1:3" x14ac:dyDescent="0.2">
      <c r="A9" t="s">
        <v>147</v>
      </c>
      <c r="B9" t="s">
        <v>284</v>
      </c>
      <c r="C9" s="4">
        <v>299858.55410000001</v>
      </c>
    </row>
    <row r="10" spans="1:3" x14ac:dyDescent="0.2">
      <c r="A10" t="s">
        <v>192</v>
      </c>
      <c r="B10" t="s">
        <v>285</v>
      </c>
      <c r="C10" s="4">
        <v>18934682.800779998</v>
      </c>
    </row>
    <row r="11" spans="1:3" x14ac:dyDescent="0.2">
      <c r="A11" t="s">
        <v>35</v>
      </c>
      <c r="B11" t="s">
        <v>286</v>
      </c>
      <c r="C11" s="4">
        <v>580527.47649999999</v>
      </c>
    </row>
    <row r="12" spans="1:3" x14ac:dyDescent="0.2">
      <c r="A12" t="s">
        <v>195</v>
      </c>
      <c r="B12" t="s">
        <v>287</v>
      </c>
      <c r="C12" s="4">
        <v>17302164.715700001</v>
      </c>
    </row>
    <row r="13" spans="1:3" x14ac:dyDescent="0.2">
      <c r="A13" t="s">
        <v>75</v>
      </c>
      <c r="B13" t="s">
        <v>288</v>
      </c>
      <c r="C13" s="4">
        <v>638918.88040000002</v>
      </c>
    </row>
    <row r="14" spans="1:3" x14ac:dyDescent="0.2">
      <c r="A14" t="s">
        <v>43</v>
      </c>
      <c r="B14" t="s">
        <v>289</v>
      </c>
      <c r="C14" s="4">
        <v>1284785.5989000001</v>
      </c>
    </row>
    <row r="15" spans="1:3" x14ac:dyDescent="0.2">
      <c r="A15" t="s">
        <v>130</v>
      </c>
      <c r="B15" t="s">
        <v>290</v>
      </c>
      <c r="C15" s="4">
        <v>3105202.0093</v>
      </c>
    </row>
    <row r="16" spans="1:3" x14ac:dyDescent="0.2">
      <c r="A16" t="s">
        <v>156</v>
      </c>
      <c r="B16" t="s">
        <v>291</v>
      </c>
      <c r="C16" s="4">
        <v>340096.34039999999</v>
      </c>
    </row>
    <row r="17" spans="1:3" x14ac:dyDescent="0.2">
      <c r="A17" t="s">
        <v>119</v>
      </c>
      <c r="B17" t="s">
        <v>292</v>
      </c>
      <c r="C17" s="4">
        <v>499323.13429999998</v>
      </c>
    </row>
    <row r="18" spans="1:3" x14ac:dyDescent="0.2">
      <c r="A18" t="s">
        <v>44</v>
      </c>
      <c r="B18" t="s">
        <v>293</v>
      </c>
      <c r="C18" s="4">
        <v>75020.861300000004</v>
      </c>
    </row>
    <row r="19" spans="1:3" x14ac:dyDescent="0.2">
      <c r="A19" t="s">
        <v>157</v>
      </c>
      <c r="B19" t="s">
        <v>294</v>
      </c>
      <c r="C19" s="4">
        <v>230158.27739999999</v>
      </c>
    </row>
    <row r="20" spans="1:3" x14ac:dyDescent="0.2">
      <c r="A20" t="s">
        <v>61</v>
      </c>
      <c r="B20" t="s">
        <v>295</v>
      </c>
      <c r="C20" s="4">
        <v>3915066.2420999999</v>
      </c>
    </row>
    <row r="21" spans="1:3" x14ac:dyDescent="0.2">
      <c r="A21" t="s">
        <v>45</v>
      </c>
      <c r="B21" t="s">
        <v>296</v>
      </c>
      <c r="C21" s="4">
        <v>65273.452700000002</v>
      </c>
    </row>
    <row r="22" spans="1:3" x14ac:dyDescent="0.2">
      <c r="A22" t="s">
        <v>131</v>
      </c>
      <c r="B22" t="s">
        <v>297</v>
      </c>
      <c r="C22" s="4">
        <v>120822.6012</v>
      </c>
    </row>
    <row r="23" spans="1:3" x14ac:dyDescent="0.2">
      <c r="A23" t="s">
        <v>307</v>
      </c>
      <c r="C23" s="4">
        <v>160587697.15055999</v>
      </c>
    </row>
    <row r="26" spans="1:3" x14ac:dyDescent="0.2">
      <c r="B26" s="6" t="s">
        <v>281</v>
      </c>
      <c r="C26" s="7">
        <f t="shared" ref="C26:C28" si="0">C6/$C$4*100</f>
        <v>25.735994444363875</v>
      </c>
    </row>
    <row r="27" spans="1:3" x14ac:dyDescent="0.2">
      <c r="B27" s="6" t="s">
        <v>282</v>
      </c>
      <c r="C27" s="7">
        <f t="shared" si="0"/>
        <v>6.0384158814535844</v>
      </c>
    </row>
    <row r="28" spans="1:3" x14ac:dyDescent="0.2">
      <c r="B28" s="6" t="s">
        <v>283</v>
      </c>
      <c r="C28" s="7">
        <f t="shared" si="0"/>
        <v>7.4036672600473485</v>
      </c>
    </row>
    <row r="29" spans="1:3" x14ac:dyDescent="0.2">
      <c r="B29" s="6" t="s">
        <v>285</v>
      </c>
      <c r="C29" s="7">
        <f>C10/$C$4*100</f>
        <v>23.581735259616643</v>
      </c>
    </row>
    <row r="30" spans="1:3" x14ac:dyDescent="0.2">
      <c r="B30" s="6" t="s">
        <v>287</v>
      </c>
      <c r="C30" s="7">
        <f>C12/$C$4*100</f>
        <v>21.54855573958228</v>
      </c>
    </row>
    <row r="31" spans="1:3" x14ac:dyDescent="0.2">
      <c r="B31" s="6" t="s">
        <v>295</v>
      </c>
      <c r="C31" s="7">
        <f>C20/$C$4*100</f>
        <v>4.8759230147368076</v>
      </c>
    </row>
    <row r="32" spans="1:3" x14ac:dyDescent="0.2">
      <c r="B32" s="6" t="s">
        <v>312</v>
      </c>
      <c r="C32" s="5">
        <f>100-C26-C27-C28-C29-C30-C31</f>
        <v>10.815708400199449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topLeftCell="A22" workbookViewId="0">
      <selection activeCell="C26" sqref="C26"/>
    </sheetView>
  </sheetViews>
  <sheetFormatPr defaultRowHeight="12.75" x14ac:dyDescent="0.2"/>
  <cols>
    <col min="1" max="1" width="18.28515625" bestFit="1" customWidth="1"/>
    <col min="2" max="3" width="35" customWidth="1"/>
  </cols>
  <sheetData>
    <row r="1" spans="1:2" x14ac:dyDescent="0.2">
      <c r="A1" s="2" t="s">
        <v>0</v>
      </c>
      <c r="B1" t="s">
        <v>4</v>
      </c>
    </row>
    <row r="3" spans="1:2" x14ac:dyDescent="0.2">
      <c r="A3" s="2" t="s">
        <v>306</v>
      </c>
      <c r="B3" t="s">
        <v>308</v>
      </c>
    </row>
    <row r="4" spans="1:2" x14ac:dyDescent="0.2">
      <c r="A4" s="3" t="s">
        <v>64</v>
      </c>
      <c r="B4" s="29">
        <v>168454938.72678</v>
      </c>
    </row>
    <row r="5" spans="1:2" x14ac:dyDescent="0.2">
      <c r="A5" s="8">
        <v>44927</v>
      </c>
      <c r="B5" s="29">
        <v>5830616.1984999999</v>
      </c>
    </row>
    <row r="6" spans="1:2" x14ac:dyDescent="0.2">
      <c r="A6" s="8">
        <v>44958</v>
      </c>
      <c r="B6" s="29">
        <v>5270348.7589999996</v>
      </c>
    </row>
    <row r="7" spans="1:2" x14ac:dyDescent="0.2">
      <c r="A7" s="8">
        <v>44986</v>
      </c>
      <c r="B7" s="29">
        <v>7067592.1359000001</v>
      </c>
    </row>
    <row r="8" spans="1:2" x14ac:dyDescent="0.2">
      <c r="A8" s="8">
        <v>45018</v>
      </c>
      <c r="B8" s="29">
        <v>7472941.3311000001</v>
      </c>
    </row>
    <row r="9" spans="1:2" x14ac:dyDescent="0.2">
      <c r="A9" s="8">
        <v>45047</v>
      </c>
      <c r="B9" s="29">
        <v>6271950.1568999998</v>
      </c>
    </row>
    <row r="10" spans="1:2" x14ac:dyDescent="0.2">
      <c r="A10" s="8">
        <v>45078</v>
      </c>
      <c r="B10" s="29">
        <v>8758659.0666000005</v>
      </c>
    </row>
    <row r="11" spans="1:2" x14ac:dyDescent="0.2">
      <c r="A11" s="8">
        <v>45108</v>
      </c>
      <c r="B11" s="29">
        <v>6298921.9301000005</v>
      </c>
    </row>
    <row r="12" spans="1:2" x14ac:dyDescent="0.2">
      <c r="A12" s="8">
        <v>45139</v>
      </c>
      <c r="B12" s="29">
        <v>6546883.8976999996</v>
      </c>
    </row>
    <row r="13" spans="1:2" x14ac:dyDescent="0.2">
      <c r="A13" s="8">
        <v>45170</v>
      </c>
      <c r="B13" s="29">
        <v>7271120.6518000001</v>
      </c>
    </row>
    <row r="14" spans="1:2" x14ac:dyDescent="0.2">
      <c r="A14" s="8">
        <v>45200</v>
      </c>
      <c r="B14" s="29">
        <v>8617603.4549000002</v>
      </c>
    </row>
    <row r="15" spans="1:2" x14ac:dyDescent="0.2">
      <c r="A15" s="8">
        <v>45231</v>
      </c>
      <c r="B15" s="29">
        <v>7847447.0738000004</v>
      </c>
    </row>
    <row r="16" spans="1:2" x14ac:dyDescent="0.2">
      <c r="A16" s="8">
        <v>45261</v>
      </c>
      <c r="B16" s="29">
        <v>10907005.495200001</v>
      </c>
    </row>
    <row r="17" spans="1:2" x14ac:dyDescent="0.2">
      <c r="A17" s="8">
        <v>45292</v>
      </c>
      <c r="B17" s="29">
        <v>8303320.9518999998</v>
      </c>
    </row>
    <row r="18" spans="1:2" x14ac:dyDescent="0.2">
      <c r="A18" s="8">
        <v>45323</v>
      </c>
      <c r="B18" s="29">
        <v>7455586.2002999997</v>
      </c>
    </row>
    <row r="19" spans="1:2" x14ac:dyDescent="0.2">
      <c r="A19" s="8">
        <v>45352</v>
      </c>
      <c r="B19" s="29">
        <v>7752464.8096000003</v>
      </c>
    </row>
    <row r="20" spans="1:2" x14ac:dyDescent="0.2">
      <c r="A20" s="8">
        <v>45383</v>
      </c>
      <c r="B20" s="29">
        <v>7510479.1482999995</v>
      </c>
    </row>
    <row r="21" spans="1:2" x14ac:dyDescent="0.2">
      <c r="A21" s="8">
        <v>45413</v>
      </c>
      <c r="B21" s="29">
        <v>7906423.7692999998</v>
      </c>
    </row>
    <row r="22" spans="1:2" x14ac:dyDescent="0.2">
      <c r="A22" s="8">
        <v>45444</v>
      </c>
      <c r="B22" s="29">
        <v>8159479.2993999999</v>
      </c>
    </row>
    <row r="23" spans="1:2" x14ac:dyDescent="0.2">
      <c r="A23" s="8">
        <v>45474</v>
      </c>
      <c r="B23" s="29">
        <v>7305130.0712000001</v>
      </c>
    </row>
    <row r="24" spans="1:2" x14ac:dyDescent="0.2">
      <c r="A24" s="8">
        <v>45505</v>
      </c>
      <c r="B24" s="29">
        <v>8225857.3739999998</v>
      </c>
    </row>
    <row r="25" spans="1:2" x14ac:dyDescent="0.2">
      <c r="A25" s="8">
        <v>45536</v>
      </c>
      <c r="B25" s="29">
        <v>7745639.5174000002</v>
      </c>
    </row>
    <row r="26" spans="1:2" x14ac:dyDescent="0.2">
      <c r="A26" s="8">
        <v>45566</v>
      </c>
      <c r="B26" s="29">
        <v>9929467.4338799994</v>
      </c>
    </row>
    <row r="27" spans="1:2" x14ac:dyDescent="0.2">
      <c r="A27" s="3" t="s">
        <v>307</v>
      </c>
      <c r="B27" s="29">
        <v>168454938.72678</v>
      </c>
    </row>
    <row r="41" spans="1:3" ht="102" customHeight="1" x14ac:dyDescent="0.2"/>
    <row r="44" spans="1:3" x14ac:dyDescent="0.2">
      <c r="B44">
        <v>2023</v>
      </c>
      <c r="C44">
        <v>2024</v>
      </c>
    </row>
    <row r="45" spans="1:3" x14ac:dyDescent="0.2">
      <c r="A45" s="1" t="s">
        <v>313</v>
      </c>
      <c r="B45" s="5">
        <f>B5/1000000</f>
        <v>5.8306161984999996</v>
      </c>
      <c r="C45" s="5">
        <f>B17/1000000</f>
        <v>8.3033209519</v>
      </c>
    </row>
    <row r="46" spans="1:3" x14ac:dyDescent="0.2">
      <c r="A46" s="1" t="s">
        <v>314</v>
      </c>
      <c r="B46" s="5">
        <f t="shared" ref="B46:B56" si="0">B6/1000000</f>
        <v>5.270348759</v>
      </c>
      <c r="C46" s="5">
        <f t="shared" ref="C46:C48" si="1">B18/1000000</f>
        <v>7.4555862003</v>
      </c>
    </row>
    <row r="47" spans="1:3" x14ac:dyDescent="0.2">
      <c r="A47" s="1" t="s">
        <v>315</v>
      </c>
      <c r="B47" s="5">
        <f t="shared" si="0"/>
        <v>7.0675921359</v>
      </c>
      <c r="C47" s="5">
        <f t="shared" si="1"/>
        <v>7.7524648096000002</v>
      </c>
    </row>
    <row r="48" spans="1:3" x14ac:dyDescent="0.2">
      <c r="A48" s="1" t="s">
        <v>316</v>
      </c>
      <c r="B48" s="5">
        <f t="shared" si="0"/>
        <v>7.4729413311000004</v>
      </c>
      <c r="C48" s="5">
        <f t="shared" si="1"/>
        <v>7.5104791483</v>
      </c>
    </row>
    <row r="49" spans="1:3" x14ac:dyDescent="0.2">
      <c r="A49" s="1" t="s">
        <v>317</v>
      </c>
      <c r="B49" s="5">
        <f t="shared" si="0"/>
        <v>6.2719501569</v>
      </c>
      <c r="C49" s="5">
        <f t="shared" ref="C49:C54" si="2">B21/1000000</f>
        <v>7.9064237692999999</v>
      </c>
    </row>
    <row r="50" spans="1:3" x14ac:dyDescent="0.2">
      <c r="A50" s="1" t="s">
        <v>318</v>
      </c>
      <c r="B50" s="5">
        <f t="shared" si="0"/>
        <v>8.7586590665999999</v>
      </c>
      <c r="C50" s="5">
        <f t="shared" si="2"/>
        <v>8.1594792993999992</v>
      </c>
    </row>
    <row r="51" spans="1:3" x14ac:dyDescent="0.2">
      <c r="A51" s="1" t="s">
        <v>319</v>
      </c>
      <c r="B51" s="5">
        <f t="shared" si="0"/>
        <v>6.2989219301000006</v>
      </c>
      <c r="C51" s="5">
        <f t="shared" si="2"/>
        <v>7.3051300711999998</v>
      </c>
    </row>
    <row r="52" spans="1:3" x14ac:dyDescent="0.2">
      <c r="A52" s="1" t="s">
        <v>320</v>
      </c>
      <c r="B52" s="5">
        <f t="shared" si="0"/>
        <v>6.5468838976999999</v>
      </c>
      <c r="C52" s="5">
        <f t="shared" si="2"/>
        <v>8.2258573740000003</v>
      </c>
    </row>
    <row r="53" spans="1:3" x14ac:dyDescent="0.2">
      <c r="A53" s="1" t="s">
        <v>321</v>
      </c>
      <c r="B53" s="5">
        <f t="shared" si="0"/>
        <v>7.2711206518000004</v>
      </c>
      <c r="C53" s="5">
        <f t="shared" si="2"/>
        <v>7.7456395173999999</v>
      </c>
    </row>
    <row r="54" spans="1:3" x14ac:dyDescent="0.2">
      <c r="A54" s="1" t="s">
        <v>322</v>
      </c>
      <c r="B54" s="5">
        <f t="shared" si="0"/>
        <v>8.6176034549000011</v>
      </c>
      <c r="C54" s="5">
        <f t="shared" si="2"/>
        <v>9.9294674338799993</v>
      </c>
    </row>
    <row r="55" spans="1:3" x14ac:dyDescent="0.2">
      <c r="A55" s="1" t="s">
        <v>323</v>
      </c>
      <c r="B55" s="5">
        <f t="shared" si="0"/>
        <v>7.8474470738000006</v>
      </c>
      <c r="C55" s="5"/>
    </row>
    <row r="56" spans="1:3" x14ac:dyDescent="0.2">
      <c r="A56" s="1" t="s">
        <v>324</v>
      </c>
      <c r="B56" s="5">
        <f t="shared" si="0"/>
        <v>10.9070054952</v>
      </c>
      <c r="C56" s="5"/>
    </row>
    <row r="57" spans="1:3" x14ac:dyDescent="0.2">
      <c r="A57" s="1"/>
      <c r="B57" s="5"/>
      <c r="C57" s="5"/>
    </row>
    <row r="58" spans="1:3" x14ac:dyDescent="0.2">
      <c r="A58" s="1"/>
      <c r="B58" s="5"/>
      <c r="C58" s="5"/>
    </row>
    <row r="59" spans="1:3" x14ac:dyDescent="0.2">
      <c r="A59" s="1"/>
      <c r="B59" s="5"/>
      <c r="C59" s="5"/>
    </row>
    <row r="60" spans="1:3" x14ac:dyDescent="0.2">
      <c r="A60" s="1"/>
      <c r="B60" s="5"/>
      <c r="C60" s="5"/>
    </row>
    <row r="61" spans="1:3" x14ac:dyDescent="0.2">
      <c r="A61" s="1"/>
      <c r="B61" s="5"/>
      <c r="C61" s="5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41"/>
  <sheetViews>
    <sheetView zoomScale="80" zoomScaleNormal="80" workbookViewId="0">
      <pane ySplit="1" topLeftCell="A13209" activePane="bottomLeft" state="frozen"/>
      <selection activeCell="C26" sqref="C26"/>
      <selection pane="bottomLeft" activeCell="C26" sqref="C26"/>
    </sheetView>
  </sheetViews>
  <sheetFormatPr defaultRowHeight="20.100000000000001" customHeight="1" x14ac:dyDescent="0.2"/>
  <cols>
    <col min="1" max="1" width="18" style="39" customWidth="1"/>
    <col min="2" max="2" width="19.42578125" style="41"/>
    <col min="3" max="3" width="23.5703125" style="42"/>
    <col min="4" max="4" width="35.28515625" style="37" customWidth="1"/>
    <col min="5" max="5" width="21.28515625" style="39" customWidth="1"/>
    <col min="6" max="6" width="36.42578125" style="39" customWidth="1"/>
    <col min="7" max="7" width="73.42578125" style="39" customWidth="1"/>
    <col min="8" max="16384" width="9.140625" style="39"/>
  </cols>
  <sheetData>
    <row r="1" spans="1:7" s="34" customFormat="1" ht="47.25" customHeight="1" x14ac:dyDescent="0.2">
      <c r="A1" s="30" t="s">
        <v>0</v>
      </c>
      <c r="B1" s="31" t="s">
        <v>254</v>
      </c>
      <c r="C1" s="32" t="s">
        <v>278</v>
      </c>
      <c r="D1" s="33" t="s">
        <v>279</v>
      </c>
      <c r="E1" s="30" t="s">
        <v>1</v>
      </c>
      <c r="F1" s="30" t="s">
        <v>3</v>
      </c>
      <c r="G1" s="30" t="s">
        <v>2</v>
      </c>
    </row>
    <row r="2" spans="1:7" ht="20.100000000000001" customHeight="1" x14ac:dyDescent="0.2">
      <c r="A2" s="35" t="s">
        <v>65</v>
      </c>
      <c r="B2" s="36">
        <v>44927</v>
      </c>
      <c r="C2" s="35" t="s">
        <v>241</v>
      </c>
      <c r="D2" s="37" t="s">
        <v>298</v>
      </c>
      <c r="E2" s="38">
        <v>24308.867999999999</v>
      </c>
      <c r="F2" s="38">
        <v>24308.867999999999</v>
      </c>
      <c r="G2" s="38">
        <v>30.712132290527659</v>
      </c>
    </row>
    <row r="3" spans="1:7" ht="20.100000000000001" customHeight="1" x14ac:dyDescent="0.2">
      <c r="A3" s="35" t="s">
        <v>65</v>
      </c>
      <c r="B3" s="36">
        <v>44927</v>
      </c>
      <c r="C3" s="35" t="s">
        <v>224</v>
      </c>
      <c r="E3" s="38">
        <v>24288.168000000001</v>
      </c>
      <c r="F3" s="38">
        <v>24288.168000000001</v>
      </c>
      <c r="G3" s="38">
        <v>31.494058299548904</v>
      </c>
    </row>
    <row r="4" spans="1:7" ht="20.100000000000001" customHeight="1" x14ac:dyDescent="0.2">
      <c r="A4" s="35" t="s">
        <v>65</v>
      </c>
      <c r="B4" s="36">
        <v>44927</v>
      </c>
      <c r="C4" s="35" t="s">
        <v>230</v>
      </c>
      <c r="E4" s="38">
        <v>19542.334999999999</v>
      </c>
      <c r="F4" s="38">
        <v>19542.334999999999</v>
      </c>
      <c r="G4" s="38">
        <v>29.631203223659529</v>
      </c>
    </row>
    <row r="5" spans="1:7" ht="20.100000000000001" customHeight="1" x14ac:dyDescent="0.2">
      <c r="A5" s="35" t="s">
        <v>65</v>
      </c>
      <c r="B5" s="36">
        <v>44927</v>
      </c>
      <c r="C5" s="35" t="s">
        <v>9</v>
      </c>
      <c r="E5" s="38">
        <v>19167.084999999999</v>
      </c>
      <c r="F5" s="38">
        <v>19167.084999999999</v>
      </c>
      <c r="G5" s="38">
        <v>29.097707427500357</v>
      </c>
    </row>
    <row r="6" spans="1:7" ht="20.100000000000001" customHeight="1" x14ac:dyDescent="0.2">
      <c r="A6" s="35" t="s">
        <v>65</v>
      </c>
      <c r="B6" s="36">
        <v>44927</v>
      </c>
      <c r="C6" s="35" t="s">
        <v>181</v>
      </c>
      <c r="E6" s="38">
        <v>375.25</v>
      </c>
      <c r="F6" s="38">
        <v>375.25</v>
      </c>
      <c r="G6" s="38">
        <v>466.63019013392693</v>
      </c>
    </row>
    <row r="7" spans="1:7" ht="20.100000000000001" customHeight="1" x14ac:dyDescent="0.2">
      <c r="A7" s="35" t="s">
        <v>65</v>
      </c>
      <c r="B7" s="36">
        <v>44927</v>
      </c>
      <c r="C7" s="35" t="s">
        <v>231</v>
      </c>
      <c r="E7" s="35"/>
      <c r="F7" s="35"/>
      <c r="G7" s="35"/>
    </row>
    <row r="8" spans="1:7" ht="20.100000000000001" customHeight="1" x14ac:dyDescent="0.2">
      <c r="A8" s="35" t="s">
        <v>65</v>
      </c>
      <c r="B8" s="36">
        <v>44927</v>
      </c>
      <c r="C8" s="35" t="s">
        <v>145</v>
      </c>
      <c r="E8" s="38">
        <v>4745.8329999999996</v>
      </c>
      <c r="F8" s="38">
        <v>4745.8329999999996</v>
      </c>
      <c r="G8" s="38">
        <v>52.197577753590608</v>
      </c>
    </row>
    <row r="9" spans="1:7" ht="20.100000000000001" customHeight="1" x14ac:dyDescent="0.2">
      <c r="A9" s="35" t="s">
        <v>65</v>
      </c>
      <c r="B9" s="36">
        <v>44927</v>
      </c>
      <c r="C9" s="35" t="s">
        <v>95</v>
      </c>
      <c r="E9" s="38">
        <v>20.7</v>
      </c>
      <c r="F9" s="38">
        <v>20.7</v>
      </c>
      <c r="G9" s="38">
        <v>32.142857142857146</v>
      </c>
    </row>
    <row r="10" spans="1:7" ht="20.100000000000001" customHeight="1" x14ac:dyDescent="0.2">
      <c r="A10" s="35" t="s">
        <v>65</v>
      </c>
      <c r="B10" s="36">
        <v>44927</v>
      </c>
      <c r="C10" s="35" t="s">
        <v>163</v>
      </c>
      <c r="E10" s="35"/>
      <c r="F10" s="35"/>
      <c r="G10" s="35"/>
    </row>
    <row r="11" spans="1:7" ht="20.100000000000001" customHeight="1" x14ac:dyDescent="0.2">
      <c r="A11" s="35" t="s">
        <v>65</v>
      </c>
      <c r="B11" s="36">
        <v>44927</v>
      </c>
      <c r="C11" s="35" t="s">
        <v>225</v>
      </c>
      <c r="D11" s="40" t="s">
        <v>299</v>
      </c>
      <c r="E11" s="38">
        <v>78008.251999999993</v>
      </c>
      <c r="F11" s="38">
        <v>78008.251999999993</v>
      </c>
      <c r="G11" s="38">
        <v>150.40610655149246</v>
      </c>
    </row>
    <row r="12" spans="1:7" ht="20.100000000000001" customHeight="1" x14ac:dyDescent="0.2">
      <c r="A12" s="35" t="s">
        <v>65</v>
      </c>
      <c r="B12" s="36">
        <v>44927</v>
      </c>
      <c r="C12" s="35" t="s">
        <v>172</v>
      </c>
      <c r="E12" s="38">
        <v>73647.361000000004</v>
      </c>
      <c r="F12" s="38">
        <v>73647.361000000004</v>
      </c>
      <c r="G12" s="38">
        <v>145.24048989272387</v>
      </c>
    </row>
    <row r="13" spans="1:7" ht="20.100000000000001" customHeight="1" x14ac:dyDescent="0.2">
      <c r="A13" s="35" t="s">
        <v>65</v>
      </c>
      <c r="B13" s="36">
        <v>44927</v>
      </c>
      <c r="C13" s="35" t="s">
        <v>182</v>
      </c>
      <c r="E13" s="38">
        <v>4360.8909999999996</v>
      </c>
      <c r="F13" s="38">
        <v>4360.8909999999996</v>
      </c>
      <c r="G13" s="38">
        <v>376.6206926332153</v>
      </c>
    </row>
    <row r="14" spans="1:7" ht="20.100000000000001" customHeight="1" x14ac:dyDescent="0.2">
      <c r="A14" s="35" t="s">
        <v>65</v>
      </c>
      <c r="B14" s="36">
        <v>44927</v>
      </c>
      <c r="C14" s="35" t="s">
        <v>120</v>
      </c>
      <c r="E14" s="38">
        <v>171.983</v>
      </c>
      <c r="F14" s="38">
        <v>171.983</v>
      </c>
      <c r="G14" s="38">
        <v>401.25755348685283</v>
      </c>
    </row>
    <row r="15" spans="1:7" ht="20.100000000000001" customHeight="1" x14ac:dyDescent="0.2">
      <c r="A15" s="35" t="s">
        <v>65</v>
      </c>
      <c r="B15" s="36">
        <v>44927</v>
      </c>
      <c r="C15" s="35" t="s">
        <v>242</v>
      </c>
      <c r="E15" s="38">
        <v>171.983</v>
      </c>
      <c r="F15" s="38">
        <v>171.983</v>
      </c>
      <c r="G15" s="38">
        <v>401.25755348685283</v>
      </c>
    </row>
    <row r="16" spans="1:7" ht="20.100000000000001" customHeight="1" x14ac:dyDescent="0.2">
      <c r="A16" s="35" t="s">
        <v>65</v>
      </c>
      <c r="B16" s="36">
        <v>44927</v>
      </c>
      <c r="C16" s="35" t="s">
        <v>148</v>
      </c>
      <c r="D16" s="40" t="s">
        <v>255</v>
      </c>
      <c r="E16" s="38">
        <v>1486115.75</v>
      </c>
      <c r="F16" s="38">
        <v>1486115.75</v>
      </c>
      <c r="G16" s="38">
        <v>121.30457974828403</v>
      </c>
    </row>
    <row r="17" spans="1:7" ht="20.100000000000001" customHeight="1" x14ac:dyDescent="0.2">
      <c r="A17" s="35" t="s">
        <v>65</v>
      </c>
      <c r="B17" s="36">
        <v>44927</v>
      </c>
      <c r="C17" s="35" t="s">
        <v>105</v>
      </c>
      <c r="E17" s="38">
        <v>1471879</v>
      </c>
      <c r="F17" s="38">
        <v>1471879</v>
      </c>
      <c r="G17" s="38">
        <v>120.14250137334494</v>
      </c>
    </row>
    <row r="18" spans="1:7" ht="20.100000000000001" customHeight="1" x14ac:dyDescent="0.2">
      <c r="A18" s="35" t="s">
        <v>65</v>
      </c>
      <c r="B18" s="36">
        <v>44927</v>
      </c>
      <c r="C18" s="35" t="s">
        <v>140</v>
      </c>
      <c r="E18" s="38">
        <v>14236.75</v>
      </c>
      <c r="F18" s="38">
        <v>14236.75</v>
      </c>
      <c r="G18" s="35"/>
    </row>
    <row r="19" spans="1:7" ht="20.100000000000001" customHeight="1" x14ac:dyDescent="0.2">
      <c r="A19" s="35" t="s">
        <v>65</v>
      </c>
      <c r="B19" s="36">
        <v>44927</v>
      </c>
      <c r="C19" s="35" t="s">
        <v>211</v>
      </c>
      <c r="D19" s="40" t="s">
        <v>256</v>
      </c>
      <c r="E19" s="38">
        <v>124865.647</v>
      </c>
      <c r="F19" s="38">
        <v>124865.647</v>
      </c>
      <c r="G19" s="38">
        <v>209.87239928450296</v>
      </c>
    </row>
    <row r="20" spans="1:7" ht="20.100000000000001" customHeight="1" x14ac:dyDescent="0.2">
      <c r="A20" s="35" t="s">
        <v>65</v>
      </c>
      <c r="B20" s="36">
        <v>44927</v>
      </c>
      <c r="C20" s="35" t="s">
        <v>126</v>
      </c>
      <c r="E20" s="38">
        <v>9249.8770000000004</v>
      </c>
      <c r="F20" s="38">
        <v>9249.8770000000004</v>
      </c>
      <c r="G20" s="38">
        <v>111.3372162653679</v>
      </c>
    </row>
    <row r="21" spans="1:7" ht="20.100000000000001" customHeight="1" x14ac:dyDescent="0.2">
      <c r="A21" s="35" t="s">
        <v>65</v>
      </c>
      <c r="B21" s="36">
        <v>44927</v>
      </c>
      <c r="C21" s="35" t="s">
        <v>54</v>
      </c>
      <c r="E21" s="38">
        <v>115615.77</v>
      </c>
      <c r="F21" s="38">
        <v>115615.77</v>
      </c>
      <c r="G21" s="38">
        <v>225.86498788778621</v>
      </c>
    </row>
    <row r="22" spans="1:7" ht="20.100000000000001" customHeight="1" x14ac:dyDescent="0.2">
      <c r="A22" s="35" t="s">
        <v>65</v>
      </c>
      <c r="B22" s="36">
        <v>44927</v>
      </c>
      <c r="C22" s="35" t="s">
        <v>91</v>
      </c>
      <c r="D22" s="40" t="s">
        <v>257</v>
      </c>
      <c r="E22" s="38">
        <v>8688.5259999999998</v>
      </c>
      <c r="F22" s="38">
        <v>8688.5259999999998</v>
      </c>
      <c r="G22" s="38">
        <v>49.737744879019743</v>
      </c>
    </row>
    <row r="23" spans="1:7" ht="20.100000000000001" customHeight="1" x14ac:dyDescent="0.2">
      <c r="A23" s="35" t="s">
        <v>65</v>
      </c>
      <c r="B23" s="36">
        <v>44927</v>
      </c>
      <c r="C23" s="35" t="s">
        <v>114</v>
      </c>
      <c r="E23" s="38">
        <v>212.69300000000001</v>
      </c>
      <c r="F23" s="38">
        <v>212.69300000000001</v>
      </c>
      <c r="G23" s="38">
        <v>77.385119155903226</v>
      </c>
    </row>
    <row r="24" spans="1:7" ht="20.100000000000001" customHeight="1" x14ac:dyDescent="0.2">
      <c r="A24" s="35" t="s">
        <v>65</v>
      </c>
      <c r="B24" s="36">
        <v>44927</v>
      </c>
      <c r="C24" s="35" t="s">
        <v>102</v>
      </c>
      <c r="E24" s="38">
        <v>133.5</v>
      </c>
      <c r="F24" s="38">
        <v>133.5</v>
      </c>
      <c r="G24" s="35"/>
    </row>
    <row r="25" spans="1:7" ht="20.100000000000001" customHeight="1" x14ac:dyDescent="0.2">
      <c r="A25" s="35" t="s">
        <v>65</v>
      </c>
      <c r="B25" s="36">
        <v>44927</v>
      </c>
      <c r="C25" s="35" t="s">
        <v>133</v>
      </c>
      <c r="E25" s="38">
        <v>6858.75</v>
      </c>
      <c r="F25" s="38">
        <v>6858.75</v>
      </c>
      <c r="G25" s="35"/>
    </row>
    <row r="26" spans="1:7" ht="20.100000000000001" customHeight="1" x14ac:dyDescent="0.2">
      <c r="A26" s="35" t="s">
        <v>65</v>
      </c>
      <c r="B26" s="36">
        <v>44927</v>
      </c>
      <c r="C26" s="35" t="s">
        <v>12</v>
      </c>
      <c r="E26" s="38">
        <v>785.66700000000003</v>
      </c>
      <c r="F26" s="38">
        <v>785.66700000000003</v>
      </c>
      <c r="G26" s="38">
        <v>284.71353506069943</v>
      </c>
    </row>
    <row r="27" spans="1:7" ht="20.100000000000001" customHeight="1" x14ac:dyDescent="0.2">
      <c r="A27" s="35" t="s">
        <v>65</v>
      </c>
      <c r="B27" s="36">
        <v>44927</v>
      </c>
      <c r="C27" s="35" t="s">
        <v>104</v>
      </c>
      <c r="E27" s="38">
        <v>12.5</v>
      </c>
      <c r="F27" s="38">
        <v>12.5</v>
      </c>
      <c r="G27" s="38">
        <v>0.12701531388075171</v>
      </c>
    </row>
    <row r="28" spans="1:7" ht="20.100000000000001" customHeight="1" x14ac:dyDescent="0.2">
      <c r="A28" s="35" t="s">
        <v>65</v>
      </c>
      <c r="B28" s="36">
        <v>44927</v>
      </c>
      <c r="C28" s="35" t="s">
        <v>190</v>
      </c>
      <c r="E28" s="38">
        <v>450.58300000000003</v>
      </c>
      <c r="F28" s="38">
        <v>450.58300000000003</v>
      </c>
      <c r="G28" s="38">
        <v>6.3853211997260981</v>
      </c>
    </row>
    <row r="29" spans="1:7" ht="20.100000000000001" customHeight="1" x14ac:dyDescent="0.2">
      <c r="A29" s="35" t="s">
        <v>65</v>
      </c>
      <c r="B29" s="36">
        <v>44927</v>
      </c>
      <c r="C29" s="35" t="s">
        <v>134</v>
      </c>
      <c r="E29" s="38">
        <v>234.833</v>
      </c>
      <c r="F29" s="38">
        <v>234.833</v>
      </c>
      <c r="G29" s="38">
        <v>1174.165</v>
      </c>
    </row>
    <row r="30" spans="1:7" ht="20.100000000000001" customHeight="1" x14ac:dyDescent="0.2">
      <c r="A30" s="35" t="s">
        <v>65</v>
      </c>
      <c r="B30" s="36">
        <v>44927</v>
      </c>
      <c r="C30" s="35" t="s">
        <v>64</v>
      </c>
      <c r="D30" s="37" t="s">
        <v>258</v>
      </c>
      <c r="E30" s="38">
        <v>8335449.1215000004</v>
      </c>
      <c r="F30" s="38">
        <v>8335449.1215000004</v>
      </c>
      <c r="G30" s="38">
        <v>116.35711689348464</v>
      </c>
    </row>
    <row r="31" spans="1:7" ht="20.100000000000001" customHeight="1" x14ac:dyDescent="0.2">
      <c r="A31" s="35" t="s">
        <v>65</v>
      </c>
      <c r="B31" s="36">
        <v>44927</v>
      </c>
      <c r="C31" s="35" t="s">
        <v>80</v>
      </c>
      <c r="E31" s="38">
        <v>3.4670000000000001</v>
      </c>
      <c r="F31" s="38">
        <v>3.4670000000000001</v>
      </c>
      <c r="G31" s="38">
        <v>2.1438907492567341E-2</v>
      </c>
    </row>
    <row r="32" spans="1:7" ht="20.100000000000001" customHeight="1" x14ac:dyDescent="0.2">
      <c r="A32" s="35" t="s">
        <v>65</v>
      </c>
      <c r="B32" s="36">
        <v>44927</v>
      </c>
      <c r="C32" s="35" t="s">
        <v>227</v>
      </c>
      <c r="E32" s="38">
        <v>3.4670000000000001</v>
      </c>
      <c r="F32" s="38">
        <v>3.4670000000000001</v>
      </c>
      <c r="G32" s="38">
        <v>2.1438907492567341E-2</v>
      </c>
    </row>
    <row r="33" spans="1:7" ht="20.100000000000001" customHeight="1" x14ac:dyDescent="0.2">
      <c r="A33" s="35" t="s">
        <v>65</v>
      </c>
      <c r="B33" s="36">
        <v>44927</v>
      </c>
      <c r="C33" s="35" t="s">
        <v>108</v>
      </c>
      <c r="E33" s="38">
        <v>3343114.7469000001</v>
      </c>
      <c r="F33" s="38">
        <v>3343114.7469000001</v>
      </c>
      <c r="G33" s="38">
        <v>116.62500492364417</v>
      </c>
    </row>
    <row r="34" spans="1:7" ht="20.100000000000001" customHeight="1" x14ac:dyDescent="0.2">
      <c r="A34" s="35" t="s">
        <v>65</v>
      </c>
      <c r="B34" s="36">
        <v>44927</v>
      </c>
      <c r="C34" s="35" t="s">
        <v>143</v>
      </c>
      <c r="E34" s="38">
        <v>3257680.1847999999</v>
      </c>
      <c r="F34" s="38">
        <v>3257680.1847999999</v>
      </c>
      <c r="G34" s="38">
        <v>114.80557480379875</v>
      </c>
    </row>
    <row r="35" spans="1:7" ht="20.100000000000001" customHeight="1" x14ac:dyDescent="0.2">
      <c r="A35" s="35" t="s">
        <v>65</v>
      </c>
      <c r="B35" s="36">
        <v>44927</v>
      </c>
      <c r="C35" s="35" t="s">
        <v>81</v>
      </c>
      <c r="D35" s="40" t="s">
        <v>259</v>
      </c>
      <c r="E35" s="38">
        <v>10678.032999999999</v>
      </c>
      <c r="F35" s="38">
        <v>10678.032999999999</v>
      </c>
      <c r="G35" s="38">
        <v>121.88867504976896</v>
      </c>
    </row>
    <row r="36" spans="1:7" ht="20.100000000000001" customHeight="1" x14ac:dyDescent="0.2">
      <c r="A36" s="35" t="s">
        <v>65</v>
      </c>
      <c r="B36" s="36">
        <v>44927</v>
      </c>
      <c r="C36" s="35" t="s">
        <v>23</v>
      </c>
      <c r="E36" s="38">
        <v>3641.5329999999999</v>
      </c>
      <c r="F36" s="38">
        <v>3641.5329999999999</v>
      </c>
      <c r="G36" s="38">
        <v>106.71950184145521</v>
      </c>
    </row>
    <row r="37" spans="1:7" ht="20.100000000000001" customHeight="1" x14ac:dyDescent="0.2">
      <c r="A37" s="35" t="s">
        <v>65</v>
      </c>
      <c r="B37" s="36">
        <v>44927</v>
      </c>
      <c r="C37" s="35" t="s">
        <v>112</v>
      </c>
      <c r="E37" s="38">
        <v>7036.5</v>
      </c>
      <c r="F37" s="38">
        <v>7036.5</v>
      </c>
      <c r="G37" s="38">
        <v>131.56681842395423</v>
      </c>
    </row>
    <row r="38" spans="1:7" ht="20.100000000000001" customHeight="1" x14ac:dyDescent="0.2">
      <c r="A38" s="35" t="s">
        <v>65</v>
      </c>
      <c r="B38" s="36">
        <v>44927</v>
      </c>
      <c r="C38" s="35" t="s">
        <v>97</v>
      </c>
      <c r="D38" s="40" t="s">
        <v>260</v>
      </c>
      <c r="E38" s="38">
        <v>2999</v>
      </c>
      <c r="F38" s="38">
        <v>2999</v>
      </c>
      <c r="G38" s="38">
        <v>88.17419151116863</v>
      </c>
    </row>
    <row r="39" spans="1:7" ht="20.100000000000001" customHeight="1" x14ac:dyDescent="0.2">
      <c r="A39" s="35" t="s">
        <v>65</v>
      </c>
      <c r="B39" s="36">
        <v>44927</v>
      </c>
      <c r="C39" s="35" t="s">
        <v>84</v>
      </c>
      <c r="E39" s="38">
        <v>2999</v>
      </c>
      <c r="F39" s="38">
        <v>2999</v>
      </c>
      <c r="G39" s="38">
        <v>88.17419151116863</v>
      </c>
    </row>
    <row r="40" spans="1:7" ht="20.100000000000001" customHeight="1" x14ac:dyDescent="0.2">
      <c r="A40" s="35" t="s">
        <v>65</v>
      </c>
      <c r="B40" s="36">
        <v>44927</v>
      </c>
      <c r="C40" s="35" t="s">
        <v>214</v>
      </c>
      <c r="D40" s="40" t="s">
        <v>261</v>
      </c>
      <c r="E40" s="38">
        <v>94219.775999999998</v>
      </c>
      <c r="F40" s="38">
        <v>94219.775999999998</v>
      </c>
      <c r="G40" s="38">
        <v>213.75412659652048</v>
      </c>
    </row>
    <row r="41" spans="1:7" ht="20.100000000000001" customHeight="1" x14ac:dyDescent="0.2">
      <c r="A41" s="35" t="s">
        <v>65</v>
      </c>
      <c r="B41" s="36">
        <v>44927</v>
      </c>
      <c r="C41" s="35" t="s">
        <v>179</v>
      </c>
      <c r="E41" s="38">
        <v>76181.482999999993</v>
      </c>
      <c r="F41" s="38">
        <v>76181.482999999993</v>
      </c>
      <c r="G41" s="38">
        <v>192.7735618934463</v>
      </c>
    </row>
    <row r="42" spans="1:7" ht="20.100000000000001" customHeight="1" x14ac:dyDescent="0.2">
      <c r="A42" s="35" t="s">
        <v>65</v>
      </c>
      <c r="B42" s="36">
        <v>44927</v>
      </c>
      <c r="C42" s="35" t="s">
        <v>171</v>
      </c>
      <c r="E42" s="38">
        <v>18038.293000000001</v>
      </c>
      <c r="F42" s="38">
        <v>18038.293000000001</v>
      </c>
      <c r="G42" s="38">
        <v>395.58180590095486</v>
      </c>
    </row>
    <row r="43" spans="1:7" ht="20.100000000000001" customHeight="1" x14ac:dyDescent="0.2">
      <c r="A43" s="35" t="s">
        <v>4</v>
      </c>
      <c r="B43" s="36">
        <v>44927</v>
      </c>
      <c r="C43" s="35" t="s">
        <v>246</v>
      </c>
      <c r="D43" s="40" t="s">
        <v>262</v>
      </c>
      <c r="E43" s="38"/>
      <c r="F43" s="38"/>
      <c r="G43" s="35"/>
    </row>
    <row r="44" spans="1:7" ht="20.100000000000001" customHeight="1" x14ac:dyDescent="0.2">
      <c r="A44" s="35" t="s">
        <v>65</v>
      </c>
      <c r="B44" s="36">
        <v>44927</v>
      </c>
      <c r="C44" s="35" t="s">
        <v>14</v>
      </c>
      <c r="D44" s="40" t="s">
        <v>263</v>
      </c>
      <c r="E44" s="38">
        <v>282.3</v>
      </c>
      <c r="F44" s="38">
        <v>282.3</v>
      </c>
      <c r="G44" s="38">
        <v>86.205053820902364</v>
      </c>
    </row>
    <row r="45" spans="1:7" ht="20.100000000000001" customHeight="1" x14ac:dyDescent="0.2">
      <c r="A45" s="35" t="s">
        <v>65</v>
      </c>
      <c r="B45" s="36">
        <v>44927</v>
      </c>
      <c r="C45" s="35" t="s">
        <v>82</v>
      </c>
      <c r="E45" s="38">
        <v>282.3</v>
      </c>
      <c r="F45" s="38">
        <v>282.3</v>
      </c>
      <c r="G45" s="38">
        <v>86.205053820902364</v>
      </c>
    </row>
    <row r="46" spans="1:7" ht="20.100000000000001" customHeight="1" x14ac:dyDescent="0.2">
      <c r="A46" s="35" t="s">
        <v>65</v>
      </c>
      <c r="B46" s="36">
        <v>44927</v>
      </c>
      <c r="C46" s="35" t="s">
        <v>238</v>
      </c>
      <c r="D46" s="40" t="s">
        <v>264</v>
      </c>
      <c r="E46" s="38">
        <v>67</v>
      </c>
      <c r="F46" s="38">
        <v>67</v>
      </c>
      <c r="G46" s="35"/>
    </row>
    <row r="47" spans="1:7" ht="20.100000000000001" customHeight="1" x14ac:dyDescent="0.2">
      <c r="A47" s="35" t="s">
        <v>65</v>
      </c>
      <c r="B47" s="36">
        <v>44927</v>
      </c>
      <c r="C47" s="35" t="s">
        <v>24</v>
      </c>
      <c r="E47" s="38">
        <v>67</v>
      </c>
      <c r="F47" s="38">
        <v>67</v>
      </c>
      <c r="G47" s="35"/>
    </row>
    <row r="48" spans="1:7" ht="20.100000000000001" customHeight="1" x14ac:dyDescent="0.2">
      <c r="A48" s="35" t="s">
        <v>65</v>
      </c>
      <c r="B48" s="36">
        <v>44927</v>
      </c>
      <c r="C48" s="35" t="s">
        <v>234</v>
      </c>
      <c r="D48" s="40" t="s">
        <v>300</v>
      </c>
      <c r="E48" s="38">
        <v>2220.21</v>
      </c>
      <c r="F48" s="38">
        <v>2220.21</v>
      </c>
      <c r="G48" s="35"/>
    </row>
    <row r="49" spans="1:7" ht="20.100000000000001" customHeight="1" x14ac:dyDescent="0.2">
      <c r="A49" s="35" t="s">
        <v>65</v>
      </c>
      <c r="B49" s="36">
        <v>44927</v>
      </c>
      <c r="C49" s="35" t="s">
        <v>100</v>
      </c>
      <c r="E49" s="38">
        <v>2220.21</v>
      </c>
      <c r="F49" s="38">
        <v>2220.21</v>
      </c>
      <c r="G49" s="35"/>
    </row>
    <row r="50" spans="1:7" ht="20.100000000000001" customHeight="1" x14ac:dyDescent="0.2">
      <c r="A50" s="35" t="s">
        <v>65</v>
      </c>
      <c r="B50" s="36">
        <v>44927</v>
      </c>
      <c r="C50" s="35" t="s">
        <v>158</v>
      </c>
      <c r="D50" s="40" t="s">
        <v>265</v>
      </c>
      <c r="E50" s="38">
        <v>14691.937</v>
      </c>
      <c r="F50" s="38">
        <v>14691.937</v>
      </c>
      <c r="G50" s="38">
        <v>91.890261842086176</v>
      </c>
    </row>
    <row r="51" spans="1:7" ht="20.100000000000001" customHeight="1" x14ac:dyDescent="0.2">
      <c r="A51" s="35" t="s">
        <v>65</v>
      </c>
      <c r="B51" s="36">
        <v>44927</v>
      </c>
      <c r="C51" s="35" t="s">
        <v>137</v>
      </c>
      <c r="E51" s="38">
        <v>14691.937</v>
      </c>
      <c r="F51" s="38">
        <v>14691.937</v>
      </c>
      <c r="G51" s="38">
        <v>91.890261842086176</v>
      </c>
    </row>
    <row r="52" spans="1:7" ht="20.100000000000001" customHeight="1" x14ac:dyDescent="0.2">
      <c r="A52" s="35" t="s">
        <v>65</v>
      </c>
      <c r="B52" s="36">
        <v>44927</v>
      </c>
      <c r="C52" s="35" t="s">
        <v>55</v>
      </c>
      <c r="D52" s="40" t="s">
        <v>266</v>
      </c>
      <c r="E52" s="38">
        <v>59802.589</v>
      </c>
      <c r="F52" s="38">
        <v>59802.589</v>
      </c>
      <c r="G52" s="38">
        <v>24.163004702305034</v>
      </c>
    </row>
    <row r="53" spans="1:7" ht="20.100000000000001" customHeight="1" x14ac:dyDescent="0.2">
      <c r="A53" s="35" t="s">
        <v>65</v>
      </c>
      <c r="B53" s="36">
        <v>44927</v>
      </c>
      <c r="C53" s="35" t="s">
        <v>141</v>
      </c>
      <c r="E53" s="35"/>
      <c r="F53" s="35"/>
      <c r="G53" s="35"/>
    </row>
    <row r="54" spans="1:7" ht="20.100000000000001" customHeight="1" x14ac:dyDescent="0.2">
      <c r="A54" s="35" t="s">
        <v>65</v>
      </c>
      <c r="B54" s="36">
        <v>44927</v>
      </c>
      <c r="C54" s="35" t="s">
        <v>240</v>
      </c>
      <c r="E54" s="35"/>
      <c r="F54" s="35"/>
      <c r="G54" s="35"/>
    </row>
    <row r="55" spans="1:7" ht="20.100000000000001" customHeight="1" x14ac:dyDescent="0.2">
      <c r="A55" s="35" t="s">
        <v>65</v>
      </c>
      <c r="B55" s="36">
        <v>44927</v>
      </c>
      <c r="C55" s="35" t="s">
        <v>6</v>
      </c>
      <c r="E55" s="38">
        <v>47908.3</v>
      </c>
      <c r="F55" s="38">
        <v>47908.3</v>
      </c>
      <c r="G55" s="38">
        <v>110.62254230752357</v>
      </c>
    </row>
    <row r="56" spans="1:7" ht="20.100000000000001" customHeight="1" x14ac:dyDescent="0.2">
      <c r="A56" s="35" t="s">
        <v>65</v>
      </c>
      <c r="B56" s="36">
        <v>44927</v>
      </c>
      <c r="C56" s="35" t="s">
        <v>138</v>
      </c>
      <c r="E56" s="38">
        <v>11894.289000000001</v>
      </c>
      <c r="F56" s="38">
        <v>11894.289000000001</v>
      </c>
      <c r="G56" s="38">
        <v>51.534898057271668</v>
      </c>
    </row>
    <row r="57" spans="1:7" ht="20.100000000000001" customHeight="1" x14ac:dyDescent="0.2">
      <c r="A57" s="35" t="s">
        <v>65</v>
      </c>
      <c r="B57" s="36">
        <v>44927</v>
      </c>
      <c r="C57" s="35" t="s">
        <v>116</v>
      </c>
      <c r="E57" s="35"/>
      <c r="F57" s="35"/>
      <c r="G57" s="35"/>
    </row>
    <row r="58" spans="1:7" ht="20.100000000000001" customHeight="1" x14ac:dyDescent="0.2">
      <c r="A58" s="35" t="s">
        <v>65</v>
      </c>
      <c r="B58" s="36">
        <v>44927</v>
      </c>
      <c r="C58" s="35" t="s">
        <v>46</v>
      </c>
      <c r="D58" s="40" t="s">
        <v>267</v>
      </c>
      <c r="E58" s="38">
        <v>41360.85</v>
      </c>
      <c r="F58" s="38">
        <v>41360.85</v>
      </c>
      <c r="G58" s="38">
        <v>60.116868802819113</v>
      </c>
    </row>
    <row r="59" spans="1:7" ht="20.100000000000001" customHeight="1" x14ac:dyDescent="0.2">
      <c r="A59" s="35" t="s">
        <v>65</v>
      </c>
      <c r="B59" s="36">
        <v>44927</v>
      </c>
      <c r="C59" s="35" t="s">
        <v>139</v>
      </c>
      <c r="E59" s="38">
        <v>600.85</v>
      </c>
      <c r="F59" s="38">
        <v>600.85</v>
      </c>
      <c r="G59" s="38">
        <v>48.97944876620047</v>
      </c>
    </row>
    <row r="60" spans="1:7" ht="20.100000000000001" customHeight="1" x14ac:dyDescent="0.2">
      <c r="A60" s="35" t="s">
        <v>65</v>
      </c>
      <c r="B60" s="36">
        <v>44927</v>
      </c>
      <c r="C60" s="35" t="s">
        <v>96</v>
      </c>
      <c r="E60" s="38">
        <v>40760</v>
      </c>
      <c r="F60" s="38">
        <v>40760</v>
      </c>
      <c r="G60" s="38">
        <v>60.319057625714031</v>
      </c>
    </row>
    <row r="61" spans="1:7" ht="20.100000000000001" customHeight="1" x14ac:dyDescent="0.2">
      <c r="A61" s="35" t="s">
        <v>65</v>
      </c>
      <c r="B61" s="36">
        <v>44927</v>
      </c>
      <c r="C61" s="35" t="s">
        <v>63</v>
      </c>
      <c r="D61" s="40" t="s">
        <v>268</v>
      </c>
      <c r="E61" s="38">
        <v>67581.176999999996</v>
      </c>
      <c r="F61" s="38">
        <v>67581.176999999996</v>
      </c>
      <c r="G61" s="38">
        <v>482.65887845828382</v>
      </c>
    </row>
    <row r="62" spans="1:7" ht="20.100000000000001" customHeight="1" x14ac:dyDescent="0.2">
      <c r="A62" s="35" t="s">
        <v>65</v>
      </c>
      <c r="B62" s="36">
        <v>44927</v>
      </c>
      <c r="C62" s="35" t="s">
        <v>70</v>
      </c>
      <c r="E62" s="38">
        <v>5449.1329999999998</v>
      </c>
      <c r="F62" s="38">
        <v>5449.1329999999998</v>
      </c>
      <c r="G62" s="38">
        <v>157.20692039765544</v>
      </c>
    </row>
    <row r="63" spans="1:7" ht="20.100000000000001" customHeight="1" x14ac:dyDescent="0.2">
      <c r="A63" s="35" t="s">
        <v>65</v>
      </c>
      <c r="B63" s="36">
        <v>44927</v>
      </c>
      <c r="C63" s="35" t="s">
        <v>127</v>
      </c>
      <c r="E63" s="38">
        <v>33196.243999999999</v>
      </c>
      <c r="F63" s="38">
        <v>33196.243999999999</v>
      </c>
      <c r="G63" s="38">
        <v>633.56035936861235</v>
      </c>
    </row>
    <row r="64" spans="1:7" ht="20.100000000000001" customHeight="1" x14ac:dyDescent="0.2">
      <c r="A64" s="35" t="s">
        <v>65</v>
      </c>
      <c r="B64" s="36">
        <v>44927</v>
      </c>
      <c r="C64" s="35" t="s">
        <v>206</v>
      </c>
      <c r="E64" s="38">
        <v>28935.8</v>
      </c>
      <c r="F64" s="38">
        <v>28935.8</v>
      </c>
      <c r="G64" s="38">
        <v>546.37084592145015</v>
      </c>
    </row>
    <row r="65" spans="1:7" ht="20.100000000000001" customHeight="1" x14ac:dyDescent="0.2">
      <c r="A65" s="35" t="s">
        <v>65</v>
      </c>
      <c r="B65" s="36">
        <v>44927</v>
      </c>
      <c r="C65" s="35" t="s">
        <v>117</v>
      </c>
      <c r="E65" s="35"/>
      <c r="F65" s="35"/>
      <c r="G65" s="35"/>
    </row>
    <row r="66" spans="1:7" ht="20.100000000000001" customHeight="1" x14ac:dyDescent="0.2">
      <c r="A66" s="35" t="s">
        <v>65</v>
      </c>
      <c r="B66" s="36">
        <v>44927</v>
      </c>
      <c r="C66" s="35" t="s">
        <v>13</v>
      </c>
      <c r="E66" s="35"/>
      <c r="F66" s="35"/>
      <c r="G66" s="35"/>
    </row>
    <row r="67" spans="1:7" ht="20.100000000000001" customHeight="1" x14ac:dyDescent="0.2">
      <c r="A67" s="35" t="s">
        <v>65</v>
      </c>
      <c r="B67" s="36">
        <v>44927</v>
      </c>
      <c r="C67" s="35" t="s">
        <v>219</v>
      </c>
      <c r="E67" s="35"/>
      <c r="F67" s="35"/>
      <c r="G67" s="35"/>
    </row>
    <row r="68" spans="1:7" ht="20.100000000000001" customHeight="1" x14ac:dyDescent="0.2">
      <c r="A68" s="35" t="s">
        <v>65</v>
      </c>
      <c r="B68" s="36">
        <v>44927</v>
      </c>
      <c r="C68" s="35" t="s">
        <v>118</v>
      </c>
      <c r="E68" s="35"/>
      <c r="F68" s="35"/>
      <c r="G68" s="35"/>
    </row>
    <row r="69" spans="1:7" ht="20.100000000000001" customHeight="1" x14ac:dyDescent="0.2">
      <c r="A69" s="35" t="s">
        <v>65</v>
      </c>
      <c r="B69" s="36">
        <v>44927</v>
      </c>
      <c r="C69" s="35" t="s">
        <v>239</v>
      </c>
      <c r="D69" s="40" t="s">
        <v>269</v>
      </c>
      <c r="E69" s="38">
        <v>3816.71</v>
      </c>
      <c r="F69" s="38">
        <v>3816.71</v>
      </c>
      <c r="G69" s="35"/>
    </row>
    <row r="70" spans="1:7" ht="20.100000000000001" customHeight="1" x14ac:dyDescent="0.2">
      <c r="A70" s="35" t="s">
        <v>65</v>
      </c>
      <c r="B70" s="36">
        <v>44927</v>
      </c>
      <c r="C70" s="35" t="s">
        <v>113</v>
      </c>
      <c r="E70" s="38">
        <v>3816.71</v>
      </c>
      <c r="F70" s="38">
        <v>3816.71</v>
      </c>
      <c r="G70" s="35"/>
    </row>
    <row r="71" spans="1:7" ht="20.100000000000001" customHeight="1" x14ac:dyDescent="0.2">
      <c r="A71" s="35" t="s">
        <v>65</v>
      </c>
      <c r="B71" s="36">
        <v>44927</v>
      </c>
      <c r="C71" s="35" t="s">
        <v>88</v>
      </c>
      <c r="D71" s="40" t="s">
        <v>270</v>
      </c>
      <c r="E71" s="38">
        <v>19592.297999999999</v>
      </c>
      <c r="F71" s="38">
        <v>19592.297999999999</v>
      </c>
      <c r="G71" s="38">
        <v>137.37171904853722</v>
      </c>
    </row>
    <row r="72" spans="1:7" ht="20.100000000000001" customHeight="1" x14ac:dyDescent="0.2">
      <c r="A72" s="35" t="s">
        <v>65</v>
      </c>
      <c r="B72" s="36">
        <v>44927</v>
      </c>
      <c r="C72" s="35" t="s">
        <v>178</v>
      </c>
      <c r="E72" s="38">
        <v>19592.297999999999</v>
      </c>
      <c r="F72" s="38">
        <v>19592.297999999999</v>
      </c>
      <c r="G72" s="38">
        <v>137.37171904853722</v>
      </c>
    </row>
    <row r="73" spans="1:7" ht="20.100000000000001" customHeight="1" x14ac:dyDescent="0.2">
      <c r="A73" s="35" t="s">
        <v>65</v>
      </c>
      <c r="B73" s="36">
        <v>44927</v>
      </c>
      <c r="C73" s="35" t="s">
        <v>228</v>
      </c>
      <c r="D73" s="40" t="s">
        <v>271</v>
      </c>
      <c r="E73" s="38">
        <v>43524.205999999998</v>
      </c>
      <c r="F73" s="38">
        <v>43524.205999999998</v>
      </c>
      <c r="G73" s="38">
        <v>90.48375742331686</v>
      </c>
    </row>
    <row r="74" spans="1:7" ht="20.100000000000001" customHeight="1" x14ac:dyDescent="0.2">
      <c r="A74" s="35" t="s">
        <v>65</v>
      </c>
      <c r="B74" s="36">
        <v>44927</v>
      </c>
      <c r="C74" s="35" t="s">
        <v>42</v>
      </c>
      <c r="E74" s="38">
        <v>43524.205999999998</v>
      </c>
      <c r="F74" s="38">
        <v>43524.205999999998</v>
      </c>
      <c r="G74" s="38">
        <v>90.48375742331686</v>
      </c>
    </row>
    <row r="75" spans="1:7" ht="20.100000000000001" customHeight="1" x14ac:dyDescent="0.2">
      <c r="A75" s="35" t="s">
        <v>65</v>
      </c>
      <c r="B75" s="36">
        <v>44927</v>
      </c>
      <c r="C75" s="35" t="s">
        <v>204</v>
      </c>
      <c r="E75" s="38">
        <v>1209346.1272</v>
      </c>
      <c r="F75" s="38">
        <v>1209346.1272</v>
      </c>
      <c r="G75" s="38">
        <v>120.61936479478935</v>
      </c>
    </row>
    <row r="76" spans="1:7" ht="20.100000000000001" customHeight="1" x14ac:dyDescent="0.2">
      <c r="A76" s="35" t="s">
        <v>65</v>
      </c>
      <c r="B76" s="36">
        <v>44927</v>
      </c>
      <c r="C76" s="35" t="s">
        <v>159</v>
      </c>
      <c r="D76" s="40" t="s">
        <v>272</v>
      </c>
      <c r="E76" s="38">
        <v>578875.6</v>
      </c>
      <c r="F76" s="38">
        <v>578875.6</v>
      </c>
      <c r="G76" s="38">
        <v>122.81596263216161</v>
      </c>
    </row>
    <row r="77" spans="1:7" ht="20.100000000000001" customHeight="1" x14ac:dyDescent="0.2">
      <c r="A77" s="35" t="s">
        <v>65</v>
      </c>
      <c r="B77" s="36">
        <v>44927</v>
      </c>
      <c r="C77" s="35" t="s">
        <v>155</v>
      </c>
      <c r="D77" s="40" t="s">
        <v>273</v>
      </c>
      <c r="E77" s="38">
        <v>14197</v>
      </c>
      <c r="F77" s="38">
        <v>14197</v>
      </c>
      <c r="G77" s="38">
        <v>127.77427774277743</v>
      </c>
    </row>
    <row r="78" spans="1:7" ht="20.100000000000001" customHeight="1" x14ac:dyDescent="0.2">
      <c r="A78" s="35" t="s">
        <v>65</v>
      </c>
      <c r="B78" s="36">
        <v>44927</v>
      </c>
      <c r="C78" s="35" t="s">
        <v>26</v>
      </c>
      <c r="D78" s="40" t="s">
        <v>274</v>
      </c>
      <c r="E78" s="38">
        <v>616273.52720000001</v>
      </c>
      <c r="F78" s="38">
        <v>616273.52720000001</v>
      </c>
      <c r="G78" s="38">
        <v>118.4761417223032</v>
      </c>
    </row>
    <row r="79" spans="1:7" ht="20.100000000000001" customHeight="1" x14ac:dyDescent="0.2">
      <c r="A79" s="35" t="s">
        <v>65</v>
      </c>
      <c r="B79" s="36">
        <v>44927</v>
      </c>
      <c r="C79" s="35" t="s">
        <v>132</v>
      </c>
      <c r="D79" s="40" t="s">
        <v>275</v>
      </c>
      <c r="E79" s="38">
        <v>23343.489000000001</v>
      </c>
      <c r="F79" s="38">
        <v>23343.489000000001</v>
      </c>
      <c r="G79" s="38">
        <v>1118.4074667406155</v>
      </c>
    </row>
    <row r="80" spans="1:7" ht="20.100000000000001" customHeight="1" x14ac:dyDescent="0.2">
      <c r="A80" s="35" t="s">
        <v>65</v>
      </c>
      <c r="B80" s="36">
        <v>44927</v>
      </c>
      <c r="C80" s="35" t="s">
        <v>180</v>
      </c>
      <c r="E80" s="38">
        <v>23343.489000000001</v>
      </c>
      <c r="F80" s="38">
        <v>23343.489000000001</v>
      </c>
      <c r="G80" s="38">
        <v>1118.4074667406155</v>
      </c>
    </row>
    <row r="81" spans="1:7" ht="20.100000000000001" customHeight="1" x14ac:dyDescent="0.2">
      <c r="A81" s="35" t="s">
        <v>65</v>
      </c>
      <c r="B81" s="36">
        <v>44927</v>
      </c>
      <c r="C81" s="35" t="s">
        <v>27</v>
      </c>
      <c r="D81" s="40" t="s">
        <v>276</v>
      </c>
      <c r="E81" s="38">
        <v>14215.642599999999</v>
      </c>
      <c r="F81" s="38">
        <v>14215.642599999999</v>
      </c>
      <c r="G81" s="38">
        <v>41.208355961394247</v>
      </c>
    </row>
    <row r="82" spans="1:7" ht="20.100000000000001" customHeight="1" x14ac:dyDescent="0.2">
      <c r="A82" s="35" t="s">
        <v>65</v>
      </c>
      <c r="B82" s="36">
        <v>44927</v>
      </c>
      <c r="C82" s="35" t="s">
        <v>142</v>
      </c>
      <c r="E82" s="38">
        <v>14215.642599999999</v>
      </c>
      <c r="F82" s="38">
        <v>14215.642599999999</v>
      </c>
      <c r="G82" s="38">
        <v>41.208355961394247</v>
      </c>
    </row>
    <row r="83" spans="1:7" ht="20.100000000000001" customHeight="1" x14ac:dyDescent="0.2">
      <c r="A83" s="35" t="s">
        <v>65</v>
      </c>
      <c r="B83" s="36">
        <v>44927</v>
      </c>
      <c r="C83" s="35" t="s">
        <v>77</v>
      </c>
      <c r="D83" s="40" t="s">
        <v>277</v>
      </c>
      <c r="E83" s="38">
        <v>30093.467000000001</v>
      </c>
      <c r="F83" s="38">
        <v>30093.467000000001</v>
      </c>
      <c r="G83" s="38">
        <v>277.67615433398481</v>
      </c>
    </row>
    <row r="84" spans="1:7" ht="20.100000000000001" customHeight="1" x14ac:dyDescent="0.2">
      <c r="A84" s="35" t="s">
        <v>65</v>
      </c>
      <c r="B84" s="36">
        <v>44927</v>
      </c>
      <c r="C84" s="35" t="s">
        <v>53</v>
      </c>
      <c r="E84" s="38">
        <v>16851.967000000001</v>
      </c>
      <c r="F84" s="38">
        <v>16851.967000000001</v>
      </c>
      <c r="G84" s="38">
        <v>167.51103580013663</v>
      </c>
    </row>
    <row r="85" spans="1:7" ht="20.100000000000001" customHeight="1" x14ac:dyDescent="0.2">
      <c r="A85" s="35" t="s">
        <v>65</v>
      </c>
      <c r="B85" s="36">
        <v>44927</v>
      </c>
      <c r="C85" s="35" t="s">
        <v>25</v>
      </c>
      <c r="E85" s="38">
        <v>6884.4170000000004</v>
      </c>
      <c r="F85" s="38">
        <v>6884.4170000000004</v>
      </c>
      <c r="G85" s="35"/>
    </row>
    <row r="86" spans="1:7" ht="20.100000000000001" customHeight="1" x14ac:dyDescent="0.2">
      <c r="A86" s="35" t="s">
        <v>65</v>
      </c>
      <c r="B86" s="36">
        <v>44927</v>
      </c>
      <c r="C86" s="35" t="s">
        <v>183</v>
      </c>
      <c r="E86" s="38">
        <v>6357.0829999999996</v>
      </c>
      <c r="F86" s="38">
        <v>6357.0829999999996</v>
      </c>
      <c r="G86" s="38">
        <v>817.7364291227168</v>
      </c>
    </row>
    <row r="87" spans="1:7" ht="20.100000000000001" customHeight="1" x14ac:dyDescent="0.2">
      <c r="A87" s="35" t="s">
        <v>65</v>
      </c>
      <c r="B87" s="36">
        <v>44927</v>
      </c>
      <c r="C87" s="35" t="s">
        <v>188</v>
      </c>
      <c r="E87" s="38">
        <v>106625.397</v>
      </c>
      <c r="F87" s="38">
        <v>106625.397</v>
      </c>
      <c r="G87" s="38">
        <v>106.12130910839115</v>
      </c>
    </row>
    <row r="88" spans="1:7" ht="20.100000000000001" customHeight="1" x14ac:dyDescent="0.2">
      <c r="A88" s="35" t="s">
        <v>65</v>
      </c>
      <c r="B88" s="36">
        <v>44927</v>
      </c>
      <c r="C88" s="35" t="s">
        <v>94</v>
      </c>
      <c r="E88" s="38">
        <v>106625.397</v>
      </c>
      <c r="F88" s="38">
        <v>106625.397</v>
      </c>
      <c r="G88" s="38">
        <v>106.12130910839115</v>
      </c>
    </row>
    <row r="89" spans="1:7" ht="20.100000000000001" customHeight="1" x14ac:dyDescent="0.2">
      <c r="A89" s="35" t="s">
        <v>65</v>
      </c>
      <c r="B89" s="36">
        <v>44927</v>
      </c>
      <c r="C89" s="35" t="s">
        <v>121</v>
      </c>
      <c r="E89" s="38">
        <v>319988.6274</v>
      </c>
      <c r="F89" s="38">
        <v>319988.6274</v>
      </c>
      <c r="G89" s="38">
        <v>188.42074962660922</v>
      </c>
    </row>
    <row r="90" spans="1:7" ht="20.100000000000001" customHeight="1" x14ac:dyDescent="0.2">
      <c r="A90" s="35" t="s">
        <v>65</v>
      </c>
      <c r="B90" s="36">
        <v>44927</v>
      </c>
      <c r="C90" s="35" t="s">
        <v>129</v>
      </c>
      <c r="E90" s="38">
        <v>319780.29440000001</v>
      </c>
      <c r="F90" s="38">
        <v>319780.29440000001</v>
      </c>
      <c r="G90" s="38">
        <v>188.29807570425481</v>
      </c>
    </row>
    <row r="91" spans="1:7" ht="20.100000000000001" customHeight="1" x14ac:dyDescent="0.2">
      <c r="A91" s="35" t="s">
        <v>65</v>
      </c>
      <c r="B91" s="36">
        <v>44927</v>
      </c>
      <c r="C91" s="35" t="s">
        <v>232</v>
      </c>
      <c r="E91" s="38">
        <v>208.333</v>
      </c>
      <c r="F91" s="38">
        <v>208.333</v>
      </c>
      <c r="G91" s="35"/>
    </row>
    <row r="92" spans="1:7" ht="20.100000000000001" customHeight="1" x14ac:dyDescent="0.2">
      <c r="A92" s="35" t="s">
        <v>65</v>
      </c>
      <c r="B92" s="36">
        <v>44927</v>
      </c>
      <c r="C92" s="35" t="s">
        <v>7</v>
      </c>
      <c r="E92" s="38">
        <v>573829.88009999995</v>
      </c>
      <c r="F92" s="38">
        <v>573829.88009999995</v>
      </c>
      <c r="G92" s="38">
        <v>214.05345715299302</v>
      </c>
    </row>
    <row r="93" spans="1:7" ht="20.100000000000001" customHeight="1" x14ac:dyDescent="0.2">
      <c r="A93" s="35" t="s">
        <v>65</v>
      </c>
      <c r="B93" s="36">
        <v>44927</v>
      </c>
      <c r="C93" s="35" t="s">
        <v>38</v>
      </c>
      <c r="E93" s="38">
        <v>539000.50109999999</v>
      </c>
      <c r="F93" s="38">
        <v>539000.50109999999</v>
      </c>
      <c r="G93" s="38">
        <v>216.25151280129731</v>
      </c>
    </row>
    <row r="94" spans="1:7" ht="20.100000000000001" customHeight="1" x14ac:dyDescent="0.2">
      <c r="A94" s="35" t="s">
        <v>65</v>
      </c>
      <c r="B94" s="36">
        <v>44927</v>
      </c>
      <c r="C94" s="35" t="s">
        <v>87</v>
      </c>
      <c r="E94" s="38">
        <v>32112.513999999999</v>
      </c>
      <c r="F94" s="38">
        <v>32112.513999999999</v>
      </c>
      <c r="G94" s="38">
        <v>352.98162583733142</v>
      </c>
    </row>
    <row r="95" spans="1:7" ht="20.100000000000001" customHeight="1" x14ac:dyDescent="0.2">
      <c r="A95" s="35" t="s">
        <v>65</v>
      </c>
      <c r="B95" s="36">
        <v>44927</v>
      </c>
      <c r="C95" s="35" t="s">
        <v>60</v>
      </c>
      <c r="E95" s="38">
        <v>1157.1569999999999</v>
      </c>
      <c r="F95" s="38">
        <v>1157.1569999999999</v>
      </c>
      <c r="G95" s="38">
        <v>23.732050841635179</v>
      </c>
    </row>
    <row r="96" spans="1:7" ht="20.100000000000001" customHeight="1" x14ac:dyDescent="0.2">
      <c r="A96" s="35" t="s">
        <v>65</v>
      </c>
      <c r="B96" s="36">
        <v>44927</v>
      </c>
      <c r="C96" s="35" t="s">
        <v>208</v>
      </c>
      <c r="E96" s="38">
        <v>1559.7080000000001</v>
      </c>
      <c r="F96" s="38">
        <v>1559.7080000000001</v>
      </c>
      <c r="G96" s="38">
        <v>32.110153504975024</v>
      </c>
    </row>
    <row r="97" spans="1:7" ht="20.100000000000001" customHeight="1" x14ac:dyDescent="0.2">
      <c r="A97" s="35" t="s">
        <v>65</v>
      </c>
      <c r="B97" s="36">
        <v>44927</v>
      </c>
      <c r="C97" s="35" t="s">
        <v>213</v>
      </c>
      <c r="E97" s="38">
        <v>10107.2454</v>
      </c>
      <c r="F97" s="38">
        <v>10107.2454</v>
      </c>
      <c r="G97" s="38">
        <v>86.391372047501022</v>
      </c>
    </row>
    <row r="98" spans="1:7" ht="20.100000000000001" customHeight="1" x14ac:dyDescent="0.2">
      <c r="A98" s="35" t="s">
        <v>65</v>
      </c>
      <c r="B98" s="36">
        <v>44927</v>
      </c>
      <c r="C98" s="35" t="s">
        <v>236</v>
      </c>
      <c r="E98" s="38">
        <v>15.667</v>
      </c>
      <c r="F98" s="38">
        <v>15.667</v>
      </c>
      <c r="G98" s="38">
        <v>77.624733686766092</v>
      </c>
    </row>
    <row r="99" spans="1:7" ht="20.100000000000001" customHeight="1" x14ac:dyDescent="0.2">
      <c r="A99" s="35" t="s">
        <v>65</v>
      </c>
      <c r="B99" s="36">
        <v>44927</v>
      </c>
      <c r="C99" s="35" t="s">
        <v>169</v>
      </c>
      <c r="E99" s="38">
        <v>948.73299999999995</v>
      </c>
      <c r="F99" s="38">
        <v>948.73299999999995</v>
      </c>
      <c r="G99" s="38">
        <v>24.008224308525445</v>
      </c>
    </row>
    <row r="100" spans="1:7" ht="20.100000000000001" customHeight="1" x14ac:dyDescent="0.2">
      <c r="A100" s="35" t="s">
        <v>65</v>
      </c>
      <c r="B100" s="36">
        <v>44927</v>
      </c>
      <c r="C100" s="35" t="s">
        <v>67</v>
      </c>
      <c r="E100" s="38">
        <v>9142.8454000000002</v>
      </c>
      <c r="F100" s="38">
        <v>9142.8454000000002</v>
      </c>
      <c r="G100" s="38">
        <v>118.3159102455831</v>
      </c>
    </row>
    <row r="101" spans="1:7" ht="20.100000000000001" customHeight="1" x14ac:dyDescent="0.2">
      <c r="A101" s="35" t="s">
        <v>65</v>
      </c>
      <c r="B101" s="36">
        <v>44927</v>
      </c>
      <c r="C101" s="35" t="s">
        <v>198</v>
      </c>
      <c r="D101" s="40" t="s">
        <v>301</v>
      </c>
      <c r="E101" s="38">
        <v>526794.19350000005</v>
      </c>
      <c r="F101" s="38">
        <v>526794.19350000005</v>
      </c>
      <c r="G101" s="38">
        <v>116.25315893884103</v>
      </c>
    </row>
    <row r="102" spans="1:7" ht="20.100000000000001" customHeight="1" x14ac:dyDescent="0.2">
      <c r="A102" s="35" t="s">
        <v>65</v>
      </c>
      <c r="B102" s="36">
        <v>44927</v>
      </c>
      <c r="C102" s="35" t="s">
        <v>196</v>
      </c>
      <c r="E102" s="38">
        <v>3213.91</v>
      </c>
      <c r="F102" s="38">
        <v>3213.91</v>
      </c>
      <c r="G102" s="38">
        <v>24.461230869720051</v>
      </c>
    </row>
    <row r="103" spans="1:7" ht="20.100000000000001" customHeight="1" x14ac:dyDescent="0.2">
      <c r="A103" s="35" t="s">
        <v>65</v>
      </c>
      <c r="B103" s="36">
        <v>44927</v>
      </c>
      <c r="C103" s="35" t="s">
        <v>229</v>
      </c>
      <c r="E103" s="38">
        <v>23363.279999999999</v>
      </c>
      <c r="F103" s="38">
        <v>23363.279999999999</v>
      </c>
      <c r="G103" s="38">
        <v>2354.85363353502</v>
      </c>
    </row>
    <row r="104" spans="1:7" ht="20.100000000000001" customHeight="1" x14ac:dyDescent="0.2">
      <c r="A104" s="35" t="s">
        <v>65</v>
      </c>
      <c r="B104" s="36">
        <v>44927</v>
      </c>
      <c r="C104" s="35" t="s">
        <v>68</v>
      </c>
      <c r="E104" s="38">
        <v>215998.14600000001</v>
      </c>
      <c r="F104" s="38">
        <v>215998.14600000001</v>
      </c>
      <c r="G104" s="38">
        <v>118.96331568895781</v>
      </c>
    </row>
    <row r="105" spans="1:7" ht="20.100000000000001" customHeight="1" x14ac:dyDescent="0.2">
      <c r="A105" s="35" t="s">
        <v>65</v>
      </c>
      <c r="B105" s="36">
        <v>44927</v>
      </c>
      <c r="C105" s="35" t="s">
        <v>32</v>
      </c>
      <c r="E105" s="38">
        <v>767.55</v>
      </c>
      <c r="F105" s="38">
        <v>767.55</v>
      </c>
      <c r="G105" s="38">
        <v>19.90146112583853</v>
      </c>
    </row>
    <row r="106" spans="1:7" ht="20.100000000000001" customHeight="1" x14ac:dyDescent="0.2">
      <c r="A106" s="35" t="s">
        <v>65</v>
      </c>
      <c r="B106" s="36">
        <v>44927</v>
      </c>
      <c r="C106" s="35" t="s">
        <v>52</v>
      </c>
      <c r="E106" s="38">
        <v>588.16700000000003</v>
      </c>
      <c r="F106" s="38">
        <v>588.16700000000003</v>
      </c>
      <c r="G106" s="38">
        <v>99.001346574650739</v>
      </c>
    </row>
    <row r="107" spans="1:7" ht="20.100000000000001" customHeight="1" x14ac:dyDescent="0.2">
      <c r="A107" s="35" t="s">
        <v>65</v>
      </c>
      <c r="B107" s="36">
        <v>44927</v>
      </c>
      <c r="C107" s="35" t="s">
        <v>189</v>
      </c>
      <c r="E107" s="38">
        <v>42.823</v>
      </c>
      <c r="F107" s="38">
        <v>42.823</v>
      </c>
      <c r="G107" s="38">
        <v>4.7817542292445987</v>
      </c>
    </row>
    <row r="108" spans="1:7" ht="20.100000000000001" customHeight="1" x14ac:dyDescent="0.2">
      <c r="A108" s="35" t="s">
        <v>65</v>
      </c>
      <c r="B108" s="36">
        <v>44927</v>
      </c>
      <c r="C108" s="35" t="s">
        <v>11</v>
      </c>
      <c r="E108" s="38">
        <v>243880.64600000001</v>
      </c>
      <c r="F108" s="38">
        <v>243880.64600000001</v>
      </c>
      <c r="G108" s="38">
        <v>106.18002187524699</v>
      </c>
    </row>
    <row r="109" spans="1:7" ht="20.100000000000001" customHeight="1" x14ac:dyDescent="0.2">
      <c r="A109" s="35" t="s">
        <v>65</v>
      </c>
      <c r="B109" s="36">
        <v>44927</v>
      </c>
      <c r="C109" s="35" t="s">
        <v>34</v>
      </c>
      <c r="E109" s="38">
        <v>38939.671499999997</v>
      </c>
      <c r="F109" s="38">
        <v>38939.671499999997</v>
      </c>
      <c r="G109" s="38">
        <v>173.73205980502226</v>
      </c>
    </row>
    <row r="110" spans="1:7" ht="20.100000000000001" customHeight="1" x14ac:dyDescent="0.2">
      <c r="A110" s="35" t="s">
        <v>65</v>
      </c>
      <c r="B110" s="36">
        <v>44927</v>
      </c>
      <c r="C110" s="35" t="s">
        <v>160</v>
      </c>
      <c r="D110" s="40" t="s">
        <v>302</v>
      </c>
      <c r="E110" s="38">
        <v>1467951.5016999999</v>
      </c>
      <c r="F110" s="38">
        <v>1467951.5016999999</v>
      </c>
      <c r="G110" s="38">
        <v>98.214566044725629</v>
      </c>
    </row>
    <row r="111" spans="1:7" ht="20.100000000000001" customHeight="1" x14ac:dyDescent="0.2">
      <c r="A111" s="35" t="s">
        <v>65</v>
      </c>
      <c r="B111" s="36">
        <v>44927</v>
      </c>
      <c r="C111" s="35" t="s">
        <v>98</v>
      </c>
      <c r="E111" s="38">
        <v>773895.36479999998</v>
      </c>
      <c r="F111" s="38">
        <v>773895.36479999998</v>
      </c>
      <c r="G111" s="38">
        <v>90.357017706678107</v>
      </c>
    </row>
    <row r="112" spans="1:7" ht="20.100000000000001" customHeight="1" x14ac:dyDescent="0.2">
      <c r="A112" s="35" t="s">
        <v>65</v>
      </c>
      <c r="B112" s="36">
        <v>44927</v>
      </c>
      <c r="C112" s="35" t="s">
        <v>103</v>
      </c>
      <c r="E112" s="38">
        <v>205167.91</v>
      </c>
      <c r="F112" s="38">
        <v>205167.91</v>
      </c>
      <c r="G112" s="38">
        <v>117.55708008879549</v>
      </c>
    </row>
    <row r="113" spans="1:7" ht="20.100000000000001" customHeight="1" x14ac:dyDescent="0.2">
      <c r="A113" s="35" t="s">
        <v>65</v>
      </c>
      <c r="B113" s="36">
        <v>44927</v>
      </c>
      <c r="C113" s="35" t="s">
        <v>237</v>
      </c>
      <c r="E113" s="38">
        <v>235868.60699999999</v>
      </c>
      <c r="F113" s="38">
        <v>235868.60699999999</v>
      </c>
      <c r="G113" s="38">
        <v>101.50113915013503</v>
      </c>
    </row>
    <row r="114" spans="1:7" ht="20.100000000000001" customHeight="1" x14ac:dyDescent="0.2">
      <c r="A114" s="35" t="s">
        <v>65</v>
      </c>
      <c r="B114" s="36">
        <v>44927</v>
      </c>
      <c r="C114" s="35" t="s">
        <v>18</v>
      </c>
      <c r="E114" s="38">
        <v>98287.631999999998</v>
      </c>
      <c r="F114" s="38">
        <v>98287.631999999998</v>
      </c>
      <c r="G114" s="38">
        <v>99.835381922654548</v>
      </c>
    </row>
    <row r="115" spans="1:7" ht="20.100000000000001" customHeight="1" x14ac:dyDescent="0.2">
      <c r="A115" s="35" t="s">
        <v>65</v>
      </c>
      <c r="B115" s="36">
        <v>44927</v>
      </c>
      <c r="C115" s="35" t="s">
        <v>101</v>
      </c>
      <c r="E115" s="38">
        <v>31829.383000000002</v>
      </c>
      <c r="F115" s="38">
        <v>31829.383000000002</v>
      </c>
      <c r="G115" s="38">
        <v>657.53773271719569</v>
      </c>
    </row>
    <row r="116" spans="1:7" ht="20.100000000000001" customHeight="1" x14ac:dyDescent="0.2">
      <c r="A116" s="35" t="s">
        <v>65</v>
      </c>
      <c r="B116" s="36">
        <v>44927</v>
      </c>
      <c r="C116" s="35" t="s">
        <v>69</v>
      </c>
      <c r="E116" s="38">
        <v>7350.2871999999998</v>
      </c>
      <c r="F116" s="38">
        <v>7350.2871999999998</v>
      </c>
      <c r="G116" s="38">
        <v>100.88461507421331</v>
      </c>
    </row>
    <row r="117" spans="1:7" ht="20.100000000000001" customHeight="1" x14ac:dyDescent="0.2">
      <c r="A117" s="35" t="s">
        <v>65</v>
      </c>
      <c r="B117" s="36">
        <v>44927</v>
      </c>
      <c r="C117" s="35" t="s">
        <v>123</v>
      </c>
      <c r="E117" s="38">
        <v>115387.6507</v>
      </c>
      <c r="F117" s="38">
        <v>115387.6507</v>
      </c>
      <c r="G117" s="38">
        <v>95.666873067235286</v>
      </c>
    </row>
    <row r="118" spans="1:7" ht="20.100000000000001" customHeight="1" x14ac:dyDescent="0.2">
      <c r="A118" s="35" t="s">
        <v>65</v>
      </c>
      <c r="B118" s="36">
        <v>44927</v>
      </c>
      <c r="C118" s="35" t="s">
        <v>235</v>
      </c>
      <c r="E118" s="38">
        <v>41.417000000000002</v>
      </c>
      <c r="F118" s="38">
        <v>41.417000000000002</v>
      </c>
      <c r="G118" s="38">
        <v>76.145389027798203</v>
      </c>
    </row>
    <row r="119" spans="1:7" ht="20.100000000000001" customHeight="1" x14ac:dyDescent="0.2">
      <c r="A119" s="35" t="s">
        <v>65</v>
      </c>
      <c r="B119" s="36">
        <v>44927</v>
      </c>
      <c r="C119" s="35" t="s">
        <v>209</v>
      </c>
      <c r="E119" s="38">
        <v>123.25</v>
      </c>
      <c r="F119" s="38">
        <v>123.25</v>
      </c>
      <c r="G119" s="35"/>
    </row>
    <row r="120" spans="1:7" ht="20.100000000000001" customHeight="1" x14ac:dyDescent="0.2">
      <c r="A120" s="35" t="s">
        <v>65</v>
      </c>
      <c r="B120" s="36">
        <v>44927</v>
      </c>
      <c r="C120" s="35" t="s">
        <v>92</v>
      </c>
      <c r="D120" s="40" t="s">
        <v>303</v>
      </c>
      <c r="E120" s="38">
        <v>1288766.9473999999</v>
      </c>
      <c r="F120" s="38">
        <v>1288766.9473999999</v>
      </c>
      <c r="G120" s="38">
        <v>127.85604377491144</v>
      </c>
    </row>
    <row r="121" spans="1:7" ht="20.100000000000001" customHeight="1" x14ac:dyDescent="0.2">
      <c r="A121" s="35" t="s">
        <v>65</v>
      </c>
      <c r="B121" s="36">
        <v>44927</v>
      </c>
      <c r="C121" s="35" t="s">
        <v>184</v>
      </c>
      <c r="E121" s="38">
        <v>11.4</v>
      </c>
      <c r="F121" s="38">
        <v>11.4</v>
      </c>
      <c r="G121" s="38">
        <v>211.11111111111111</v>
      </c>
    </row>
    <row r="122" spans="1:7" ht="20.100000000000001" customHeight="1" x14ac:dyDescent="0.2">
      <c r="A122" s="35" t="s">
        <v>65</v>
      </c>
      <c r="B122" s="36">
        <v>44927</v>
      </c>
      <c r="C122" s="35" t="s">
        <v>220</v>
      </c>
      <c r="E122" s="38">
        <v>1244059.817</v>
      </c>
      <c r="F122" s="38">
        <v>1244059.817</v>
      </c>
      <c r="G122" s="38">
        <v>128.77304630917126</v>
      </c>
    </row>
    <row r="123" spans="1:7" ht="20.100000000000001" customHeight="1" x14ac:dyDescent="0.2">
      <c r="A123" s="35" t="s">
        <v>65</v>
      </c>
      <c r="B123" s="36">
        <v>44927</v>
      </c>
      <c r="C123" s="35" t="s">
        <v>57</v>
      </c>
      <c r="E123" s="38">
        <v>17039.648399999998</v>
      </c>
      <c r="F123" s="38">
        <v>17039.648399999998</v>
      </c>
      <c r="G123" s="38">
        <v>110.66631484790186</v>
      </c>
    </row>
    <row r="124" spans="1:7" ht="20.100000000000001" customHeight="1" x14ac:dyDescent="0.2">
      <c r="A124" s="35" t="s">
        <v>65</v>
      </c>
      <c r="B124" s="36">
        <v>44927</v>
      </c>
      <c r="C124" s="35" t="s">
        <v>199</v>
      </c>
      <c r="E124" s="38">
        <v>26961.081999999999</v>
      </c>
      <c r="F124" s="38">
        <v>26961.081999999999</v>
      </c>
      <c r="G124" s="38">
        <v>101.76692911364789</v>
      </c>
    </row>
    <row r="125" spans="1:7" ht="20.100000000000001" customHeight="1" x14ac:dyDescent="0.2">
      <c r="A125" s="35" t="s">
        <v>65</v>
      </c>
      <c r="B125" s="36">
        <v>44927</v>
      </c>
      <c r="C125" s="35" t="s">
        <v>176</v>
      </c>
      <c r="E125" s="38">
        <v>695</v>
      </c>
      <c r="F125" s="38">
        <v>695</v>
      </c>
      <c r="G125" s="35"/>
    </row>
    <row r="126" spans="1:7" ht="20.100000000000001" customHeight="1" x14ac:dyDescent="0.2">
      <c r="A126" s="35" t="s">
        <v>65</v>
      </c>
      <c r="B126" s="36">
        <v>44927</v>
      </c>
      <c r="C126" s="35" t="s">
        <v>167</v>
      </c>
      <c r="D126" s="40" t="s">
        <v>304</v>
      </c>
      <c r="E126" s="38">
        <v>29530.619900000002</v>
      </c>
      <c r="F126" s="38">
        <v>29530.619900000002</v>
      </c>
      <c r="G126" s="38">
        <v>123.49328299507638</v>
      </c>
    </row>
    <row r="127" spans="1:7" ht="20.100000000000001" customHeight="1" x14ac:dyDescent="0.2">
      <c r="A127" s="35" t="s">
        <v>65</v>
      </c>
      <c r="B127" s="36">
        <v>44927</v>
      </c>
      <c r="C127" s="35" t="s">
        <v>154</v>
      </c>
      <c r="E127" s="38">
        <v>24418.167000000001</v>
      </c>
      <c r="F127" s="38">
        <v>24418.167000000001</v>
      </c>
      <c r="G127" s="38">
        <v>2588.2591060932004</v>
      </c>
    </row>
    <row r="128" spans="1:7" ht="20.100000000000001" customHeight="1" x14ac:dyDescent="0.2">
      <c r="A128" s="35" t="s">
        <v>65</v>
      </c>
      <c r="B128" s="36">
        <v>44927</v>
      </c>
      <c r="C128" s="35" t="s">
        <v>166</v>
      </c>
      <c r="E128" s="38">
        <v>5112.4529000000002</v>
      </c>
      <c r="F128" s="38">
        <v>5112.4529000000002</v>
      </c>
      <c r="G128" s="38">
        <v>22.257752573986409</v>
      </c>
    </row>
    <row r="129" spans="1:7" ht="20.100000000000001" customHeight="1" x14ac:dyDescent="0.2">
      <c r="A129" s="35" t="s">
        <v>65</v>
      </c>
      <c r="B129" s="36">
        <v>44927</v>
      </c>
      <c r="C129" s="35" t="s">
        <v>5</v>
      </c>
      <c r="D129" s="40" t="s">
        <v>305</v>
      </c>
      <c r="E129" s="38">
        <v>15471.332</v>
      </c>
      <c r="F129" s="38">
        <v>15471.332</v>
      </c>
      <c r="G129" s="38">
        <v>142.32842428713491</v>
      </c>
    </row>
    <row r="130" spans="1:7" ht="20.100000000000001" customHeight="1" x14ac:dyDescent="0.2">
      <c r="A130" s="35" t="s">
        <v>65</v>
      </c>
      <c r="B130" s="36">
        <v>44927</v>
      </c>
      <c r="C130" s="35" t="s">
        <v>39</v>
      </c>
      <c r="E130" s="38">
        <v>14239.8</v>
      </c>
      <c r="F130" s="38">
        <v>14239.8</v>
      </c>
      <c r="G130" s="38">
        <v>135.78832408459456</v>
      </c>
    </row>
    <row r="131" spans="1:7" ht="20.100000000000001" customHeight="1" x14ac:dyDescent="0.2">
      <c r="A131" s="35" t="s">
        <v>65</v>
      </c>
      <c r="B131" s="36">
        <v>44927</v>
      </c>
      <c r="C131" s="35" t="s">
        <v>144</v>
      </c>
      <c r="E131" s="38">
        <v>1231.5319999999999</v>
      </c>
      <c r="F131" s="38">
        <v>1231.5319999999999</v>
      </c>
      <c r="G131" s="38">
        <v>321.2133541992697</v>
      </c>
    </row>
    <row r="132" spans="1:7" ht="20.100000000000001" customHeight="1" x14ac:dyDescent="0.2">
      <c r="A132" s="35" t="s">
        <v>65</v>
      </c>
      <c r="B132" s="36">
        <v>44927</v>
      </c>
      <c r="C132" s="35" t="s">
        <v>78</v>
      </c>
      <c r="E132" s="38">
        <v>558.04499999999996</v>
      </c>
      <c r="F132" s="38">
        <v>558.04499999999996</v>
      </c>
      <c r="G132" s="38">
        <v>139.32733791395358</v>
      </c>
    </row>
    <row r="133" spans="1:7" ht="20.100000000000001" customHeight="1" x14ac:dyDescent="0.2">
      <c r="A133" s="35" t="s">
        <v>65</v>
      </c>
      <c r="B133" s="36">
        <v>44927</v>
      </c>
      <c r="C133" s="35" t="s">
        <v>115</v>
      </c>
      <c r="E133" s="38">
        <v>558.04499999999996</v>
      </c>
      <c r="F133" s="38">
        <v>558.04499999999996</v>
      </c>
      <c r="G133" s="38">
        <v>139.32733791395358</v>
      </c>
    </row>
    <row r="134" spans="1:7" ht="20.100000000000001" customHeight="1" x14ac:dyDescent="0.2">
      <c r="A134" s="35" t="s">
        <v>65</v>
      </c>
      <c r="B134" s="36">
        <v>44927</v>
      </c>
      <c r="C134" s="35" t="s">
        <v>215</v>
      </c>
      <c r="E134" s="38">
        <v>58271.297599999998</v>
      </c>
      <c r="F134" s="38">
        <v>58271.297599999998</v>
      </c>
      <c r="G134" s="38">
        <v>70.66320760242931</v>
      </c>
    </row>
    <row r="135" spans="1:7" ht="20.100000000000001" customHeight="1" x14ac:dyDescent="0.2">
      <c r="A135" s="35" t="s">
        <v>65</v>
      </c>
      <c r="B135" s="36">
        <v>44927</v>
      </c>
      <c r="C135" s="35" t="s">
        <v>86</v>
      </c>
      <c r="E135" s="38">
        <v>37134.054600000003</v>
      </c>
      <c r="F135" s="38">
        <v>37134.054600000003</v>
      </c>
      <c r="G135" s="38">
        <v>61.982044462061694</v>
      </c>
    </row>
    <row r="136" spans="1:7" ht="20.100000000000001" customHeight="1" x14ac:dyDescent="0.2">
      <c r="A136" s="35" t="s">
        <v>65</v>
      </c>
      <c r="B136" s="36">
        <v>44927</v>
      </c>
      <c r="C136" s="35" t="s">
        <v>30</v>
      </c>
      <c r="E136" s="38">
        <v>20180.099999999999</v>
      </c>
      <c r="F136" s="38">
        <v>20180.099999999999</v>
      </c>
      <c r="G136" s="38">
        <v>98.000227846972521</v>
      </c>
    </row>
    <row r="137" spans="1:7" ht="20.100000000000001" customHeight="1" x14ac:dyDescent="0.2">
      <c r="A137" s="35" t="s">
        <v>65</v>
      </c>
      <c r="B137" s="36">
        <v>44927</v>
      </c>
      <c r="C137" s="35" t="s">
        <v>174</v>
      </c>
      <c r="E137" s="38">
        <v>957.14300000000003</v>
      </c>
      <c r="F137" s="38">
        <v>957.14300000000003</v>
      </c>
      <c r="G137" s="38">
        <v>48.820326215913759</v>
      </c>
    </row>
    <row r="138" spans="1:7" ht="20.100000000000001" customHeight="1" x14ac:dyDescent="0.2">
      <c r="A138" s="35" t="s">
        <v>65</v>
      </c>
      <c r="B138" s="36">
        <v>44927</v>
      </c>
      <c r="C138" s="35" t="s">
        <v>89</v>
      </c>
      <c r="E138" s="38">
        <v>1056.367</v>
      </c>
      <c r="F138" s="38">
        <v>1056.367</v>
      </c>
      <c r="G138" s="38">
        <v>127.61453986236673</v>
      </c>
    </row>
    <row r="139" spans="1:7" ht="20.100000000000001" customHeight="1" x14ac:dyDescent="0.2">
      <c r="A139" s="35" t="s">
        <v>65</v>
      </c>
      <c r="B139" s="36">
        <v>44927</v>
      </c>
      <c r="C139" s="35" t="s">
        <v>72</v>
      </c>
      <c r="E139" s="38">
        <v>1056.367</v>
      </c>
      <c r="F139" s="38">
        <v>1056.367</v>
      </c>
      <c r="G139" s="38">
        <v>127.61453986236673</v>
      </c>
    </row>
    <row r="140" spans="1:7" ht="20.100000000000001" customHeight="1" x14ac:dyDescent="0.2">
      <c r="A140" s="35" t="s">
        <v>65</v>
      </c>
      <c r="B140" s="36">
        <v>44927</v>
      </c>
      <c r="C140" s="35" t="s">
        <v>15</v>
      </c>
      <c r="E140" s="38">
        <v>640.90700000000004</v>
      </c>
      <c r="F140" s="38">
        <v>640.90700000000004</v>
      </c>
      <c r="G140" s="38">
        <v>83.282481632313619</v>
      </c>
    </row>
    <row r="141" spans="1:7" ht="20.100000000000001" customHeight="1" x14ac:dyDescent="0.2">
      <c r="A141" s="35" t="s">
        <v>65</v>
      </c>
      <c r="B141" s="36">
        <v>44927</v>
      </c>
      <c r="C141" s="35" t="s">
        <v>146</v>
      </c>
      <c r="E141" s="38">
        <v>640.90700000000004</v>
      </c>
      <c r="F141" s="38">
        <v>640.90700000000004</v>
      </c>
      <c r="G141" s="38">
        <v>83.282481632313619</v>
      </c>
    </row>
    <row r="142" spans="1:7" ht="20.100000000000001" customHeight="1" x14ac:dyDescent="0.2">
      <c r="A142" s="35" t="s">
        <v>65</v>
      </c>
      <c r="B142" s="36">
        <v>44927</v>
      </c>
      <c r="C142" s="35" t="s">
        <v>28</v>
      </c>
      <c r="E142" s="38">
        <v>3025.3670000000002</v>
      </c>
      <c r="F142" s="38">
        <v>3025.3670000000002</v>
      </c>
      <c r="G142" s="38">
        <v>144.90346528725723</v>
      </c>
    </row>
    <row r="143" spans="1:7" ht="20.100000000000001" customHeight="1" x14ac:dyDescent="0.2">
      <c r="A143" s="35" t="s">
        <v>65</v>
      </c>
      <c r="B143" s="36">
        <v>44927</v>
      </c>
      <c r="C143" s="35" t="s">
        <v>221</v>
      </c>
      <c r="E143" s="38">
        <v>2598.8670000000002</v>
      </c>
      <c r="F143" s="38">
        <v>2598.8670000000002</v>
      </c>
      <c r="G143" s="38">
        <v>146.84938550642747</v>
      </c>
    </row>
    <row r="144" spans="1:7" ht="20.100000000000001" customHeight="1" x14ac:dyDescent="0.2">
      <c r="A144" s="35" t="s">
        <v>65</v>
      </c>
      <c r="B144" s="36">
        <v>44927</v>
      </c>
      <c r="C144" s="35" t="s">
        <v>194</v>
      </c>
      <c r="E144" s="38">
        <v>426.5</v>
      </c>
      <c r="F144" s="38">
        <v>426.5</v>
      </c>
      <c r="G144" s="38">
        <v>134.07733417164414</v>
      </c>
    </row>
    <row r="145" spans="1:7" ht="20.100000000000001" customHeight="1" x14ac:dyDescent="0.2">
      <c r="A145" s="35" t="s">
        <v>65</v>
      </c>
      <c r="B145" s="36">
        <v>44927</v>
      </c>
      <c r="C145" s="35" t="s">
        <v>47</v>
      </c>
      <c r="E145" s="38">
        <v>100205.77</v>
      </c>
      <c r="F145" s="38">
        <v>100205.77</v>
      </c>
      <c r="G145" s="38">
        <v>83.916904741840156</v>
      </c>
    </row>
    <row r="146" spans="1:7" ht="20.100000000000001" customHeight="1" x14ac:dyDescent="0.2">
      <c r="A146" s="35" t="s">
        <v>65</v>
      </c>
      <c r="B146" s="36">
        <v>44927</v>
      </c>
      <c r="C146" s="35" t="s">
        <v>99</v>
      </c>
      <c r="E146" s="38">
        <v>35395.07</v>
      </c>
      <c r="F146" s="38">
        <v>35395.07</v>
      </c>
      <c r="G146" s="38">
        <v>84.363747453275153</v>
      </c>
    </row>
    <row r="147" spans="1:7" ht="20.100000000000001" customHeight="1" x14ac:dyDescent="0.2">
      <c r="A147" s="35" t="s">
        <v>65</v>
      </c>
      <c r="B147" s="36">
        <v>44927</v>
      </c>
      <c r="C147" s="35" t="s">
        <v>48</v>
      </c>
      <c r="E147" s="38">
        <v>64810.7</v>
      </c>
      <c r="F147" s="38">
        <v>64810.7</v>
      </c>
      <c r="G147" s="38">
        <v>83.674863211603068</v>
      </c>
    </row>
    <row r="148" spans="1:7" ht="20.100000000000001" customHeight="1" x14ac:dyDescent="0.2">
      <c r="A148" s="35" t="s">
        <v>65</v>
      </c>
      <c r="B148" s="36">
        <v>44927</v>
      </c>
      <c r="C148" s="35" t="s">
        <v>168</v>
      </c>
      <c r="E148" s="38">
        <v>4130.1742000000004</v>
      </c>
      <c r="F148" s="38">
        <v>4130.1742000000004</v>
      </c>
      <c r="G148" s="38">
        <v>90.901326106373787</v>
      </c>
    </row>
    <row r="149" spans="1:7" ht="20.100000000000001" customHeight="1" x14ac:dyDescent="0.2">
      <c r="A149" s="35" t="s">
        <v>65</v>
      </c>
      <c r="B149" s="36">
        <v>44927</v>
      </c>
      <c r="C149" s="35" t="s">
        <v>222</v>
      </c>
      <c r="E149" s="38">
        <v>4130.1742000000004</v>
      </c>
      <c r="F149" s="38">
        <v>4130.1742000000004</v>
      </c>
      <c r="G149" s="38">
        <v>90.901326106373787</v>
      </c>
    </row>
    <row r="150" spans="1:7" ht="20.100000000000001" customHeight="1" x14ac:dyDescent="0.2">
      <c r="A150" s="35" t="s">
        <v>65</v>
      </c>
      <c r="B150" s="36">
        <v>44927</v>
      </c>
      <c r="C150" s="35" t="s">
        <v>56</v>
      </c>
      <c r="E150" s="38">
        <v>6716.7719999999999</v>
      </c>
      <c r="F150" s="38">
        <v>6716.7719999999999</v>
      </c>
      <c r="G150" s="38">
        <v>79.622568862760971</v>
      </c>
    </row>
    <row r="151" spans="1:7" ht="20.100000000000001" customHeight="1" x14ac:dyDescent="0.2">
      <c r="A151" s="35" t="s">
        <v>65</v>
      </c>
      <c r="B151" s="36">
        <v>44927</v>
      </c>
      <c r="C151" s="35" t="s">
        <v>19</v>
      </c>
      <c r="E151" s="38">
        <v>6710.1719999999996</v>
      </c>
      <c r="F151" s="38">
        <v>6710.1719999999996</v>
      </c>
      <c r="G151" s="38">
        <v>79.544330543149385</v>
      </c>
    </row>
    <row r="152" spans="1:7" ht="20.100000000000001" customHeight="1" x14ac:dyDescent="0.2">
      <c r="A152" s="35" t="s">
        <v>65</v>
      </c>
      <c r="B152" s="36">
        <v>44927</v>
      </c>
      <c r="C152" s="35" t="s">
        <v>22</v>
      </c>
      <c r="E152" s="38">
        <v>6.6</v>
      </c>
      <c r="F152" s="38">
        <v>6.6</v>
      </c>
      <c r="G152" s="35"/>
    </row>
    <row r="153" spans="1:7" ht="20.100000000000001" customHeight="1" x14ac:dyDescent="0.2">
      <c r="A153" s="35" t="s">
        <v>65</v>
      </c>
      <c r="B153" s="36">
        <v>44927</v>
      </c>
      <c r="C153" s="35" t="s">
        <v>79</v>
      </c>
      <c r="E153" s="38">
        <v>754.68299999999999</v>
      </c>
      <c r="F153" s="38">
        <v>754.68299999999999</v>
      </c>
      <c r="G153" s="38">
        <v>13.993470926226584</v>
      </c>
    </row>
    <row r="154" spans="1:7" ht="20.100000000000001" customHeight="1" x14ac:dyDescent="0.2">
      <c r="A154" s="35" t="s">
        <v>65</v>
      </c>
      <c r="B154" s="36">
        <v>44927</v>
      </c>
      <c r="C154" s="35" t="s">
        <v>50</v>
      </c>
      <c r="E154" s="38">
        <v>293.58999999999997</v>
      </c>
      <c r="F154" s="38">
        <v>293.58999999999997</v>
      </c>
      <c r="G154" s="35"/>
    </row>
    <row r="155" spans="1:7" ht="20.100000000000001" customHeight="1" x14ac:dyDescent="0.2">
      <c r="A155" s="35" t="s">
        <v>65</v>
      </c>
      <c r="B155" s="36">
        <v>44927</v>
      </c>
      <c r="C155" s="35" t="s">
        <v>175</v>
      </c>
      <c r="E155" s="38">
        <v>461.09300000000002</v>
      </c>
      <c r="F155" s="38">
        <v>461.09300000000002</v>
      </c>
      <c r="G155" s="38">
        <v>8.5496711729117987</v>
      </c>
    </row>
    <row r="156" spans="1:7" ht="20.100000000000001" customHeight="1" x14ac:dyDescent="0.2">
      <c r="A156" s="35" t="s">
        <v>65</v>
      </c>
      <c r="B156" s="36">
        <v>44927</v>
      </c>
      <c r="C156" s="35" t="s">
        <v>122</v>
      </c>
      <c r="E156" s="38">
        <v>63775.231599999999</v>
      </c>
      <c r="F156" s="38">
        <v>63775.231599999999</v>
      </c>
      <c r="G156" s="38">
        <v>88.97704298780296</v>
      </c>
    </row>
    <row r="157" spans="1:7" ht="20.100000000000001" customHeight="1" x14ac:dyDescent="0.2">
      <c r="A157" s="35" t="s">
        <v>65</v>
      </c>
      <c r="B157" s="36">
        <v>44927</v>
      </c>
      <c r="C157" s="35" t="s">
        <v>203</v>
      </c>
      <c r="E157" s="38">
        <v>480.93299999999999</v>
      </c>
      <c r="F157" s="38">
        <v>480.93299999999999</v>
      </c>
      <c r="G157" s="35"/>
    </row>
    <row r="158" spans="1:7" ht="20.100000000000001" customHeight="1" x14ac:dyDescent="0.2">
      <c r="A158" s="35" t="s">
        <v>65</v>
      </c>
      <c r="B158" s="36">
        <v>44927</v>
      </c>
      <c r="C158" s="35" t="s">
        <v>74</v>
      </c>
      <c r="E158" s="38">
        <v>9345.1903999999995</v>
      </c>
      <c r="F158" s="38">
        <v>9345.1903999999995</v>
      </c>
      <c r="G158" s="38">
        <v>141.12670730388695</v>
      </c>
    </row>
    <row r="159" spans="1:7" ht="20.100000000000001" customHeight="1" x14ac:dyDescent="0.2">
      <c r="A159" s="35" t="s">
        <v>65</v>
      </c>
      <c r="B159" s="36">
        <v>44927</v>
      </c>
      <c r="C159" s="35" t="s">
        <v>200</v>
      </c>
      <c r="E159" s="38">
        <v>53949.108200000002</v>
      </c>
      <c r="F159" s="38">
        <v>53949.108200000002</v>
      </c>
      <c r="G159" s="38">
        <v>82.929467375884428</v>
      </c>
    </row>
    <row r="160" spans="1:7" ht="20.100000000000001" customHeight="1" x14ac:dyDescent="0.2">
      <c r="A160" s="35" t="s">
        <v>65</v>
      </c>
      <c r="B160" s="36">
        <v>44927</v>
      </c>
      <c r="C160" s="35" t="s">
        <v>36</v>
      </c>
      <c r="E160" s="38">
        <v>12743.7214</v>
      </c>
      <c r="F160" s="38">
        <v>12743.7214</v>
      </c>
      <c r="G160" s="38">
        <v>97.886188948424561</v>
      </c>
    </row>
    <row r="161" spans="1:7" ht="20.100000000000001" customHeight="1" x14ac:dyDescent="0.2">
      <c r="A161" s="35" t="s">
        <v>65</v>
      </c>
      <c r="B161" s="36">
        <v>44927</v>
      </c>
      <c r="C161" s="35" t="s">
        <v>186</v>
      </c>
      <c r="E161" s="38">
        <v>6271.02</v>
      </c>
      <c r="F161" s="38">
        <v>6271.02</v>
      </c>
      <c r="G161" s="38">
        <v>102.25021498401928</v>
      </c>
    </row>
    <row r="162" spans="1:7" ht="20.100000000000001" customHeight="1" x14ac:dyDescent="0.2">
      <c r="A162" s="35" t="s">
        <v>65</v>
      </c>
      <c r="B162" s="36">
        <v>44927</v>
      </c>
      <c r="C162" s="35" t="s">
        <v>216</v>
      </c>
      <c r="E162" s="38">
        <v>6472.7013999999999</v>
      </c>
      <c r="F162" s="38">
        <v>6472.7013999999999</v>
      </c>
      <c r="G162" s="38">
        <v>93.999315441968122</v>
      </c>
    </row>
    <row r="163" spans="1:7" ht="20.100000000000001" customHeight="1" x14ac:dyDescent="0.2">
      <c r="A163" s="35" t="s">
        <v>65</v>
      </c>
      <c r="B163" s="36">
        <v>44927</v>
      </c>
      <c r="C163" s="35" t="s">
        <v>83</v>
      </c>
      <c r="E163" s="38">
        <v>3831.422</v>
      </c>
      <c r="F163" s="38">
        <v>3831.422</v>
      </c>
      <c r="G163" s="38">
        <v>254.85420167116985</v>
      </c>
    </row>
    <row r="164" spans="1:7" ht="20.100000000000001" customHeight="1" x14ac:dyDescent="0.2">
      <c r="A164" s="35" t="s">
        <v>65</v>
      </c>
      <c r="B164" s="36">
        <v>44927</v>
      </c>
      <c r="C164" s="35" t="s">
        <v>10</v>
      </c>
      <c r="E164" s="38">
        <v>80.882999999999996</v>
      </c>
      <c r="F164" s="38">
        <v>80.882999999999996</v>
      </c>
      <c r="G164" s="38">
        <v>35.762511772274472</v>
      </c>
    </row>
    <row r="165" spans="1:7" ht="20.100000000000001" customHeight="1" x14ac:dyDescent="0.2">
      <c r="A165" s="35" t="s">
        <v>65</v>
      </c>
      <c r="B165" s="36">
        <v>44927</v>
      </c>
      <c r="C165" s="35" t="s">
        <v>233</v>
      </c>
      <c r="E165" s="38">
        <v>3750.5390000000002</v>
      </c>
      <c r="F165" s="38">
        <v>3750.5390000000002</v>
      </c>
      <c r="G165" s="38">
        <v>293.65069671338563</v>
      </c>
    </row>
    <row r="166" spans="1:7" ht="20.100000000000001" customHeight="1" x14ac:dyDescent="0.2">
      <c r="A166" s="35" t="s">
        <v>65</v>
      </c>
      <c r="B166" s="36">
        <v>44927</v>
      </c>
      <c r="C166" s="35" t="s">
        <v>8</v>
      </c>
      <c r="E166" s="38">
        <v>4303.8332</v>
      </c>
      <c r="F166" s="38">
        <v>4303.8332</v>
      </c>
      <c r="G166" s="38">
        <v>44.535522750266175</v>
      </c>
    </row>
    <row r="167" spans="1:7" ht="20.100000000000001" customHeight="1" x14ac:dyDescent="0.2">
      <c r="A167" s="35" t="s">
        <v>65</v>
      </c>
      <c r="B167" s="36">
        <v>44927</v>
      </c>
      <c r="C167" s="35" t="s">
        <v>109</v>
      </c>
      <c r="E167" s="38">
        <v>4047.221</v>
      </c>
      <c r="F167" s="38">
        <v>4047.221</v>
      </c>
      <c r="G167" s="38">
        <v>43.522071378321534</v>
      </c>
    </row>
    <row r="168" spans="1:7" ht="20.100000000000001" customHeight="1" x14ac:dyDescent="0.2">
      <c r="A168" s="35" t="s">
        <v>65</v>
      </c>
      <c r="B168" s="36">
        <v>44927</v>
      </c>
      <c r="C168" s="35" t="s">
        <v>40</v>
      </c>
      <c r="E168" s="38">
        <v>256.61219999999997</v>
      </c>
      <c r="F168" s="38">
        <v>256.61219999999997</v>
      </c>
      <c r="G168" s="38">
        <v>70.38512492354279</v>
      </c>
    </row>
    <row r="169" spans="1:7" ht="20.100000000000001" customHeight="1" x14ac:dyDescent="0.2">
      <c r="A169" s="35" t="s">
        <v>65</v>
      </c>
      <c r="B169" s="36">
        <v>44927</v>
      </c>
      <c r="C169" s="35" t="s">
        <v>106</v>
      </c>
      <c r="E169" s="38">
        <v>5988.64</v>
      </c>
      <c r="F169" s="38">
        <v>5988.64</v>
      </c>
      <c r="G169" s="38">
        <v>102.4620077327622</v>
      </c>
    </row>
    <row r="170" spans="1:7" ht="20.100000000000001" customHeight="1" x14ac:dyDescent="0.2">
      <c r="A170" s="35" t="s">
        <v>65</v>
      </c>
      <c r="B170" s="36">
        <v>44927</v>
      </c>
      <c r="C170" s="35" t="s">
        <v>66</v>
      </c>
      <c r="E170" s="38">
        <v>5791.0569999999998</v>
      </c>
      <c r="F170" s="38">
        <v>5791.0569999999998</v>
      </c>
      <c r="G170" s="38">
        <v>100.53932366572731</v>
      </c>
    </row>
    <row r="171" spans="1:7" ht="20.100000000000001" customHeight="1" x14ac:dyDescent="0.2">
      <c r="A171" s="35" t="s">
        <v>65</v>
      </c>
      <c r="B171" s="36">
        <v>44927</v>
      </c>
      <c r="C171" s="35" t="s">
        <v>161</v>
      </c>
      <c r="E171" s="38">
        <v>197.583</v>
      </c>
      <c r="F171" s="38">
        <v>197.583</v>
      </c>
      <c r="G171" s="38">
        <v>233.13628318584071</v>
      </c>
    </row>
    <row r="172" spans="1:7" ht="20.100000000000001" customHeight="1" x14ac:dyDescent="0.2">
      <c r="A172" s="35" t="s">
        <v>65</v>
      </c>
      <c r="B172" s="36">
        <v>44927</v>
      </c>
      <c r="C172" s="35" t="s">
        <v>71</v>
      </c>
      <c r="E172" s="38">
        <v>359.88900000000001</v>
      </c>
      <c r="F172" s="38">
        <v>359.88900000000001</v>
      </c>
      <c r="G172" s="38">
        <v>128.84469425748244</v>
      </c>
    </row>
    <row r="173" spans="1:7" ht="20.100000000000001" customHeight="1" x14ac:dyDescent="0.2">
      <c r="A173" s="35" t="s">
        <v>65</v>
      </c>
      <c r="B173" s="36">
        <v>44927</v>
      </c>
      <c r="C173" s="35" t="s">
        <v>51</v>
      </c>
      <c r="E173" s="38">
        <v>359.88900000000001</v>
      </c>
      <c r="F173" s="38">
        <v>359.88900000000001</v>
      </c>
      <c r="G173" s="38">
        <v>128.84469425748244</v>
      </c>
    </row>
    <row r="174" spans="1:7" ht="20.100000000000001" customHeight="1" x14ac:dyDescent="0.2">
      <c r="A174" s="35" t="s">
        <v>65</v>
      </c>
      <c r="B174" s="36">
        <v>44927</v>
      </c>
      <c r="C174" s="35" t="s">
        <v>205</v>
      </c>
      <c r="E174" s="38">
        <v>682.2</v>
      </c>
      <c r="F174" s="38">
        <v>682.2</v>
      </c>
      <c r="G174" s="38">
        <v>123.085250338295</v>
      </c>
    </row>
    <row r="175" spans="1:7" ht="20.100000000000001" customHeight="1" x14ac:dyDescent="0.2">
      <c r="A175" s="35" t="s">
        <v>65</v>
      </c>
      <c r="B175" s="36">
        <v>44927</v>
      </c>
      <c r="C175" s="35" t="s">
        <v>136</v>
      </c>
      <c r="E175" s="38">
        <v>682.2</v>
      </c>
      <c r="F175" s="38">
        <v>682.2</v>
      </c>
      <c r="G175" s="38">
        <v>123.085250338295</v>
      </c>
    </row>
    <row r="176" spans="1:7" ht="20.100000000000001" customHeight="1" x14ac:dyDescent="0.2">
      <c r="A176" s="35" t="s">
        <v>65</v>
      </c>
      <c r="B176" s="36">
        <v>44927</v>
      </c>
      <c r="C176" s="35" t="s">
        <v>93</v>
      </c>
      <c r="E176" s="38">
        <v>14048.776599999999</v>
      </c>
      <c r="F176" s="38">
        <v>14048.776599999999</v>
      </c>
      <c r="G176" s="38">
        <v>92.675394634484945</v>
      </c>
    </row>
    <row r="177" spans="1:7" ht="20.100000000000001" customHeight="1" x14ac:dyDescent="0.2">
      <c r="A177" s="35" t="s">
        <v>65</v>
      </c>
      <c r="B177" s="36">
        <v>44927</v>
      </c>
      <c r="C177" s="35" t="s">
        <v>33</v>
      </c>
      <c r="E177" s="35"/>
      <c r="F177" s="35"/>
      <c r="G177" s="35"/>
    </row>
    <row r="178" spans="1:7" ht="20.100000000000001" customHeight="1" x14ac:dyDescent="0.2">
      <c r="A178" s="35" t="s">
        <v>65</v>
      </c>
      <c r="B178" s="36">
        <v>44927</v>
      </c>
      <c r="C178" s="35" t="s">
        <v>162</v>
      </c>
      <c r="E178" s="35"/>
      <c r="F178" s="35"/>
      <c r="G178" s="35"/>
    </row>
    <row r="179" spans="1:7" ht="20.100000000000001" customHeight="1" x14ac:dyDescent="0.2">
      <c r="A179" s="35" t="s">
        <v>65</v>
      </c>
      <c r="B179" s="36">
        <v>44927</v>
      </c>
      <c r="C179" s="35" t="s">
        <v>124</v>
      </c>
      <c r="E179" s="38">
        <v>14048.776599999999</v>
      </c>
      <c r="F179" s="38">
        <v>14048.776599999999</v>
      </c>
      <c r="G179" s="38">
        <v>108.91875426409477</v>
      </c>
    </row>
    <row r="180" spans="1:7" ht="20.100000000000001" customHeight="1" x14ac:dyDescent="0.2">
      <c r="A180" s="35" t="s">
        <v>65</v>
      </c>
      <c r="B180" s="36">
        <v>44927</v>
      </c>
      <c r="C180" s="35" t="s">
        <v>164</v>
      </c>
      <c r="E180" s="38">
        <v>2972.46</v>
      </c>
      <c r="F180" s="38">
        <v>2972.46</v>
      </c>
      <c r="G180" s="38">
        <v>138.24321552698001</v>
      </c>
    </row>
    <row r="181" spans="1:7" ht="20.100000000000001" customHeight="1" x14ac:dyDescent="0.2">
      <c r="A181" s="35" t="s">
        <v>65</v>
      </c>
      <c r="B181" s="36">
        <v>44927</v>
      </c>
      <c r="C181" s="35" t="s">
        <v>177</v>
      </c>
      <c r="E181" s="38">
        <v>2972.46</v>
      </c>
      <c r="F181" s="38">
        <v>2972.46</v>
      </c>
      <c r="G181" s="38">
        <v>138.24321552698001</v>
      </c>
    </row>
    <row r="182" spans="1:7" ht="20.100000000000001" customHeight="1" x14ac:dyDescent="0.2">
      <c r="A182" s="35" t="s">
        <v>65</v>
      </c>
      <c r="B182" s="36">
        <v>44927</v>
      </c>
      <c r="C182" s="35" t="s">
        <v>243</v>
      </c>
      <c r="E182" s="38">
        <v>17018.776699999999</v>
      </c>
      <c r="F182" s="38">
        <v>17018.776699999999</v>
      </c>
      <c r="G182" s="38">
        <v>92.506115463366214</v>
      </c>
    </row>
    <row r="183" spans="1:7" ht="20.100000000000001" customHeight="1" x14ac:dyDescent="0.2">
      <c r="A183" s="35" t="s">
        <v>65</v>
      </c>
      <c r="B183" s="36">
        <v>44927</v>
      </c>
      <c r="C183" s="35" t="s">
        <v>170</v>
      </c>
      <c r="E183" s="38">
        <v>16854.059700000002</v>
      </c>
      <c r="F183" s="38">
        <v>16854.059700000002</v>
      </c>
      <c r="G183" s="38">
        <v>95.610664067318382</v>
      </c>
    </row>
    <row r="184" spans="1:7" ht="20.100000000000001" customHeight="1" x14ac:dyDescent="0.2">
      <c r="A184" s="35" t="s">
        <v>65</v>
      </c>
      <c r="B184" s="36">
        <v>44927</v>
      </c>
      <c r="C184" s="35" t="s">
        <v>202</v>
      </c>
      <c r="E184" s="38">
        <v>164.71700000000001</v>
      </c>
      <c r="F184" s="38">
        <v>164.71700000000001</v>
      </c>
      <c r="G184" s="38">
        <v>21.401323704814345</v>
      </c>
    </row>
    <row r="185" spans="1:7" ht="20.100000000000001" customHeight="1" x14ac:dyDescent="0.2">
      <c r="A185" s="35" t="s">
        <v>65</v>
      </c>
      <c r="B185" s="36">
        <v>44927</v>
      </c>
      <c r="C185" s="35" t="s">
        <v>135</v>
      </c>
      <c r="E185" s="38">
        <v>15323.356</v>
      </c>
      <c r="F185" s="38">
        <v>15323.356</v>
      </c>
      <c r="G185" s="38">
        <v>117.51310229529821</v>
      </c>
    </row>
    <row r="186" spans="1:7" ht="20.100000000000001" customHeight="1" x14ac:dyDescent="0.2">
      <c r="A186" s="35" t="s">
        <v>65</v>
      </c>
      <c r="B186" s="36">
        <v>44927</v>
      </c>
      <c r="C186" s="35" t="s">
        <v>149</v>
      </c>
      <c r="E186" s="38">
        <v>594</v>
      </c>
      <c r="F186" s="38">
        <v>594</v>
      </c>
      <c r="G186" s="38">
        <v>366.66666666666669</v>
      </c>
    </row>
    <row r="187" spans="1:7" ht="20.100000000000001" customHeight="1" x14ac:dyDescent="0.2">
      <c r="A187" s="35" t="s">
        <v>65</v>
      </c>
      <c r="B187" s="36">
        <v>44927</v>
      </c>
      <c r="C187" s="35" t="s">
        <v>59</v>
      </c>
      <c r="E187" s="38">
        <v>14729.356</v>
      </c>
      <c r="F187" s="38">
        <v>14729.356</v>
      </c>
      <c r="G187" s="38">
        <v>114.37877881919908</v>
      </c>
    </row>
    <row r="188" spans="1:7" ht="20.100000000000001" customHeight="1" x14ac:dyDescent="0.2">
      <c r="A188" s="35" t="s">
        <v>65</v>
      </c>
      <c r="B188" s="36">
        <v>44927</v>
      </c>
      <c r="C188" s="35" t="s">
        <v>76</v>
      </c>
      <c r="E188" s="38">
        <v>328.00700000000001</v>
      </c>
      <c r="F188" s="38">
        <v>328.00700000000001</v>
      </c>
      <c r="G188" s="38">
        <v>54.959871771972338</v>
      </c>
    </row>
    <row r="189" spans="1:7" ht="20.100000000000001" customHeight="1" x14ac:dyDescent="0.2">
      <c r="A189" s="35" t="s">
        <v>65</v>
      </c>
      <c r="B189" s="36">
        <v>44927</v>
      </c>
      <c r="C189" s="35" t="s">
        <v>207</v>
      </c>
      <c r="E189" s="38">
        <v>22.806999999999999</v>
      </c>
      <c r="F189" s="38">
        <v>22.806999999999999</v>
      </c>
      <c r="G189" s="35"/>
    </row>
    <row r="190" spans="1:7" ht="20.100000000000001" customHeight="1" x14ac:dyDescent="0.2">
      <c r="A190" s="35" t="s">
        <v>65</v>
      </c>
      <c r="B190" s="36">
        <v>44927</v>
      </c>
      <c r="C190" s="35" t="s">
        <v>150</v>
      </c>
      <c r="E190" s="38">
        <v>305.2</v>
      </c>
      <c r="F190" s="38">
        <v>305.2</v>
      </c>
      <c r="G190" s="38">
        <v>51.138399073208674</v>
      </c>
    </row>
    <row r="191" spans="1:7" ht="20.100000000000001" customHeight="1" x14ac:dyDescent="0.2">
      <c r="A191" s="35" t="s">
        <v>65</v>
      </c>
      <c r="B191" s="36">
        <v>44927</v>
      </c>
      <c r="C191" s="35" t="s">
        <v>152</v>
      </c>
      <c r="E191" s="38">
        <v>5331.7682999999997</v>
      </c>
      <c r="F191" s="38">
        <v>5331.7682999999997</v>
      </c>
      <c r="G191" s="38">
        <v>119.00257801764828</v>
      </c>
    </row>
    <row r="192" spans="1:7" ht="20.100000000000001" customHeight="1" x14ac:dyDescent="0.2">
      <c r="A192" s="35" t="s">
        <v>65</v>
      </c>
      <c r="B192" s="36">
        <v>44927</v>
      </c>
      <c r="C192" s="35" t="s">
        <v>49</v>
      </c>
      <c r="E192" s="38">
        <v>517.81679999999994</v>
      </c>
      <c r="F192" s="38">
        <v>517.81679999999994</v>
      </c>
      <c r="G192" s="38">
        <v>76.63925424639919</v>
      </c>
    </row>
    <row r="193" spans="1:7" ht="20.100000000000001" customHeight="1" x14ac:dyDescent="0.2">
      <c r="A193" s="35" t="s">
        <v>65</v>
      </c>
      <c r="B193" s="36">
        <v>44927</v>
      </c>
      <c r="C193" s="35" t="s">
        <v>58</v>
      </c>
      <c r="E193" s="38">
        <v>4813.9515000000001</v>
      </c>
      <c r="F193" s="38">
        <v>4813.9515000000001</v>
      </c>
      <c r="G193" s="38">
        <v>126.52558632544785</v>
      </c>
    </row>
    <row r="194" spans="1:7" ht="20.100000000000001" customHeight="1" x14ac:dyDescent="0.2">
      <c r="A194" s="35" t="s">
        <v>65</v>
      </c>
      <c r="B194" s="36">
        <v>44927</v>
      </c>
      <c r="C194" s="35" t="s">
        <v>173</v>
      </c>
      <c r="E194" s="38">
        <v>15732.251399999999</v>
      </c>
      <c r="F194" s="38">
        <v>15732.251399999999</v>
      </c>
      <c r="G194" s="38">
        <v>104.76281908964883</v>
      </c>
    </row>
    <row r="195" spans="1:7" ht="20.100000000000001" customHeight="1" x14ac:dyDescent="0.2">
      <c r="A195" s="35" t="s">
        <v>65</v>
      </c>
      <c r="B195" s="36">
        <v>44927</v>
      </c>
      <c r="C195" s="35" t="s">
        <v>20</v>
      </c>
      <c r="E195" s="38">
        <v>6934.6264000000001</v>
      </c>
      <c r="F195" s="38">
        <v>6934.6264000000001</v>
      </c>
      <c r="G195" s="38">
        <v>102.23962697672208</v>
      </c>
    </row>
    <row r="196" spans="1:7" ht="20.100000000000001" customHeight="1" x14ac:dyDescent="0.2">
      <c r="A196" s="35" t="s">
        <v>65</v>
      </c>
      <c r="B196" s="36">
        <v>44927</v>
      </c>
      <c r="C196" s="35" t="s">
        <v>217</v>
      </c>
      <c r="E196" s="38">
        <v>6014.5</v>
      </c>
      <c r="F196" s="38">
        <v>6014.5</v>
      </c>
      <c r="G196" s="38">
        <v>94.715043857577044</v>
      </c>
    </row>
    <row r="197" spans="1:7" ht="20.100000000000001" customHeight="1" x14ac:dyDescent="0.2">
      <c r="A197" s="35" t="s">
        <v>65</v>
      </c>
      <c r="B197" s="36">
        <v>44927</v>
      </c>
      <c r="C197" s="35" t="s">
        <v>128</v>
      </c>
      <c r="E197" s="38">
        <v>2783.125</v>
      </c>
      <c r="F197" s="38">
        <v>2783.125</v>
      </c>
      <c r="G197" s="38">
        <v>147.70863929885971</v>
      </c>
    </row>
    <row r="198" spans="1:7" ht="20.100000000000001" customHeight="1" x14ac:dyDescent="0.2">
      <c r="A198" s="35" t="s">
        <v>65</v>
      </c>
      <c r="B198" s="36">
        <v>44927</v>
      </c>
      <c r="C198" s="35" t="s">
        <v>16</v>
      </c>
      <c r="E198" s="38">
        <v>263869.79399999999</v>
      </c>
      <c r="F198" s="38">
        <v>263869.79399999999</v>
      </c>
      <c r="G198" s="38">
        <v>111.99326758781685</v>
      </c>
    </row>
    <row r="199" spans="1:7" ht="20.100000000000001" customHeight="1" x14ac:dyDescent="0.2">
      <c r="A199" s="35" t="s">
        <v>65</v>
      </c>
      <c r="B199" s="36">
        <v>44927</v>
      </c>
      <c r="C199" s="35" t="s">
        <v>226</v>
      </c>
      <c r="E199" s="38">
        <v>170095.14060000001</v>
      </c>
      <c r="F199" s="38">
        <v>170095.14060000001</v>
      </c>
      <c r="G199" s="38">
        <v>116.43441864667975</v>
      </c>
    </row>
    <row r="200" spans="1:7" ht="20.100000000000001" customHeight="1" x14ac:dyDescent="0.2">
      <c r="A200" s="35" t="s">
        <v>65</v>
      </c>
      <c r="B200" s="36">
        <v>44927</v>
      </c>
      <c r="C200" s="35" t="s">
        <v>73</v>
      </c>
      <c r="E200" s="38">
        <v>38154.675000000003</v>
      </c>
      <c r="F200" s="38">
        <v>38154.675000000003</v>
      </c>
      <c r="G200" s="38">
        <v>80.270663918204889</v>
      </c>
    </row>
    <row r="201" spans="1:7" ht="20.100000000000001" customHeight="1" x14ac:dyDescent="0.2">
      <c r="A201" s="35" t="s">
        <v>65</v>
      </c>
      <c r="B201" s="36">
        <v>44927</v>
      </c>
      <c r="C201" s="35" t="s">
        <v>110</v>
      </c>
      <c r="E201" s="38">
        <v>55619.9784</v>
      </c>
      <c r="F201" s="38">
        <v>55619.9784</v>
      </c>
      <c r="G201" s="38">
        <v>132.45054116390222</v>
      </c>
    </row>
    <row r="202" spans="1:7" ht="20.100000000000001" customHeight="1" x14ac:dyDescent="0.2">
      <c r="A202" s="35" t="s">
        <v>65</v>
      </c>
      <c r="B202" s="36">
        <v>44927</v>
      </c>
      <c r="C202" s="35" t="s">
        <v>153</v>
      </c>
      <c r="E202" s="38">
        <v>9242.2000000000007</v>
      </c>
      <c r="F202" s="38">
        <v>9242.2000000000007</v>
      </c>
      <c r="G202" s="38">
        <v>116.35947021201591</v>
      </c>
    </row>
    <row r="203" spans="1:7" ht="20.100000000000001" customHeight="1" x14ac:dyDescent="0.2">
      <c r="A203" s="35" t="s">
        <v>65</v>
      </c>
      <c r="B203" s="36">
        <v>44927</v>
      </c>
      <c r="C203" s="35" t="s">
        <v>151</v>
      </c>
      <c r="E203" s="38">
        <v>9242.2000000000007</v>
      </c>
      <c r="F203" s="38">
        <v>9242.2000000000007</v>
      </c>
      <c r="G203" s="38">
        <v>116.35947021201591</v>
      </c>
    </row>
    <row r="204" spans="1:7" ht="20.100000000000001" customHeight="1" x14ac:dyDescent="0.2">
      <c r="A204" s="35" t="s">
        <v>65</v>
      </c>
      <c r="B204" s="36">
        <v>44927</v>
      </c>
      <c r="C204" s="35" t="s">
        <v>218</v>
      </c>
      <c r="E204" s="38">
        <v>834</v>
      </c>
      <c r="F204" s="38">
        <v>834</v>
      </c>
      <c r="G204" s="38">
        <v>186.16071428571428</v>
      </c>
    </row>
    <row r="205" spans="1:7" ht="20.100000000000001" customHeight="1" x14ac:dyDescent="0.2">
      <c r="A205" s="35" t="s">
        <v>65</v>
      </c>
      <c r="B205" s="36">
        <v>44927</v>
      </c>
      <c r="C205" s="35" t="s">
        <v>197</v>
      </c>
      <c r="E205" s="38">
        <v>834</v>
      </c>
      <c r="F205" s="38">
        <v>834</v>
      </c>
      <c r="G205" s="38">
        <v>186.16071428571428</v>
      </c>
    </row>
    <row r="206" spans="1:7" ht="20.100000000000001" customHeight="1" x14ac:dyDescent="0.2">
      <c r="A206" s="35" t="s">
        <v>65</v>
      </c>
      <c r="B206" s="36">
        <v>44927</v>
      </c>
      <c r="C206" s="35" t="s">
        <v>107</v>
      </c>
      <c r="E206" s="38">
        <v>3176.645</v>
      </c>
      <c r="F206" s="38">
        <v>3176.645</v>
      </c>
      <c r="G206" s="38">
        <v>502.64388266091464</v>
      </c>
    </row>
    <row r="207" spans="1:7" ht="20.100000000000001" customHeight="1" x14ac:dyDescent="0.2">
      <c r="A207" s="35" t="s">
        <v>65</v>
      </c>
      <c r="B207" s="36">
        <v>44927</v>
      </c>
      <c r="C207" s="35" t="s">
        <v>41</v>
      </c>
      <c r="E207" s="38">
        <v>3176.645</v>
      </c>
      <c r="F207" s="38">
        <v>3176.645</v>
      </c>
      <c r="G207" s="38">
        <v>502.64388266091464</v>
      </c>
    </row>
    <row r="208" spans="1:7" ht="20.100000000000001" customHeight="1" x14ac:dyDescent="0.2">
      <c r="A208" s="35" t="s">
        <v>65</v>
      </c>
      <c r="B208" s="36">
        <v>44927</v>
      </c>
      <c r="C208" s="35" t="s">
        <v>37</v>
      </c>
      <c r="E208" s="38">
        <v>86.795500000000004</v>
      </c>
      <c r="F208" s="38">
        <v>86.795500000000004</v>
      </c>
      <c r="G208" s="38">
        <v>98.556212883372893</v>
      </c>
    </row>
    <row r="209" spans="1:7" ht="20.100000000000001" customHeight="1" x14ac:dyDescent="0.2">
      <c r="A209" s="35" t="s">
        <v>65</v>
      </c>
      <c r="B209" s="36">
        <v>44927</v>
      </c>
      <c r="C209" s="35" t="s">
        <v>31</v>
      </c>
      <c r="E209" s="38">
        <v>86.795500000000004</v>
      </c>
      <c r="F209" s="38">
        <v>86.795500000000004</v>
      </c>
      <c r="G209" s="38">
        <v>98.556212883372893</v>
      </c>
    </row>
    <row r="210" spans="1:7" ht="20.100000000000001" customHeight="1" x14ac:dyDescent="0.2">
      <c r="A210" s="35" t="s">
        <v>65</v>
      </c>
      <c r="B210" s="36">
        <v>44927</v>
      </c>
      <c r="C210" s="35" t="s">
        <v>193</v>
      </c>
      <c r="E210" s="38">
        <v>9334.5182000000004</v>
      </c>
      <c r="F210" s="38">
        <v>9334.5182000000004</v>
      </c>
      <c r="G210" s="38">
        <v>309.59492313739355</v>
      </c>
    </row>
    <row r="211" spans="1:7" ht="20.100000000000001" customHeight="1" x14ac:dyDescent="0.2">
      <c r="A211" s="35" t="s">
        <v>65</v>
      </c>
      <c r="B211" s="36">
        <v>44927</v>
      </c>
      <c r="C211" s="35" t="s">
        <v>21</v>
      </c>
      <c r="E211" s="38">
        <v>2977.0628000000002</v>
      </c>
      <c r="F211" s="38">
        <v>2977.0628000000002</v>
      </c>
      <c r="G211" s="38">
        <v>285.5217259994896</v>
      </c>
    </row>
    <row r="212" spans="1:7" ht="20.100000000000001" customHeight="1" x14ac:dyDescent="0.2">
      <c r="A212" s="35" t="s">
        <v>65</v>
      </c>
      <c r="B212" s="36">
        <v>44927</v>
      </c>
      <c r="C212" s="35" t="s">
        <v>223</v>
      </c>
      <c r="E212" s="38">
        <v>6357.4553999999998</v>
      </c>
      <c r="F212" s="38">
        <v>6357.4553999999998</v>
      </c>
      <c r="G212" s="38">
        <v>322.32079699858042</v>
      </c>
    </row>
    <row r="213" spans="1:7" ht="20.100000000000001" customHeight="1" x14ac:dyDescent="0.2">
      <c r="A213" s="35" t="s">
        <v>65</v>
      </c>
      <c r="B213" s="36">
        <v>44927</v>
      </c>
      <c r="C213" s="35" t="s">
        <v>29</v>
      </c>
      <c r="E213" s="38">
        <v>2001.808</v>
      </c>
      <c r="F213" s="38">
        <v>2001.808</v>
      </c>
      <c r="G213" s="38">
        <v>101.32991822468344</v>
      </c>
    </row>
    <row r="214" spans="1:7" ht="20.100000000000001" customHeight="1" x14ac:dyDescent="0.2">
      <c r="A214" s="35" t="s">
        <v>65</v>
      </c>
      <c r="B214" s="36">
        <v>44927</v>
      </c>
      <c r="C214" s="35" t="s">
        <v>185</v>
      </c>
      <c r="E214" s="38">
        <v>254.97499999999999</v>
      </c>
      <c r="F214" s="38">
        <v>254.97499999999999</v>
      </c>
      <c r="G214" s="38">
        <v>191.38818831441782</v>
      </c>
    </row>
    <row r="215" spans="1:7" ht="20.100000000000001" customHeight="1" x14ac:dyDescent="0.2">
      <c r="A215" s="35" t="s">
        <v>65</v>
      </c>
      <c r="B215" s="36">
        <v>44927</v>
      </c>
      <c r="C215" s="35" t="s">
        <v>210</v>
      </c>
      <c r="E215" s="38">
        <v>1746.8330000000001</v>
      </c>
      <c r="F215" s="38">
        <v>1746.8330000000001</v>
      </c>
      <c r="G215" s="38">
        <v>94.817487384051873</v>
      </c>
    </row>
    <row r="216" spans="1:7" ht="20.100000000000001" customHeight="1" x14ac:dyDescent="0.2">
      <c r="A216" s="35" t="s">
        <v>65</v>
      </c>
      <c r="B216" s="36">
        <v>44927</v>
      </c>
      <c r="C216" s="35" t="s">
        <v>165</v>
      </c>
      <c r="E216" s="38">
        <v>1991.6496</v>
      </c>
      <c r="F216" s="38">
        <v>1991.6496</v>
      </c>
      <c r="G216" s="38">
        <v>164.04364262702481</v>
      </c>
    </row>
    <row r="217" spans="1:7" ht="20.100000000000001" customHeight="1" x14ac:dyDescent="0.2">
      <c r="A217" s="35" t="s">
        <v>65</v>
      </c>
      <c r="B217" s="36">
        <v>44927</v>
      </c>
      <c r="C217" s="35" t="s">
        <v>125</v>
      </c>
      <c r="E217" s="38">
        <v>811.7056</v>
      </c>
      <c r="F217" s="38">
        <v>811.7056</v>
      </c>
      <c r="G217" s="38">
        <v>108.57769946884643</v>
      </c>
    </row>
    <row r="218" spans="1:7" ht="20.100000000000001" customHeight="1" x14ac:dyDescent="0.2">
      <c r="A218" s="35" t="s">
        <v>65</v>
      </c>
      <c r="B218" s="36">
        <v>44927</v>
      </c>
      <c r="C218" s="35" t="s">
        <v>201</v>
      </c>
      <c r="E218" s="38">
        <v>1179.944</v>
      </c>
      <c r="F218" s="38">
        <v>1179.944</v>
      </c>
      <c r="G218" s="38">
        <v>252.92625992193211</v>
      </c>
    </row>
    <row r="219" spans="1:7" ht="20.100000000000001" customHeight="1" x14ac:dyDescent="0.2">
      <c r="A219" s="35" t="s">
        <v>65</v>
      </c>
      <c r="B219" s="36">
        <v>44927</v>
      </c>
      <c r="C219" s="35" t="s">
        <v>17</v>
      </c>
      <c r="E219" s="38">
        <v>8048.9459999999999</v>
      </c>
      <c r="F219" s="38">
        <v>8048.9459999999999</v>
      </c>
      <c r="G219" s="38">
        <v>102.76416389243695</v>
      </c>
    </row>
    <row r="220" spans="1:7" ht="20.100000000000001" customHeight="1" x14ac:dyDescent="0.2">
      <c r="A220" s="35" t="s">
        <v>65</v>
      </c>
      <c r="B220" s="36">
        <v>44927</v>
      </c>
      <c r="C220" s="35" t="s">
        <v>111</v>
      </c>
      <c r="E220" s="38">
        <v>8048.9459999999999</v>
      </c>
      <c r="F220" s="38">
        <v>8048.9459999999999</v>
      </c>
      <c r="G220" s="38">
        <v>102.76416389243695</v>
      </c>
    </row>
    <row r="221" spans="1:7" ht="20.100000000000001" customHeight="1" x14ac:dyDescent="0.2">
      <c r="A221" s="35" t="s">
        <v>65</v>
      </c>
      <c r="B221" s="36">
        <v>44927</v>
      </c>
      <c r="C221" s="35" t="s">
        <v>187</v>
      </c>
      <c r="D221" s="37" t="s">
        <v>280</v>
      </c>
      <c r="E221" s="38">
        <v>102317.12</v>
      </c>
      <c r="F221" s="38">
        <v>102317.12</v>
      </c>
      <c r="G221" s="38">
        <v>78.095262170854156</v>
      </c>
    </row>
    <row r="222" spans="1:7" ht="20.100000000000001" customHeight="1" x14ac:dyDescent="0.2">
      <c r="A222" s="35" t="s">
        <v>65</v>
      </c>
      <c r="B222" s="36">
        <v>44927</v>
      </c>
      <c r="C222" s="35" t="s">
        <v>191</v>
      </c>
      <c r="D222" s="37" t="s">
        <v>281</v>
      </c>
      <c r="E222" s="38">
        <v>1611153.38</v>
      </c>
      <c r="F222" s="38">
        <v>1611153.38</v>
      </c>
      <c r="G222" s="38">
        <v>125.41576115273323</v>
      </c>
    </row>
    <row r="223" spans="1:7" ht="20.100000000000001" customHeight="1" x14ac:dyDescent="0.2">
      <c r="A223" s="35" t="s">
        <v>65</v>
      </c>
      <c r="B223" s="36">
        <v>44927</v>
      </c>
      <c r="C223" s="35" t="s">
        <v>212</v>
      </c>
      <c r="D223" s="37" t="s">
        <v>282</v>
      </c>
      <c r="E223" s="38">
        <v>369528.07900000003</v>
      </c>
      <c r="F223" s="38">
        <v>369528.07900000003</v>
      </c>
      <c r="G223" s="38">
        <v>73.482725244026383</v>
      </c>
    </row>
    <row r="224" spans="1:7" ht="20.100000000000001" customHeight="1" x14ac:dyDescent="0.2">
      <c r="A224" s="35" t="s">
        <v>65</v>
      </c>
      <c r="B224" s="36">
        <v>44927</v>
      </c>
      <c r="C224" s="35" t="s">
        <v>90</v>
      </c>
      <c r="D224" s="37" t="s">
        <v>283</v>
      </c>
      <c r="E224" s="38">
        <v>1209346.1272</v>
      </c>
      <c r="F224" s="38">
        <v>1209346.1272</v>
      </c>
      <c r="G224" s="38">
        <v>120.61936479478935</v>
      </c>
    </row>
    <row r="225" spans="1:7" ht="20.100000000000001" customHeight="1" x14ac:dyDescent="0.2">
      <c r="A225" s="35" t="s">
        <v>65</v>
      </c>
      <c r="B225" s="36">
        <v>44927</v>
      </c>
      <c r="C225" s="35" t="s">
        <v>147</v>
      </c>
      <c r="D225" s="37" t="s">
        <v>284</v>
      </c>
      <c r="E225" s="38">
        <v>67652.598599999998</v>
      </c>
      <c r="F225" s="38">
        <v>67652.598599999998</v>
      </c>
      <c r="G225" s="38">
        <v>142.66135507143736</v>
      </c>
    </row>
    <row r="226" spans="1:7" ht="20.100000000000001" customHeight="1" x14ac:dyDescent="0.2">
      <c r="A226" s="35" t="s">
        <v>65</v>
      </c>
      <c r="B226" s="36">
        <v>44927</v>
      </c>
      <c r="C226" s="35" t="s">
        <v>192</v>
      </c>
      <c r="D226" s="37" t="s">
        <v>285</v>
      </c>
      <c r="E226" s="38">
        <v>1000443.9044999999</v>
      </c>
      <c r="F226" s="38">
        <v>1000443.9044999999</v>
      </c>
      <c r="G226" s="38">
        <v>185.825040827902</v>
      </c>
    </row>
    <row r="227" spans="1:7" ht="20.100000000000001" customHeight="1" x14ac:dyDescent="0.2">
      <c r="A227" s="35" t="s">
        <v>65</v>
      </c>
      <c r="B227" s="36">
        <v>44927</v>
      </c>
      <c r="C227" s="35" t="s">
        <v>35</v>
      </c>
      <c r="D227" s="37" t="s">
        <v>286</v>
      </c>
      <c r="E227" s="38">
        <v>2004852.9406000001</v>
      </c>
      <c r="F227" s="38">
        <v>2004852.9406000001</v>
      </c>
      <c r="G227" s="38">
        <v>102.31552823133116</v>
      </c>
    </row>
    <row r="228" spans="1:7" ht="20.100000000000001" customHeight="1" x14ac:dyDescent="0.2">
      <c r="A228" s="35" t="s">
        <v>65</v>
      </c>
      <c r="B228" s="36">
        <v>44927</v>
      </c>
      <c r="C228" s="35" t="s">
        <v>195</v>
      </c>
      <c r="D228" s="37" t="s">
        <v>287</v>
      </c>
      <c r="E228" s="38">
        <v>1333768.8992999999</v>
      </c>
      <c r="F228" s="38">
        <v>1333768.8992999999</v>
      </c>
      <c r="G228" s="38">
        <v>127.90686209469486</v>
      </c>
    </row>
    <row r="229" spans="1:7" ht="20.100000000000001" customHeight="1" x14ac:dyDescent="0.2">
      <c r="A229" s="35" t="s">
        <v>65</v>
      </c>
      <c r="B229" s="36">
        <v>44927</v>
      </c>
      <c r="C229" s="35" t="s">
        <v>75</v>
      </c>
      <c r="D229" s="40" t="s">
        <v>288</v>
      </c>
      <c r="E229" s="38">
        <v>58829.342600000004</v>
      </c>
      <c r="F229" s="38">
        <v>58829.342600000004</v>
      </c>
      <c r="G229" s="38">
        <v>70.995099908822951</v>
      </c>
    </row>
    <row r="230" spans="1:7" ht="20.100000000000001" customHeight="1" x14ac:dyDescent="0.2">
      <c r="A230" s="35" t="s">
        <v>65</v>
      </c>
      <c r="B230" s="36">
        <v>44927</v>
      </c>
      <c r="C230" s="35" t="s">
        <v>43</v>
      </c>
      <c r="D230" s="40" t="s">
        <v>289</v>
      </c>
      <c r="E230" s="38">
        <v>115775.3572</v>
      </c>
      <c r="F230" s="38">
        <v>115775.3572</v>
      </c>
      <c r="G230" s="38">
        <v>85.081869387654081</v>
      </c>
    </row>
    <row r="231" spans="1:7" ht="20.100000000000001" customHeight="1" x14ac:dyDescent="0.2">
      <c r="A231" s="35" t="s">
        <v>65</v>
      </c>
      <c r="B231" s="36">
        <v>44927</v>
      </c>
      <c r="C231" s="35" t="s">
        <v>85</v>
      </c>
      <c r="E231" s="38">
        <v>754.68299999999999</v>
      </c>
      <c r="F231" s="38">
        <v>754.68299999999999</v>
      </c>
      <c r="G231" s="38">
        <v>13.993470926226584</v>
      </c>
    </row>
    <row r="232" spans="1:7" ht="20.100000000000001" customHeight="1" x14ac:dyDescent="0.2">
      <c r="A232" s="35" t="s">
        <v>65</v>
      </c>
      <c r="B232" s="36">
        <v>44927</v>
      </c>
      <c r="C232" s="35" t="s">
        <v>130</v>
      </c>
      <c r="D232" s="40" t="s">
        <v>290</v>
      </c>
      <c r="E232" s="38">
        <v>63775.231599999999</v>
      </c>
      <c r="F232" s="38">
        <v>63775.231599999999</v>
      </c>
      <c r="G232" s="38">
        <v>88.97704298780296</v>
      </c>
    </row>
    <row r="233" spans="1:7" ht="20.100000000000001" customHeight="1" x14ac:dyDescent="0.2">
      <c r="A233" s="35" t="s">
        <v>65</v>
      </c>
      <c r="B233" s="36">
        <v>44927</v>
      </c>
      <c r="C233" s="35" t="s">
        <v>156</v>
      </c>
      <c r="D233" s="40" t="s">
        <v>291</v>
      </c>
      <c r="E233" s="38">
        <v>27909.705600000001</v>
      </c>
      <c r="F233" s="38">
        <v>27909.705600000001</v>
      </c>
      <c r="G233" s="38">
        <v>90.426771788157922</v>
      </c>
    </row>
    <row r="234" spans="1:7" ht="20.100000000000001" customHeight="1" x14ac:dyDescent="0.2">
      <c r="A234" s="35" t="s">
        <v>65</v>
      </c>
      <c r="B234" s="36">
        <v>44927</v>
      </c>
      <c r="C234" s="35" t="s">
        <v>119</v>
      </c>
      <c r="D234" s="40" t="s">
        <v>292</v>
      </c>
      <c r="E234" s="38">
        <v>49691.376300000004</v>
      </c>
      <c r="F234" s="38">
        <v>49691.376300000004</v>
      </c>
      <c r="G234" s="38">
        <v>100.70549408847864</v>
      </c>
    </row>
    <row r="235" spans="1:7" ht="20.100000000000001" customHeight="1" x14ac:dyDescent="0.2">
      <c r="A235" s="35" t="s">
        <v>65</v>
      </c>
      <c r="B235" s="36">
        <v>44927</v>
      </c>
      <c r="C235" s="35" t="s">
        <v>44</v>
      </c>
      <c r="D235" s="40" t="s">
        <v>293</v>
      </c>
      <c r="E235" s="38">
        <v>5331.7682999999997</v>
      </c>
      <c r="F235" s="38">
        <v>5331.7682999999997</v>
      </c>
      <c r="G235" s="38">
        <v>119.00257801764828</v>
      </c>
    </row>
    <row r="236" spans="1:7" ht="20.100000000000001" customHeight="1" x14ac:dyDescent="0.2">
      <c r="A236" s="35" t="s">
        <v>65</v>
      </c>
      <c r="B236" s="36">
        <v>44927</v>
      </c>
      <c r="C236" s="35" t="s">
        <v>157</v>
      </c>
      <c r="D236" s="40" t="s">
        <v>294</v>
      </c>
      <c r="E236" s="38">
        <v>15732.251399999999</v>
      </c>
      <c r="F236" s="38">
        <v>15732.251399999999</v>
      </c>
      <c r="G236" s="38">
        <v>104.76281908964883</v>
      </c>
    </row>
    <row r="237" spans="1:7" ht="20.100000000000001" customHeight="1" x14ac:dyDescent="0.2">
      <c r="A237" s="35" t="s">
        <v>65</v>
      </c>
      <c r="B237" s="36">
        <v>44927</v>
      </c>
      <c r="C237" s="35" t="s">
        <v>61</v>
      </c>
      <c r="D237" s="40" t="s">
        <v>295</v>
      </c>
      <c r="E237" s="38">
        <v>273945.99400000001</v>
      </c>
      <c r="F237" s="38">
        <v>273945.99400000001</v>
      </c>
      <c r="G237" s="38">
        <v>112.27157110136631</v>
      </c>
    </row>
    <row r="238" spans="1:7" ht="20.100000000000001" customHeight="1" x14ac:dyDescent="0.2">
      <c r="A238" s="35" t="s">
        <v>65</v>
      </c>
      <c r="B238" s="36">
        <v>44927</v>
      </c>
      <c r="C238" s="35" t="s">
        <v>45</v>
      </c>
      <c r="D238" s="40" t="s">
        <v>296</v>
      </c>
      <c r="E238" s="38">
        <v>12597.958699999999</v>
      </c>
      <c r="F238" s="38">
        <v>12597.958699999999</v>
      </c>
      <c r="G238" s="38">
        <v>337.28310420558711</v>
      </c>
    </row>
    <row r="239" spans="1:7" ht="20.100000000000001" customHeight="1" x14ac:dyDescent="0.2">
      <c r="A239" s="35" t="s">
        <v>65</v>
      </c>
      <c r="B239" s="36">
        <v>44927</v>
      </c>
      <c r="C239" s="35" t="s">
        <v>131</v>
      </c>
      <c r="D239" s="40" t="s">
        <v>297</v>
      </c>
      <c r="E239" s="38">
        <v>12042.4036</v>
      </c>
      <c r="F239" s="38">
        <v>12042.4036</v>
      </c>
      <c r="G239" s="38">
        <v>109.25711931167092</v>
      </c>
    </row>
    <row r="240" spans="1:7" ht="20.100000000000001" customHeight="1" x14ac:dyDescent="0.2">
      <c r="A240" s="35" t="s">
        <v>62</v>
      </c>
      <c r="B240" s="36">
        <v>44927</v>
      </c>
      <c r="C240" s="35" t="s">
        <v>241</v>
      </c>
      <c r="D240" s="37" t="str">
        <f>VLOOKUP(C240,$C$1:$D$239,2,FALSE)</f>
        <v>Растениеводство и животноводство, охота и предоставление соответствующих услуг в этих областях</v>
      </c>
      <c r="E240" s="38">
        <v>1811.5830000000001</v>
      </c>
      <c r="F240" s="38">
        <v>1811.5830000000001</v>
      </c>
      <c r="G240" s="38">
        <v>4.6465023943203185</v>
      </c>
    </row>
    <row r="241" spans="1:7" ht="20.100000000000001" customHeight="1" x14ac:dyDescent="0.2">
      <c r="A241" s="35" t="s">
        <v>62</v>
      </c>
      <c r="B241" s="36">
        <v>44927</v>
      </c>
      <c r="C241" s="35" t="s">
        <v>224</v>
      </c>
      <c r="D241" s="37">
        <f t="shared" ref="D241:D304" si="0">VLOOKUP(C241,$C$1:$D$239,2,FALSE)</f>
        <v>0</v>
      </c>
      <c r="E241" s="38">
        <v>1811.5830000000001</v>
      </c>
      <c r="F241" s="38">
        <v>1811.5830000000001</v>
      </c>
      <c r="G241" s="38">
        <v>4.8201765394250691</v>
      </c>
    </row>
    <row r="242" spans="1:7" ht="20.100000000000001" customHeight="1" x14ac:dyDescent="0.2">
      <c r="A242" s="35" t="s">
        <v>62</v>
      </c>
      <c r="B242" s="36">
        <v>44927</v>
      </c>
      <c r="C242" s="35" t="s">
        <v>230</v>
      </c>
      <c r="D242" s="37">
        <f t="shared" si="0"/>
        <v>0</v>
      </c>
      <c r="E242" s="38">
        <v>1811.5830000000001</v>
      </c>
      <c r="F242" s="38">
        <v>1811.5830000000001</v>
      </c>
      <c r="G242" s="38">
        <v>4.8201765394250691</v>
      </c>
    </row>
    <row r="243" spans="1:7" ht="20.100000000000001" customHeight="1" x14ac:dyDescent="0.2">
      <c r="A243" s="35" t="s">
        <v>62</v>
      </c>
      <c r="B243" s="36">
        <v>44927</v>
      </c>
      <c r="C243" s="35" t="s">
        <v>9</v>
      </c>
      <c r="D243" s="37">
        <f t="shared" si="0"/>
        <v>0</v>
      </c>
      <c r="E243" s="38">
        <v>1436.3330000000001</v>
      </c>
      <c r="F243" s="38">
        <v>1436.3330000000001</v>
      </c>
      <c r="G243" s="38">
        <v>3.8217286369998105</v>
      </c>
    </row>
    <row r="244" spans="1:7" ht="20.100000000000001" customHeight="1" x14ac:dyDescent="0.2">
      <c r="A244" s="35" t="s">
        <v>62</v>
      </c>
      <c r="B244" s="36">
        <v>44927</v>
      </c>
      <c r="C244" s="35" t="s">
        <v>181</v>
      </c>
      <c r="D244" s="37">
        <f t="shared" si="0"/>
        <v>0</v>
      </c>
      <c r="E244" s="38">
        <v>375.25</v>
      </c>
      <c r="F244" s="38">
        <v>375.25</v>
      </c>
      <c r="G244" s="35"/>
    </row>
    <row r="245" spans="1:7" ht="20.100000000000001" customHeight="1" x14ac:dyDescent="0.2">
      <c r="A245" s="35" t="s">
        <v>62</v>
      </c>
      <c r="B245" s="36">
        <v>44927</v>
      </c>
      <c r="C245" s="35" t="s">
        <v>163</v>
      </c>
      <c r="D245" s="37">
        <f t="shared" si="0"/>
        <v>0</v>
      </c>
      <c r="E245" s="35"/>
      <c r="F245" s="35"/>
      <c r="G245" s="35"/>
    </row>
    <row r="246" spans="1:7" ht="20.100000000000001" customHeight="1" x14ac:dyDescent="0.2">
      <c r="A246" s="35" t="s">
        <v>62</v>
      </c>
      <c r="B246" s="36">
        <v>44927</v>
      </c>
      <c r="C246" s="35" t="s">
        <v>225</v>
      </c>
      <c r="D246" s="37" t="str">
        <f t="shared" si="0"/>
        <v>Лесоводство и лесозаготовки</v>
      </c>
      <c r="E246" s="38">
        <v>581.37800000000004</v>
      </c>
      <c r="F246" s="38">
        <v>581.37800000000004</v>
      </c>
      <c r="G246" s="35"/>
    </row>
    <row r="247" spans="1:7" ht="20.100000000000001" customHeight="1" x14ac:dyDescent="0.2">
      <c r="A247" s="35" t="s">
        <v>62</v>
      </c>
      <c r="B247" s="36">
        <v>44927</v>
      </c>
      <c r="C247" s="35" t="s">
        <v>172</v>
      </c>
      <c r="D247" s="37">
        <f t="shared" si="0"/>
        <v>0</v>
      </c>
      <c r="E247" s="38">
        <v>581.37800000000004</v>
      </c>
      <c r="F247" s="38">
        <v>581.37800000000004</v>
      </c>
      <c r="G247" s="35"/>
    </row>
    <row r="248" spans="1:7" ht="20.100000000000001" customHeight="1" x14ac:dyDescent="0.2">
      <c r="A248" s="35" t="s">
        <v>62</v>
      </c>
      <c r="B248" s="36">
        <v>44927</v>
      </c>
      <c r="C248" s="35" t="s">
        <v>148</v>
      </c>
      <c r="D248" s="37" t="str">
        <f t="shared" si="0"/>
        <v>Добыча металлических руд</v>
      </c>
      <c r="E248" s="38">
        <v>3783.6669999999999</v>
      </c>
      <c r="F248" s="38">
        <v>3783.6669999999999</v>
      </c>
      <c r="G248" s="35"/>
    </row>
    <row r="249" spans="1:7" ht="20.100000000000001" customHeight="1" x14ac:dyDescent="0.2">
      <c r="A249" s="35" t="s">
        <v>62</v>
      </c>
      <c r="B249" s="36">
        <v>44927</v>
      </c>
      <c r="C249" s="35" t="s">
        <v>140</v>
      </c>
      <c r="D249" s="37">
        <f t="shared" si="0"/>
        <v>0</v>
      </c>
      <c r="E249" s="38">
        <v>3783.6669999999999</v>
      </c>
      <c r="F249" s="38">
        <v>3783.6669999999999</v>
      </c>
      <c r="G249" s="35"/>
    </row>
    <row r="250" spans="1:7" ht="20.100000000000001" customHeight="1" x14ac:dyDescent="0.2">
      <c r="A250" s="35" t="s">
        <v>62</v>
      </c>
      <c r="B250" s="36">
        <v>44927</v>
      </c>
      <c r="C250" s="35" t="s">
        <v>211</v>
      </c>
      <c r="D250" s="37" t="str">
        <f t="shared" si="0"/>
        <v>Добыча прочих полезных ископаемых</v>
      </c>
      <c r="E250" s="35"/>
      <c r="F250" s="35"/>
      <c r="G250" s="35"/>
    </row>
    <row r="251" spans="1:7" ht="20.100000000000001" customHeight="1" x14ac:dyDescent="0.2">
      <c r="A251" s="35" t="s">
        <v>62</v>
      </c>
      <c r="B251" s="36">
        <v>44927</v>
      </c>
      <c r="C251" s="35" t="s">
        <v>126</v>
      </c>
      <c r="D251" s="37">
        <f t="shared" si="0"/>
        <v>0</v>
      </c>
      <c r="E251" s="35"/>
      <c r="F251" s="35"/>
      <c r="G251" s="35"/>
    </row>
    <row r="252" spans="1:7" ht="20.100000000000001" customHeight="1" x14ac:dyDescent="0.2">
      <c r="A252" s="35" t="s">
        <v>62</v>
      </c>
      <c r="B252" s="36">
        <v>44927</v>
      </c>
      <c r="C252" s="35" t="s">
        <v>91</v>
      </c>
      <c r="D252" s="37" t="str">
        <f t="shared" si="0"/>
        <v>Производство пищевых продуктов</v>
      </c>
      <c r="E252" s="38">
        <v>755.91700000000003</v>
      </c>
      <c r="F252" s="38">
        <v>755.91700000000003</v>
      </c>
      <c r="G252" s="38">
        <v>61.71592372184616</v>
      </c>
    </row>
    <row r="253" spans="1:7" ht="20.100000000000001" customHeight="1" x14ac:dyDescent="0.2">
      <c r="A253" s="35" t="s">
        <v>62</v>
      </c>
      <c r="B253" s="36">
        <v>44927</v>
      </c>
      <c r="C253" s="35" t="s">
        <v>133</v>
      </c>
      <c r="D253" s="37">
        <f t="shared" si="0"/>
        <v>0</v>
      </c>
      <c r="E253" s="38">
        <v>733.16700000000003</v>
      </c>
      <c r="F253" s="38">
        <v>733.16700000000003</v>
      </c>
      <c r="G253" s="35"/>
    </row>
    <row r="254" spans="1:7" ht="20.100000000000001" customHeight="1" x14ac:dyDescent="0.2">
      <c r="A254" s="35" t="s">
        <v>62</v>
      </c>
      <c r="B254" s="36">
        <v>44927</v>
      </c>
      <c r="C254" s="35" t="s">
        <v>12</v>
      </c>
      <c r="D254" s="37">
        <f t="shared" si="0"/>
        <v>0</v>
      </c>
      <c r="E254" s="38">
        <v>17.75</v>
      </c>
      <c r="F254" s="38">
        <v>17.75</v>
      </c>
      <c r="G254" s="38">
        <v>6.8776323895800964</v>
      </c>
    </row>
    <row r="255" spans="1:7" ht="20.100000000000001" customHeight="1" x14ac:dyDescent="0.2">
      <c r="A255" s="35" t="s">
        <v>62</v>
      </c>
      <c r="B255" s="36">
        <v>44927</v>
      </c>
      <c r="C255" s="35" t="s">
        <v>104</v>
      </c>
      <c r="D255" s="37">
        <f t="shared" si="0"/>
        <v>0</v>
      </c>
      <c r="E255" s="35"/>
      <c r="F255" s="35"/>
      <c r="G255" s="35"/>
    </row>
    <row r="256" spans="1:7" ht="20.100000000000001" customHeight="1" x14ac:dyDescent="0.2">
      <c r="A256" s="35" t="s">
        <v>62</v>
      </c>
      <c r="B256" s="36">
        <v>44927</v>
      </c>
      <c r="C256" s="35" t="s">
        <v>190</v>
      </c>
      <c r="D256" s="37">
        <f t="shared" si="0"/>
        <v>0</v>
      </c>
      <c r="E256" s="38">
        <v>5</v>
      </c>
      <c r="F256" s="38">
        <v>5</v>
      </c>
      <c r="G256" s="35"/>
    </row>
    <row r="257" spans="1:7" ht="20.100000000000001" customHeight="1" x14ac:dyDescent="0.2">
      <c r="A257" s="35" t="s">
        <v>62</v>
      </c>
      <c r="B257" s="36">
        <v>44927</v>
      </c>
      <c r="C257" s="35" t="s">
        <v>64</v>
      </c>
      <c r="D257" s="37" t="str">
        <f t="shared" si="0"/>
        <v>Всего по обследуемым видам экономической деятельности</v>
      </c>
      <c r="E257" s="38">
        <v>2504832.923</v>
      </c>
      <c r="F257" s="38">
        <v>2504832.923</v>
      </c>
      <c r="G257" s="38">
        <v>107.44175721553366</v>
      </c>
    </row>
    <row r="258" spans="1:7" ht="20.100000000000001" customHeight="1" x14ac:dyDescent="0.2">
      <c r="A258" s="35" t="s">
        <v>62</v>
      </c>
      <c r="B258" s="36">
        <v>44927</v>
      </c>
      <c r="C258" s="35" t="s">
        <v>108</v>
      </c>
      <c r="D258" s="37">
        <f t="shared" si="0"/>
        <v>0</v>
      </c>
      <c r="E258" s="38">
        <v>143068.19699999999</v>
      </c>
      <c r="F258" s="38">
        <v>143068.19699999999</v>
      </c>
      <c r="G258" s="38">
        <v>204.19849703958687</v>
      </c>
    </row>
    <row r="259" spans="1:7" ht="20.100000000000001" customHeight="1" x14ac:dyDescent="0.2">
      <c r="A259" s="35" t="s">
        <v>62</v>
      </c>
      <c r="B259" s="36">
        <v>44927</v>
      </c>
      <c r="C259" s="35" t="s">
        <v>143</v>
      </c>
      <c r="D259" s="37">
        <f t="shared" si="0"/>
        <v>0</v>
      </c>
      <c r="E259" s="38">
        <v>448593.13</v>
      </c>
      <c r="F259" s="38">
        <v>448593.13</v>
      </c>
      <c r="G259" s="38">
        <v>133.17549616301775</v>
      </c>
    </row>
    <row r="260" spans="1:7" ht="20.100000000000001" customHeight="1" x14ac:dyDescent="0.2">
      <c r="A260" s="35" t="s">
        <v>62</v>
      </c>
      <c r="B260" s="36">
        <v>44927</v>
      </c>
      <c r="C260" s="35" t="s">
        <v>81</v>
      </c>
      <c r="D260" s="37" t="str">
        <f t="shared" si="0"/>
        <v>Производство одежды</v>
      </c>
      <c r="E260" s="35"/>
      <c r="F260" s="35"/>
      <c r="G260" s="35"/>
    </row>
    <row r="261" spans="1:7" ht="20.100000000000001" customHeight="1" x14ac:dyDescent="0.2">
      <c r="A261" s="35" t="s">
        <v>62</v>
      </c>
      <c r="B261" s="36">
        <v>44927</v>
      </c>
      <c r="C261" s="35" t="s">
        <v>23</v>
      </c>
      <c r="D261" s="37">
        <f t="shared" si="0"/>
        <v>0</v>
      </c>
      <c r="E261" s="35"/>
      <c r="F261" s="35"/>
      <c r="G261" s="35"/>
    </row>
    <row r="262" spans="1:7" ht="20.100000000000001" customHeight="1" x14ac:dyDescent="0.2">
      <c r="A262" s="35" t="s">
        <v>62</v>
      </c>
      <c r="B262" s="36">
        <v>44927</v>
      </c>
      <c r="C262" s="35" t="s">
        <v>112</v>
      </c>
      <c r="D262" s="37">
        <f t="shared" si="0"/>
        <v>0</v>
      </c>
      <c r="E262" s="35"/>
      <c r="F262" s="35"/>
      <c r="G262" s="35"/>
    </row>
    <row r="263" spans="1:7" ht="20.100000000000001" customHeight="1" x14ac:dyDescent="0.2">
      <c r="A263" s="35" t="s">
        <v>62</v>
      </c>
      <c r="B263" s="36">
        <v>44927</v>
      </c>
      <c r="C263" s="35" t="s">
        <v>214</v>
      </c>
      <c r="D263" s="37" t="str">
        <f t="shared" si="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3" s="38">
        <v>14856</v>
      </c>
      <c r="F263" s="38">
        <v>14856</v>
      </c>
      <c r="G263" s="35"/>
    </row>
    <row r="264" spans="1:7" ht="20.100000000000001" customHeight="1" x14ac:dyDescent="0.2">
      <c r="A264" s="35" t="s">
        <v>62</v>
      </c>
      <c r="B264" s="36">
        <v>44927</v>
      </c>
      <c r="C264" s="35" t="s">
        <v>179</v>
      </c>
      <c r="D264" s="37">
        <f t="shared" si="0"/>
        <v>0</v>
      </c>
      <c r="E264" s="38">
        <v>2295.0830000000001</v>
      </c>
      <c r="F264" s="38">
        <v>2295.0830000000001</v>
      </c>
      <c r="G264" s="35"/>
    </row>
    <row r="265" spans="1:7" ht="20.100000000000001" customHeight="1" x14ac:dyDescent="0.2">
      <c r="A265" s="35" t="s">
        <v>62</v>
      </c>
      <c r="B265" s="36">
        <v>44927</v>
      </c>
      <c r="C265" s="35" t="s">
        <v>171</v>
      </c>
      <c r="D265" s="37">
        <f t="shared" si="0"/>
        <v>0</v>
      </c>
      <c r="E265" s="38">
        <v>12560.916999999999</v>
      </c>
      <c r="F265" s="38">
        <v>12560.916999999999</v>
      </c>
      <c r="G265" s="35"/>
    </row>
    <row r="266" spans="1:7" ht="20.100000000000001" customHeight="1" x14ac:dyDescent="0.2">
      <c r="A266" s="35" t="s">
        <v>62</v>
      </c>
      <c r="B266" s="36">
        <v>44927</v>
      </c>
      <c r="C266" s="35" t="s">
        <v>14</v>
      </c>
      <c r="D266" s="37" t="str">
        <f t="shared" si="0"/>
        <v>Деятельность полиграфическая и копирование носителей информации</v>
      </c>
      <c r="E266" s="35"/>
      <c r="F266" s="35"/>
      <c r="G266" s="35"/>
    </row>
    <row r="267" spans="1:7" ht="20.100000000000001" customHeight="1" x14ac:dyDescent="0.2">
      <c r="A267" s="35" t="s">
        <v>62</v>
      </c>
      <c r="B267" s="36">
        <v>44927</v>
      </c>
      <c r="C267" s="35" t="s">
        <v>82</v>
      </c>
      <c r="D267" s="37">
        <f t="shared" si="0"/>
        <v>0</v>
      </c>
      <c r="E267" s="35"/>
      <c r="F267" s="35"/>
      <c r="G267" s="35"/>
    </row>
    <row r="268" spans="1:7" ht="20.100000000000001" customHeight="1" x14ac:dyDescent="0.2">
      <c r="A268" s="35" t="s">
        <v>62</v>
      </c>
      <c r="B268" s="36">
        <v>44927</v>
      </c>
      <c r="C268" s="35" t="s">
        <v>158</v>
      </c>
      <c r="D268" s="37" t="str">
        <f t="shared" si="0"/>
        <v>Производство резиновых и пластмассовых изделий</v>
      </c>
      <c r="E268" s="38">
        <v>1154.556</v>
      </c>
      <c r="F268" s="38">
        <v>1154.556</v>
      </c>
      <c r="G268" s="38">
        <v>68.926988099402877</v>
      </c>
    </row>
    <row r="269" spans="1:7" ht="20.100000000000001" customHeight="1" x14ac:dyDescent="0.2">
      <c r="A269" s="35" t="s">
        <v>62</v>
      </c>
      <c r="B269" s="36">
        <v>44927</v>
      </c>
      <c r="C269" s="35" t="s">
        <v>137</v>
      </c>
      <c r="D269" s="37">
        <f t="shared" si="0"/>
        <v>0</v>
      </c>
      <c r="E269" s="38">
        <v>1154.556</v>
      </c>
      <c r="F269" s="38">
        <v>1154.556</v>
      </c>
      <c r="G269" s="38">
        <v>68.926988099402877</v>
      </c>
    </row>
    <row r="270" spans="1:7" ht="20.100000000000001" customHeight="1" x14ac:dyDescent="0.2">
      <c r="A270" s="35" t="s">
        <v>62</v>
      </c>
      <c r="B270" s="36">
        <v>44927</v>
      </c>
      <c r="C270" s="35" t="s">
        <v>55</v>
      </c>
      <c r="D270" s="37" t="str">
        <f t="shared" si="0"/>
        <v>Производство прочей неметаллической минеральной продукции</v>
      </c>
      <c r="E270" s="38">
        <v>368</v>
      </c>
      <c r="F270" s="38">
        <v>368</v>
      </c>
      <c r="G270" s="38">
        <v>4.7514323050657108</v>
      </c>
    </row>
    <row r="271" spans="1:7" ht="20.100000000000001" customHeight="1" x14ac:dyDescent="0.2">
      <c r="A271" s="35" t="s">
        <v>62</v>
      </c>
      <c r="B271" s="36">
        <v>44927</v>
      </c>
      <c r="C271" s="35" t="s">
        <v>240</v>
      </c>
      <c r="D271" s="37">
        <f t="shared" si="0"/>
        <v>0</v>
      </c>
      <c r="E271" s="35"/>
      <c r="F271" s="35"/>
      <c r="G271" s="35"/>
    </row>
    <row r="272" spans="1:7" ht="20.100000000000001" customHeight="1" x14ac:dyDescent="0.2">
      <c r="A272" s="35" t="s">
        <v>62</v>
      </c>
      <c r="B272" s="36">
        <v>44927</v>
      </c>
      <c r="C272" s="35" t="s">
        <v>6</v>
      </c>
      <c r="D272" s="37">
        <f t="shared" si="0"/>
        <v>0</v>
      </c>
      <c r="E272" s="38">
        <v>368</v>
      </c>
      <c r="F272" s="38">
        <v>368</v>
      </c>
      <c r="G272" s="38">
        <v>471.79487179487177</v>
      </c>
    </row>
    <row r="273" spans="1:7" ht="20.100000000000001" customHeight="1" x14ac:dyDescent="0.2">
      <c r="A273" s="35" t="s">
        <v>62</v>
      </c>
      <c r="B273" s="36">
        <v>44927</v>
      </c>
      <c r="C273" s="35" t="s">
        <v>138</v>
      </c>
      <c r="D273" s="37">
        <f t="shared" si="0"/>
        <v>0</v>
      </c>
      <c r="E273" s="35"/>
      <c r="F273" s="35"/>
      <c r="G273" s="35"/>
    </row>
    <row r="274" spans="1:7" ht="20.100000000000001" customHeight="1" x14ac:dyDescent="0.2">
      <c r="A274" s="35" t="s">
        <v>62</v>
      </c>
      <c r="B274" s="36">
        <v>44927</v>
      </c>
      <c r="C274" s="35" t="s">
        <v>63</v>
      </c>
      <c r="D274" s="37" t="str">
        <f t="shared" si="0"/>
        <v>Производство готовых металлических изделий, кроме машин и оборудования</v>
      </c>
      <c r="E274" s="38">
        <v>41114.805</v>
      </c>
      <c r="F274" s="38">
        <v>41114.805</v>
      </c>
      <c r="G274" s="38">
        <v>481.11310547081382</v>
      </c>
    </row>
    <row r="275" spans="1:7" ht="20.100000000000001" customHeight="1" x14ac:dyDescent="0.2">
      <c r="A275" s="35" t="s">
        <v>62</v>
      </c>
      <c r="B275" s="36">
        <v>44927</v>
      </c>
      <c r="C275" s="35" t="s">
        <v>70</v>
      </c>
      <c r="D275" s="37">
        <f t="shared" si="0"/>
        <v>0</v>
      </c>
      <c r="E275" s="38">
        <v>103.18300000000001</v>
      </c>
      <c r="F275" s="38">
        <v>103.18300000000001</v>
      </c>
      <c r="G275" s="35"/>
    </row>
    <row r="276" spans="1:7" ht="20.100000000000001" customHeight="1" x14ac:dyDescent="0.2">
      <c r="A276" s="35" t="s">
        <v>62</v>
      </c>
      <c r="B276" s="36">
        <v>44927</v>
      </c>
      <c r="C276" s="35" t="s">
        <v>127</v>
      </c>
      <c r="D276" s="37">
        <f t="shared" si="0"/>
        <v>0</v>
      </c>
      <c r="E276" s="38">
        <v>12075.822</v>
      </c>
      <c r="F276" s="38">
        <v>12075.822</v>
      </c>
      <c r="G276" s="38">
        <v>371.59039401901737</v>
      </c>
    </row>
    <row r="277" spans="1:7" ht="20.100000000000001" customHeight="1" x14ac:dyDescent="0.2">
      <c r="A277" s="35" t="s">
        <v>62</v>
      </c>
      <c r="B277" s="36">
        <v>44927</v>
      </c>
      <c r="C277" s="35" t="s">
        <v>206</v>
      </c>
      <c r="D277" s="37">
        <f t="shared" si="0"/>
        <v>0</v>
      </c>
      <c r="E277" s="38">
        <v>28935.8</v>
      </c>
      <c r="F277" s="38">
        <v>28935.8</v>
      </c>
      <c r="G277" s="38">
        <v>546.37084592145015</v>
      </c>
    </row>
    <row r="278" spans="1:7" ht="20.100000000000001" customHeight="1" x14ac:dyDescent="0.2">
      <c r="A278" s="35" t="s">
        <v>62</v>
      </c>
      <c r="B278" s="36">
        <v>44927</v>
      </c>
      <c r="C278" s="35" t="s">
        <v>117</v>
      </c>
      <c r="D278" s="37">
        <f t="shared" si="0"/>
        <v>0</v>
      </c>
      <c r="E278" s="35"/>
      <c r="F278" s="35"/>
      <c r="G278" s="35"/>
    </row>
    <row r="279" spans="1:7" ht="20.100000000000001" customHeight="1" x14ac:dyDescent="0.2">
      <c r="A279" s="35" t="s">
        <v>62</v>
      </c>
      <c r="B279" s="36">
        <v>44927</v>
      </c>
      <c r="C279" s="35" t="s">
        <v>13</v>
      </c>
      <c r="D279" s="37">
        <f t="shared" si="0"/>
        <v>0</v>
      </c>
      <c r="E279" s="35"/>
      <c r="F279" s="35"/>
      <c r="G279" s="35"/>
    </row>
    <row r="280" spans="1:7" ht="20.100000000000001" customHeight="1" x14ac:dyDescent="0.2">
      <c r="A280" s="35" t="s">
        <v>62</v>
      </c>
      <c r="B280" s="36">
        <v>44927</v>
      </c>
      <c r="C280" s="35" t="s">
        <v>88</v>
      </c>
      <c r="D280" s="37" t="str">
        <f t="shared" si="0"/>
        <v>Производство мебели</v>
      </c>
      <c r="E280" s="38">
        <v>938.71100000000001</v>
      </c>
      <c r="F280" s="38">
        <v>938.71100000000001</v>
      </c>
      <c r="G280" s="38">
        <v>178.4319763386043</v>
      </c>
    </row>
    <row r="281" spans="1:7" ht="20.100000000000001" customHeight="1" x14ac:dyDescent="0.2">
      <c r="A281" s="35" t="s">
        <v>62</v>
      </c>
      <c r="B281" s="36">
        <v>44927</v>
      </c>
      <c r="C281" s="35" t="s">
        <v>178</v>
      </c>
      <c r="D281" s="37">
        <f t="shared" si="0"/>
        <v>0</v>
      </c>
      <c r="E281" s="38">
        <v>938.71100000000001</v>
      </c>
      <c r="F281" s="38">
        <v>938.71100000000001</v>
      </c>
      <c r="G281" s="38">
        <v>178.4319763386043</v>
      </c>
    </row>
    <row r="282" spans="1:7" ht="20.100000000000001" customHeight="1" x14ac:dyDescent="0.2">
      <c r="A282" s="35" t="s">
        <v>62</v>
      </c>
      <c r="B282" s="36">
        <v>44927</v>
      </c>
      <c r="C282" s="35" t="s">
        <v>228</v>
      </c>
      <c r="D282" s="37" t="str">
        <f t="shared" si="0"/>
        <v>Ремонт и монтаж машин и оборудования</v>
      </c>
      <c r="E282" s="38">
        <v>30619.690999999999</v>
      </c>
      <c r="F282" s="38">
        <v>30619.690999999999</v>
      </c>
      <c r="G282" s="38">
        <v>80.686099005614693</v>
      </c>
    </row>
    <row r="283" spans="1:7" ht="20.100000000000001" customHeight="1" x14ac:dyDescent="0.2">
      <c r="A283" s="35" t="s">
        <v>62</v>
      </c>
      <c r="B283" s="36">
        <v>44927</v>
      </c>
      <c r="C283" s="35" t="s">
        <v>42</v>
      </c>
      <c r="D283" s="37">
        <f t="shared" si="0"/>
        <v>0</v>
      </c>
      <c r="E283" s="38">
        <v>30619.690999999999</v>
      </c>
      <c r="F283" s="38">
        <v>30619.690999999999</v>
      </c>
      <c r="G283" s="38">
        <v>80.686099005614693</v>
      </c>
    </row>
    <row r="284" spans="1:7" ht="20.100000000000001" customHeight="1" x14ac:dyDescent="0.2">
      <c r="A284" s="35" t="s">
        <v>62</v>
      </c>
      <c r="B284" s="36">
        <v>44927</v>
      </c>
      <c r="C284" s="35" t="s">
        <v>204</v>
      </c>
      <c r="D284" s="37">
        <f t="shared" si="0"/>
        <v>0</v>
      </c>
      <c r="E284" s="38">
        <v>349538.7</v>
      </c>
      <c r="F284" s="38">
        <v>349538.7</v>
      </c>
      <c r="G284" s="38">
        <v>125.76745635326992</v>
      </c>
    </row>
    <row r="285" spans="1:7" ht="20.100000000000001" customHeight="1" x14ac:dyDescent="0.2">
      <c r="A285" s="35" t="s">
        <v>62</v>
      </c>
      <c r="B285" s="36">
        <v>44927</v>
      </c>
      <c r="C285" s="35" t="s">
        <v>159</v>
      </c>
      <c r="D285" s="37" t="str">
        <f t="shared" si="0"/>
        <v>Производство, передача и распределение электроэнергии</v>
      </c>
      <c r="E285" s="38">
        <v>347261.7</v>
      </c>
      <c r="F285" s="38">
        <v>347261.7</v>
      </c>
      <c r="G285" s="38">
        <v>125.51902945341693</v>
      </c>
    </row>
    <row r="286" spans="1:7" ht="20.100000000000001" customHeight="1" x14ac:dyDescent="0.2">
      <c r="A286" s="35" t="s">
        <v>62</v>
      </c>
      <c r="B286" s="36">
        <v>44927</v>
      </c>
      <c r="C286" s="35" t="s">
        <v>155</v>
      </c>
      <c r="D286" s="37" t="str">
        <f t="shared" si="0"/>
        <v>Производство и распределение газообразного топлива</v>
      </c>
      <c r="E286" s="38">
        <v>2277</v>
      </c>
      <c r="F286" s="38">
        <v>2277</v>
      </c>
      <c r="G286" s="38">
        <v>319.35483870967744</v>
      </c>
    </row>
    <row r="287" spans="1:7" ht="20.100000000000001" customHeight="1" x14ac:dyDescent="0.2">
      <c r="A287" s="35" t="s">
        <v>62</v>
      </c>
      <c r="B287" s="36">
        <v>44927</v>
      </c>
      <c r="C287" s="35" t="s">
        <v>26</v>
      </c>
      <c r="D287" s="37" t="str">
        <f t="shared" si="0"/>
        <v>Производство, передача и распределение пара и горячей воды; кондиционирование воздуха</v>
      </c>
      <c r="E287" s="35"/>
      <c r="F287" s="35"/>
      <c r="G287" s="35"/>
    </row>
    <row r="288" spans="1:7" ht="20.100000000000001" customHeight="1" x14ac:dyDescent="0.2">
      <c r="A288" s="35" t="s">
        <v>62</v>
      </c>
      <c r="B288" s="36">
        <v>44927</v>
      </c>
      <c r="C288" s="35" t="s">
        <v>77</v>
      </c>
      <c r="D288" s="37" t="str">
        <f t="shared" si="0"/>
        <v>Сбор, обработка и утилизация отходов; обработка вторичного сырья</v>
      </c>
      <c r="E288" s="38">
        <v>5463.0829999999996</v>
      </c>
      <c r="F288" s="38">
        <v>5463.0829999999996</v>
      </c>
      <c r="G288" s="35"/>
    </row>
    <row r="289" spans="1:7" ht="20.100000000000001" customHeight="1" x14ac:dyDescent="0.2">
      <c r="A289" s="35" t="s">
        <v>62</v>
      </c>
      <c r="B289" s="36">
        <v>44927</v>
      </c>
      <c r="C289" s="35" t="s">
        <v>183</v>
      </c>
      <c r="D289" s="37">
        <f t="shared" si="0"/>
        <v>0</v>
      </c>
      <c r="E289" s="38">
        <v>5463.0829999999996</v>
      </c>
      <c r="F289" s="38">
        <v>5463.0829999999996</v>
      </c>
      <c r="G289" s="35"/>
    </row>
    <row r="290" spans="1:7" ht="20.100000000000001" customHeight="1" x14ac:dyDescent="0.2">
      <c r="A290" s="35" t="s">
        <v>62</v>
      </c>
      <c r="B290" s="36">
        <v>44927</v>
      </c>
      <c r="C290" s="35" t="s">
        <v>188</v>
      </c>
      <c r="D290" s="37">
        <f t="shared" si="0"/>
        <v>0</v>
      </c>
      <c r="E290" s="38">
        <v>789.23699999999997</v>
      </c>
      <c r="F290" s="38">
        <v>789.23699999999997</v>
      </c>
      <c r="G290" s="38">
        <v>45.76180969847443</v>
      </c>
    </row>
    <row r="291" spans="1:7" ht="20.100000000000001" customHeight="1" x14ac:dyDescent="0.2">
      <c r="A291" s="35" t="s">
        <v>62</v>
      </c>
      <c r="B291" s="36">
        <v>44927</v>
      </c>
      <c r="C291" s="35" t="s">
        <v>94</v>
      </c>
      <c r="D291" s="37">
        <f t="shared" si="0"/>
        <v>0</v>
      </c>
      <c r="E291" s="38">
        <v>789.23699999999997</v>
      </c>
      <c r="F291" s="38">
        <v>789.23699999999997</v>
      </c>
      <c r="G291" s="38">
        <v>45.76180969847443</v>
      </c>
    </row>
    <row r="292" spans="1:7" ht="20.100000000000001" customHeight="1" x14ac:dyDescent="0.2">
      <c r="A292" s="35" t="s">
        <v>62</v>
      </c>
      <c r="B292" s="36">
        <v>44927</v>
      </c>
      <c r="C292" s="35" t="s">
        <v>121</v>
      </c>
      <c r="D292" s="37">
        <f t="shared" si="0"/>
        <v>0</v>
      </c>
      <c r="E292" s="38">
        <v>229.29300000000001</v>
      </c>
      <c r="F292" s="38">
        <v>229.29300000000001</v>
      </c>
      <c r="G292" s="38">
        <v>24.386386599308693</v>
      </c>
    </row>
    <row r="293" spans="1:7" ht="20.100000000000001" customHeight="1" x14ac:dyDescent="0.2">
      <c r="A293" s="35" t="s">
        <v>62</v>
      </c>
      <c r="B293" s="36">
        <v>44927</v>
      </c>
      <c r="C293" s="35" t="s">
        <v>129</v>
      </c>
      <c r="D293" s="37">
        <f t="shared" si="0"/>
        <v>0</v>
      </c>
      <c r="E293" s="38">
        <v>20.96</v>
      </c>
      <c r="F293" s="38">
        <v>20.96</v>
      </c>
      <c r="G293" s="38">
        <v>2.2291943632012763</v>
      </c>
    </row>
    <row r="294" spans="1:7" ht="20.100000000000001" customHeight="1" x14ac:dyDescent="0.2">
      <c r="A294" s="35" t="s">
        <v>62</v>
      </c>
      <c r="B294" s="36">
        <v>44927</v>
      </c>
      <c r="C294" s="35" t="s">
        <v>232</v>
      </c>
      <c r="D294" s="37">
        <f t="shared" si="0"/>
        <v>0</v>
      </c>
      <c r="E294" s="38">
        <v>208.333</v>
      </c>
      <c r="F294" s="38">
        <v>208.333</v>
      </c>
      <c r="G294" s="35"/>
    </row>
    <row r="295" spans="1:7" ht="20.100000000000001" customHeight="1" x14ac:dyDescent="0.2">
      <c r="A295" s="35" t="s">
        <v>62</v>
      </c>
      <c r="B295" s="36">
        <v>44927</v>
      </c>
      <c r="C295" s="35" t="s">
        <v>7</v>
      </c>
      <c r="D295" s="37">
        <f t="shared" si="0"/>
        <v>0</v>
      </c>
      <c r="E295" s="38">
        <v>32853.262999999999</v>
      </c>
      <c r="F295" s="38">
        <v>32853.262999999999</v>
      </c>
      <c r="G295" s="38">
        <v>492.19212133360782</v>
      </c>
    </row>
    <row r="296" spans="1:7" ht="20.100000000000001" customHeight="1" x14ac:dyDescent="0.2">
      <c r="A296" s="35" t="s">
        <v>62</v>
      </c>
      <c r="B296" s="36">
        <v>44927</v>
      </c>
      <c r="C296" s="35" t="s">
        <v>38</v>
      </c>
      <c r="D296" s="37">
        <f t="shared" si="0"/>
        <v>0</v>
      </c>
      <c r="E296" s="38">
        <v>16319.508</v>
      </c>
      <c r="F296" s="38">
        <v>16319.508</v>
      </c>
      <c r="G296" s="38">
        <v>401.82857210393394</v>
      </c>
    </row>
    <row r="297" spans="1:7" ht="20.100000000000001" customHeight="1" x14ac:dyDescent="0.2">
      <c r="A297" s="35" t="s">
        <v>62</v>
      </c>
      <c r="B297" s="36">
        <v>44927</v>
      </c>
      <c r="C297" s="35" t="s">
        <v>87</v>
      </c>
      <c r="D297" s="37">
        <f t="shared" si="0"/>
        <v>0</v>
      </c>
      <c r="E297" s="38">
        <v>15259.422</v>
      </c>
      <c r="F297" s="38">
        <v>15259.422</v>
      </c>
      <c r="G297" s="38">
        <v>2704.732042362742</v>
      </c>
    </row>
    <row r="298" spans="1:7" ht="20.100000000000001" customHeight="1" x14ac:dyDescent="0.2">
      <c r="A298" s="35" t="s">
        <v>62</v>
      </c>
      <c r="B298" s="36">
        <v>44927</v>
      </c>
      <c r="C298" s="35" t="s">
        <v>60</v>
      </c>
      <c r="D298" s="37">
        <f t="shared" si="0"/>
        <v>0</v>
      </c>
      <c r="E298" s="35"/>
      <c r="F298" s="35"/>
      <c r="G298" s="35"/>
    </row>
    <row r="299" spans="1:7" ht="20.100000000000001" customHeight="1" x14ac:dyDescent="0.2">
      <c r="A299" s="35" t="s">
        <v>62</v>
      </c>
      <c r="B299" s="36">
        <v>44927</v>
      </c>
      <c r="C299" s="35" t="s">
        <v>208</v>
      </c>
      <c r="D299" s="37">
        <f t="shared" si="0"/>
        <v>0</v>
      </c>
      <c r="E299" s="38">
        <v>1274.3330000000001</v>
      </c>
      <c r="F299" s="38">
        <v>1274.3330000000001</v>
      </c>
      <c r="G299" s="38">
        <v>90.764458689458692</v>
      </c>
    </row>
    <row r="300" spans="1:7" ht="20.100000000000001" customHeight="1" x14ac:dyDescent="0.2">
      <c r="A300" s="35" t="s">
        <v>62</v>
      </c>
      <c r="B300" s="36">
        <v>44927</v>
      </c>
      <c r="C300" s="35" t="s">
        <v>213</v>
      </c>
      <c r="D300" s="37">
        <f t="shared" si="0"/>
        <v>0</v>
      </c>
      <c r="E300" s="38">
        <v>9160.3883999999998</v>
      </c>
      <c r="F300" s="38">
        <v>9160.3883999999998</v>
      </c>
      <c r="G300" s="38">
        <v>108.78057631785762</v>
      </c>
    </row>
    <row r="301" spans="1:7" ht="20.100000000000001" customHeight="1" x14ac:dyDescent="0.2">
      <c r="A301" s="35" t="s">
        <v>62</v>
      </c>
      <c r="B301" s="36">
        <v>44927</v>
      </c>
      <c r="C301" s="35" t="s">
        <v>169</v>
      </c>
      <c r="D301" s="37">
        <f t="shared" si="0"/>
        <v>0</v>
      </c>
      <c r="E301" s="38">
        <v>17.542999999999999</v>
      </c>
      <c r="F301" s="38">
        <v>17.542999999999999</v>
      </c>
      <c r="G301" s="38">
        <v>2.5296614813148528</v>
      </c>
    </row>
    <row r="302" spans="1:7" ht="20.100000000000001" customHeight="1" x14ac:dyDescent="0.2">
      <c r="A302" s="35" t="s">
        <v>62</v>
      </c>
      <c r="B302" s="36">
        <v>44927</v>
      </c>
      <c r="C302" s="35" t="s">
        <v>67</v>
      </c>
      <c r="D302" s="37">
        <f t="shared" si="0"/>
        <v>0</v>
      </c>
      <c r="E302" s="38">
        <v>9142.8454000000002</v>
      </c>
      <c r="F302" s="38">
        <v>9142.8454000000002</v>
      </c>
      <c r="G302" s="38">
        <v>118.3159102455831</v>
      </c>
    </row>
    <row r="303" spans="1:7" ht="20.100000000000001" customHeight="1" x14ac:dyDescent="0.2">
      <c r="A303" s="35" t="s">
        <v>62</v>
      </c>
      <c r="B303" s="36">
        <v>44927</v>
      </c>
      <c r="C303" s="35" t="s">
        <v>198</v>
      </c>
      <c r="D303" s="37" t="str">
        <f t="shared" si="0"/>
        <v>Торговля оптовая, кроме оптовой торговли автотранспортными средствами и мотоциклами</v>
      </c>
      <c r="E303" s="38">
        <v>505071.1605</v>
      </c>
      <c r="F303" s="38">
        <v>505071.1605</v>
      </c>
      <c r="G303" s="38">
        <v>114.9752813422018</v>
      </c>
    </row>
    <row r="304" spans="1:7" ht="20.100000000000001" customHeight="1" x14ac:dyDescent="0.2">
      <c r="A304" s="35" t="s">
        <v>62</v>
      </c>
      <c r="B304" s="36">
        <v>44927</v>
      </c>
      <c r="C304" s="35" t="s">
        <v>196</v>
      </c>
      <c r="D304" s="37">
        <f t="shared" si="0"/>
        <v>0</v>
      </c>
      <c r="E304" s="38">
        <v>574.34299999999996</v>
      </c>
      <c r="F304" s="38">
        <v>574.34299999999996</v>
      </c>
      <c r="G304" s="38">
        <v>4.3869070824417085</v>
      </c>
    </row>
    <row r="305" spans="1:7" ht="20.100000000000001" customHeight="1" x14ac:dyDescent="0.2">
      <c r="A305" s="35" t="s">
        <v>62</v>
      </c>
      <c r="B305" s="36">
        <v>44927</v>
      </c>
      <c r="C305" s="35" t="s">
        <v>229</v>
      </c>
      <c r="D305" s="37">
        <f t="shared" ref="D305:D368" si="1">VLOOKUP(C305,$C$1:$D$239,2,FALSE)</f>
        <v>0</v>
      </c>
      <c r="E305" s="38">
        <v>23363.279999999999</v>
      </c>
      <c r="F305" s="38">
        <v>23363.279999999999</v>
      </c>
      <c r="G305" s="38">
        <v>2354.85363353502</v>
      </c>
    </row>
    <row r="306" spans="1:7" ht="20.100000000000001" customHeight="1" x14ac:dyDescent="0.2">
      <c r="A306" s="35" t="s">
        <v>62</v>
      </c>
      <c r="B306" s="36">
        <v>44927</v>
      </c>
      <c r="C306" s="35" t="s">
        <v>68</v>
      </c>
      <c r="D306" s="37">
        <f t="shared" si="1"/>
        <v>0</v>
      </c>
      <c r="E306" s="38">
        <v>202690.25700000001</v>
      </c>
      <c r="F306" s="38">
        <v>202690.25700000001</v>
      </c>
      <c r="G306" s="38">
        <v>120.52124584881867</v>
      </c>
    </row>
    <row r="307" spans="1:7" ht="20.100000000000001" customHeight="1" x14ac:dyDescent="0.2">
      <c r="A307" s="35" t="s">
        <v>62</v>
      </c>
      <c r="B307" s="36">
        <v>44927</v>
      </c>
      <c r="C307" s="35" t="s">
        <v>32</v>
      </c>
      <c r="D307" s="37">
        <f t="shared" si="1"/>
        <v>0</v>
      </c>
      <c r="E307" s="38">
        <v>693.56700000000001</v>
      </c>
      <c r="F307" s="38">
        <v>693.56700000000001</v>
      </c>
      <c r="G307" s="38">
        <v>18.105055038227082</v>
      </c>
    </row>
    <row r="308" spans="1:7" ht="20.100000000000001" customHeight="1" x14ac:dyDescent="0.2">
      <c r="A308" s="35" t="s">
        <v>62</v>
      </c>
      <c r="B308" s="36">
        <v>44927</v>
      </c>
      <c r="C308" s="35" t="s">
        <v>52</v>
      </c>
      <c r="D308" s="37">
        <f t="shared" si="1"/>
        <v>0</v>
      </c>
      <c r="E308" s="38">
        <v>204.9</v>
      </c>
      <c r="F308" s="38">
        <v>204.9</v>
      </c>
      <c r="G308" s="38">
        <v>35.580638159322767</v>
      </c>
    </row>
    <row r="309" spans="1:7" ht="20.100000000000001" customHeight="1" x14ac:dyDescent="0.2">
      <c r="A309" s="35" t="s">
        <v>62</v>
      </c>
      <c r="B309" s="36">
        <v>44927</v>
      </c>
      <c r="C309" s="35" t="s">
        <v>189</v>
      </c>
      <c r="D309" s="37">
        <f t="shared" si="1"/>
        <v>0</v>
      </c>
      <c r="E309" s="38">
        <v>42.823</v>
      </c>
      <c r="F309" s="38">
        <v>42.823</v>
      </c>
      <c r="G309" s="38">
        <v>4.7817542292445987</v>
      </c>
    </row>
    <row r="310" spans="1:7" ht="20.100000000000001" customHeight="1" x14ac:dyDescent="0.2">
      <c r="A310" s="35" t="s">
        <v>62</v>
      </c>
      <c r="B310" s="36">
        <v>44927</v>
      </c>
      <c r="C310" s="35" t="s">
        <v>11</v>
      </c>
      <c r="D310" s="37">
        <f t="shared" si="1"/>
        <v>0</v>
      </c>
      <c r="E310" s="38">
        <v>243233.136</v>
      </c>
      <c r="F310" s="38">
        <v>243233.136</v>
      </c>
      <c r="G310" s="38">
        <v>106.07244100300666</v>
      </c>
    </row>
    <row r="311" spans="1:7" ht="20.100000000000001" customHeight="1" x14ac:dyDescent="0.2">
      <c r="A311" s="35" t="s">
        <v>62</v>
      </c>
      <c r="B311" s="36">
        <v>44927</v>
      </c>
      <c r="C311" s="35" t="s">
        <v>34</v>
      </c>
      <c r="D311" s="37">
        <f t="shared" si="1"/>
        <v>0</v>
      </c>
      <c r="E311" s="38">
        <v>34268.854500000001</v>
      </c>
      <c r="F311" s="38">
        <v>34268.854500000001</v>
      </c>
      <c r="G311" s="38">
        <v>152.89288404612265</v>
      </c>
    </row>
    <row r="312" spans="1:7" ht="20.100000000000001" customHeight="1" x14ac:dyDescent="0.2">
      <c r="A312" s="35" t="s">
        <v>62</v>
      </c>
      <c r="B312" s="36">
        <v>44927</v>
      </c>
      <c r="C312" s="35" t="s">
        <v>160</v>
      </c>
      <c r="D312" s="37" t="str">
        <f t="shared" si="1"/>
        <v>Торговля розничная, кроме торговли автотранспортными средствами и мотоциклами</v>
      </c>
      <c r="E312" s="38">
        <v>1437795.0821</v>
      </c>
      <c r="F312" s="38">
        <v>1437795.0821</v>
      </c>
      <c r="G312" s="38">
        <v>97.809249654051641</v>
      </c>
    </row>
    <row r="313" spans="1:7" ht="20.100000000000001" customHeight="1" x14ac:dyDescent="0.2">
      <c r="A313" s="35" t="s">
        <v>62</v>
      </c>
      <c r="B313" s="36">
        <v>44927</v>
      </c>
      <c r="C313" s="35" t="s">
        <v>98</v>
      </c>
      <c r="D313" s="37">
        <f t="shared" si="1"/>
        <v>0</v>
      </c>
      <c r="E313" s="38">
        <v>749091.30079999997</v>
      </c>
      <c r="F313" s="38">
        <v>749091.30079999997</v>
      </c>
      <c r="G313" s="38">
        <v>89.688630742698251</v>
      </c>
    </row>
    <row r="314" spans="1:7" ht="20.100000000000001" customHeight="1" x14ac:dyDescent="0.2">
      <c r="A314" s="35" t="s">
        <v>62</v>
      </c>
      <c r="B314" s="36">
        <v>44927</v>
      </c>
      <c r="C314" s="35" t="s">
        <v>103</v>
      </c>
      <c r="D314" s="37">
        <f t="shared" si="1"/>
        <v>0</v>
      </c>
      <c r="E314" s="38">
        <v>205108.31</v>
      </c>
      <c r="F314" s="38">
        <v>205108.31</v>
      </c>
      <c r="G314" s="38">
        <v>117.52293048921487</v>
      </c>
    </row>
    <row r="315" spans="1:7" ht="20.100000000000001" customHeight="1" x14ac:dyDescent="0.2">
      <c r="A315" s="35" t="s">
        <v>62</v>
      </c>
      <c r="B315" s="36">
        <v>44927</v>
      </c>
      <c r="C315" s="35" t="s">
        <v>237</v>
      </c>
      <c r="D315" s="37">
        <f t="shared" si="1"/>
        <v>0</v>
      </c>
      <c r="E315" s="38">
        <v>235868.60699999999</v>
      </c>
      <c r="F315" s="38">
        <v>235868.60699999999</v>
      </c>
      <c r="G315" s="38">
        <v>101.50113915013503</v>
      </c>
    </row>
    <row r="316" spans="1:7" ht="20.100000000000001" customHeight="1" x14ac:dyDescent="0.2">
      <c r="A316" s="35" t="s">
        <v>62</v>
      </c>
      <c r="B316" s="36">
        <v>44927</v>
      </c>
      <c r="C316" s="35" t="s">
        <v>18</v>
      </c>
      <c r="D316" s="37">
        <f t="shared" si="1"/>
        <v>0</v>
      </c>
      <c r="E316" s="38">
        <v>96728.631999999998</v>
      </c>
      <c r="F316" s="38">
        <v>96728.631999999998</v>
      </c>
      <c r="G316" s="38">
        <v>99.931746261556597</v>
      </c>
    </row>
    <row r="317" spans="1:7" ht="20.100000000000001" customHeight="1" x14ac:dyDescent="0.2">
      <c r="A317" s="35" t="s">
        <v>62</v>
      </c>
      <c r="B317" s="36">
        <v>44927</v>
      </c>
      <c r="C317" s="35" t="s">
        <v>101</v>
      </c>
      <c r="D317" s="37">
        <f t="shared" si="1"/>
        <v>0</v>
      </c>
      <c r="E317" s="38">
        <v>30713.183000000001</v>
      </c>
      <c r="F317" s="38">
        <v>30713.183000000001</v>
      </c>
      <c r="G317" s="38">
        <v>636.0558229732145</v>
      </c>
    </row>
    <row r="318" spans="1:7" ht="20.100000000000001" customHeight="1" x14ac:dyDescent="0.2">
      <c r="A318" s="35" t="s">
        <v>62</v>
      </c>
      <c r="B318" s="36">
        <v>44927</v>
      </c>
      <c r="C318" s="35" t="s">
        <v>69</v>
      </c>
      <c r="D318" s="37">
        <f t="shared" si="1"/>
        <v>0</v>
      </c>
      <c r="E318" s="38">
        <v>7305.12</v>
      </c>
      <c r="F318" s="38">
        <v>7305.12</v>
      </c>
      <c r="G318" s="38">
        <v>100.29485791973677</v>
      </c>
    </row>
    <row r="319" spans="1:7" ht="20.100000000000001" customHeight="1" x14ac:dyDescent="0.2">
      <c r="A319" s="35" t="s">
        <v>62</v>
      </c>
      <c r="B319" s="36">
        <v>44927</v>
      </c>
      <c r="C319" s="35" t="s">
        <v>123</v>
      </c>
      <c r="D319" s="37">
        <f t="shared" si="1"/>
        <v>0</v>
      </c>
      <c r="E319" s="38">
        <v>112815.2623</v>
      </c>
      <c r="F319" s="38">
        <v>112815.2623</v>
      </c>
      <c r="G319" s="38">
        <v>94.868124540004402</v>
      </c>
    </row>
    <row r="320" spans="1:7" ht="20.100000000000001" customHeight="1" x14ac:dyDescent="0.2">
      <c r="A320" s="35" t="s">
        <v>62</v>
      </c>
      <c r="B320" s="36">
        <v>44927</v>
      </c>
      <c r="C320" s="35" t="s">
        <v>235</v>
      </c>
      <c r="D320" s="37">
        <f t="shared" si="1"/>
        <v>0</v>
      </c>
      <c r="E320" s="38">
        <v>41.417000000000002</v>
      </c>
      <c r="F320" s="38">
        <v>41.417000000000002</v>
      </c>
      <c r="G320" s="38">
        <v>76.145389027798203</v>
      </c>
    </row>
    <row r="321" spans="1:7" ht="20.100000000000001" customHeight="1" x14ac:dyDescent="0.2">
      <c r="A321" s="35" t="s">
        <v>62</v>
      </c>
      <c r="B321" s="36">
        <v>44927</v>
      </c>
      <c r="C321" s="35" t="s">
        <v>209</v>
      </c>
      <c r="D321" s="37">
        <f t="shared" si="1"/>
        <v>0</v>
      </c>
      <c r="E321" s="38">
        <v>123.25</v>
      </c>
      <c r="F321" s="38">
        <v>123.25</v>
      </c>
      <c r="G321" s="35"/>
    </row>
    <row r="322" spans="1:7" ht="20.100000000000001" customHeight="1" x14ac:dyDescent="0.2">
      <c r="A322" s="35" t="s">
        <v>62</v>
      </c>
      <c r="B322" s="36">
        <v>44927</v>
      </c>
      <c r="C322" s="35" t="s">
        <v>92</v>
      </c>
      <c r="D322" s="37" t="str">
        <f t="shared" si="1"/>
        <v>Деятельность сухопутного и трубопроводного транспорта</v>
      </c>
      <c r="E322" s="38">
        <v>17440.25</v>
      </c>
      <c r="F322" s="38">
        <v>17440.25</v>
      </c>
      <c r="G322" s="38">
        <v>417.22587050394134</v>
      </c>
    </row>
    <row r="323" spans="1:7" ht="20.100000000000001" customHeight="1" x14ac:dyDescent="0.2">
      <c r="A323" s="35" t="s">
        <v>62</v>
      </c>
      <c r="B323" s="36">
        <v>44927</v>
      </c>
      <c r="C323" s="35" t="s">
        <v>199</v>
      </c>
      <c r="D323" s="37">
        <f t="shared" si="1"/>
        <v>0</v>
      </c>
      <c r="E323" s="38">
        <v>17440.25</v>
      </c>
      <c r="F323" s="38">
        <v>17440.25</v>
      </c>
      <c r="G323" s="38">
        <v>417.22587050394134</v>
      </c>
    </row>
    <row r="324" spans="1:7" ht="20.100000000000001" customHeight="1" x14ac:dyDescent="0.2">
      <c r="A324" s="35" t="s">
        <v>62</v>
      </c>
      <c r="B324" s="36">
        <v>44927</v>
      </c>
      <c r="C324" s="35" t="s">
        <v>167</v>
      </c>
      <c r="D324" s="37" t="str">
        <f t="shared" si="1"/>
        <v>Складское хозяйство и вспомогательная транспортная деятельность</v>
      </c>
      <c r="E324" s="38">
        <v>26071.667000000001</v>
      </c>
      <c r="F324" s="38">
        <v>26071.667000000001</v>
      </c>
      <c r="G324" s="35"/>
    </row>
    <row r="325" spans="1:7" ht="20.100000000000001" customHeight="1" x14ac:dyDescent="0.2">
      <c r="A325" s="35" t="s">
        <v>62</v>
      </c>
      <c r="B325" s="36">
        <v>44927</v>
      </c>
      <c r="C325" s="35" t="s">
        <v>154</v>
      </c>
      <c r="D325" s="37">
        <f t="shared" si="1"/>
        <v>0</v>
      </c>
      <c r="E325" s="38">
        <v>24418.167000000001</v>
      </c>
      <c r="F325" s="38">
        <v>24418.167000000001</v>
      </c>
      <c r="G325" s="35"/>
    </row>
    <row r="326" spans="1:7" ht="20.100000000000001" customHeight="1" x14ac:dyDescent="0.2">
      <c r="A326" s="35" t="s">
        <v>62</v>
      </c>
      <c r="B326" s="36">
        <v>44927</v>
      </c>
      <c r="C326" s="35" t="s">
        <v>166</v>
      </c>
      <c r="D326" s="37">
        <f t="shared" si="1"/>
        <v>0</v>
      </c>
      <c r="E326" s="38">
        <v>1653.5</v>
      </c>
      <c r="F326" s="38">
        <v>1653.5</v>
      </c>
      <c r="G326" s="35"/>
    </row>
    <row r="327" spans="1:7" ht="20.100000000000001" customHeight="1" x14ac:dyDescent="0.2">
      <c r="A327" s="35" t="s">
        <v>62</v>
      </c>
      <c r="B327" s="36">
        <v>44927</v>
      </c>
      <c r="C327" s="35" t="s">
        <v>5</v>
      </c>
      <c r="D327" s="37" t="str">
        <f t="shared" si="1"/>
        <v>Деятельность почтовой связи и курьерская деятельность</v>
      </c>
      <c r="E327" s="38">
        <v>498.1</v>
      </c>
      <c r="F327" s="38">
        <v>498.1</v>
      </c>
      <c r="G327" s="38">
        <v>12.157676348547717</v>
      </c>
    </row>
    <row r="328" spans="1:7" ht="20.100000000000001" customHeight="1" x14ac:dyDescent="0.2">
      <c r="A328" s="35" t="s">
        <v>62</v>
      </c>
      <c r="B328" s="36">
        <v>44927</v>
      </c>
      <c r="C328" s="35" t="s">
        <v>39</v>
      </c>
      <c r="D328" s="37">
        <f t="shared" si="1"/>
        <v>0</v>
      </c>
      <c r="E328" s="38">
        <v>498.1</v>
      </c>
      <c r="F328" s="38">
        <v>498.1</v>
      </c>
      <c r="G328" s="38">
        <v>12.157676348547717</v>
      </c>
    </row>
    <row r="329" spans="1:7" ht="20.100000000000001" customHeight="1" x14ac:dyDescent="0.2">
      <c r="A329" s="35" t="s">
        <v>62</v>
      </c>
      <c r="B329" s="36">
        <v>44927</v>
      </c>
      <c r="C329" s="35" t="s">
        <v>78</v>
      </c>
      <c r="D329" s="37">
        <f t="shared" si="1"/>
        <v>0</v>
      </c>
      <c r="E329" s="38">
        <v>258.267</v>
      </c>
      <c r="F329" s="38">
        <v>258.267</v>
      </c>
      <c r="G329" s="35"/>
    </row>
    <row r="330" spans="1:7" ht="20.100000000000001" customHeight="1" x14ac:dyDescent="0.2">
      <c r="A330" s="35" t="s">
        <v>62</v>
      </c>
      <c r="B330" s="36">
        <v>44927</v>
      </c>
      <c r="C330" s="35" t="s">
        <v>115</v>
      </c>
      <c r="D330" s="37">
        <f t="shared" si="1"/>
        <v>0</v>
      </c>
      <c r="E330" s="38">
        <v>258.267</v>
      </c>
      <c r="F330" s="38">
        <v>258.267</v>
      </c>
      <c r="G330" s="35"/>
    </row>
    <row r="331" spans="1:7" ht="20.100000000000001" customHeight="1" x14ac:dyDescent="0.2">
      <c r="A331" s="35" t="s">
        <v>62</v>
      </c>
      <c r="B331" s="36">
        <v>44927</v>
      </c>
      <c r="C331" s="35" t="s">
        <v>215</v>
      </c>
      <c r="D331" s="37">
        <f t="shared" si="1"/>
        <v>0</v>
      </c>
      <c r="E331" s="38">
        <v>8930.3330000000005</v>
      </c>
      <c r="F331" s="38">
        <v>8930.3330000000005</v>
      </c>
      <c r="G331" s="38">
        <v>130.249405914211</v>
      </c>
    </row>
    <row r="332" spans="1:7" ht="20.100000000000001" customHeight="1" x14ac:dyDescent="0.2">
      <c r="A332" s="35" t="s">
        <v>62</v>
      </c>
      <c r="B332" s="36">
        <v>44927</v>
      </c>
      <c r="C332" s="35" t="s">
        <v>86</v>
      </c>
      <c r="D332" s="37">
        <f t="shared" si="1"/>
        <v>0</v>
      </c>
      <c r="E332" s="38">
        <v>8930.3330000000005</v>
      </c>
      <c r="F332" s="38">
        <v>8930.3330000000005</v>
      </c>
      <c r="G332" s="38">
        <v>130.249405914211</v>
      </c>
    </row>
    <row r="333" spans="1:7" ht="20.100000000000001" customHeight="1" x14ac:dyDescent="0.2">
      <c r="A333" s="35" t="s">
        <v>62</v>
      </c>
      <c r="B333" s="36">
        <v>44927</v>
      </c>
      <c r="C333" s="35" t="s">
        <v>89</v>
      </c>
      <c r="D333" s="37">
        <f t="shared" si="1"/>
        <v>0</v>
      </c>
      <c r="E333" s="38">
        <v>13.032999999999999</v>
      </c>
      <c r="F333" s="38">
        <v>13.032999999999999</v>
      </c>
      <c r="G333" s="38">
        <v>88.792751056002174</v>
      </c>
    </row>
    <row r="334" spans="1:7" ht="20.100000000000001" customHeight="1" x14ac:dyDescent="0.2">
      <c r="A334" s="35" t="s">
        <v>62</v>
      </c>
      <c r="B334" s="36">
        <v>44927</v>
      </c>
      <c r="C334" s="35" t="s">
        <v>72</v>
      </c>
      <c r="D334" s="37">
        <f t="shared" si="1"/>
        <v>0</v>
      </c>
      <c r="E334" s="38">
        <v>13.032999999999999</v>
      </c>
      <c r="F334" s="38">
        <v>13.032999999999999</v>
      </c>
      <c r="G334" s="38">
        <v>88.792751056002174</v>
      </c>
    </row>
    <row r="335" spans="1:7" ht="20.100000000000001" customHeight="1" x14ac:dyDescent="0.2">
      <c r="A335" s="35" t="s">
        <v>62</v>
      </c>
      <c r="B335" s="36">
        <v>44927</v>
      </c>
      <c r="C335" s="35" t="s">
        <v>47</v>
      </c>
      <c r="D335" s="37">
        <f t="shared" si="1"/>
        <v>0</v>
      </c>
      <c r="E335" s="38">
        <v>2647.9</v>
      </c>
      <c r="F335" s="38">
        <v>2647.9</v>
      </c>
      <c r="G335" s="38">
        <v>41.600185159236453</v>
      </c>
    </row>
    <row r="336" spans="1:7" ht="20.100000000000001" customHeight="1" x14ac:dyDescent="0.2">
      <c r="A336" s="35" t="s">
        <v>62</v>
      </c>
      <c r="B336" s="36">
        <v>44927</v>
      </c>
      <c r="C336" s="35" t="s">
        <v>99</v>
      </c>
      <c r="D336" s="37">
        <f t="shared" si="1"/>
        <v>0</v>
      </c>
      <c r="E336" s="38">
        <v>628.29999999999995</v>
      </c>
      <c r="F336" s="38">
        <v>628.29999999999995</v>
      </c>
      <c r="G336" s="38">
        <v>25.950843575889945</v>
      </c>
    </row>
    <row r="337" spans="1:7" ht="20.100000000000001" customHeight="1" x14ac:dyDescent="0.2">
      <c r="A337" s="35" t="s">
        <v>62</v>
      </c>
      <c r="B337" s="36">
        <v>44927</v>
      </c>
      <c r="C337" s="35" t="s">
        <v>48</v>
      </c>
      <c r="D337" s="37">
        <f t="shared" si="1"/>
        <v>0</v>
      </c>
      <c r="E337" s="38">
        <v>2019.6</v>
      </c>
      <c r="F337" s="38">
        <v>2019.6</v>
      </c>
      <c r="G337" s="38">
        <v>51.206896551724135</v>
      </c>
    </row>
    <row r="338" spans="1:7" ht="20.100000000000001" customHeight="1" x14ac:dyDescent="0.2">
      <c r="A338" s="35" t="s">
        <v>62</v>
      </c>
      <c r="B338" s="36">
        <v>44927</v>
      </c>
      <c r="C338" s="35" t="s">
        <v>168</v>
      </c>
      <c r="D338" s="37">
        <f t="shared" si="1"/>
        <v>0</v>
      </c>
      <c r="E338" s="38">
        <v>755.78700000000003</v>
      </c>
      <c r="F338" s="38">
        <v>755.78700000000003</v>
      </c>
      <c r="G338" s="38">
        <v>1984.1095243095663</v>
      </c>
    </row>
    <row r="339" spans="1:7" ht="20.100000000000001" customHeight="1" x14ac:dyDescent="0.2">
      <c r="A339" s="35" t="s">
        <v>62</v>
      </c>
      <c r="B339" s="36">
        <v>44927</v>
      </c>
      <c r="C339" s="35" t="s">
        <v>222</v>
      </c>
      <c r="D339" s="37">
        <f t="shared" si="1"/>
        <v>0</v>
      </c>
      <c r="E339" s="38">
        <v>755.78700000000003</v>
      </c>
      <c r="F339" s="38">
        <v>755.78700000000003</v>
      </c>
      <c r="G339" s="38">
        <v>1984.1095243095663</v>
      </c>
    </row>
    <row r="340" spans="1:7" ht="20.100000000000001" customHeight="1" x14ac:dyDescent="0.2">
      <c r="A340" s="35" t="s">
        <v>62</v>
      </c>
      <c r="B340" s="36">
        <v>44927</v>
      </c>
      <c r="C340" s="35" t="s">
        <v>56</v>
      </c>
      <c r="D340" s="37">
        <f t="shared" si="1"/>
        <v>0</v>
      </c>
      <c r="E340" s="35"/>
      <c r="F340" s="35"/>
      <c r="G340" s="35"/>
    </row>
    <row r="341" spans="1:7" ht="20.100000000000001" customHeight="1" x14ac:dyDescent="0.2">
      <c r="A341" s="35" t="s">
        <v>62</v>
      </c>
      <c r="B341" s="36">
        <v>44927</v>
      </c>
      <c r="C341" s="35" t="s">
        <v>19</v>
      </c>
      <c r="D341" s="37">
        <f t="shared" si="1"/>
        <v>0</v>
      </c>
      <c r="E341" s="35"/>
      <c r="F341" s="35"/>
      <c r="G341" s="35"/>
    </row>
    <row r="342" spans="1:7" ht="20.100000000000001" customHeight="1" x14ac:dyDescent="0.2">
      <c r="A342" s="35" t="s">
        <v>62</v>
      </c>
      <c r="B342" s="36">
        <v>44927</v>
      </c>
      <c r="C342" s="35" t="s">
        <v>122</v>
      </c>
      <c r="D342" s="37">
        <f t="shared" si="1"/>
        <v>0</v>
      </c>
      <c r="E342" s="38">
        <v>1482.617</v>
      </c>
      <c r="F342" s="38">
        <v>1482.617</v>
      </c>
      <c r="G342" s="38">
        <v>1326.9047299413792</v>
      </c>
    </row>
    <row r="343" spans="1:7" ht="20.100000000000001" customHeight="1" x14ac:dyDescent="0.2">
      <c r="A343" s="35" t="s">
        <v>62</v>
      </c>
      <c r="B343" s="36">
        <v>44927</v>
      </c>
      <c r="C343" s="35" t="s">
        <v>74</v>
      </c>
      <c r="D343" s="37">
        <f t="shared" si="1"/>
        <v>0</v>
      </c>
      <c r="E343" s="38">
        <v>1482.617</v>
      </c>
      <c r="F343" s="38">
        <v>1482.617</v>
      </c>
      <c r="G343" s="38">
        <v>1758.2384611735686</v>
      </c>
    </row>
    <row r="344" spans="1:7" ht="20.100000000000001" customHeight="1" x14ac:dyDescent="0.2">
      <c r="A344" s="35" t="s">
        <v>62</v>
      </c>
      <c r="B344" s="36">
        <v>44927</v>
      </c>
      <c r="C344" s="35" t="s">
        <v>200</v>
      </c>
      <c r="D344" s="37">
        <f t="shared" si="1"/>
        <v>0</v>
      </c>
      <c r="E344" s="35"/>
      <c r="F344" s="35"/>
      <c r="G344" s="35"/>
    </row>
    <row r="345" spans="1:7" ht="20.100000000000001" customHeight="1" x14ac:dyDescent="0.2">
      <c r="A345" s="35" t="s">
        <v>62</v>
      </c>
      <c r="B345" s="36">
        <v>44927</v>
      </c>
      <c r="C345" s="35" t="s">
        <v>36</v>
      </c>
      <c r="D345" s="37">
        <f t="shared" si="1"/>
        <v>0</v>
      </c>
      <c r="E345" s="38">
        <v>5428.8329999999996</v>
      </c>
      <c r="F345" s="38">
        <v>5428.8329999999996</v>
      </c>
      <c r="G345" s="38">
        <v>460.07059322033899</v>
      </c>
    </row>
    <row r="346" spans="1:7" ht="20.100000000000001" customHeight="1" x14ac:dyDescent="0.2">
      <c r="A346" s="35" t="s">
        <v>62</v>
      </c>
      <c r="B346" s="36">
        <v>44927</v>
      </c>
      <c r="C346" s="35" t="s">
        <v>186</v>
      </c>
      <c r="D346" s="37">
        <f t="shared" si="1"/>
        <v>0</v>
      </c>
      <c r="E346" s="38">
        <v>5428.8329999999996</v>
      </c>
      <c r="F346" s="38">
        <v>5428.8329999999996</v>
      </c>
      <c r="G346" s="38">
        <v>460.07059322033899</v>
      </c>
    </row>
    <row r="347" spans="1:7" ht="20.100000000000001" customHeight="1" x14ac:dyDescent="0.2">
      <c r="A347" s="35" t="s">
        <v>62</v>
      </c>
      <c r="B347" s="36">
        <v>44927</v>
      </c>
      <c r="C347" s="35" t="s">
        <v>8</v>
      </c>
      <c r="D347" s="37">
        <f t="shared" si="1"/>
        <v>0</v>
      </c>
      <c r="E347" s="35"/>
      <c r="F347" s="35"/>
      <c r="G347" s="35"/>
    </row>
    <row r="348" spans="1:7" ht="20.100000000000001" customHeight="1" x14ac:dyDescent="0.2">
      <c r="A348" s="35" t="s">
        <v>62</v>
      </c>
      <c r="B348" s="36">
        <v>44927</v>
      </c>
      <c r="C348" s="35" t="s">
        <v>109</v>
      </c>
      <c r="D348" s="37">
        <f t="shared" si="1"/>
        <v>0</v>
      </c>
      <c r="E348" s="35"/>
      <c r="F348" s="35"/>
      <c r="G348" s="35"/>
    </row>
    <row r="349" spans="1:7" ht="20.100000000000001" customHeight="1" x14ac:dyDescent="0.2">
      <c r="A349" s="35" t="s">
        <v>62</v>
      </c>
      <c r="B349" s="36">
        <v>44927</v>
      </c>
      <c r="C349" s="35" t="s">
        <v>205</v>
      </c>
      <c r="D349" s="37">
        <f t="shared" si="1"/>
        <v>0</v>
      </c>
      <c r="E349" s="38">
        <v>38</v>
      </c>
      <c r="F349" s="38">
        <v>38</v>
      </c>
      <c r="G349" s="38">
        <v>316.66666666666669</v>
      </c>
    </row>
    <row r="350" spans="1:7" ht="20.100000000000001" customHeight="1" x14ac:dyDescent="0.2">
      <c r="A350" s="35" t="s">
        <v>62</v>
      </c>
      <c r="B350" s="36">
        <v>44927</v>
      </c>
      <c r="C350" s="35" t="s">
        <v>136</v>
      </c>
      <c r="D350" s="37">
        <f t="shared" si="1"/>
        <v>0</v>
      </c>
      <c r="E350" s="38">
        <v>38</v>
      </c>
      <c r="F350" s="38">
        <v>38</v>
      </c>
      <c r="G350" s="38">
        <v>316.66666666666669</v>
      </c>
    </row>
    <row r="351" spans="1:7" ht="20.100000000000001" customHeight="1" x14ac:dyDescent="0.2">
      <c r="A351" s="35" t="s">
        <v>62</v>
      </c>
      <c r="B351" s="36">
        <v>44927</v>
      </c>
      <c r="C351" s="35" t="s">
        <v>93</v>
      </c>
      <c r="D351" s="37">
        <f t="shared" si="1"/>
        <v>0</v>
      </c>
      <c r="E351" s="38">
        <v>341.8</v>
      </c>
      <c r="F351" s="38">
        <v>341.8</v>
      </c>
      <c r="G351" s="38">
        <v>45.676867566484027</v>
      </c>
    </row>
    <row r="352" spans="1:7" ht="20.100000000000001" customHeight="1" x14ac:dyDescent="0.2">
      <c r="A352" s="35" t="s">
        <v>62</v>
      </c>
      <c r="B352" s="36">
        <v>44927</v>
      </c>
      <c r="C352" s="35" t="s">
        <v>124</v>
      </c>
      <c r="D352" s="37">
        <f t="shared" si="1"/>
        <v>0</v>
      </c>
      <c r="E352" s="38">
        <v>341.8</v>
      </c>
      <c r="F352" s="38">
        <v>341.8</v>
      </c>
      <c r="G352" s="38">
        <v>45.676867566484027</v>
      </c>
    </row>
    <row r="353" spans="1:7" ht="20.100000000000001" customHeight="1" x14ac:dyDescent="0.2">
      <c r="A353" s="35" t="s">
        <v>62</v>
      </c>
      <c r="B353" s="36">
        <v>44927</v>
      </c>
      <c r="C353" s="35" t="s">
        <v>16</v>
      </c>
      <c r="D353" s="37">
        <f t="shared" si="1"/>
        <v>0</v>
      </c>
      <c r="E353" s="38">
        <v>3458.1109999999999</v>
      </c>
      <c r="F353" s="38">
        <v>3458.1109999999999</v>
      </c>
      <c r="G353" s="38">
        <v>111.63158627007843</v>
      </c>
    </row>
    <row r="354" spans="1:7" ht="20.100000000000001" customHeight="1" x14ac:dyDescent="0.2">
      <c r="A354" s="35" t="s">
        <v>62</v>
      </c>
      <c r="B354" s="36">
        <v>44927</v>
      </c>
      <c r="C354" s="35" t="s">
        <v>73</v>
      </c>
      <c r="D354" s="37">
        <f t="shared" si="1"/>
        <v>0</v>
      </c>
      <c r="E354" s="38">
        <v>3458.1109999999999</v>
      </c>
      <c r="F354" s="38">
        <v>3458.1109999999999</v>
      </c>
      <c r="G354" s="38">
        <v>112.38579785505362</v>
      </c>
    </row>
    <row r="355" spans="1:7" ht="20.100000000000001" customHeight="1" x14ac:dyDescent="0.2">
      <c r="A355" s="35" t="s">
        <v>62</v>
      </c>
      <c r="B355" s="36">
        <v>44927</v>
      </c>
      <c r="C355" s="35" t="s">
        <v>110</v>
      </c>
      <c r="D355" s="37">
        <f t="shared" si="1"/>
        <v>0</v>
      </c>
      <c r="E355" s="35"/>
      <c r="F355" s="35"/>
      <c r="G355" s="35"/>
    </row>
    <row r="356" spans="1:7" ht="20.100000000000001" customHeight="1" x14ac:dyDescent="0.2">
      <c r="A356" s="35" t="s">
        <v>62</v>
      </c>
      <c r="B356" s="36">
        <v>44927</v>
      </c>
      <c r="C356" s="35" t="s">
        <v>193</v>
      </c>
      <c r="D356" s="37">
        <f t="shared" si="1"/>
        <v>0</v>
      </c>
      <c r="E356" s="38">
        <v>21.25</v>
      </c>
      <c r="F356" s="38">
        <v>21.25</v>
      </c>
      <c r="G356" s="35"/>
    </row>
    <row r="357" spans="1:7" ht="20.100000000000001" customHeight="1" x14ac:dyDescent="0.2">
      <c r="A357" s="35" t="s">
        <v>62</v>
      </c>
      <c r="B357" s="36">
        <v>44927</v>
      </c>
      <c r="C357" s="35" t="s">
        <v>21</v>
      </c>
      <c r="D357" s="37">
        <f t="shared" si="1"/>
        <v>0</v>
      </c>
      <c r="E357" s="38">
        <v>21.25</v>
      </c>
      <c r="F357" s="38">
        <v>21.25</v>
      </c>
      <c r="G357" s="35"/>
    </row>
    <row r="358" spans="1:7" ht="20.100000000000001" customHeight="1" x14ac:dyDescent="0.2">
      <c r="A358" s="35" t="s">
        <v>62</v>
      </c>
      <c r="B358" s="36">
        <v>44927</v>
      </c>
      <c r="C358" s="35" t="s">
        <v>29</v>
      </c>
      <c r="D358" s="37">
        <f t="shared" si="1"/>
        <v>0</v>
      </c>
      <c r="E358" s="38">
        <v>0.63300000000000001</v>
      </c>
      <c r="F358" s="38">
        <v>0.63300000000000001</v>
      </c>
      <c r="G358" s="38">
        <v>3.0271149155946633</v>
      </c>
    </row>
    <row r="359" spans="1:7" ht="20.100000000000001" customHeight="1" x14ac:dyDescent="0.2">
      <c r="A359" s="35" t="s">
        <v>62</v>
      </c>
      <c r="B359" s="36">
        <v>44927</v>
      </c>
      <c r="C359" s="35" t="s">
        <v>210</v>
      </c>
      <c r="D359" s="37">
        <f t="shared" si="1"/>
        <v>0</v>
      </c>
      <c r="E359" s="38">
        <v>0.63300000000000001</v>
      </c>
      <c r="F359" s="38">
        <v>0.63300000000000001</v>
      </c>
      <c r="G359" s="38">
        <v>3.0271149155946633</v>
      </c>
    </row>
    <row r="360" spans="1:7" ht="20.100000000000001" customHeight="1" x14ac:dyDescent="0.2">
      <c r="A360" s="35" t="s">
        <v>62</v>
      </c>
      <c r="B360" s="36">
        <v>44927</v>
      </c>
      <c r="C360" s="35" t="s">
        <v>165</v>
      </c>
      <c r="D360" s="37">
        <f t="shared" si="1"/>
        <v>0</v>
      </c>
      <c r="E360" s="38">
        <v>545.92700000000002</v>
      </c>
      <c r="F360" s="38">
        <v>545.92700000000002</v>
      </c>
      <c r="G360" s="38">
        <v>1925.125185132943</v>
      </c>
    </row>
    <row r="361" spans="1:7" ht="20.100000000000001" customHeight="1" x14ac:dyDescent="0.2">
      <c r="A361" s="35" t="s">
        <v>62</v>
      </c>
      <c r="B361" s="36">
        <v>44927</v>
      </c>
      <c r="C361" s="35" t="s">
        <v>125</v>
      </c>
      <c r="D361" s="37">
        <f t="shared" si="1"/>
        <v>0</v>
      </c>
      <c r="E361" s="38">
        <v>10.25</v>
      </c>
      <c r="F361" s="38">
        <v>10.25</v>
      </c>
      <c r="G361" s="38">
        <v>36.145003173707593</v>
      </c>
    </row>
    <row r="362" spans="1:7" ht="20.100000000000001" customHeight="1" x14ac:dyDescent="0.2">
      <c r="A362" s="35" t="s">
        <v>62</v>
      </c>
      <c r="B362" s="36">
        <v>44927</v>
      </c>
      <c r="C362" s="35" t="s">
        <v>201</v>
      </c>
      <c r="D362" s="37">
        <f t="shared" si="1"/>
        <v>0</v>
      </c>
      <c r="E362" s="38">
        <v>535.67700000000002</v>
      </c>
      <c r="F362" s="38">
        <v>535.67700000000002</v>
      </c>
      <c r="G362" s="35"/>
    </row>
    <row r="363" spans="1:7" ht="20.100000000000001" customHeight="1" x14ac:dyDescent="0.2">
      <c r="A363" s="35" t="s">
        <v>62</v>
      </c>
      <c r="B363" s="36">
        <v>44927</v>
      </c>
      <c r="C363" s="35" t="s">
        <v>17</v>
      </c>
      <c r="D363" s="37">
        <f t="shared" si="1"/>
        <v>0</v>
      </c>
      <c r="E363" s="38">
        <v>15.9</v>
      </c>
      <c r="F363" s="38">
        <v>15.9</v>
      </c>
      <c r="G363" s="38">
        <v>77.829011131017069</v>
      </c>
    </row>
    <row r="364" spans="1:7" ht="20.100000000000001" customHeight="1" x14ac:dyDescent="0.2">
      <c r="A364" s="35" t="s">
        <v>62</v>
      </c>
      <c r="B364" s="36">
        <v>44927</v>
      </c>
      <c r="C364" s="35" t="s">
        <v>111</v>
      </c>
      <c r="D364" s="37">
        <f t="shared" si="1"/>
        <v>0</v>
      </c>
      <c r="E364" s="38">
        <v>15.9</v>
      </c>
      <c r="F364" s="38">
        <v>15.9</v>
      </c>
      <c r="G364" s="38">
        <v>77.829011131017069</v>
      </c>
    </row>
    <row r="365" spans="1:7" ht="20.100000000000001" customHeight="1" x14ac:dyDescent="0.2">
      <c r="A365" s="35" t="s">
        <v>62</v>
      </c>
      <c r="B365" s="36">
        <v>44927</v>
      </c>
      <c r="C365" s="35" t="s">
        <v>187</v>
      </c>
      <c r="D365" s="37" t="str">
        <f t="shared" si="1"/>
        <v>СЕЛЬСКОЕ, ЛЕСНОЕ ХОЗЯЙСТВО, ОХОТА, РЫБОЛОВСТВО И РЫБОВОДСТВО</v>
      </c>
      <c r="E365" s="38">
        <v>2392.9609999999998</v>
      </c>
      <c r="F365" s="38">
        <v>2392.9609999999998</v>
      </c>
      <c r="G365" s="38">
        <v>6.1376702121929512</v>
      </c>
    </row>
    <row r="366" spans="1:7" ht="20.100000000000001" customHeight="1" x14ac:dyDescent="0.2">
      <c r="A366" s="35" t="s">
        <v>62</v>
      </c>
      <c r="B366" s="36">
        <v>44927</v>
      </c>
      <c r="C366" s="35" t="s">
        <v>191</v>
      </c>
      <c r="D366" s="37" t="str">
        <f t="shared" si="1"/>
        <v>ДОБЫЧА ПОЛЕЗНЫХ ИСКОПАЕМЫХ</v>
      </c>
      <c r="E366" s="38">
        <v>3783.6669999999999</v>
      </c>
      <c r="F366" s="38">
        <v>3783.6669999999999</v>
      </c>
      <c r="G366" s="38">
        <v>1440.8041643818924</v>
      </c>
    </row>
    <row r="367" spans="1:7" ht="20.100000000000001" customHeight="1" x14ac:dyDescent="0.2">
      <c r="A367" s="35" t="s">
        <v>62</v>
      </c>
      <c r="B367" s="36">
        <v>44927</v>
      </c>
      <c r="C367" s="35" t="s">
        <v>212</v>
      </c>
      <c r="D367" s="37" t="str">
        <f t="shared" si="1"/>
        <v>ОБРАБАТЫВАЮЩИЕ ПРОИЗВОДСТВА</v>
      </c>
      <c r="E367" s="38">
        <v>89807.679999999993</v>
      </c>
      <c r="F367" s="38">
        <v>89807.679999999993</v>
      </c>
      <c r="G367" s="38">
        <v>153.10809848403247</v>
      </c>
    </row>
    <row r="368" spans="1:7" ht="20.100000000000001" customHeight="1" x14ac:dyDescent="0.2">
      <c r="A368" s="35" t="s">
        <v>62</v>
      </c>
      <c r="B368" s="36">
        <v>44927</v>
      </c>
      <c r="C368" s="35" t="s">
        <v>90</v>
      </c>
      <c r="D368" s="37" t="str">
        <f t="shared" si="1"/>
        <v>ОБЕСПЕЧЕНИЕ ЭЛЕКТРИЧЕСКОЙ ЭНЕРГИЕЙ, ГАЗОМ И ПАРОМ; КОНДИЦИОНИРОВАНИЕ ВОЗДУХА</v>
      </c>
      <c r="E368" s="38">
        <v>349538.7</v>
      </c>
      <c r="F368" s="38">
        <v>349538.7</v>
      </c>
      <c r="G368" s="38">
        <v>125.76745635326992</v>
      </c>
    </row>
    <row r="369" spans="1:7" ht="20.100000000000001" customHeight="1" x14ac:dyDescent="0.2">
      <c r="A369" s="35" t="s">
        <v>62</v>
      </c>
      <c r="B369" s="36">
        <v>44927</v>
      </c>
      <c r="C369" s="35" t="s">
        <v>147</v>
      </c>
      <c r="D369" s="37" t="str">
        <f t="shared" ref="D369:D432" si="2">VLOOKUP(C369,$C$1:$D$239,2,FALSE)</f>
        <v>ВОДОСНАБЖЕНИЕ; ВОДООТВЕДЕНИЕ, ОРГАНИЗАЦИЯ СБОРА И УТИЛИЗАЦИИ ОТХОДОВ, ДЕЯТЕЛЬНОСТЬ ПО ЛИКВИДАЦИИ ЗАГРЯЗНЕНИЙ</v>
      </c>
      <c r="E369" s="38">
        <v>5463.0829999999996</v>
      </c>
      <c r="F369" s="38">
        <v>5463.0829999999996</v>
      </c>
      <c r="G369" s="35"/>
    </row>
    <row r="370" spans="1:7" ht="20.100000000000001" customHeight="1" x14ac:dyDescent="0.2">
      <c r="A370" s="35" t="s">
        <v>62</v>
      </c>
      <c r="B370" s="36">
        <v>44927</v>
      </c>
      <c r="C370" s="35" t="s">
        <v>192</v>
      </c>
      <c r="D370" s="37" t="str">
        <f t="shared" si="2"/>
        <v>СТРОИТЕЛЬСТВО</v>
      </c>
      <c r="E370" s="38">
        <v>33871.792999999998</v>
      </c>
      <c r="F370" s="38">
        <v>33871.792999999998</v>
      </c>
      <c r="G370" s="38">
        <v>362.66083456399866</v>
      </c>
    </row>
    <row r="371" spans="1:7" ht="20.100000000000001" customHeight="1" x14ac:dyDescent="0.2">
      <c r="A371" s="35" t="s">
        <v>62</v>
      </c>
      <c r="B371" s="36">
        <v>44927</v>
      </c>
      <c r="C371" s="35" t="s">
        <v>35</v>
      </c>
      <c r="D371" s="37" t="str">
        <f t="shared" si="2"/>
        <v>ТОРГОВЛЯ ОПТОВАЯ И РОЗНИЧНАЯ; РЕМОНТ АВТОТРАНСПОРТНЫХ СРЕДСТВ И МОТОЦИКЛОВ</v>
      </c>
      <c r="E371" s="38">
        <v>1952026.6310000001</v>
      </c>
      <c r="F371" s="38">
        <v>1952026.6310000001</v>
      </c>
      <c r="G371" s="38">
        <v>101.78962835658939</v>
      </c>
    </row>
    <row r="372" spans="1:7" ht="20.100000000000001" customHeight="1" x14ac:dyDescent="0.2">
      <c r="A372" s="35" t="s">
        <v>62</v>
      </c>
      <c r="B372" s="36">
        <v>44927</v>
      </c>
      <c r="C372" s="35" t="s">
        <v>195</v>
      </c>
      <c r="D372" s="37" t="str">
        <f t="shared" si="2"/>
        <v>ТРАНСПОРТИРОВКА И ХРАНЕНИЕ</v>
      </c>
      <c r="E372" s="38">
        <v>44010.017</v>
      </c>
      <c r="F372" s="38">
        <v>44010.017</v>
      </c>
      <c r="G372" s="38">
        <v>531.71138267861136</v>
      </c>
    </row>
    <row r="373" spans="1:7" ht="20.100000000000001" customHeight="1" x14ac:dyDescent="0.2">
      <c r="A373" s="35" t="s">
        <v>62</v>
      </c>
      <c r="B373" s="36">
        <v>44927</v>
      </c>
      <c r="C373" s="35" t="s">
        <v>75</v>
      </c>
      <c r="D373" s="37" t="str">
        <f t="shared" si="2"/>
        <v>ДЕЯТЕЛЬНОСТЬ ГОСТИНИЦ И ПРЕДПРИЯТИЙ ОБЩЕСТВЕННОГО ПИТАНИЯ</v>
      </c>
      <c r="E373" s="38">
        <v>9188.6</v>
      </c>
      <c r="F373" s="38">
        <v>9188.6</v>
      </c>
      <c r="G373" s="38">
        <v>134.01624454354828</v>
      </c>
    </row>
    <row r="374" spans="1:7" ht="20.100000000000001" customHeight="1" x14ac:dyDescent="0.2">
      <c r="A374" s="35" t="s">
        <v>62</v>
      </c>
      <c r="B374" s="36">
        <v>44927</v>
      </c>
      <c r="C374" s="35" t="s">
        <v>43</v>
      </c>
      <c r="D374" s="37" t="str">
        <f t="shared" si="2"/>
        <v>ДЕЯТЕЛЬНОСТЬ В ОБЛАСТИ ИНФОРМАЦИИ И СВЯЗИ</v>
      </c>
      <c r="E374" s="38">
        <v>3416.72</v>
      </c>
      <c r="F374" s="38">
        <v>3416.72</v>
      </c>
      <c r="G374" s="38">
        <v>53.10590145687005</v>
      </c>
    </row>
    <row r="375" spans="1:7" ht="20.100000000000001" customHeight="1" x14ac:dyDescent="0.2">
      <c r="A375" s="35" t="s">
        <v>62</v>
      </c>
      <c r="B375" s="36">
        <v>44927</v>
      </c>
      <c r="C375" s="35" t="s">
        <v>130</v>
      </c>
      <c r="D375" s="37" t="str">
        <f t="shared" si="2"/>
        <v>ДЕЯТЕЛЬНОСТЬ ПО ОПЕРАЦИЯМ С НЕДВИЖИМЫМ ИМУЩЕСТВОМ</v>
      </c>
      <c r="E375" s="38">
        <v>1482.617</v>
      </c>
      <c r="F375" s="38">
        <v>1482.617</v>
      </c>
      <c r="G375" s="38">
        <v>1326.9047299413792</v>
      </c>
    </row>
    <row r="376" spans="1:7" ht="20.100000000000001" customHeight="1" x14ac:dyDescent="0.2">
      <c r="A376" s="35" t="s">
        <v>62</v>
      </c>
      <c r="B376" s="36">
        <v>44927</v>
      </c>
      <c r="C376" s="35" t="s">
        <v>156</v>
      </c>
      <c r="D376" s="37" t="str">
        <f t="shared" si="2"/>
        <v>ДЕЯТЕЛЬНОСТЬ ПРОФЕССИОНАЛЬНАЯ, НАУЧНАЯ И ТЕХНИЧЕСКАЯ</v>
      </c>
      <c r="E376" s="38">
        <v>5466.8329999999996</v>
      </c>
      <c r="F376" s="38">
        <v>5466.8329999999996</v>
      </c>
      <c r="G376" s="38">
        <v>190.66467869910193</v>
      </c>
    </row>
    <row r="377" spans="1:7" ht="20.100000000000001" customHeight="1" x14ac:dyDescent="0.2">
      <c r="A377" s="35" t="s">
        <v>62</v>
      </c>
      <c r="B377" s="36">
        <v>44927</v>
      </c>
      <c r="C377" s="35" t="s">
        <v>119</v>
      </c>
      <c r="D377" s="37" t="str">
        <f t="shared" si="2"/>
        <v>ДЕЯТЕЛЬНОСТЬ АДМИНИСТРАТИВНАЯ И СОПУТСТВУЮЩИЕ ДОПОЛНИТЕЛЬНЫЕ УСЛУГИ</v>
      </c>
      <c r="E377" s="38">
        <v>341.8</v>
      </c>
      <c r="F377" s="38">
        <v>341.8</v>
      </c>
      <c r="G377" s="38">
        <v>45.676867566484027</v>
      </c>
    </row>
    <row r="378" spans="1:7" ht="20.100000000000001" customHeight="1" x14ac:dyDescent="0.2">
      <c r="A378" s="35" t="s">
        <v>62</v>
      </c>
      <c r="B378" s="36">
        <v>44927</v>
      </c>
      <c r="C378" s="35" t="s">
        <v>61</v>
      </c>
      <c r="D378" s="37" t="str">
        <f t="shared" si="2"/>
        <v>ДЕЯТЕЛЬНОСТЬ В ОБЛАСТИ ЗДРАВООХРАНЕНИЯ И СОЦИАЛЬНЫХ УСЛУГ</v>
      </c>
      <c r="E378" s="38">
        <v>3458.1109999999999</v>
      </c>
      <c r="F378" s="38">
        <v>3458.1109999999999</v>
      </c>
      <c r="G378" s="38">
        <v>111.63158627007843</v>
      </c>
    </row>
    <row r="379" spans="1:7" ht="20.100000000000001" customHeight="1" x14ac:dyDescent="0.2">
      <c r="A379" s="35" t="s">
        <v>62</v>
      </c>
      <c r="B379" s="36">
        <v>44927</v>
      </c>
      <c r="C379" s="35" t="s">
        <v>45</v>
      </c>
      <c r="D379" s="37" t="str">
        <f t="shared" si="2"/>
        <v>ДЕЯТЕЛЬНОСТЬ В ОБЛАСТИ КУЛЬТУРЫ, СПОРТА, ОРГАНИЗАЦИИ ДОСУГА И РАЗВЛЕЧЕНИЙ</v>
      </c>
      <c r="E379" s="38">
        <v>21.25</v>
      </c>
      <c r="F379" s="38">
        <v>21.25</v>
      </c>
      <c r="G379" s="35"/>
    </row>
    <row r="380" spans="1:7" ht="20.100000000000001" customHeight="1" x14ac:dyDescent="0.2">
      <c r="A380" s="35" t="s">
        <v>62</v>
      </c>
      <c r="B380" s="36">
        <v>44927</v>
      </c>
      <c r="C380" s="35" t="s">
        <v>131</v>
      </c>
      <c r="D380" s="37" t="str">
        <f t="shared" si="2"/>
        <v>ПРЕДОСТАВЛЕНИЕ ПРОЧИХ ВИДОВ УСЛУГ</v>
      </c>
      <c r="E380" s="38">
        <v>562.46</v>
      </c>
      <c r="F380" s="38">
        <v>562.46</v>
      </c>
      <c r="G380" s="38">
        <v>806.99126522273104</v>
      </c>
    </row>
    <row r="381" spans="1:7" ht="20.100000000000001" customHeight="1" x14ac:dyDescent="0.2">
      <c r="A381" s="35" t="s">
        <v>4</v>
      </c>
      <c r="B381" s="36">
        <v>44927</v>
      </c>
      <c r="C381" s="35" t="s">
        <v>241</v>
      </c>
      <c r="D381" s="37" t="str">
        <f t="shared" si="2"/>
        <v>Растениеводство и животноводство, охота и предоставление соответствующих услуг в этих областях</v>
      </c>
      <c r="E381" s="38">
        <v>22497.285</v>
      </c>
      <c r="F381" s="38">
        <v>22497.285</v>
      </c>
      <c r="G381" s="38">
        <v>56.015508059351035</v>
      </c>
    </row>
    <row r="382" spans="1:7" ht="20.100000000000001" customHeight="1" x14ac:dyDescent="0.2">
      <c r="A382" s="35" t="s">
        <v>4</v>
      </c>
      <c r="B382" s="36">
        <v>44927</v>
      </c>
      <c r="C382" s="35" t="s">
        <v>224</v>
      </c>
      <c r="D382" s="37">
        <f t="shared" si="2"/>
        <v>0</v>
      </c>
      <c r="E382" s="38">
        <v>22476.584999999999</v>
      </c>
      <c r="F382" s="38">
        <v>22476.584999999999</v>
      </c>
      <c r="G382" s="38">
        <v>56.850201417631489</v>
      </c>
    </row>
    <row r="383" spans="1:7" ht="20.100000000000001" customHeight="1" x14ac:dyDescent="0.2">
      <c r="A383" s="35" t="s">
        <v>4</v>
      </c>
      <c r="B383" s="36">
        <v>44927</v>
      </c>
      <c r="C383" s="35" t="s">
        <v>230</v>
      </c>
      <c r="D383" s="37">
        <f t="shared" si="2"/>
        <v>0</v>
      </c>
      <c r="E383" s="38">
        <v>17730.752</v>
      </c>
      <c r="F383" s="38">
        <v>17730.752</v>
      </c>
      <c r="G383" s="38">
        <v>62.501450109619654</v>
      </c>
    </row>
    <row r="384" spans="1:7" ht="20.100000000000001" customHeight="1" x14ac:dyDescent="0.2">
      <c r="A384" s="35" t="s">
        <v>4</v>
      </c>
      <c r="B384" s="36">
        <v>44927</v>
      </c>
      <c r="C384" s="35" t="s">
        <v>9</v>
      </c>
      <c r="D384" s="37">
        <f t="shared" si="2"/>
        <v>0</v>
      </c>
      <c r="E384" s="38">
        <v>17730.752</v>
      </c>
      <c r="F384" s="38">
        <v>17730.752</v>
      </c>
      <c r="G384" s="38">
        <v>62.679128148741405</v>
      </c>
    </row>
    <row r="385" spans="1:7" ht="20.100000000000001" customHeight="1" x14ac:dyDescent="0.2">
      <c r="A385" s="35" t="s">
        <v>4</v>
      </c>
      <c r="B385" s="36">
        <v>44927</v>
      </c>
      <c r="C385" s="35" t="s">
        <v>181</v>
      </c>
      <c r="D385" s="37">
        <f t="shared" si="2"/>
        <v>0</v>
      </c>
      <c r="E385" s="35"/>
      <c r="F385" s="35"/>
      <c r="G385" s="35"/>
    </row>
    <row r="386" spans="1:7" ht="20.100000000000001" customHeight="1" x14ac:dyDescent="0.2">
      <c r="A386" s="35" t="s">
        <v>4</v>
      </c>
      <c r="B386" s="36">
        <v>44927</v>
      </c>
      <c r="C386" s="35" t="s">
        <v>231</v>
      </c>
      <c r="D386" s="37">
        <f t="shared" si="2"/>
        <v>0</v>
      </c>
      <c r="E386" s="35"/>
      <c r="F386" s="35"/>
      <c r="G386" s="35"/>
    </row>
    <row r="387" spans="1:7" ht="20.100000000000001" customHeight="1" x14ac:dyDescent="0.2">
      <c r="A387" s="35" t="s">
        <v>4</v>
      </c>
      <c r="B387" s="36">
        <v>44927</v>
      </c>
      <c r="C387" s="35" t="s">
        <v>145</v>
      </c>
      <c r="D387" s="37">
        <f t="shared" si="2"/>
        <v>0</v>
      </c>
      <c r="E387" s="38">
        <v>4745.8329999999996</v>
      </c>
      <c r="F387" s="38">
        <v>4745.8329999999996</v>
      </c>
      <c r="G387" s="38">
        <v>52.197577753590608</v>
      </c>
    </row>
    <row r="388" spans="1:7" ht="20.100000000000001" customHeight="1" x14ac:dyDescent="0.2">
      <c r="A388" s="35" t="s">
        <v>4</v>
      </c>
      <c r="B388" s="36">
        <v>44927</v>
      </c>
      <c r="C388" s="35" t="s">
        <v>95</v>
      </c>
      <c r="D388" s="37">
        <f t="shared" si="2"/>
        <v>0</v>
      </c>
      <c r="E388" s="38">
        <v>20.7</v>
      </c>
      <c r="F388" s="38">
        <v>20.7</v>
      </c>
      <c r="G388" s="38">
        <v>32.142857142857146</v>
      </c>
    </row>
    <row r="389" spans="1:7" ht="20.100000000000001" customHeight="1" x14ac:dyDescent="0.2">
      <c r="A389" s="35" t="s">
        <v>4</v>
      </c>
      <c r="B389" s="36">
        <v>44927</v>
      </c>
      <c r="C389" s="35" t="s">
        <v>163</v>
      </c>
      <c r="D389" s="37">
        <f t="shared" si="2"/>
        <v>0</v>
      </c>
      <c r="E389" s="35"/>
      <c r="F389" s="35"/>
      <c r="G389" s="35"/>
    </row>
    <row r="390" spans="1:7" ht="20.100000000000001" customHeight="1" x14ac:dyDescent="0.2">
      <c r="A390" s="35" t="s">
        <v>4</v>
      </c>
      <c r="B390" s="36">
        <v>44927</v>
      </c>
      <c r="C390" s="35" t="s">
        <v>225</v>
      </c>
      <c r="D390" s="37" t="str">
        <f t="shared" si="2"/>
        <v>Лесоводство и лесозаготовки</v>
      </c>
      <c r="E390" s="38">
        <v>77426.873999999996</v>
      </c>
      <c r="F390" s="38">
        <v>77426.873999999996</v>
      </c>
      <c r="G390" s="38">
        <v>149.28516358491126</v>
      </c>
    </row>
    <row r="391" spans="1:7" ht="20.100000000000001" customHeight="1" x14ac:dyDescent="0.2">
      <c r="A391" s="35" t="s">
        <v>4</v>
      </c>
      <c r="B391" s="36">
        <v>44927</v>
      </c>
      <c r="C391" s="35" t="s">
        <v>172</v>
      </c>
      <c r="D391" s="37">
        <f t="shared" si="2"/>
        <v>0</v>
      </c>
      <c r="E391" s="38">
        <v>73065.982999999993</v>
      </c>
      <c r="F391" s="38">
        <v>73065.982999999993</v>
      </c>
      <c r="G391" s="38">
        <v>144.09395016086773</v>
      </c>
    </row>
    <row r="392" spans="1:7" ht="20.100000000000001" customHeight="1" x14ac:dyDescent="0.2">
      <c r="A392" s="35" t="s">
        <v>4</v>
      </c>
      <c r="B392" s="36">
        <v>44927</v>
      </c>
      <c r="C392" s="35" t="s">
        <v>182</v>
      </c>
      <c r="D392" s="37">
        <f t="shared" si="2"/>
        <v>0</v>
      </c>
      <c r="E392" s="38">
        <v>4360.8909999999996</v>
      </c>
      <c r="F392" s="38">
        <v>4360.8909999999996</v>
      </c>
      <c r="G392" s="38">
        <v>376.6206926332153</v>
      </c>
    </row>
    <row r="393" spans="1:7" ht="20.100000000000001" customHeight="1" x14ac:dyDescent="0.2">
      <c r="A393" s="35" t="s">
        <v>4</v>
      </c>
      <c r="B393" s="36">
        <v>44927</v>
      </c>
      <c r="C393" s="35" t="s">
        <v>120</v>
      </c>
      <c r="D393" s="37">
        <f t="shared" si="2"/>
        <v>0</v>
      </c>
      <c r="E393" s="38">
        <v>171.983</v>
      </c>
      <c r="F393" s="38">
        <v>171.983</v>
      </c>
      <c r="G393" s="38">
        <v>401.25755348685283</v>
      </c>
    </row>
    <row r="394" spans="1:7" ht="20.100000000000001" customHeight="1" x14ac:dyDescent="0.2">
      <c r="A394" s="35" t="s">
        <v>4</v>
      </c>
      <c r="B394" s="36">
        <v>44927</v>
      </c>
      <c r="C394" s="35" t="s">
        <v>242</v>
      </c>
      <c r="D394" s="37">
        <f t="shared" si="2"/>
        <v>0</v>
      </c>
      <c r="E394" s="38">
        <v>171.983</v>
      </c>
      <c r="F394" s="38">
        <v>171.983</v>
      </c>
      <c r="G394" s="38">
        <v>401.25755348685283</v>
      </c>
    </row>
    <row r="395" spans="1:7" ht="20.100000000000001" customHeight="1" x14ac:dyDescent="0.2">
      <c r="A395" s="35" t="s">
        <v>4</v>
      </c>
      <c r="B395" s="36">
        <v>44927</v>
      </c>
      <c r="C395" s="35" t="s">
        <v>148</v>
      </c>
      <c r="D395" s="37" t="str">
        <f t="shared" si="2"/>
        <v>Добыча металлических руд</v>
      </c>
      <c r="E395" s="38">
        <v>1482332.0830000001</v>
      </c>
      <c r="F395" s="38">
        <v>1482332.0830000001</v>
      </c>
      <c r="G395" s="38">
        <v>120.99573695771241</v>
      </c>
    </row>
    <row r="396" spans="1:7" ht="20.100000000000001" customHeight="1" x14ac:dyDescent="0.2">
      <c r="A396" s="35" t="s">
        <v>4</v>
      </c>
      <c r="B396" s="36">
        <v>44927</v>
      </c>
      <c r="C396" s="35" t="s">
        <v>105</v>
      </c>
      <c r="D396" s="37">
        <f t="shared" si="2"/>
        <v>0</v>
      </c>
      <c r="E396" s="38">
        <v>1471879</v>
      </c>
      <c r="F396" s="38">
        <v>1471879</v>
      </c>
      <c r="G396" s="38">
        <v>120.14250137334494</v>
      </c>
    </row>
    <row r="397" spans="1:7" ht="20.100000000000001" customHeight="1" x14ac:dyDescent="0.2">
      <c r="A397" s="35" t="s">
        <v>4</v>
      </c>
      <c r="B397" s="36">
        <v>44927</v>
      </c>
      <c r="C397" s="35" t="s">
        <v>140</v>
      </c>
      <c r="D397" s="37">
        <f t="shared" si="2"/>
        <v>0</v>
      </c>
      <c r="E397" s="38">
        <v>10453.083000000001</v>
      </c>
      <c r="F397" s="38">
        <v>10453.083000000001</v>
      </c>
      <c r="G397" s="35"/>
    </row>
    <row r="398" spans="1:7" ht="20.100000000000001" customHeight="1" x14ac:dyDescent="0.2">
      <c r="A398" s="35" t="s">
        <v>4</v>
      </c>
      <c r="B398" s="36">
        <v>44927</v>
      </c>
      <c r="C398" s="35" t="s">
        <v>211</v>
      </c>
      <c r="D398" s="37" t="str">
        <f t="shared" si="2"/>
        <v>Добыча прочих полезных ископаемых</v>
      </c>
      <c r="E398" s="38">
        <v>124865.647</v>
      </c>
      <c r="F398" s="38">
        <v>124865.647</v>
      </c>
      <c r="G398" s="38">
        <v>210.80285734182797</v>
      </c>
    </row>
    <row r="399" spans="1:7" ht="20.100000000000001" customHeight="1" x14ac:dyDescent="0.2">
      <c r="A399" s="35" t="s">
        <v>4</v>
      </c>
      <c r="B399" s="36">
        <v>44927</v>
      </c>
      <c r="C399" s="35" t="s">
        <v>126</v>
      </c>
      <c r="D399" s="37">
        <f t="shared" si="2"/>
        <v>0</v>
      </c>
      <c r="E399" s="38">
        <v>9249.8770000000004</v>
      </c>
      <c r="F399" s="38">
        <v>9249.8770000000004</v>
      </c>
      <c r="G399" s="38">
        <v>114.97135932134923</v>
      </c>
    </row>
    <row r="400" spans="1:7" ht="20.100000000000001" customHeight="1" x14ac:dyDescent="0.2">
      <c r="A400" s="35" t="s">
        <v>4</v>
      </c>
      <c r="B400" s="36">
        <v>44927</v>
      </c>
      <c r="C400" s="35" t="s">
        <v>54</v>
      </c>
      <c r="D400" s="37">
        <f t="shared" si="2"/>
        <v>0</v>
      </c>
      <c r="E400" s="38">
        <v>115615.77</v>
      </c>
      <c r="F400" s="38">
        <v>115615.77</v>
      </c>
      <c r="G400" s="38">
        <v>225.86498788778621</v>
      </c>
    </row>
    <row r="401" spans="1:7" ht="20.100000000000001" customHeight="1" x14ac:dyDescent="0.2">
      <c r="A401" s="35" t="s">
        <v>4</v>
      </c>
      <c r="B401" s="36">
        <v>44927</v>
      </c>
      <c r="C401" s="35" t="s">
        <v>91</v>
      </c>
      <c r="D401" s="37" t="str">
        <f t="shared" si="2"/>
        <v>Производство пищевых продуктов</v>
      </c>
      <c r="E401" s="38">
        <v>7932.6090000000004</v>
      </c>
      <c r="F401" s="38">
        <v>7932.6090000000004</v>
      </c>
      <c r="G401" s="38">
        <v>48.834555416808975</v>
      </c>
    </row>
    <row r="402" spans="1:7" ht="20.100000000000001" customHeight="1" x14ac:dyDescent="0.2">
      <c r="A402" s="35" t="s">
        <v>4</v>
      </c>
      <c r="B402" s="36">
        <v>44927</v>
      </c>
      <c r="C402" s="35" t="s">
        <v>114</v>
      </c>
      <c r="D402" s="37">
        <f t="shared" si="2"/>
        <v>0</v>
      </c>
      <c r="E402" s="38">
        <v>212.69300000000001</v>
      </c>
      <c r="F402" s="38">
        <v>212.69300000000001</v>
      </c>
      <c r="G402" s="38">
        <v>77.385119155903226</v>
      </c>
    </row>
    <row r="403" spans="1:7" ht="20.100000000000001" customHeight="1" x14ac:dyDescent="0.2">
      <c r="A403" s="35" t="s">
        <v>4</v>
      </c>
      <c r="B403" s="36">
        <v>44927</v>
      </c>
      <c r="C403" s="35" t="s">
        <v>102</v>
      </c>
      <c r="D403" s="37">
        <f t="shared" si="2"/>
        <v>0</v>
      </c>
      <c r="E403" s="38">
        <v>133.5</v>
      </c>
      <c r="F403" s="38">
        <v>133.5</v>
      </c>
      <c r="G403" s="35"/>
    </row>
    <row r="404" spans="1:7" ht="20.100000000000001" customHeight="1" x14ac:dyDescent="0.2">
      <c r="A404" s="35" t="s">
        <v>4</v>
      </c>
      <c r="B404" s="36">
        <v>44927</v>
      </c>
      <c r="C404" s="35" t="s">
        <v>133</v>
      </c>
      <c r="D404" s="37">
        <f t="shared" si="2"/>
        <v>0</v>
      </c>
      <c r="E404" s="38">
        <v>6125.5829999999996</v>
      </c>
      <c r="F404" s="38">
        <v>6125.5829999999996</v>
      </c>
      <c r="G404" s="35"/>
    </row>
    <row r="405" spans="1:7" ht="20.100000000000001" customHeight="1" x14ac:dyDescent="0.2">
      <c r="A405" s="35" t="s">
        <v>4</v>
      </c>
      <c r="B405" s="36">
        <v>44927</v>
      </c>
      <c r="C405" s="35" t="s">
        <v>12</v>
      </c>
      <c r="D405" s="37">
        <f t="shared" si="2"/>
        <v>0</v>
      </c>
      <c r="E405" s="38">
        <v>767.91700000000003</v>
      </c>
      <c r="F405" s="38">
        <v>767.91700000000003</v>
      </c>
      <c r="G405" s="38">
        <v>4297.9627245760339</v>
      </c>
    </row>
    <row r="406" spans="1:7" ht="20.100000000000001" customHeight="1" x14ac:dyDescent="0.2">
      <c r="A406" s="35" t="s">
        <v>4</v>
      </c>
      <c r="B406" s="36">
        <v>44927</v>
      </c>
      <c r="C406" s="35" t="s">
        <v>104</v>
      </c>
      <c r="D406" s="37">
        <f t="shared" si="2"/>
        <v>0</v>
      </c>
      <c r="E406" s="38">
        <v>12.5</v>
      </c>
      <c r="F406" s="38">
        <v>12.5</v>
      </c>
      <c r="G406" s="38">
        <v>0.14085168846806662</v>
      </c>
    </row>
    <row r="407" spans="1:7" ht="20.100000000000001" customHeight="1" x14ac:dyDescent="0.2">
      <c r="A407" s="35" t="s">
        <v>4</v>
      </c>
      <c r="B407" s="36">
        <v>44927</v>
      </c>
      <c r="C407" s="35" t="s">
        <v>190</v>
      </c>
      <c r="D407" s="37">
        <f t="shared" si="2"/>
        <v>0</v>
      </c>
      <c r="E407" s="38">
        <v>445.58300000000003</v>
      </c>
      <c r="F407" s="38">
        <v>445.58300000000003</v>
      </c>
      <c r="G407" s="38">
        <v>6.3144649845590139</v>
      </c>
    </row>
    <row r="408" spans="1:7" ht="20.100000000000001" customHeight="1" x14ac:dyDescent="0.2">
      <c r="A408" s="35" t="s">
        <v>4</v>
      </c>
      <c r="B408" s="36">
        <v>44927</v>
      </c>
      <c r="C408" s="35" t="s">
        <v>134</v>
      </c>
      <c r="D408" s="37">
        <f t="shared" si="2"/>
        <v>0</v>
      </c>
      <c r="E408" s="38">
        <v>234.833</v>
      </c>
      <c r="F408" s="38">
        <v>234.833</v>
      </c>
      <c r="G408" s="38">
        <v>1174.165</v>
      </c>
    </row>
    <row r="409" spans="1:7" ht="20.100000000000001" customHeight="1" x14ac:dyDescent="0.2">
      <c r="A409" s="35" t="s">
        <v>4</v>
      </c>
      <c r="B409" s="36">
        <v>44927</v>
      </c>
      <c r="C409" s="35" t="s">
        <v>64</v>
      </c>
      <c r="D409" s="37" t="str">
        <f t="shared" si="2"/>
        <v>Всего по обследуемым видам экономической деятельности</v>
      </c>
      <c r="E409" s="38">
        <v>5830616.1984999999</v>
      </c>
      <c r="F409" s="38">
        <v>5830616.1984999999</v>
      </c>
      <c r="G409" s="38">
        <v>120.65829327357737</v>
      </c>
    </row>
    <row r="410" spans="1:7" ht="20.100000000000001" customHeight="1" x14ac:dyDescent="0.2">
      <c r="A410" s="35" t="s">
        <v>4</v>
      </c>
      <c r="B410" s="36">
        <v>44927</v>
      </c>
      <c r="C410" s="35" t="s">
        <v>80</v>
      </c>
      <c r="D410" s="37">
        <f t="shared" si="2"/>
        <v>0</v>
      </c>
      <c r="E410" s="38">
        <v>3.4670000000000001</v>
      </c>
      <c r="F410" s="38">
        <v>3.4670000000000001</v>
      </c>
      <c r="G410" s="38">
        <v>2.1438907492567341E-2</v>
      </c>
    </row>
    <row r="411" spans="1:7" ht="20.100000000000001" customHeight="1" x14ac:dyDescent="0.2">
      <c r="A411" s="35" t="s">
        <v>4</v>
      </c>
      <c r="B411" s="36">
        <v>44927</v>
      </c>
      <c r="C411" s="35" t="s">
        <v>227</v>
      </c>
      <c r="D411" s="37">
        <f t="shared" si="2"/>
        <v>0</v>
      </c>
      <c r="E411" s="38">
        <v>3.4670000000000001</v>
      </c>
      <c r="F411" s="38">
        <v>3.4670000000000001</v>
      </c>
      <c r="G411" s="38">
        <v>2.1438907492567341E-2</v>
      </c>
    </row>
    <row r="412" spans="1:7" ht="20.100000000000001" customHeight="1" x14ac:dyDescent="0.2">
      <c r="A412" s="35" t="s">
        <v>4</v>
      </c>
      <c r="B412" s="36">
        <v>44927</v>
      </c>
      <c r="C412" s="35" t="s">
        <v>108</v>
      </c>
      <c r="D412" s="37">
        <f t="shared" si="2"/>
        <v>0</v>
      </c>
      <c r="E412" s="38">
        <v>3200046.5499</v>
      </c>
      <c r="F412" s="38">
        <v>3200046.5499</v>
      </c>
      <c r="G412" s="38">
        <v>114.43093540922762</v>
      </c>
    </row>
    <row r="413" spans="1:7" ht="20.100000000000001" customHeight="1" x14ac:dyDescent="0.2">
      <c r="A413" s="35" t="s">
        <v>4</v>
      </c>
      <c r="B413" s="36">
        <v>44927</v>
      </c>
      <c r="C413" s="35" t="s">
        <v>143</v>
      </c>
      <c r="D413" s="37">
        <f t="shared" si="2"/>
        <v>0</v>
      </c>
      <c r="E413" s="38">
        <v>2809087.0548</v>
      </c>
      <c r="F413" s="38">
        <v>2809087.0548</v>
      </c>
      <c r="G413" s="38">
        <v>112.33117041390499</v>
      </c>
    </row>
    <row r="414" spans="1:7" ht="20.100000000000001" customHeight="1" x14ac:dyDescent="0.2">
      <c r="A414" s="35" t="s">
        <v>4</v>
      </c>
      <c r="B414" s="36">
        <v>44927</v>
      </c>
      <c r="C414" s="35" t="s">
        <v>81</v>
      </c>
      <c r="D414" s="37" t="str">
        <f t="shared" si="2"/>
        <v>Производство одежды</v>
      </c>
      <c r="E414" s="38">
        <v>10678.032999999999</v>
      </c>
      <c r="F414" s="38">
        <v>10678.032999999999</v>
      </c>
      <c r="G414" s="38">
        <v>124.64617835974867</v>
      </c>
    </row>
    <row r="415" spans="1:7" ht="20.100000000000001" customHeight="1" x14ac:dyDescent="0.2">
      <c r="A415" s="35" t="s">
        <v>4</v>
      </c>
      <c r="B415" s="36">
        <v>44927</v>
      </c>
      <c r="C415" s="35" t="s">
        <v>23</v>
      </c>
      <c r="D415" s="37">
        <f t="shared" si="2"/>
        <v>0</v>
      </c>
      <c r="E415" s="38">
        <v>3641.5329999999999</v>
      </c>
      <c r="F415" s="38">
        <v>3641.5329999999999</v>
      </c>
      <c r="G415" s="38">
        <v>113.08883922804019</v>
      </c>
    </row>
    <row r="416" spans="1:7" ht="20.100000000000001" customHeight="1" x14ac:dyDescent="0.2">
      <c r="A416" s="35" t="s">
        <v>4</v>
      </c>
      <c r="B416" s="36">
        <v>44927</v>
      </c>
      <c r="C416" s="35" t="s">
        <v>112</v>
      </c>
      <c r="D416" s="37">
        <f t="shared" si="2"/>
        <v>0</v>
      </c>
      <c r="E416" s="38">
        <v>7036.5</v>
      </c>
      <c r="F416" s="38">
        <v>7036.5</v>
      </c>
      <c r="G416" s="38">
        <v>131.606731815724</v>
      </c>
    </row>
    <row r="417" spans="1:7" ht="20.100000000000001" customHeight="1" x14ac:dyDescent="0.2">
      <c r="A417" s="35" t="s">
        <v>4</v>
      </c>
      <c r="B417" s="36">
        <v>44927</v>
      </c>
      <c r="C417" s="35" t="s">
        <v>97</v>
      </c>
      <c r="D417" s="37" t="str">
        <f t="shared" si="2"/>
        <v>Производство кожи и изделий из кожи</v>
      </c>
      <c r="E417" s="38">
        <v>2999</v>
      </c>
      <c r="F417" s="38">
        <v>2999</v>
      </c>
      <c r="G417" s="38">
        <v>88.17419151116863</v>
      </c>
    </row>
    <row r="418" spans="1:7" ht="20.100000000000001" customHeight="1" x14ac:dyDescent="0.2">
      <c r="A418" s="35" t="s">
        <v>4</v>
      </c>
      <c r="B418" s="36">
        <v>44927</v>
      </c>
      <c r="C418" s="35" t="s">
        <v>84</v>
      </c>
      <c r="D418" s="37">
        <f t="shared" si="2"/>
        <v>0</v>
      </c>
      <c r="E418" s="38">
        <v>2999</v>
      </c>
      <c r="F418" s="38">
        <v>2999</v>
      </c>
      <c r="G418" s="38">
        <v>88.17419151116863</v>
      </c>
    </row>
    <row r="419" spans="1:7" ht="20.100000000000001" customHeight="1" x14ac:dyDescent="0.2">
      <c r="A419" s="35" t="s">
        <v>4</v>
      </c>
      <c r="B419" s="36">
        <v>44927</v>
      </c>
      <c r="C419" s="35" t="s">
        <v>214</v>
      </c>
      <c r="D419" s="37" t="str">
        <f t="shared" si="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19" s="38">
        <v>79363.775999999998</v>
      </c>
      <c r="F419" s="38">
        <v>79363.775999999998</v>
      </c>
      <c r="G419" s="38">
        <v>180.0506787691991</v>
      </c>
    </row>
    <row r="420" spans="1:7" ht="20.100000000000001" customHeight="1" x14ac:dyDescent="0.2">
      <c r="A420" s="35" t="s">
        <v>4</v>
      </c>
      <c r="B420" s="36">
        <v>44927</v>
      </c>
      <c r="C420" s="35" t="s">
        <v>179</v>
      </c>
      <c r="D420" s="37">
        <f t="shared" si="2"/>
        <v>0</v>
      </c>
      <c r="E420" s="38">
        <v>73886.399999999994</v>
      </c>
      <c r="F420" s="38">
        <v>73886.399999999994</v>
      </c>
      <c r="G420" s="38">
        <v>186.96596525278895</v>
      </c>
    </row>
    <row r="421" spans="1:7" ht="20.100000000000001" customHeight="1" x14ac:dyDescent="0.2">
      <c r="A421" s="35" t="s">
        <v>4</v>
      </c>
      <c r="B421" s="36">
        <v>44927</v>
      </c>
      <c r="C421" s="35" t="s">
        <v>171</v>
      </c>
      <c r="D421" s="37">
        <f t="shared" si="2"/>
        <v>0</v>
      </c>
      <c r="E421" s="38">
        <v>5477.3760000000002</v>
      </c>
      <c r="F421" s="38">
        <v>5477.3760000000002</v>
      </c>
      <c r="G421" s="38">
        <v>120.11947525625337</v>
      </c>
    </row>
    <row r="422" spans="1:7" ht="20.100000000000001" customHeight="1" x14ac:dyDescent="0.2">
      <c r="A422" s="35" t="s">
        <v>4</v>
      </c>
      <c r="B422" s="36">
        <v>44927</v>
      </c>
      <c r="C422" s="35" t="s">
        <v>14</v>
      </c>
      <c r="D422" s="37" t="str">
        <f t="shared" si="2"/>
        <v>Деятельность полиграфическая и копирование носителей информации</v>
      </c>
      <c r="E422" s="38">
        <v>282.3</v>
      </c>
      <c r="F422" s="38">
        <v>282.3</v>
      </c>
      <c r="G422" s="38">
        <v>90.730277493877395</v>
      </c>
    </row>
    <row r="423" spans="1:7" ht="20.100000000000001" customHeight="1" x14ac:dyDescent="0.2">
      <c r="A423" s="35" t="s">
        <v>4</v>
      </c>
      <c r="B423" s="36">
        <v>44927</v>
      </c>
      <c r="C423" s="35" t="s">
        <v>82</v>
      </c>
      <c r="D423" s="37">
        <f t="shared" si="2"/>
        <v>0</v>
      </c>
      <c r="E423" s="38">
        <v>282.3</v>
      </c>
      <c r="F423" s="38">
        <v>282.3</v>
      </c>
      <c r="G423" s="38">
        <v>90.730277493877395</v>
      </c>
    </row>
    <row r="424" spans="1:7" ht="20.100000000000001" customHeight="1" x14ac:dyDescent="0.2">
      <c r="A424" s="35" t="s">
        <v>4</v>
      </c>
      <c r="B424" s="36">
        <v>44927</v>
      </c>
      <c r="C424" s="35" t="s">
        <v>238</v>
      </c>
      <c r="D424" s="37" t="str">
        <f t="shared" si="2"/>
        <v>Производство химических веществ и химических продуктов</v>
      </c>
      <c r="E424" s="38">
        <v>67</v>
      </c>
      <c r="F424" s="38">
        <v>67</v>
      </c>
      <c r="G424" s="35"/>
    </row>
    <row r="425" spans="1:7" ht="20.100000000000001" customHeight="1" x14ac:dyDescent="0.2">
      <c r="A425" s="35" t="s">
        <v>4</v>
      </c>
      <c r="B425" s="36">
        <v>44927</v>
      </c>
      <c r="C425" s="35" t="s">
        <v>24</v>
      </c>
      <c r="D425" s="37">
        <f t="shared" si="2"/>
        <v>0</v>
      </c>
      <c r="E425" s="38">
        <v>67</v>
      </c>
      <c r="F425" s="38">
        <v>67</v>
      </c>
      <c r="G425" s="35"/>
    </row>
    <row r="426" spans="1:7" ht="20.100000000000001" customHeight="1" x14ac:dyDescent="0.2">
      <c r="A426" s="35" t="s">
        <v>4</v>
      </c>
      <c r="B426" s="36">
        <v>44927</v>
      </c>
      <c r="C426" s="35" t="s">
        <v>234</v>
      </c>
      <c r="D426" s="37" t="str">
        <f t="shared" si="2"/>
        <v>Производство лекарственных средств и материалов, применяемых в медицинских целях и ветеринарии</v>
      </c>
      <c r="E426" s="38">
        <v>2220.21</v>
      </c>
      <c r="F426" s="38">
        <v>2220.21</v>
      </c>
      <c r="G426" s="35"/>
    </row>
    <row r="427" spans="1:7" ht="20.100000000000001" customHeight="1" x14ac:dyDescent="0.2">
      <c r="A427" s="35" t="s">
        <v>4</v>
      </c>
      <c r="B427" s="36">
        <v>44927</v>
      </c>
      <c r="C427" s="35" t="s">
        <v>100</v>
      </c>
      <c r="D427" s="37">
        <f t="shared" si="2"/>
        <v>0</v>
      </c>
      <c r="E427" s="38">
        <v>2220.21</v>
      </c>
      <c r="F427" s="38">
        <v>2220.21</v>
      </c>
      <c r="G427" s="35"/>
    </row>
    <row r="428" spans="1:7" ht="20.100000000000001" customHeight="1" x14ac:dyDescent="0.2">
      <c r="A428" s="35" t="s">
        <v>4</v>
      </c>
      <c r="B428" s="36">
        <v>44927</v>
      </c>
      <c r="C428" s="35" t="s">
        <v>158</v>
      </c>
      <c r="D428" s="37" t="str">
        <f t="shared" si="2"/>
        <v>Производство резиновых и пластмассовых изделий</v>
      </c>
      <c r="E428" s="38">
        <v>13537.380999999999</v>
      </c>
      <c r="F428" s="38">
        <v>13537.380999999999</v>
      </c>
      <c r="G428" s="38">
        <v>94.577541550558536</v>
      </c>
    </row>
    <row r="429" spans="1:7" ht="20.100000000000001" customHeight="1" x14ac:dyDescent="0.2">
      <c r="A429" s="35" t="s">
        <v>4</v>
      </c>
      <c r="B429" s="36">
        <v>44927</v>
      </c>
      <c r="C429" s="35" t="s">
        <v>137</v>
      </c>
      <c r="D429" s="37">
        <f t="shared" si="2"/>
        <v>0</v>
      </c>
      <c r="E429" s="38">
        <v>13537.380999999999</v>
      </c>
      <c r="F429" s="38">
        <v>13537.380999999999</v>
      </c>
      <c r="G429" s="38">
        <v>94.577541550558536</v>
      </c>
    </row>
    <row r="430" spans="1:7" ht="20.100000000000001" customHeight="1" x14ac:dyDescent="0.2">
      <c r="A430" s="35" t="s">
        <v>4</v>
      </c>
      <c r="B430" s="36">
        <v>44927</v>
      </c>
      <c r="C430" s="35" t="s">
        <v>55</v>
      </c>
      <c r="D430" s="37" t="str">
        <f t="shared" si="2"/>
        <v>Производство прочей неметаллической минеральной продукции</v>
      </c>
      <c r="E430" s="38">
        <v>59434.589</v>
      </c>
      <c r="F430" s="38">
        <v>59434.589</v>
      </c>
      <c r="G430" s="38">
        <v>24.790084384846224</v>
      </c>
    </row>
    <row r="431" spans="1:7" ht="20.100000000000001" customHeight="1" x14ac:dyDescent="0.2">
      <c r="A431" s="35" t="s">
        <v>4</v>
      </c>
      <c r="B431" s="36">
        <v>44927</v>
      </c>
      <c r="C431" s="35" t="s">
        <v>141</v>
      </c>
      <c r="D431" s="37">
        <f t="shared" si="2"/>
        <v>0</v>
      </c>
      <c r="E431" s="35"/>
      <c r="F431" s="35"/>
      <c r="G431" s="35"/>
    </row>
    <row r="432" spans="1:7" ht="20.100000000000001" customHeight="1" x14ac:dyDescent="0.2">
      <c r="A432" s="35" t="s">
        <v>4</v>
      </c>
      <c r="B432" s="36">
        <v>44927</v>
      </c>
      <c r="C432" s="35" t="s">
        <v>6</v>
      </c>
      <c r="D432" s="37">
        <f t="shared" si="2"/>
        <v>0</v>
      </c>
      <c r="E432" s="38">
        <v>47540.3</v>
      </c>
      <c r="F432" s="38">
        <v>47540.3</v>
      </c>
      <c r="G432" s="38">
        <v>109.97087663862281</v>
      </c>
    </row>
    <row r="433" spans="1:7" ht="20.100000000000001" customHeight="1" x14ac:dyDescent="0.2">
      <c r="A433" s="35" t="s">
        <v>4</v>
      </c>
      <c r="B433" s="36">
        <v>44927</v>
      </c>
      <c r="C433" s="35" t="s">
        <v>138</v>
      </c>
      <c r="D433" s="37">
        <f t="shared" ref="D433:D496" si="3">VLOOKUP(C433,$C$1:$D$239,2,FALSE)</f>
        <v>0</v>
      </c>
      <c r="E433" s="38">
        <v>11894.289000000001</v>
      </c>
      <c r="F433" s="38">
        <v>11894.289000000001</v>
      </c>
      <c r="G433" s="38">
        <v>54.187569079613198</v>
      </c>
    </row>
    <row r="434" spans="1:7" ht="20.100000000000001" customHeight="1" x14ac:dyDescent="0.2">
      <c r="A434" s="35" t="s">
        <v>4</v>
      </c>
      <c r="B434" s="36">
        <v>44927</v>
      </c>
      <c r="C434" s="35" t="s">
        <v>116</v>
      </c>
      <c r="D434" s="37">
        <f t="shared" si="3"/>
        <v>0</v>
      </c>
      <c r="E434" s="35"/>
      <c r="F434" s="35"/>
      <c r="G434" s="35"/>
    </row>
    <row r="435" spans="1:7" ht="20.100000000000001" customHeight="1" x14ac:dyDescent="0.2">
      <c r="A435" s="35" t="s">
        <v>4</v>
      </c>
      <c r="B435" s="36">
        <v>44927</v>
      </c>
      <c r="C435" s="35" t="s">
        <v>46</v>
      </c>
      <c r="D435" s="37" t="str">
        <f t="shared" si="3"/>
        <v>Производство металлургическое</v>
      </c>
      <c r="E435" s="38">
        <v>41360.85</v>
      </c>
      <c r="F435" s="38">
        <v>41360.85</v>
      </c>
      <c r="G435" s="38">
        <v>60.116868802819113</v>
      </c>
    </row>
    <row r="436" spans="1:7" ht="20.100000000000001" customHeight="1" x14ac:dyDescent="0.2">
      <c r="A436" s="35" t="s">
        <v>4</v>
      </c>
      <c r="B436" s="36">
        <v>44927</v>
      </c>
      <c r="C436" s="35" t="s">
        <v>139</v>
      </c>
      <c r="D436" s="37">
        <f t="shared" si="3"/>
        <v>0</v>
      </c>
      <c r="E436" s="38">
        <v>600.85</v>
      </c>
      <c r="F436" s="38">
        <v>600.85</v>
      </c>
      <c r="G436" s="38">
        <v>48.97944876620047</v>
      </c>
    </row>
    <row r="437" spans="1:7" ht="20.100000000000001" customHeight="1" x14ac:dyDescent="0.2">
      <c r="A437" s="35" t="s">
        <v>4</v>
      </c>
      <c r="B437" s="36">
        <v>44927</v>
      </c>
      <c r="C437" s="35" t="s">
        <v>96</v>
      </c>
      <c r="D437" s="37">
        <f t="shared" si="3"/>
        <v>0</v>
      </c>
      <c r="E437" s="38">
        <v>40760</v>
      </c>
      <c r="F437" s="38">
        <v>40760</v>
      </c>
      <c r="G437" s="38">
        <v>60.319057625714031</v>
      </c>
    </row>
    <row r="438" spans="1:7" ht="20.100000000000001" customHeight="1" x14ac:dyDescent="0.2">
      <c r="A438" s="35" t="s">
        <v>4</v>
      </c>
      <c r="B438" s="36">
        <v>44927</v>
      </c>
      <c r="C438" s="35" t="s">
        <v>63</v>
      </c>
      <c r="D438" s="37" t="str">
        <f t="shared" si="3"/>
        <v>Производство готовых металлических изделий, кроме машин и оборудования</v>
      </c>
      <c r="E438" s="38">
        <v>26466.371999999999</v>
      </c>
      <c r="F438" s="38">
        <v>26466.371999999999</v>
      </c>
      <c r="G438" s="38">
        <v>485.07999510271469</v>
      </c>
    </row>
    <row r="439" spans="1:7" ht="20.100000000000001" customHeight="1" x14ac:dyDescent="0.2">
      <c r="A439" s="35" t="s">
        <v>4</v>
      </c>
      <c r="B439" s="36">
        <v>44927</v>
      </c>
      <c r="C439" s="35" t="s">
        <v>70</v>
      </c>
      <c r="D439" s="37">
        <f t="shared" si="3"/>
        <v>0</v>
      </c>
      <c r="E439" s="38">
        <v>5345.95</v>
      </c>
      <c r="F439" s="38">
        <v>5345.95</v>
      </c>
      <c r="G439" s="38">
        <v>154.23010157759887</v>
      </c>
    </row>
    <row r="440" spans="1:7" ht="20.100000000000001" customHeight="1" x14ac:dyDescent="0.2">
      <c r="A440" s="35" t="s">
        <v>4</v>
      </c>
      <c r="B440" s="36">
        <v>44927</v>
      </c>
      <c r="C440" s="35" t="s">
        <v>127</v>
      </c>
      <c r="D440" s="37">
        <f t="shared" si="3"/>
        <v>0</v>
      </c>
      <c r="E440" s="38">
        <v>21120.421999999999</v>
      </c>
      <c r="F440" s="38">
        <v>21120.421999999999</v>
      </c>
      <c r="G440" s="38">
        <v>1061.3986763939499</v>
      </c>
    </row>
    <row r="441" spans="1:7" ht="20.100000000000001" customHeight="1" x14ac:dyDescent="0.2">
      <c r="A441" s="35" t="s">
        <v>4</v>
      </c>
      <c r="B441" s="36">
        <v>44927</v>
      </c>
      <c r="C441" s="35" t="s">
        <v>117</v>
      </c>
      <c r="D441" s="37">
        <f t="shared" si="3"/>
        <v>0</v>
      </c>
      <c r="E441" s="35"/>
      <c r="F441" s="35"/>
      <c r="G441" s="35"/>
    </row>
    <row r="442" spans="1:7" ht="20.100000000000001" customHeight="1" x14ac:dyDescent="0.2">
      <c r="A442" s="35" t="s">
        <v>4</v>
      </c>
      <c r="B442" s="36">
        <v>44927</v>
      </c>
      <c r="C442" s="35" t="s">
        <v>13</v>
      </c>
      <c r="D442" s="37">
        <f t="shared" si="3"/>
        <v>0</v>
      </c>
      <c r="E442" s="35"/>
      <c r="F442" s="35"/>
      <c r="G442" s="35"/>
    </row>
    <row r="443" spans="1:7" ht="20.100000000000001" customHeight="1" x14ac:dyDescent="0.2">
      <c r="A443" s="35" t="s">
        <v>4</v>
      </c>
      <c r="B443" s="36">
        <v>44927</v>
      </c>
      <c r="C443" s="35" t="s">
        <v>219</v>
      </c>
      <c r="D443" s="37">
        <f t="shared" si="3"/>
        <v>0</v>
      </c>
      <c r="E443" s="35"/>
      <c r="F443" s="35"/>
      <c r="G443" s="35"/>
    </row>
    <row r="444" spans="1:7" ht="20.100000000000001" customHeight="1" x14ac:dyDescent="0.2">
      <c r="A444" s="35" t="s">
        <v>4</v>
      </c>
      <c r="B444" s="36">
        <v>44927</v>
      </c>
      <c r="C444" s="35" t="s">
        <v>118</v>
      </c>
      <c r="D444" s="37">
        <f t="shared" si="3"/>
        <v>0</v>
      </c>
      <c r="E444" s="35"/>
      <c r="F444" s="35"/>
      <c r="G444" s="35"/>
    </row>
    <row r="445" spans="1:7" ht="20.100000000000001" customHeight="1" x14ac:dyDescent="0.2">
      <c r="A445" s="35" t="s">
        <v>4</v>
      </c>
      <c r="B445" s="36">
        <v>44927</v>
      </c>
      <c r="C445" s="35" t="s">
        <v>239</v>
      </c>
      <c r="D445" s="37" t="str">
        <f t="shared" si="3"/>
        <v>Производство прочих транспортных средств и оборудования</v>
      </c>
      <c r="E445" s="38">
        <v>3816.71</v>
      </c>
      <c r="F445" s="38">
        <v>3816.71</v>
      </c>
      <c r="G445" s="35"/>
    </row>
    <row r="446" spans="1:7" ht="20.100000000000001" customHeight="1" x14ac:dyDescent="0.2">
      <c r="A446" s="35" t="s">
        <v>4</v>
      </c>
      <c r="B446" s="36">
        <v>44927</v>
      </c>
      <c r="C446" s="35" t="s">
        <v>113</v>
      </c>
      <c r="D446" s="37">
        <f t="shared" si="3"/>
        <v>0</v>
      </c>
      <c r="E446" s="38">
        <v>3816.71</v>
      </c>
      <c r="F446" s="38">
        <v>3816.71</v>
      </c>
      <c r="G446" s="35"/>
    </row>
    <row r="447" spans="1:7" ht="20.100000000000001" customHeight="1" x14ac:dyDescent="0.2">
      <c r="A447" s="35" t="s">
        <v>4</v>
      </c>
      <c r="B447" s="36">
        <v>44927</v>
      </c>
      <c r="C447" s="35" t="s">
        <v>88</v>
      </c>
      <c r="D447" s="37" t="str">
        <f t="shared" si="3"/>
        <v>Производство мебели</v>
      </c>
      <c r="E447" s="38">
        <v>18653.587</v>
      </c>
      <c r="F447" s="38">
        <v>18653.587</v>
      </c>
      <c r="G447" s="38">
        <v>135.79912902884584</v>
      </c>
    </row>
    <row r="448" spans="1:7" ht="20.100000000000001" customHeight="1" x14ac:dyDescent="0.2">
      <c r="A448" s="35" t="s">
        <v>4</v>
      </c>
      <c r="B448" s="36">
        <v>44927</v>
      </c>
      <c r="C448" s="35" t="s">
        <v>178</v>
      </c>
      <c r="D448" s="37">
        <f t="shared" si="3"/>
        <v>0</v>
      </c>
      <c r="E448" s="38">
        <v>18653.587</v>
      </c>
      <c r="F448" s="38">
        <v>18653.587</v>
      </c>
      <c r="G448" s="38">
        <v>135.79912902884584</v>
      </c>
    </row>
    <row r="449" spans="1:7" ht="20.100000000000001" customHeight="1" x14ac:dyDescent="0.2">
      <c r="A449" s="35" t="s">
        <v>4</v>
      </c>
      <c r="B449" s="36">
        <v>44927</v>
      </c>
      <c r="C449" s="35" t="s">
        <v>228</v>
      </c>
      <c r="D449" s="37" t="str">
        <f t="shared" si="3"/>
        <v>Ремонт и монтаж машин и оборудования</v>
      </c>
      <c r="E449" s="38">
        <v>12904.514999999999</v>
      </c>
      <c r="F449" s="38">
        <v>12904.514999999999</v>
      </c>
      <c r="G449" s="38">
        <v>127.10645122628402</v>
      </c>
    </row>
    <row r="450" spans="1:7" ht="20.100000000000001" customHeight="1" x14ac:dyDescent="0.2">
      <c r="A450" s="35" t="s">
        <v>4</v>
      </c>
      <c r="B450" s="36">
        <v>44927</v>
      </c>
      <c r="C450" s="35" t="s">
        <v>42</v>
      </c>
      <c r="D450" s="37">
        <f t="shared" si="3"/>
        <v>0</v>
      </c>
      <c r="E450" s="38">
        <v>12904.514999999999</v>
      </c>
      <c r="F450" s="38">
        <v>12904.514999999999</v>
      </c>
      <c r="G450" s="38">
        <v>127.10645122628402</v>
      </c>
    </row>
    <row r="451" spans="1:7" ht="20.100000000000001" customHeight="1" x14ac:dyDescent="0.2">
      <c r="A451" s="35" t="s">
        <v>4</v>
      </c>
      <c r="B451" s="36">
        <v>44927</v>
      </c>
      <c r="C451" s="35" t="s">
        <v>204</v>
      </c>
      <c r="D451" s="37">
        <f t="shared" si="3"/>
        <v>0</v>
      </c>
      <c r="E451" s="38">
        <v>859807.42720000003</v>
      </c>
      <c r="F451" s="38">
        <v>859807.42720000003</v>
      </c>
      <c r="G451" s="38">
        <v>118.64502637686321</v>
      </c>
    </row>
    <row r="452" spans="1:7" ht="20.100000000000001" customHeight="1" x14ac:dyDescent="0.2">
      <c r="A452" s="35" t="s">
        <v>4</v>
      </c>
      <c r="B452" s="36">
        <v>44927</v>
      </c>
      <c r="C452" s="35" t="s">
        <v>159</v>
      </c>
      <c r="D452" s="37" t="str">
        <f t="shared" si="3"/>
        <v>Производство, передача и распределение электроэнергии</v>
      </c>
      <c r="E452" s="38">
        <v>231613.9</v>
      </c>
      <c r="F452" s="38">
        <v>231613.9</v>
      </c>
      <c r="G452" s="38">
        <v>118.97452782891709</v>
      </c>
    </row>
    <row r="453" spans="1:7" ht="20.100000000000001" customHeight="1" x14ac:dyDescent="0.2">
      <c r="A453" s="35" t="s">
        <v>4</v>
      </c>
      <c r="B453" s="36">
        <v>44927</v>
      </c>
      <c r="C453" s="35" t="s">
        <v>155</v>
      </c>
      <c r="D453" s="37" t="str">
        <f t="shared" si="3"/>
        <v>Производство и распределение газообразного топлива</v>
      </c>
      <c r="E453" s="38">
        <v>11920</v>
      </c>
      <c r="F453" s="38">
        <v>11920</v>
      </c>
      <c r="G453" s="38">
        <v>114.63743027505289</v>
      </c>
    </row>
    <row r="454" spans="1:7" ht="20.100000000000001" customHeight="1" x14ac:dyDescent="0.2">
      <c r="A454" s="35" t="s">
        <v>4</v>
      </c>
      <c r="B454" s="36">
        <v>44927</v>
      </c>
      <c r="C454" s="35" t="s">
        <v>26</v>
      </c>
      <c r="D454" s="37" t="str">
        <f t="shared" si="3"/>
        <v>Производство, передача и распределение пара и горячей воды; кондиционирование воздуха</v>
      </c>
      <c r="E454" s="38">
        <v>616273.52720000001</v>
      </c>
      <c r="F454" s="38">
        <v>616273.52720000001</v>
      </c>
      <c r="G454" s="38">
        <v>118.60177369318227</v>
      </c>
    </row>
    <row r="455" spans="1:7" ht="20.100000000000001" customHeight="1" x14ac:dyDescent="0.2">
      <c r="A455" s="35" t="s">
        <v>4</v>
      </c>
      <c r="B455" s="36">
        <v>44927</v>
      </c>
      <c r="C455" s="35" t="s">
        <v>132</v>
      </c>
      <c r="D455" s="37" t="str">
        <f t="shared" si="3"/>
        <v>Забор, очистка и распределение воды</v>
      </c>
      <c r="E455" s="38">
        <v>23343.489000000001</v>
      </c>
      <c r="F455" s="38">
        <v>23343.489000000001</v>
      </c>
      <c r="G455" s="38">
        <v>1118.4074667406155</v>
      </c>
    </row>
    <row r="456" spans="1:7" ht="20.100000000000001" customHeight="1" x14ac:dyDescent="0.2">
      <c r="A456" s="35" t="s">
        <v>4</v>
      </c>
      <c r="B456" s="36">
        <v>44927</v>
      </c>
      <c r="C456" s="35" t="s">
        <v>180</v>
      </c>
      <c r="D456" s="37">
        <f t="shared" si="3"/>
        <v>0</v>
      </c>
      <c r="E456" s="38">
        <v>23343.489000000001</v>
      </c>
      <c r="F456" s="38">
        <v>23343.489000000001</v>
      </c>
      <c r="G456" s="38">
        <v>1118.4074667406155</v>
      </c>
    </row>
    <row r="457" spans="1:7" ht="20.100000000000001" customHeight="1" x14ac:dyDescent="0.2">
      <c r="A457" s="35" t="s">
        <v>4</v>
      </c>
      <c r="B457" s="36">
        <v>44927</v>
      </c>
      <c r="C457" s="35" t="s">
        <v>27</v>
      </c>
      <c r="D457" s="37" t="str">
        <f t="shared" si="3"/>
        <v>Сбор и обработка сточных вод</v>
      </c>
      <c r="E457" s="38">
        <v>14215.642599999999</v>
      </c>
      <c r="F457" s="38">
        <v>14215.642599999999</v>
      </c>
      <c r="G457" s="38">
        <v>41.208355961394247</v>
      </c>
    </row>
    <row r="458" spans="1:7" ht="20.100000000000001" customHeight="1" x14ac:dyDescent="0.2">
      <c r="A458" s="35" t="s">
        <v>4</v>
      </c>
      <c r="B458" s="36">
        <v>44927</v>
      </c>
      <c r="C458" s="35" t="s">
        <v>142</v>
      </c>
      <c r="D458" s="37">
        <f t="shared" si="3"/>
        <v>0</v>
      </c>
      <c r="E458" s="38">
        <v>14215.642599999999</v>
      </c>
      <c r="F458" s="38">
        <v>14215.642599999999</v>
      </c>
      <c r="G458" s="38">
        <v>41.208355961394247</v>
      </c>
    </row>
    <row r="459" spans="1:7" ht="20.100000000000001" customHeight="1" x14ac:dyDescent="0.2">
      <c r="A459" s="35" t="s">
        <v>4</v>
      </c>
      <c r="B459" s="36">
        <v>44927</v>
      </c>
      <c r="C459" s="35" t="s">
        <v>77</v>
      </c>
      <c r="D459" s="37" t="str">
        <f t="shared" si="3"/>
        <v>Сбор, обработка и утилизация отходов; обработка вторичного сырья</v>
      </c>
      <c r="E459" s="38">
        <v>24630.383999999998</v>
      </c>
      <c r="F459" s="38">
        <v>24630.383999999998</v>
      </c>
      <c r="G459" s="38">
        <v>227.26760957417468</v>
      </c>
    </row>
    <row r="460" spans="1:7" ht="20.100000000000001" customHeight="1" x14ac:dyDescent="0.2">
      <c r="A460" s="35" t="s">
        <v>4</v>
      </c>
      <c r="B460" s="36">
        <v>44927</v>
      </c>
      <c r="C460" s="35" t="s">
        <v>53</v>
      </c>
      <c r="D460" s="37">
        <f t="shared" si="3"/>
        <v>0</v>
      </c>
      <c r="E460" s="38">
        <v>16851.967000000001</v>
      </c>
      <c r="F460" s="38">
        <v>16851.967000000001</v>
      </c>
      <c r="G460" s="38">
        <v>167.51103580013663</v>
      </c>
    </row>
    <row r="461" spans="1:7" ht="20.100000000000001" customHeight="1" x14ac:dyDescent="0.2">
      <c r="A461" s="35" t="s">
        <v>4</v>
      </c>
      <c r="B461" s="36">
        <v>44927</v>
      </c>
      <c r="C461" s="35" t="s">
        <v>25</v>
      </c>
      <c r="D461" s="37">
        <f t="shared" si="3"/>
        <v>0</v>
      </c>
      <c r="E461" s="38">
        <v>6884.4170000000004</v>
      </c>
      <c r="F461" s="38">
        <v>6884.4170000000004</v>
      </c>
      <c r="G461" s="35"/>
    </row>
    <row r="462" spans="1:7" ht="20.100000000000001" customHeight="1" x14ac:dyDescent="0.2">
      <c r="A462" s="35" t="s">
        <v>4</v>
      </c>
      <c r="B462" s="36">
        <v>44927</v>
      </c>
      <c r="C462" s="35" t="s">
        <v>183</v>
      </c>
      <c r="D462" s="37">
        <f t="shared" si="3"/>
        <v>0</v>
      </c>
      <c r="E462" s="38">
        <v>894</v>
      </c>
      <c r="F462" s="38">
        <v>894</v>
      </c>
      <c r="G462" s="38">
        <v>114.99871366092101</v>
      </c>
    </row>
    <row r="463" spans="1:7" ht="20.100000000000001" customHeight="1" x14ac:dyDescent="0.2">
      <c r="A463" s="35" t="s">
        <v>4</v>
      </c>
      <c r="B463" s="36">
        <v>44927</v>
      </c>
      <c r="C463" s="35" t="s">
        <v>188</v>
      </c>
      <c r="D463" s="37">
        <f t="shared" si="3"/>
        <v>0</v>
      </c>
      <c r="E463" s="38">
        <v>105836.16</v>
      </c>
      <c r="F463" s="38">
        <v>105836.16</v>
      </c>
      <c r="G463" s="38">
        <v>107.17548053602809</v>
      </c>
    </row>
    <row r="464" spans="1:7" ht="20.100000000000001" customHeight="1" x14ac:dyDescent="0.2">
      <c r="A464" s="35" t="s">
        <v>4</v>
      </c>
      <c r="B464" s="36">
        <v>44927</v>
      </c>
      <c r="C464" s="35" t="s">
        <v>94</v>
      </c>
      <c r="D464" s="37">
        <f t="shared" si="3"/>
        <v>0</v>
      </c>
      <c r="E464" s="38">
        <v>105836.16</v>
      </c>
      <c r="F464" s="38">
        <v>105836.16</v>
      </c>
      <c r="G464" s="38">
        <v>107.17548053602809</v>
      </c>
    </row>
    <row r="465" spans="1:7" ht="20.100000000000001" customHeight="1" x14ac:dyDescent="0.2">
      <c r="A465" s="35" t="s">
        <v>4</v>
      </c>
      <c r="B465" s="36">
        <v>44927</v>
      </c>
      <c r="C465" s="35" t="s">
        <v>121</v>
      </c>
      <c r="D465" s="37">
        <f t="shared" si="3"/>
        <v>0</v>
      </c>
      <c r="E465" s="38">
        <v>319759.33439999999</v>
      </c>
      <c r="F465" s="38">
        <v>319759.33439999999</v>
      </c>
      <c r="G465" s="38">
        <v>189.33398668615982</v>
      </c>
    </row>
    <row r="466" spans="1:7" ht="20.100000000000001" customHeight="1" x14ac:dyDescent="0.2">
      <c r="A466" s="35" t="s">
        <v>4</v>
      </c>
      <c r="B466" s="36">
        <v>44927</v>
      </c>
      <c r="C466" s="35" t="s">
        <v>129</v>
      </c>
      <c r="D466" s="37">
        <f t="shared" si="3"/>
        <v>0</v>
      </c>
      <c r="E466" s="38">
        <v>319759.33439999999</v>
      </c>
      <c r="F466" s="38">
        <v>319759.33439999999</v>
      </c>
      <c r="G466" s="38">
        <v>189.33398668615982</v>
      </c>
    </row>
    <row r="467" spans="1:7" ht="20.100000000000001" customHeight="1" x14ac:dyDescent="0.2">
      <c r="A467" s="35" t="s">
        <v>4</v>
      </c>
      <c r="B467" s="36">
        <v>44927</v>
      </c>
      <c r="C467" s="35" t="s">
        <v>7</v>
      </c>
      <c r="D467" s="37">
        <f t="shared" si="3"/>
        <v>0</v>
      </c>
      <c r="E467" s="38">
        <v>540976.61710000003</v>
      </c>
      <c r="F467" s="38">
        <v>540976.61710000003</v>
      </c>
      <c r="G467" s="38">
        <v>206.95122719960713</v>
      </c>
    </row>
    <row r="468" spans="1:7" ht="20.100000000000001" customHeight="1" x14ac:dyDescent="0.2">
      <c r="A468" s="35" t="s">
        <v>4</v>
      </c>
      <c r="B468" s="36">
        <v>44927</v>
      </c>
      <c r="C468" s="35" t="s">
        <v>38</v>
      </c>
      <c r="D468" s="37">
        <f t="shared" si="3"/>
        <v>0</v>
      </c>
      <c r="E468" s="38">
        <v>522680.99310000002</v>
      </c>
      <c r="F468" s="38">
        <v>522680.99310000002</v>
      </c>
      <c r="G468" s="38">
        <v>213.17757311424631</v>
      </c>
    </row>
    <row r="469" spans="1:7" ht="20.100000000000001" customHeight="1" x14ac:dyDescent="0.2">
      <c r="A469" s="35" t="s">
        <v>4</v>
      </c>
      <c r="B469" s="36">
        <v>44927</v>
      </c>
      <c r="C469" s="35" t="s">
        <v>87</v>
      </c>
      <c r="D469" s="37">
        <f t="shared" si="3"/>
        <v>0</v>
      </c>
      <c r="E469" s="38">
        <v>16853.092000000001</v>
      </c>
      <c r="F469" s="38">
        <v>16853.092000000001</v>
      </c>
      <c r="G469" s="38">
        <v>197.49729531080956</v>
      </c>
    </row>
    <row r="470" spans="1:7" ht="20.100000000000001" customHeight="1" x14ac:dyDescent="0.2">
      <c r="A470" s="35" t="s">
        <v>4</v>
      </c>
      <c r="B470" s="36">
        <v>44927</v>
      </c>
      <c r="C470" s="35" t="s">
        <v>60</v>
      </c>
      <c r="D470" s="37">
        <f t="shared" si="3"/>
        <v>0</v>
      </c>
      <c r="E470" s="38">
        <v>1157.1569999999999</v>
      </c>
      <c r="F470" s="38">
        <v>1157.1569999999999</v>
      </c>
      <c r="G470" s="38">
        <v>27.35256262520609</v>
      </c>
    </row>
    <row r="471" spans="1:7" ht="20.100000000000001" customHeight="1" x14ac:dyDescent="0.2">
      <c r="A471" s="35" t="s">
        <v>4</v>
      </c>
      <c r="B471" s="36">
        <v>44927</v>
      </c>
      <c r="C471" s="35" t="s">
        <v>208</v>
      </c>
      <c r="D471" s="37">
        <f t="shared" si="3"/>
        <v>0</v>
      </c>
      <c r="E471" s="38">
        <v>285.375</v>
      </c>
      <c r="F471" s="38">
        <v>285.375</v>
      </c>
      <c r="G471" s="38">
        <v>8.2636742634072782</v>
      </c>
    </row>
    <row r="472" spans="1:7" ht="20.100000000000001" customHeight="1" x14ac:dyDescent="0.2">
      <c r="A472" s="35" t="s">
        <v>4</v>
      </c>
      <c r="B472" s="36">
        <v>44927</v>
      </c>
      <c r="C472" s="35" t="s">
        <v>213</v>
      </c>
      <c r="D472" s="37">
        <f t="shared" si="3"/>
        <v>0</v>
      </c>
      <c r="E472" s="38">
        <v>946.85699999999997</v>
      </c>
      <c r="F472" s="38">
        <v>946.85699999999997</v>
      </c>
      <c r="G472" s="38">
        <v>28.881759375254507</v>
      </c>
    </row>
    <row r="473" spans="1:7" ht="20.100000000000001" customHeight="1" x14ac:dyDescent="0.2">
      <c r="A473" s="35" t="s">
        <v>4</v>
      </c>
      <c r="B473" s="36">
        <v>44927</v>
      </c>
      <c r="C473" s="35" t="s">
        <v>236</v>
      </c>
      <c r="D473" s="37">
        <f t="shared" si="3"/>
        <v>0</v>
      </c>
      <c r="E473" s="38">
        <v>15.667</v>
      </c>
      <c r="F473" s="38">
        <v>15.667</v>
      </c>
      <c r="G473" s="38">
        <v>77.624733686766092</v>
      </c>
    </row>
    <row r="474" spans="1:7" ht="20.100000000000001" customHeight="1" x14ac:dyDescent="0.2">
      <c r="A474" s="35" t="s">
        <v>4</v>
      </c>
      <c r="B474" s="36">
        <v>44927</v>
      </c>
      <c r="C474" s="35" t="s">
        <v>169</v>
      </c>
      <c r="D474" s="37">
        <f t="shared" si="3"/>
        <v>0</v>
      </c>
      <c r="E474" s="38">
        <v>931.19</v>
      </c>
      <c r="F474" s="38">
        <v>931.19</v>
      </c>
      <c r="G474" s="38">
        <v>28.579820563941897</v>
      </c>
    </row>
    <row r="475" spans="1:7" ht="20.100000000000001" customHeight="1" x14ac:dyDescent="0.2">
      <c r="A475" s="35" t="s">
        <v>4</v>
      </c>
      <c r="B475" s="36">
        <v>44927</v>
      </c>
      <c r="C475" s="35" t="s">
        <v>198</v>
      </c>
      <c r="D475" s="37" t="str">
        <f t="shared" si="3"/>
        <v>Торговля оптовая, кроме оптовой торговли автотранспортными средствами и мотоциклами</v>
      </c>
      <c r="E475" s="38">
        <v>21723.032999999999</v>
      </c>
      <c r="F475" s="38">
        <v>21723.032999999999</v>
      </c>
      <c r="G475" s="38">
        <v>156.76298883630989</v>
      </c>
    </row>
    <row r="476" spans="1:7" ht="20.100000000000001" customHeight="1" x14ac:dyDescent="0.2">
      <c r="A476" s="35" t="s">
        <v>4</v>
      </c>
      <c r="B476" s="36">
        <v>44927</v>
      </c>
      <c r="C476" s="35" t="s">
        <v>196</v>
      </c>
      <c r="D476" s="37">
        <f t="shared" si="3"/>
        <v>0</v>
      </c>
      <c r="E476" s="38">
        <v>2639.567</v>
      </c>
      <c r="F476" s="38">
        <v>2639.567</v>
      </c>
      <c r="G476" s="38">
        <v>5666.3739990983831</v>
      </c>
    </row>
    <row r="477" spans="1:7" ht="20.100000000000001" customHeight="1" x14ac:dyDescent="0.2">
      <c r="A477" s="35" t="s">
        <v>4</v>
      </c>
      <c r="B477" s="36">
        <v>44927</v>
      </c>
      <c r="C477" s="35" t="s">
        <v>68</v>
      </c>
      <c r="D477" s="37">
        <f t="shared" si="3"/>
        <v>0</v>
      </c>
      <c r="E477" s="38">
        <v>13307.888999999999</v>
      </c>
      <c r="F477" s="38">
        <v>13307.888999999999</v>
      </c>
      <c r="G477" s="38">
        <v>99.394278388009724</v>
      </c>
    </row>
    <row r="478" spans="1:7" ht="20.100000000000001" customHeight="1" x14ac:dyDescent="0.2">
      <c r="A478" s="35" t="s">
        <v>4</v>
      </c>
      <c r="B478" s="36">
        <v>44927</v>
      </c>
      <c r="C478" s="35" t="s">
        <v>32</v>
      </c>
      <c r="D478" s="37">
        <f t="shared" si="3"/>
        <v>0</v>
      </c>
      <c r="E478" s="38">
        <v>73.983000000000004</v>
      </c>
      <c r="F478" s="38">
        <v>73.983000000000004</v>
      </c>
      <c r="G478" s="38">
        <v>284.98844375963017</v>
      </c>
    </row>
    <row r="479" spans="1:7" ht="20.100000000000001" customHeight="1" x14ac:dyDescent="0.2">
      <c r="A479" s="35" t="s">
        <v>4</v>
      </c>
      <c r="B479" s="36">
        <v>44927</v>
      </c>
      <c r="C479" s="35" t="s">
        <v>52</v>
      </c>
      <c r="D479" s="37">
        <f t="shared" si="3"/>
        <v>0</v>
      </c>
      <c r="E479" s="38">
        <v>383.267</v>
      </c>
      <c r="F479" s="38">
        <v>383.267</v>
      </c>
      <c r="G479" s="38">
        <v>2102.973936899863</v>
      </c>
    </row>
    <row r="480" spans="1:7" ht="20.100000000000001" customHeight="1" x14ac:dyDescent="0.2">
      <c r="A480" s="35" t="s">
        <v>4</v>
      </c>
      <c r="B480" s="36">
        <v>44927</v>
      </c>
      <c r="C480" s="35" t="s">
        <v>11</v>
      </c>
      <c r="D480" s="37">
        <f t="shared" si="3"/>
        <v>0</v>
      </c>
      <c r="E480" s="38">
        <v>647.51</v>
      </c>
      <c r="F480" s="38">
        <v>647.51</v>
      </c>
      <c r="G480" s="38">
        <v>171.53082606380582</v>
      </c>
    </row>
    <row r="481" spans="1:7" ht="20.100000000000001" customHeight="1" x14ac:dyDescent="0.2">
      <c r="A481" s="35" t="s">
        <v>4</v>
      </c>
      <c r="B481" s="36">
        <v>44927</v>
      </c>
      <c r="C481" s="35" t="s">
        <v>34</v>
      </c>
      <c r="D481" s="37">
        <f t="shared" si="3"/>
        <v>0</v>
      </c>
      <c r="E481" s="38">
        <v>4670.817</v>
      </c>
      <c r="F481" s="38">
        <v>4670.817</v>
      </c>
      <c r="G481" s="35"/>
    </row>
    <row r="482" spans="1:7" ht="20.100000000000001" customHeight="1" x14ac:dyDescent="0.2">
      <c r="A482" s="35" t="s">
        <v>4</v>
      </c>
      <c r="B482" s="36">
        <v>44927</v>
      </c>
      <c r="C482" s="35" t="s">
        <v>160</v>
      </c>
      <c r="D482" s="37" t="str">
        <f t="shared" si="3"/>
        <v>Торговля розничная, кроме торговли автотранспортными средствами и мотоциклами</v>
      </c>
      <c r="E482" s="38">
        <v>30156.419600000001</v>
      </c>
      <c r="F482" s="38">
        <v>30156.419600000001</v>
      </c>
      <c r="G482" s="38">
        <v>122.39715395103239</v>
      </c>
    </row>
    <row r="483" spans="1:7" ht="20.100000000000001" customHeight="1" x14ac:dyDescent="0.2">
      <c r="A483" s="35" t="s">
        <v>4</v>
      </c>
      <c r="B483" s="36">
        <v>44927</v>
      </c>
      <c r="C483" s="35" t="s">
        <v>98</v>
      </c>
      <c r="D483" s="37">
        <f t="shared" si="3"/>
        <v>0</v>
      </c>
      <c r="E483" s="38">
        <v>24804.063999999998</v>
      </c>
      <c r="F483" s="38">
        <v>24804.063999999998</v>
      </c>
      <c r="G483" s="38">
        <v>116.59905264689367</v>
      </c>
    </row>
    <row r="484" spans="1:7" ht="20.100000000000001" customHeight="1" x14ac:dyDescent="0.2">
      <c r="A484" s="35" t="s">
        <v>4</v>
      </c>
      <c r="B484" s="36">
        <v>44927</v>
      </c>
      <c r="C484" s="35" t="s">
        <v>103</v>
      </c>
      <c r="D484" s="37">
        <f t="shared" si="3"/>
        <v>0</v>
      </c>
      <c r="E484" s="38">
        <v>59.6</v>
      </c>
      <c r="F484" s="38">
        <v>59.6</v>
      </c>
      <c r="G484" s="35"/>
    </row>
    <row r="485" spans="1:7" ht="20.100000000000001" customHeight="1" x14ac:dyDescent="0.2">
      <c r="A485" s="35" t="s">
        <v>4</v>
      </c>
      <c r="B485" s="36">
        <v>44927</v>
      </c>
      <c r="C485" s="35" t="s">
        <v>18</v>
      </c>
      <c r="D485" s="37">
        <f t="shared" si="3"/>
        <v>0</v>
      </c>
      <c r="E485" s="38">
        <v>1559</v>
      </c>
      <c r="F485" s="38">
        <v>1559</v>
      </c>
      <c r="G485" s="38">
        <v>94.199395770392755</v>
      </c>
    </row>
    <row r="486" spans="1:7" ht="20.100000000000001" customHeight="1" x14ac:dyDescent="0.2">
      <c r="A486" s="35" t="s">
        <v>4</v>
      </c>
      <c r="B486" s="36">
        <v>44927</v>
      </c>
      <c r="C486" s="35" t="s">
        <v>101</v>
      </c>
      <c r="D486" s="37">
        <f t="shared" si="3"/>
        <v>0</v>
      </c>
      <c r="E486" s="38">
        <v>1116.2</v>
      </c>
      <c r="F486" s="38">
        <v>1116.2</v>
      </c>
      <c r="G486" s="38">
        <v>9301.6666666666661</v>
      </c>
    </row>
    <row r="487" spans="1:7" ht="20.100000000000001" customHeight="1" x14ac:dyDescent="0.2">
      <c r="A487" s="35" t="s">
        <v>4</v>
      </c>
      <c r="B487" s="36">
        <v>44927</v>
      </c>
      <c r="C487" s="35" t="s">
        <v>69</v>
      </c>
      <c r="D487" s="37">
        <f t="shared" si="3"/>
        <v>0</v>
      </c>
      <c r="E487" s="38">
        <v>45.167200000000001</v>
      </c>
      <c r="F487" s="38">
        <v>45.167200000000001</v>
      </c>
      <c r="G487" s="38">
        <v>2060.5474452554745</v>
      </c>
    </row>
    <row r="488" spans="1:7" ht="20.100000000000001" customHeight="1" x14ac:dyDescent="0.2">
      <c r="A488" s="35" t="s">
        <v>4</v>
      </c>
      <c r="B488" s="36">
        <v>44927</v>
      </c>
      <c r="C488" s="35" t="s">
        <v>123</v>
      </c>
      <c r="D488" s="37">
        <f t="shared" si="3"/>
        <v>0</v>
      </c>
      <c r="E488" s="38">
        <v>2572.3883999999998</v>
      </c>
      <c r="F488" s="38">
        <v>2572.3883999999998</v>
      </c>
      <c r="G488" s="38">
        <v>151.67173381313799</v>
      </c>
    </row>
    <row r="489" spans="1:7" ht="20.100000000000001" customHeight="1" x14ac:dyDescent="0.2">
      <c r="A489" s="35" t="s">
        <v>4</v>
      </c>
      <c r="B489" s="36">
        <v>44927</v>
      </c>
      <c r="C489" s="35" t="s">
        <v>92</v>
      </c>
      <c r="D489" s="37" t="str">
        <f t="shared" si="3"/>
        <v>Деятельность сухопутного и трубопроводного транспорта</v>
      </c>
      <c r="E489" s="38">
        <v>1271326.6973999999</v>
      </c>
      <c r="F489" s="38">
        <v>1271326.6973999999</v>
      </c>
      <c r="G489" s="38">
        <v>126.65104575330739</v>
      </c>
    </row>
    <row r="490" spans="1:7" ht="20.100000000000001" customHeight="1" x14ac:dyDescent="0.2">
      <c r="A490" s="35" t="s">
        <v>4</v>
      </c>
      <c r="B490" s="36">
        <v>44927</v>
      </c>
      <c r="C490" s="35" t="s">
        <v>184</v>
      </c>
      <c r="D490" s="37">
        <f t="shared" si="3"/>
        <v>0</v>
      </c>
      <c r="E490" s="38">
        <v>11.4</v>
      </c>
      <c r="F490" s="38">
        <v>11.4</v>
      </c>
      <c r="G490" s="38">
        <v>211.11111111111111</v>
      </c>
    </row>
    <row r="491" spans="1:7" ht="20.100000000000001" customHeight="1" x14ac:dyDescent="0.2">
      <c r="A491" s="35" t="s">
        <v>4</v>
      </c>
      <c r="B491" s="36">
        <v>44927</v>
      </c>
      <c r="C491" s="35" t="s">
        <v>220</v>
      </c>
      <c r="D491" s="37">
        <f t="shared" si="3"/>
        <v>0</v>
      </c>
      <c r="E491" s="38">
        <v>1244059.817</v>
      </c>
      <c r="F491" s="38">
        <v>1244059.817</v>
      </c>
      <c r="G491" s="38">
        <v>128.77304630917126</v>
      </c>
    </row>
    <row r="492" spans="1:7" ht="20.100000000000001" customHeight="1" x14ac:dyDescent="0.2">
      <c r="A492" s="35" t="s">
        <v>4</v>
      </c>
      <c r="B492" s="36">
        <v>44927</v>
      </c>
      <c r="C492" s="35" t="s">
        <v>57</v>
      </c>
      <c r="D492" s="37">
        <f t="shared" si="3"/>
        <v>0</v>
      </c>
      <c r="E492" s="38">
        <v>17039.648399999998</v>
      </c>
      <c r="F492" s="38">
        <v>17039.648399999998</v>
      </c>
      <c r="G492" s="38">
        <v>110.66631484790186</v>
      </c>
    </row>
    <row r="493" spans="1:7" ht="20.100000000000001" customHeight="1" x14ac:dyDescent="0.2">
      <c r="A493" s="35" t="s">
        <v>4</v>
      </c>
      <c r="B493" s="36">
        <v>44927</v>
      </c>
      <c r="C493" s="35" t="s">
        <v>199</v>
      </c>
      <c r="D493" s="37">
        <f t="shared" si="3"/>
        <v>0</v>
      </c>
      <c r="E493" s="38">
        <v>9520.8320000000003</v>
      </c>
      <c r="F493" s="38">
        <v>9520.8320000000003</v>
      </c>
      <c r="G493" s="38">
        <v>42.669592325881148</v>
      </c>
    </row>
    <row r="494" spans="1:7" ht="20.100000000000001" customHeight="1" x14ac:dyDescent="0.2">
      <c r="A494" s="35" t="s">
        <v>4</v>
      </c>
      <c r="B494" s="36">
        <v>44927</v>
      </c>
      <c r="C494" s="35" t="s">
        <v>176</v>
      </c>
      <c r="D494" s="37">
        <f t="shared" si="3"/>
        <v>0</v>
      </c>
      <c r="E494" s="38">
        <v>695</v>
      </c>
      <c r="F494" s="38">
        <v>695</v>
      </c>
      <c r="G494" s="35"/>
    </row>
    <row r="495" spans="1:7" ht="20.100000000000001" customHeight="1" x14ac:dyDescent="0.2">
      <c r="A495" s="35" t="s">
        <v>4</v>
      </c>
      <c r="B495" s="36">
        <v>44927</v>
      </c>
      <c r="C495" s="35" t="s">
        <v>167</v>
      </c>
      <c r="D495" s="37" t="str">
        <f t="shared" si="3"/>
        <v>Складское хозяйство и вспомогательная транспортная деятельность</v>
      </c>
      <c r="E495" s="38">
        <v>3458.9529000000002</v>
      </c>
      <c r="F495" s="38">
        <v>3458.9529000000002</v>
      </c>
      <c r="G495" s="38">
        <v>14.464899510840954</v>
      </c>
    </row>
    <row r="496" spans="1:7" ht="20.100000000000001" customHeight="1" x14ac:dyDescent="0.2">
      <c r="A496" s="35" t="s">
        <v>4</v>
      </c>
      <c r="B496" s="36">
        <v>44927</v>
      </c>
      <c r="C496" s="35" t="s">
        <v>154</v>
      </c>
      <c r="D496" s="37">
        <f t="shared" si="3"/>
        <v>0</v>
      </c>
      <c r="E496" s="35"/>
      <c r="F496" s="35"/>
      <c r="G496" s="35"/>
    </row>
    <row r="497" spans="1:7" ht="20.100000000000001" customHeight="1" x14ac:dyDescent="0.2">
      <c r="A497" s="35" t="s">
        <v>4</v>
      </c>
      <c r="B497" s="36">
        <v>44927</v>
      </c>
      <c r="C497" s="35" t="s">
        <v>166</v>
      </c>
      <c r="D497" s="37">
        <f t="shared" ref="D497:D560" si="4">VLOOKUP(C497,$C$1:$D$239,2,FALSE)</f>
        <v>0</v>
      </c>
      <c r="E497" s="38">
        <v>3458.9529000000002</v>
      </c>
      <c r="F497" s="38">
        <v>3458.9529000000002</v>
      </c>
      <c r="G497" s="38">
        <v>15.059017524302817</v>
      </c>
    </row>
    <row r="498" spans="1:7" ht="20.100000000000001" customHeight="1" x14ac:dyDescent="0.2">
      <c r="A498" s="35" t="s">
        <v>4</v>
      </c>
      <c r="B498" s="36">
        <v>44927</v>
      </c>
      <c r="C498" s="35" t="s">
        <v>5</v>
      </c>
      <c r="D498" s="37" t="str">
        <f t="shared" si="4"/>
        <v>Деятельность почтовой связи и курьерская деятельность</v>
      </c>
      <c r="E498" s="38">
        <v>14973.232</v>
      </c>
      <c r="F498" s="38">
        <v>14973.232</v>
      </c>
      <c r="G498" s="38">
        <v>221.06704884949471</v>
      </c>
    </row>
    <row r="499" spans="1:7" ht="20.100000000000001" customHeight="1" x14ac:dyDescent="0.2">
      <c r="A499" s="35" t="s">
        <v>4</v>
      </c>
      <c r="B499" s="36">
        <v>44927</v>
      </c>
      <c r="C499" s="35" t="s">
        <v>39</v>
      </c>
      <c r="D499" s="37">
        <f t="shared" si="4"/>
        <v>0</v>
      </c>
      <c r="E499" s="38">
        <v>13741.7</v>
      </c>
      <c r="F499" s="38">
        <v>13741.7</v>
      </c>
      <c r="G499" s="38">
        <v>215.05804784753212</v>
      </c>
    </row>
    <row r="500" spans="1:7" ht="20.100000000000001" customHeight="1" x14ac:dyDescent="0.2">
      <c r="A500" s="35" t="s">
        <v>4</v>
      </c>
      <c r="B500" s="36">
        <v>44927</v>
      </c>
      <c r="C500" s="35" t="s">
        <v>144</v>
      </c>
      <c r="D500" s="37">
        <f t="shared" si="4"/>
        <v>0</v>
      </c>
      <c r="E500" s="38">
        <v>1231.5319999999999</v>
      </c>
      <c r="F500" s="38">
        <v>1231.5319999999999</v>
      </c>
      <c r="G500" s="38">
        <v>321.2133541992697</v>
      </c>
    </row>
    <row r="501" spans="1:7" ht="20.100000000000001" customHeight="1" x14ac:dyDescent="0.2">
      <c r="A501" s="35" t="s">
        <v>4</v>
      </c>
      <c r="B501" s="36">
        <v>44927</v>
      </c>
      <c r="C501" s="35" t="s">
        <v>78</v>
      </c>
      <c r="D501" s="37">
        <f t="shared" si="4"/>
        <v>0</v>
      </c>
      <c r="E501" s="38">
        <v>299.77800000000002</v>
      </c>
      <c r="F501" s="38">
        <v>299.77800000000002</v>
      </c>
      <c r="G501" s="38">
        <v>74.84570367115407</v>
      </c>
    </row>
    <row r="502" spans="1:7" ht="20.100000000000001" customHeight="1" x14ac:dyDescent="0.2">
      <c r="A502" s="35" t="s">
        <v>4</v>
      </c>
      <c r="B502" s="36">
        <v>44927</v>
      </c>
      <c r="C502" s="35" t="s">
        <v>115</v>
      </c>
      <c r="D502" s="37">
        <f t="shared" si="4"/>
        <v>0</v>
      </c>
      <c r="E502" s="38">
        <v>299.77800000000002</v>
      </c>
      <c r="F502" s="38">
        <v>299.77800000000002</v>
      </c>
      <c r="G502" s="38">
        <v>74.84570367115407</v>
      </c>
    </row>
    <row r="503" spans="1:7" ht="20.100000000000001" customHeight="1" x14ac:dyDescent="0.2">
      <c r="A503" s="35" t="s">
        <v>4</v>
      </c>
      <c r="B503" s="36">
        <v>44927</v>
      </c>
      <c r="C503" s="35" t="s">
        <v>215</v>
      </c>
      <c r="D503" s="37">
        <f t="shared" si="4"/>
        <v>0</v>
      </c>
      <c r="E503" s="38">
        <v>49340.964599999999</v>
      </c>
      <c r="F503" s="38">
        <v>49340.964599999999</v>
      </c>
      <c r="G503" s="38">
        <v>65.259708610728126</v>
      </c>
    </row>
    <row r="504" spans="1:7" ht="20.100000000000001" customHeight="1" x14ac:dyDescent="0.2">
      <c r="A504" s="35" t="s">
        <v>4</v>
      </c>
      <c r="B504" s="36">
        <v>44927</v>
      </c>
      <c r="C504" s="35" t="s">
        <v>86</v>
      </c>
      <c r="D504" s="37">
        <f t="shared" si="4"/>
        <v>0</v>
      </c>
      <c r="E504" s="38">
        <v>28203.721600000001</v>
      </c>
      <c r="F504" s="38">
        <v>28203.721600000001</v>
      </c>
      <c r="G504" s="38">
        <v>53.159750320867232</v>
      </c>
    </row>
    <row r="505" spans="1:7" ht="20.100000000000001" customHeight="1" x14ac:dyDescent="0.2">
      <c r="A505" s="35" t="s">
        <v>4</v>
      </c>
      <c r="B505" s="36">
        <v>44927</v>
      </c>
      <c r="C505" s="35" t="s">
        <v>30</v>
      </c>
      <c r="D505" s="37">
        <f t="shared" si="4"/>
        <v>0</v>
      </c>
      <c r="E505" s="38">
        <v>20180.099999999999</v>
      </c>
      <c r="F505" s="38">
        <v>20180.099999999999</v>
      </c>
      <c r="G505" s="38">
        <v>98.000227846972521</v>
      </c>
    </row>
    <row r="506" spans="1:7" ht="20.100000000000001" customHeight="1" x14ac:dyDescent="0.2">
      <c r="A506" s="35" t="s">
        <v>4</v>
      </c>
      <c r="B506" s="36">
        <v>44927</v>
      </c>
      <c r="C506" s="35" t="s">
        <v>174</v>
      </c>
      <c r="D506" s="37">
        <f t="shared" si="4"/>
        <v>0</v>
      </c>
      <c r="E506" s="38">
        <v>957.14300000000003</v>
      </c>
      <c r="F506" s="38">
        <v>957.14300000000003</v>
      </c>
      <c r="G506" s="38">
        <v>48.820326215913759</v>
      </c>
    </row>
    <row r="507" spans="1:7" ht="20.100000000000001" customHeight="1" x14ac:dyDescent="0.2">
      <c r="A507" s="35" t="s">
        <v>4</v>
      </c>
      <c r="B507" s="36">
        <v>44927</v>
      </c>
      <c r="C507" s="35" t="s">
        <v>89</v>
      </c>
      <c r="D507" s="37">
        <f t="shared" si="4"/>
        <v>0</v>
      </c>
      <c r="E507" s="38">
        <v>1043.3340000000001</v>
      </c>
      <c r="F507" s="38">
        <v>1043.3340000000001</v>
      </c>
      <c r="G507" s="38">
        <v>128.31534562413179</v>
      </c>
    </row>
    <row r="508" spans="1:7" ht="20.100000000000001" customHeight="1" x14ac:dyDescent="0.2">
      <c r="A508" s="35" t="s">
        <v>4</v>
      </c>
      <c r="B508" s="36">
        <v>44927</v>
      </c>
      <c r="C508" s="35" t="s">
        <v>72</v>
      </c>
      <c r="D508" s="37">
        <f t="shared" si="4"/>
        <v>0</v>
      </c>
      <c r="E508" s="38">
        <v>1043.3340000000001</v>
      </c>
      <c r="F508" s="38">
        <v>1043.3340000000001</v>
      </c>
      <c r="G508" s="38">
        <v>128.31534562413179</v>
      </c>
    </row>
    <row r="509" spans="1:7" ht="20.100000000000001" customHeight="1" x14ac:dyDescent="0.2">
      <c r="A509" s="35" t="s">
        <v>4</v>
      </c>
      <c r="B509" s="36">
        <v>44927</v>
      </c>
      <c r="C509" s="35" t="s">
        <v>15</v>
      </c>
      <c r="D509" s="37">
        <f t="shared" si="4"/>
        <v>0</v>
      </c>
      <c r="E509" s="38">
        <v>640.90700000000004</v>
      </c>
      <c r="F509" s="38">
        <v>640.90700000000004</v>
      </c>
      <c r="G509" s="38">
        <v>83.282481632313619</v>
      </c>
    </row>
    <row r="510" spans="1:7" ht="20.100000000000001" customHeight="1" x14ac:dyDescent="0.2">
      <c r="A510" s="35" t="s">
        <v>4</v>
      </c>
      <c r="B510" s="36">
        <v>44927</v>
      </c>
      <c r="C510" s="35" t="s">
        <v>146</v>
      </c>
      <c r="D510" s="37">
        <f t="shared" si="4"/>
        <v>0</v>
      </c>
      <c r="E510" s="38">
        <v>640.90700000000004</v>
      </c>
      <c r="F510" s="38">
        <v>640.90700000000004</v>
      </c>
      <c r="G510" s="38">
        <v>83.282481632313619</v>
      </c>
    </row>
    <row r="511" spans="1:7" ht="20.100000000000001" customHeight="1" x14ac:dyDescent="0.2">
      <c r="A511" s="35" t="s">
        <v>4</v>
      </c>
      <c r="B511" s="36">
        <v>44927</v>
      </c>
      <c r="C511" s="35" t="s">
        <v>28</v>
      </c>
      <c r="D511" s="37">
        <f t="shared" si="4"/>
        <v>0</v>
      </c>
      <c r="E511" s="38">
        <v>3025.3670000000002</v>
      </c>
      <c r="F511" s="38">
        <v>3025.3670000000002</v>
      </c>
      <c r="G511" s="38">
        <v>144.90346528725723</v>
      </c>
    </row>
    <row r="512" spans="1:7" ht="20.100000000000001" customHeight="1" x14ac:dyDescent="0.2">
      <c r="A512" s="35" t="s">
        <v>4</v>
      </c>
      <c r="B512" s="36">
        <v>44927</v>
      </c>
      <c r="C512" s="35" t="s">
        <v>221</v>
      </c>
      <c r="D512" s="37">
        <f t="shared" si="4"/>
        <v>0</v>
      </c>
      <c r="E512" s="38">
        <v>2598.8670000000002</v>
      </c>
      <c r="F512" s="38">
        <v>2598.8670000000002</v>
      </c>
      <c r="G512" s="38">
        <v>146.84938550642747</v>
      </c>
    </row>
    <row r="513" spans="1:7" ht="20.100000000000001" customHeight="1" x14ac:dyDescent="0.2">
      <c r="A513" s="35" t="s">
        <v>4</v>
      </c>
      <c r="B513" s="36">
        <v>44927</v>
      </c>
      <c r="C513" s="35" t="s">
        <v>194</v>
      </c>
      <c r="D513" s="37">
        <f t="shared" si="4"/>
        <v>0</v>
      </c>
      <c r="E513" s="38">
        <v>426.5</v>
      </c>
      <c r="F513" s="38">
        <v>426.5</v>
      </c>
      <c r="G513" s="38">
        <v>134.07733417164414</v>
      </c>
    </row>
    <row r="514" spans="1:7" ht="20.100000000000001" customHeight="1" x14ac:dyDescent="0.2">
      <c r="A514" s="35" t="s">
        <v>4</v>
      </c>
      <c r="B514" s="36">
        <v>44927</v>
      </c>
      <c r="C514" s="35" t="s">
        <v>47</v>
      </c>
      <c r="D514" s="37">
        <f t="shared" si="4"/>
        <v>0</v>
      </c>
      <c r="E514" s="38">
        <v>97557.87</v>
      </c>
      <c r="F514" s="38">
        <v>97557.87</v>
      </c>
      <c r="G514" s="38">
        <v>86.299579022948549</v>
      </c>
    </row>
    <row r="515" spans="1:7" ht="20.100000000000001" customHeight="1" x14ac:dyDescent="0.2">
      <c r="A515" s="35" t="s">
        <v>4</v>
      </c>
      <c r="B515" s="36">
        <v>44927</v>
      </c>
      <c r="C515" s="35" t="s">
        <v>99</v>
      </c>
      <c r="D515" s="37">
        <f t="shared" si="4"/>
        <v>0</v>
      </c>
      <c r="E515" s="38">
        <v>34766.769999999997</v>
      </c>
      <c r="F515" s="38">
        <v>34766.769999999997</v>
      </c>
      <c r="G515" s="38">
        <v>87.941015716218502</v>
      </c>
    </row>
    <row r="516" spans="1:7" ht="20.100000000000001" customHeight="1" x14ac:dyDescent="0.2">
      <c r="A516" s="35" t="s">
        <v>4</v>
      </c>
      <c r="B516" s="36">
        <v>44927</v>
      </c>
      <c r="C516" s="35" t="s">
        <v>48</v>
      </c>
      <c r="D516" s="37">
        <f t="shared" si="4"/>
        <v>0</v>
      </c>
      <c r="E516" s="38">
        <v>62791.1</v>
      </c>
      <c r="F516" s="38">
        <v>62791.1</v>
      </c>
      <c r="G516" s="38">
        <v>85.416819704154733</v>
      </c>
    </row>
    <row r="517" spans="1:7" ht="20.100000000000001" customHeight="1" x14ac:dyDescent="0.2">
      <c r="A517" s="35" t="s">
        <v>4</v>
      </c>
      <c r="B517" s="36">
        <v>44927</v>
      </c>
      <c r="C517" s="35" t="s">
        <v>168</v>
      </c>
      <c r="D517" s="37">
        <f t="shared" si="4"/>
        <v>0</v>
      </c>
      <c r="E517" s="38">
        <v>3374.3872000000001</v>
      </c>
      <c r="F517" s="38">
        <v>3374.3872000000001</v>
      </c>
      <c r="G517" s="38">
        <v>74.895048542691612</v>
      </c>
    </row>
    <row r="518" spans="1:7" ht="20.100000000000001" customHeight="1" x14ac:dyDescent="0.2">
      <c r="A518" s="35" t="s">
        <v>4</v>
      </c>
      <c r="B518" s="36">
        <v>44927</v>
      </c>
      <c r="C518" s="35" t="s">
        <v>222</v>
      </c>
      <c r="D518" s="37">
        <f t="shared" si="4"/>
        <v>0</v>
      </c>
      <c r="E518" s="38">
        <v>3374.3872000000001</v>
      </c>
      <c r="F518" s="38">
        <v>3374.3872000000001</v>
      </c>
      <c r="G518" s="38">
        <v>74.895048542691612</v>
      </c>
    </row>
    <row r="519" spans="1:7" ht="20.100000000000001" customHeight="1" x14ac:dyDescent="0.2">
      <c r="A519" s="35" t="s">
        <v>4</v>
      </c>
      <c r="B519" s="36">
        <v>44927</v>
      </c>
      <c r="C519" s="35" t="s">
        <v>56</v>
      </c>
      <c r="D519" s="37">
        <f t="shared" si="4"/>
        <v>0</v>
      </c>
      <c r="E519" s="38">
        <v>6716.7719999999999</v>
      </c>
      <c r="F519" s="38">
        <v>6716.7719999999999</v>
      </c>
      <c r="G519" s="38">
        <v>79.772927448709382</v>
      </c>
    </row>
    <row r="520" spans="1:7" ht="20.100000000000001" customHeight="1" x14ac:dyDescent="0.2">
      <c r="A520" s="35" t="s">
        <v>4</v>
      </c>
      <c r="B520" s="36">
        <v>44927</v>
      </c>
      <c r="C520" s="35" t="s">
        <v>19</v>
      </c>
      <c r="D520" s="37">
        <f t="shared" si="4"/>
        <v>0</v>
      </c>
      <c r="E520" s="38">
        <v>6710.1719999999996</v>
      </c>
      <c r="F520" s="38">
        <v>6710.1719999999996</v>
      </c>
      <c r="G520" s="38">
        <v>79.694541384516427</v>
      </c>
    </row>
    <row r="521" spans="1:7" ht="20.100000000000001" customHeight="1" x14ac:dyDescent="0.2">
      <c r="A521" s="35" t="s">
        <v>4</v>
      </c>
      <c r="B521" s="36">
        <v>44927</v>
      </c>
      <c r="C521" s="35" t="s">
        <v>22</v>
      </c>
      <c r="D521" s="37">
        <f t="shared" si="4"/>
        <v>0</v>
      </c>
      <c r="E521" s="38">
        <v>6.6</v>
      </c>
      <c r="F521" s="38">
        <v>6.6</v>
      </c>
      <c r="G521" s="35"/>
    </row>
    <row r="522" spans="1:7" ht="20.100000000000001" customHeight="1" x14ac:dyDescent="0.2">
      <c r="A522" s="35" t="s">
        <v>4</v>
      </c>
      <c r="B522" s="36">
        <v>44927</v>
      </c>
      <c r="C522" s="35" t="s">
        <v>79</v>
      </c>
      <c r="D522" s="37">
        <f t="shared" si="4"/>
        <v>0</v>
      </c>
      <c r="E522" s="38">
        <v>754.68299999999999</v>
      </c>
      <c r="F522" s="38">
        <v>754.68299999999999</v>
      </c>
      <c r="G522" s="38">
        <v>13.993470926226584</v>
      </c>
    </row>
    <row r="523" spans="1:7" ht="20.100000000000001" customHeight="1" x14ac:dyDescent="0.2">
      <c r="A523" s="35" t="s">
        <v>4</v>
      </c>
      <c r="B523" s="36">
        <v>44927</v>
      </c>
      <c r="C523" s="35" t="s">
        <v>50</v>
      </c>
      <c r="D523" s="37">
        <f t="shared" si="4"/>
        <v>0</v>
      </c>
      <c r="E523" s="38">
        <v>293.58999999999997</v>
      </c>
      <c r="F523" s="38">
        <v>293.58999999999997</v>
      </c>
      <c r="G523" s="35"/>
    </row>
    <row r="524" spans="1:7" ht="20.100000000000001" customHeight="1" x14ac:dyDescent="0.2">
      <c r="A524" s="35" t="s">
        <v>4</v>
      </c>
      <c r="B524" s="36">
        <v>44927</v>
      </c>
      <c r="C524" s="35" t="s">
        <v>175</v>
      </c>
      <c r="D524" s="37">
        <f t="shared" si="4"/>
        <v>0</v>
      </c>
      <c r="E524" s="38">
        <v>461.09300000000002</v>
      </c>
      <c r="F524" s="38">
        <v>461.09300000000002</v>
      </c>
      <c r="G524" s="38">
        <v>8.5496711729117987</v>
      </c>
    </row>
    <row r="525" spans="1:7" ht="20.100000000000001" customHeight="1" x14ac:dyDescent="0.2">
      <c r="A525" s="35" t="s">
        <v>4</v>
      </c>
      <c r="B525" s="36">
        <v>44927</v>
      </c>
      <c r="C525" s="35" t="s">
        <v>122</v>
      </c>
      <c r="D525" s="37">
        <f t="shared" si="4"/>
        <v>0</v>
      </c>
      <c r="E525" s="38">
        <v>62292.614600000001</v>
      </c>
      <c r="F525" s="38">
        <v>62292.614600000001</v>
      </c>
      <c r="G525" s="38">
        <v>87.044238261925983</v>
      </c>
    </row>
    <row r="526" spans="1:7" ht="20.100000000000001" customHeight="1" x14ac:dyDescent="0.2">
      <c r="A526" s="35" t="s">
        <v>4</v>
      </c>
      <c r="B526" s="36">
        <v>44927</v>
      </c>
      <c r="C526" s="35" t="s">
        <v>203</v>
      </c>
      <c r="D526" s="37">
        <f t="shared" si="4"/>
        <v>0</v>
      </c>
      <c r="E526" s="38">
        <v>480.93299999999999</v>
      </c>
      <c r="F526" s="38">
        <v>480.93299999999999</v>
      </c>
      <c r="G526" s="35"/>
    </row>
    <row r="527" spans="1:7" ht="20.100000000000001" customHeight="1" x14ac:dyDescent="0.2">
      <c r="A527" s="35" t="s">
        <v>4</v>
      </c>
      <c r="B527" s="36">
        <v>44927</v>
      </c>
      <c r="C527" s="35" t="s">
        <v>74</v>
      </c>
      <c r="D527" s="37">
        <f t="shared" si="4"/>
        <v>0</v>
      </c>
      <c r="E527" s="38">
        <v>7862.5734000000002</v>
      </c>
      <c r="F527" s="38">
        <v>7862.5734000000002</v>
      </c>
      <c r="G527" s="38">
        <v>120.2684412437744</v>
      </c>
    </row>
    <row r="528" spans="1:7" ht="20.100000000000001" customHeight="1" x14ac:dyDescent="0.2">
      <c r="A528" s="35" t="s">
        <v>4</v>
      </c>
      <c r="B528" s="36">
        <v>44927</v>
      </c>
      <c r="C528" s="35" t="s">
        <v>200</v>
      </c>
      <c r="D528" s="37">
        <f t="shared" si="4"/>
        <v>0</v>
      </c>
      <c r="E528" s="38">
        <v>53949.108200000002</v>
      </c>
      <c r="F528" s="38">
        <v>53949.108200000002</v>
      </c>
      <c r="G528" s="38">
        <v>82.964424958529023</v>
      </c>
    </row>
    <row r="529" spans="1:7" ht="20.100000000000001" customHeight="1" x14ac:dyDescent="0.2">
      <c r="A529" s="35" t="s">
        <v>4</v>
      </c>
      <c r="B529" s="36">
        <v>44927</v>
      </c>
      <c r="C529" s="35" t="s">
        <v>36</v>
      </c>
      <c r="D529" s="37">
        <f t="shared" si="4"/>
        <v>0</v>
      </c>
      <c r="E529" s="38">
        <v>7314.8883999999998</v>
      </c>
      <c r="F529" s="38">
        <v>7314.8883999999998</v>
      </c>
      <c r="G529" s="38">
        <v>61.786805206594622</v>
      </c>
    </row>
    <row r="530" spans="1:7" ht="20.100000000000001" customHeight="1" x14ac:dyDescent="0.2">
      <c r="A530" s="35" t="s">
        <v>4</v>
      </c>
      <c r="B530" s="36">
        <v>44927</v>
      </c>
      <c r="C530" s="35" t="s">
        <v>186</v>
      </c>
      <c r="D530" s="37">
        <f t="shared" si="4"/>
        <v>0</v>
      </c>
      <c r="E530" s="38">
        <v>842.18700000000001</v>
      </c>
      <c r="F530" s="38">
        <v>842.18700000000001</v>
      </c>
      <c r="G530" s="38">
        <v>17.003525530111563</v>
      </c>
    </row>
    <row r="531" spans="1:7" ht="20.100000000000001" customHeight="1" x14ac:dyDescent="0.2">
      <c r="A531" s="35" t="s">
        <v>4</v>
      </c>
      <c r="B531" s="36">
        <v>44927</v>
      </c>
      <c r="C531" s="35" t="s">
        <v>216</v>
      </c>
      <c r="D531" s="37">
        <f t="shared" si="4"/>
        <v>0</v>
      </c>
      <c r="E531" s="38">
        <v>6472.7013999999999</v>
      </c>
      <c r="F531" s="38">
        <v>6472.7013999999999</v>
      </c>
      <c r="G531" s="38">
        <v>93.999315441968122</v>
      </c>
    </row>
    <row r="532" spans="1:7" ht="20.100000000000001" customHeight="1" x14ac:dyDescent="0.2">
      <c r="A532" s="35" t="s">
        <v>4</v>
      </c>
      <c r="B532" s="36">
        <v>44927</v>
      </c>
      <c r="C532" s="35" t="s">
        <v>83</v>
      </c>
      <c r="D532" s="37">
        <f t="shared" si="4"/>
        <v>0</v>
      </c>
      <c r="E532" s="38">
        <v>3831.422</v>
      </c>
      <c r="F532" s="38">
        <v>3831.422</v>
      </c>
      <c r="G532" s="38">
        <v>254.85420167116985</v>
      </c>
    </row>
    <row r="533" spans="1:7" ht="20.100000000000001" customHeight="1" x14ac:dyDescent="0.2">
      <c r="A533" s="35" t="s">
        <v>4</v>
      </c>
      <c r="B533" s="36">
        <v>44927</v>
      </c>
      <c r="C533" s="35" t="s">
        <v>10</v>
      </c>
      <c r="D533" s="37">
        <f t="shared" si="4"/>
        <v>0</v>
      </c>
      <c r="E533" s="38">
        <v>80.882999999999996</v>
      </c>
      <c r="F533" s="38">
        <v>80.882999999999996</v>
      </c>
      <c r="G533" s="38">
        <v>35.762511772274472</v>
      </c>
    </row>
    <row r="534" spans="1:7" ht="20.100000000000001" customHeight="1" x14ac:dyDescent="0.2">
      <c r="A534" s="35" t="s">
        <v>4</v>
      </c>
      <c r="B534" s="36">
        <v>44927</v>
      </c>
      <c r="C534" s="35" t="s">
        <v>233</v>
      </c>
      <c r="D534" s="37">
        <f t="shared" si="4"/>
        <v>0</v>
      </c>
      <c r="E534" s="38">
        <v>3750.5390000000002</v>
      </c>
      <c r="F534" s="38">
        <v>3750.5390000000002</v>
      </c>
      <c r="G534" s="38">
        <v>293.65069671338563</v>
      </c>
    </row>
    <row r="535" spans="1:7" ht="20.100000000000001" customHeight="1" x14ac:dyDescent="0.2">
      <c r="A535" s="35" t="s">
        <v>4</v>
      </c>
      <c r="B535" s="36">
        <v>44927</v>
      </c>
      <c r="C535" s="35" t="s">
        <v>8</v>
      </c>
      <c r="D535" s="37">
        <f t="shared" si="4"/>
        <v>0</v>
      </c>
      <c r="E535" s="38">
        <v>4303.8332</v>
      </c>
      <c r="F535" s="38">
        <v>4303.8332</v>
      </c>
      <c r="G535" s="38">
        <v>53.87488200330197</v>
      </c>
    </row>
    <row r="536" spans="1:7" ht="20.100000000000001" customHeight="1" x14ac:dyDescent="0.2">
      <c r="A536" s="35" t="s">
        <v>4</v>
      </c>
      <c r="B536" s="36">
        <v>44927</v>
      </c>
      <c r="C536" s="35" t="s">
        <v>109</v>
      </c>
      <c r="D536" s="37">
        <f t="shared" si="4"/>
        <v>0</v>
      </c>
      <c r="E536" s="38">
        <v>4047.221</v>
      </c>
      <c r="F536" s="38">
        <v>4047.221</v>
      </c>
      <c r="G536" s="38">
        <v>53.085353754491742</v>
      </c>
    </row>
    <row r="537" spans="1:7" ht="20.100000000000001" customHeight="1" x14ac:dyDescent="0.2">
      <c r="A537" s="35" t="s">
        <v>4</v>
      </c>
      <c r="B537" s="36">
        <v>44927</v>
      </c>
      <c r="C537" s="35" t="s">
        <v>40</v>
      </c>
      <c r="D537" s="37">
        <f t="shared" si="4"/>
        <v>0</v>
      </c>
      <c r="E537" s="38">
        <v>256.61219999999997</v>
      </c>
      <c r="F537" s="38">
        <v>256.61219999999997</v>
      </c>
      <c r="G537" s="38">
        <v>70.38512492354279</v>
      </c>
    </row>
    <row r="538" spans="1:7" ht="20.100000000000001" customHeight="1" x14ac:dyDescent="0.2">
      <c r="A538" s="35" t="s">
        <v>4</v>
      </c>
      <c r="B538" s="36">
        <v>44927</v>
      </c>
      <c r="C538" s="35" t="s">
        <v>106</v>
      </c>
      <c r="D538" s="37">
        <f t="shared" si="4"/>
        <v>0</v>
      </c>
      <c r="E538" s="38">
        <v>5988.64</v>
      </c>
      <c r="F538" s="38">
        <v>5988.64</v>
      </c>
      <c r="G538" s="38">
        <v>102.4620077327622</v>
      </c>
    </row>
    <row r="539" spans="1:7" ht="20.100000000000001" customHeight="1" x14ac:dyDescent="0.2">
      <c r="A539" s="35" t="s">
        <v>4</v>
      </c>
      <c r="B539" s="36">
        <v>44927</v>
      </c>
      <c r="C539" s="35" t="s">
        <v>66</v>
      </c>
      <c r="D539" s="37">
        <f t="shared" si="4"/>
        <v>0</v>
      </c>
      <c r="E539" s="38">
        <v>5791.0569999999998</v>
      </c>
      <c r="F539" s="38">
        <v>5791.0569999999998</v>
      </c>
      <c r="G539" s="38">
        <v>100.53932366572731</v>
      </c>
    </row>
    <row r="540" spans="1:7" ht="20.100000000000001" customHeight="1" x14ac:dyDescent="0.2">
      <c r="A540" s="35" t="s">
        <v>4</v>
      </c>
      <c r="B540" s="36">
        <v>44927</v>
      </c>
      <c r="C540" s="35" t="s">
        <v>161</v>
      </c>
      <c r="D540" s="37">
        <f t="shared" si="4"/>
        <v>0</v>
      </c>
      <c r="E540" s="38">
        <v>197.583</v>
      </c>
      <c r="F540" s="38">
        <v>197.583</v>
      </c>
      <c r="G540" s="38">
        <v>233.13628318584071</v>
      </c>
    </row>
    <row r="541" spans="1:7" ht="20.100000000000001" customHeight="1" x14ac:dyDescent="0.2">
      <c r="A541" s="35" t="s">
        <v>4</v>
      </c>
      <c r="B541" s="36">
        <v>44927</v>
      </c>
      <c r="C541" s="35" t="s">
        <v>71</v>
      </c>
      <c r="D541" s="37">
        <f t="shared" si="4"/>
        <v>0</v>
      </c>
      <c r="E541" s="38">
        <v>359.88900000000001</v>
      </c>
      <c r="F541" s="38">
        <v>359.88900000000001</v>
      </c>
      <c r="G541" s="38">
        <v>128.84469425748244</v>
      </c>
    </row>
    <row r="542" spans="1:7" ht="20.100000000000001" customHeight="1" x14ac:dyDescent="0.2">
      <c r="A542" s="35" t="s">
        <v>4</v>
      </c>
      <c r="B542" s="36">
        <v>44927</v>
      </c>
      <c r="C542" s="35" t="s">
        <v>51</v>
      </c>
      <c r="D542" s="37">
        <f t="shared" si="4"/>
        <v>0</v>
      </c>
      <c r="E542" s="38">
        <v>359.88900000000001</v>
      </c>
      <c r="F542" s="38">
        <v>359.88900000000001</v>
      </c>
      <c r="G542" s="38">
        <v>128.84469425748244</v>
      </c>
    </row>
    <row r="543" spans="1:7" ht="20.100000000000001" customHeight="1" x14ac:dyDescent="0.2">
      <c r="A543" s="35" t="s">
        <v>4</v>
      </c>
      <c r="B543" s="36">
        <v>44927</v>
      </c>
      <c r="C543" s="35" t="s">
        <v>205</v>
      </c>
      <c r="D543" s="37">
        <f t="shared" si="4"/>
        <v>0</v>
      </c>
      <c r="E543" s="38">
        <v>644.20000000000005</v>
      </c>
      <c r="F543" s="38">
        <v>644.20000000000005</v>
      </c>
      <c r="G543" s="38">
        <v>118.80129091747349</v>
      </c>
    </row>
    <row r="544" spans="1:7" ht="20.100000000000001" customHeight="1" x14ac:dyDescent="0.2">
      <c r="A544" s="35" t="s">
        <v>4</v>
      </c>
      <c r="B544" s="36">
        <v>44927</v>
      </c>
      <c r="C544" s="35" t="s">
        <v>136</v>
      </c>
      <c r="D544" s="37">
        <f t="shared" si="4"/>
        <v>0</v>
      </c>
      <c r="E544" s="38">
        <v>644.20000000000005</v>
      </c>
      <c r="F544" s="38">
        <v>644.20000000000005</v>
      </c>
      <c r="G544" s="38">
        <v>118.80129091747349</v>
      </c>
    </row>
    <row r="545" spans="1:7" ht="20.100000000000001" customHeight="1" x14ac:dyDescent="0.2">
      <c r="A545" s="35" t="s">
        <v>4</v>
      </c>
      <c r="B545" s="36">
        <v>44927</v>
      </c>
      <c r="C545" s="35" t="s">
        <v>93</v>
      </c>
      <c r="D545" s="37">
        <f t="shared" si="4"/>
        <v>0</v>
      </c>
      <c r="E545" s="38">
        <v>13706.9766</v>
      </c>
      <c r="F545" s="38">
        <v>13706.9766</v>
      </c>
      <c r="G545" s="38">
        <v>95.115851992486895</v>
      </c>
    </row>
    <row r="546" spans="1:7" ht="20.100000000000001" customHeight="1" x14ac:dyDescent="0.2">
      <c r="A546" s="35" t="s">
        <v>4</v>
      </c>
      <c r="B546" s="36">
        <v>44927</v>
      </c>
      <c r="C546" s="35" t="s">
        <v>33</v>
      </c>
      <c r="D546" s="37">
        <f t="shared" si="4"/>
        <v>0</v>
      </c>
      <c r="E546" s="35"/>
      <c r="F546" s="35"/>
      <c r="G546" s="35"/>
    </row>
    <row r="547" spans="1:7" ht="20.100000000000001" customHeight="1" x14ac:dyDescent="0.2">
      <c r="A547" s="35" t="s">
        <v>4</v>
      </c>
      <c r="B547" s="36">
        <v>44927</v>
      </c>
      <c r="C547" s="35" t="s">
        <v>162</v>
      </c>
      <c r="D547" s="37">
        <f t="shared" si="4"/>
        <v>0</v>
      </c>
      <c r="E547" s="35"/>
      <c r="F547" s="35"/>
      <c r="G547" s="35"/>
    </row>
    <row r="548" spans="1:7" ht="20.100000000000001" customHeight="1" x14ac:dyDescent="0.2">
      <c r="A548" s="35" t="s">
        <v>4</v>
      </c>
      <c r="B548" s="36">
        <v>44927</v>
      </c>
      <c r="C548" s="35" t="s">
        <v>124</v>
      </c>
      <c r="D548" s="37">
        <f t="shared" si="4"/>
        <v>0</v>
      </c>
      <c r="E548" s="38">
        <v>13706.9766</v>
      </c>
      <c r="F548" s="38">
        <v>13706.9766</v>
      </c>
      <c r="G548" s="38">
        <v>112.81369371445503</v>
      </c>
    </row>
    <row r="549" spans="1:7" ht="20.100000000000001" customHeight="1" x14ac:dyDescent="0.2">
      <c r="A549" s="35" t="s">
        <v>4</v>
      </c>
      <c r="B549" s="36">
        <v>44927</v>
      </c>
      <c r="C549" s="35" t="s">
        <v>164</v>
      </c>
      <c r="D549" s="37">
        <f t="shared" si="4"/>
        <v>0</v>
      </c>
      <c r="E549" s="38">
        <v>2972.46</v>
      </c>
      <c r="F549" s="38">
        <v>2972.46</v>
      </c>
      <c r="G549" s="38">
        <v>138.24321552698001</v>
      </c>
    </row>
    <row r="550" spans="1:7" ht="20.100000000000001" customHeight="1" x14ac:dyDescent="0.2">
      <c r="A550" s="35" t="s">
        <v>4</v>
      </c>
      <c r="B550" s="36">
        <v>44927</v>
      </c>
      <c r="C550" s="35" t="s">
        <v>177</v>
      </c>
      <c r="D550" s="37">
        <f t="shared" si="4"/>
        <v>0</v>
      </c>
      <c r="E550" s="38">
        <v>2972.46</v>
      </c>
      <c r="F550" s="38">
        <v>2972.46</v>
      </c>
      <c r="G550" s="38">
        <v>138.24321552698001</v>
      </c>
    </row>
    <row r="551" spans="1:7" ht="20.100000000000001" customHeight="1" x14ac:dyDescent="0.2">
      <c r="A551" s="35" t="s">
        <v>4</v>
      </c>
      <c r="B551" s="36">
        <v>44927</v>
      </c>
      <c r="C551" s="35" t="s">
        <v>243</v>
      </c>
      <c r="D551" s="37">
        <f t="shared" si="4"/>
        <v>0</v>
      </c>
      <c r="E551" s="38">
        <v>17018.776699999999</v>
      </c>
      <c r="F551" s="38">
        <v>17018.776699999999</v>
      </c>
      <c r="G551" s="38">
        <v>92.506115463366214</v>
      </c>
    </row>
    <row r="552" spans="1:7" ht="20.100000000000001" customHeight="1" x14ac:dyDescent="0.2">
      <c r="A552" s="35" t="s">
        <v>4</v>
      </c>
      <c r="B552" s="36">
        <v>44927</v>
      </c>
      <c r="C552" s="35" t="s">
        <v>170</v>
      </c>
      <c r="D552" s="37">
        <f t="shared" si="4"/>
        <v>0</v>
      </c>
      <c r="E552" s="38">
        <v>16854.059700000002</v>
      </c>
      <c r="F552" s="38">
        <v>16854.059700000002</v>
      </c>
      <c r="G552" s="38">
        <v>95.610664067318382</v>
      </c>
    </row>
    <row r="553" spans="1:7" ht="20.100000000000001" customHeight="1" x14ac:dyDescent="0.2">
      <c r="A553" s="35" t="s">
        <v>4</v>
      </c>
      <c r="B553" s="36">
        <v>44927</v>
      </c>
      <c r="C553" s="35" t="s">
        <v>202</v>
      </c>
      <c r="D553" s="37">
        <f t="shared" si="4"/>
        <v>0</v>
      </c>
      <c r="E553" s="38">
        <v>164.71700000000001</v>
      </c>
      <c r="F553" s="38">
        <v>164.71700000000001</v>
      </c>
      <c r="G553" s="38">
        <v>21.401323704814345</v>
      </c>
    </row>
    <row r="554" spans="1:7" ht="20.100000000000001" customHeight="1" x14ac:dyDescent="0.2">
      <c r="A554" s="35" t="s">
        <v>4</v>
      </c>
      <c r="B554" s="36">
        <v>44927</v>
      </c>
      <c r="C554" s="35" t="s">
        <v>135</v>
      </c>
      <c r="D554" s="37">
        <f t="shared" si="4"/>
        <v>0</v>
      </c>
      <c r="E554" s="38">
        <v>15323.356</v>
      </c>
      <c r="F554" s="38">
        <v>15323.356</v>
      </c>
      <c r="G554" s="38">
        <v>117.51310229529821</v>
      </c>
    </row>
    <row r="555" spans="1:7" ht="20.100000000000001" customHeight="1" x14ac:dyDescent="0.2">
      <c r="A555" s="35" t="s">
        <v>4</v>
      </c>
      <c r="B555" s="36">
        <v>44927</v>
      </c>
      <c r="C555" s="35" t="s">
        <v>149</v>
      </c>
      <c r="D555" s="37">
        <f t="shared" si="4"/>
        <v>0</v>
      </c>
      <c r="E555" s="38">
        <v>594</v>
      </c>
      <c r="F555" s="38">
        <v>594</v>
      </c>
      <c r="G555" s="38">
        <v>366.66666666666669</v>
      </c>
    </row>
    <row r="556" spans="1:7" ht="20.100000000000001" customHeight="1" x14ac:dyDescent="0.2">
      <c r="A556" s="35" t="s">
        <v>4</v>
      </c>
      <c r="B556" s="36">
        <v>44927</v>
      </c>
      <c r="C556" s="35" t="s">
        <v>59</v>
      </c>
      <c r="D556" s="37">
        <f t="shared" si="4"/>
        <v>0</v>
      </c>
      <c r="E556" s="38">
        <v>14729.356</v>
      </c>
      <c r="F556" s="38">
        <v>14729.356</v>
      </c>
      <c r="G556" s="38">
        <v>114.37877881919908</v>
      </c>
    </row>
    <row r="557" spans="1:7" ht="20.100000000000001" customHeight="1" x14ac:dyDescent="0.2">
      <c r="A557" s="35" t="s">
        <v>4</v>
      </c>
      <c r="B557" s="36">
        <v>44927</v>
      </c>
      <c r="C557" s="35" t="s">
        <v>76</v>
      </c>
      <c r="D557" s="37">
        <f t="shared" si="4"/>
        <v>0</v>
      </c>
      <c r="E557" s="38">
        <v>328.00700000000001</v>
      </c>
      <c r="F557" s="38">
        <v>328.00700000000001</v>
      </c>
      <c r="G557" s="38">
        <v>54.959871771972338</v>
      </c>
    </row>
    <row r="558" spans="1:7" ht="20.100000000000001" customHeight="1" x14ac:dyDescent="0.2">
      <c r="A558" s="35" t="s">
        <v>4</v>
      </c>
      <c r="B558" s="36">
        <v>44927</v>
      </c>
      <c r="C558" s="35" t="s">
        <v>207</v>
      </c>
      <c r="D558" s="37">
        <f t="shared" si="4"/>
        <v>0</v>
      </c>
      <c r="E558" s="38">
        <v>22.806999999999999</v>
      </c>
      <c r="F558" s="38">
        <v>22.806999999999999</v>
      </c>
      <c r="G558" s="35"/>
    </row>
    <row r="559" spans="1:7" ht="20.100000000000001" customHeight="1" x14ac:dyDescent="0.2">
      <c r="A559" s="35" t="s">
        <v>4</v>
      </c>
      <c r="B559" s="36">
        <v>44927</v>
      </c>
      <c r="C559" s="35" t="s">
        <v>150</v>
      </c>
      <c r="D559" s="37">
        <f t="shared" si="4"/>
        <v>0</v>
      </c>
      <c r="E559" s="38">
        <v>305.2</v>
      </c>
      <c r="F559" s="38">
        <v>305.2</v>
      </c>
      <c r="G559" s="38">
        <v>51.138399073208674</v>
      </c>
    </row>
    <row r="560" spans="1:7" ht="20.100000000000001" customHeight="1" x14ac:dyDescent="0.2">
      <c r="A560" s="35" t="s">
        <v>4</v>
      </c>
      <c r="B560" s="36">
        <v>44927</v>
      </c>
      <c r="C560" s="35" t="s">
        <v>152</v>
      </c>
      <c r="D560" s="37">
        <f t="shared" si="4"/>
        <v>0</v>
      </c>
      <c r="E560" s="38">
        <v>5331.7682999999997</v>
      </c>
      <c r="F560" s="38">
        <v>5331.7682999999997</v>
      </c>
      <c r="G560" s="38">
        <v>119.00257801764828</v>
      </c>
    </row>
    <row r="561" spans="1:7" ht="20.100000000000001" customHeight="1" x14ac:dyDescent="0.2">
      <c r="A561" s="35" t="s">
        <v>4</v>
      </c>
      <c r="B561" s="36">
        <v>44927</v>
      </c>
      <c r="C561" s="35" t="s">
        <v>49</v>
      </c>
      <c r="D561" s="37">
        <f t="shared" ref="D561:D624" si="5">VLOOKUP(C561,$C$1:$D$239,2,FALSE)</f>
        <v>0</v>
      </c>
      <c r="E561" s="38">
        <v>517.81679999999994</v>
      </c>
      <c r="F561" s="38">
        <v>517.81679999999994</v>
      </c>
      <c r="G561" s="38">
        <v>76.63925424639919</v>
      </c>
    </row>
    <row r="562" spans="1:7" ht="20.100000000000001" customHeight="1" x14ac:dyDescent="0.2">
      <c r="A562" s="35" t="s">
        <v>4</v>
      </c>
      <c r="B562" s="36">
        <v>44927</v>
      </c>
      <c r="C562" s="35" t="s">
        <v>58</v>
      </c>
      <c r="D562" s="37">
        <f t="shared" si="5"/>
        <v>0</v>
      </c>
      <c r="E562" s="38">
        <v>4813.9515000000001</v>
      </c>
      <c r="F562" s="38">
        <v>4813.9515000000001</v>
      </c>
      <c r="G562" s="38">
        <v>126.52558632544785</v>
      </c>
    </row>
    <row r="563" spans="1:7" ht="20.100000000000001" customHeight="1" x14ac:dyDescent="0.2">
      <c r="A563" s="35" t="s">
        <v>4</v>
      </c>
      <c r="B563" s="36">
        <v>44927</v>
      </c>
      <c r="C563" s="35" t="s">
        <v>173</v>
      </c>
      <c r="D563" s="37">
        <f t="shared" si="5"/>
        <v>0</v>
      </c>
      <c r="E563" s="38">
        <v>15732.251399999999</v>
      </c>
      <c r="F563" s="38">
        <v>15732.251399999999</v>
      </c>
      <c r="G563" s="38">
        <v>104.76281908964883</v>
      </c>
    </row>
    <row r="564" spans="1:7" ht="20.100000000000001" customHeight="1" x14ac:dyDescent="0.2">
      <c r="A564" s="35" t="s">
        <v>4</v>
      </c>
      <c r="B564" s="36">
        <v>44927</v>
      </c>
      <c r="C564" s="35" t="s">
        <v>20</v>
      </c>
      <c r="D564" s="37">
        <f t="shared" si="5"/>
        <v>0</v>
      </c>
      <c r="E564" s="38">
        <v>6934.6264000000001</v>
      </c>
      <c r="F564" s="38">
        <v>6934.6264000000001</v>
      </c>
      <c r="G564" s="38">
        <v>102.23962697672208</v>
      </c>
    </row>
    <row r="565" spans="1:7" ht="20.100000000000001" customHeight="1" x14ac:dyDescent="0.2">
      <c r="A565" s="35" t="s">
        <v>4</v>
      </c>
      <c r="B565" s="36">
        <v>44927</v>
      </c>
      <c r="C565" s="35" t="s">
        <v>217</v>
      </c>
      <c r="D565" s="37">
        <f t="shared" si="5"/>
        <v>0</v>
      </c>
      <c r="E565" s="38">
        <v>6014.5</v>
      </c>
      <c r="F565" s="38">
        <v>6014.5</v>
      </c>
      <c r="G565" s="38">
        <v>94.715043857577044</v>
      </c>
    </row>
    <row r="566" spans="1:7" ht="20.100000000000001" customHeight="1" x14ac:dyDescent="0.2">
      <c r="A566" s="35" t="s">
        <v>4</v>
      </c>
      <c r="B566" s="36">
        <v>44927</v>
      </c>
      <c r="C566" s="35" t="s">
        <v>128</v>
      </c>
      <c r="D566" s="37">
        <f t="shared" si="5"/>
        <v>0</v>
      </c>
      <c r="E566" s="38">
        <v>2783.125</v>
      </c>
      <c r="F566" s="38">
        <v>2783.125</v>
      </c>
      <c r="G566" s="38">
        <v>147.70863929885971</v>
      </c>
    </row>
    <row r="567" spans="1:7" ht="20.100000000000001" customHeight="1" x14ac:dyDescent="0.2">
      <c r="A567" s="35" t="s">
        <v>4</v>
      </c>
      <c r="B567" s="36">
        <v>44927</v>
      </c>
      <c r="C567" s="35" t="s">
        <v>16</v>
      </c>
      <c r="D567" s="37">
        <f t="shared" si="5"/>
        <v>0</v>
      </c>
      <c r="E567" s="38">
        <v>260411.68299999999</v>
      </c>
      <c r="F567" s="38">
        <v>260411.68299999999</v>
      </c>
      <c r="G567" s="38">
        <v>111.99808626737973</v>
      </c>
    </row>
    <row r="568" spans="1:7" ht="20.100000000000001" customHeight="1" x14ac:dyDescent="0.2">
      <c r="A568" s="35" t="s">
        <v>4</v>
      </c>
      <c r="B568" s="36">
        <v>44927</v>
      </c>
      <c r="C568" s="35" t="s">
        <v>226</v>
      </c>
      <c r="D568" s="37">
        <f t="shared" si="5"/>
        <v>0</v>
      </c>
      <c r="E568" s="38">
        <v>170095.14060000001</v>
      </c>
      <c r="F568" s="38">
        <v>170095.14060000001</v>
      </c>
      <c r="G568" s="38">
        <v>116.43441864667975</v>
      </c>
    </row>
    <row r="569" spans="1:7" ht="20.100000000000001" customHeight="1" x14ac:dyDescent="0.2">
      <c r="A569" s="35" t="s">
        <v>4</v>
      </c>
      <c r="B569" s="36">
        <v>44927</v>
      </c>
      <c r="C569" s="35" t="s">
        <v>73</v>
      </c>
      <c r="D569" s="37">
        <f t="shared" si="5"/>
        <v>0</v>
      </c>
      <c r="E569" s="38">
        <v>34696.563999999998</v>
      </c>
      <c r="F569" s="38">
        <v>34696.563999999998</v>
      </c>
      <c r="G569" s="38">
        <v>78.047807193917649</v>
      </c>
    </row>
    <row r="570" spans="1:7" ht="20.100000000000001" customHeight="1" x14ac:dyDescent="0.2">
      <c r="A570" s="35" t="s">
        <v>4</v>
      </c>
      <c r="B570" s="36">
        <v>44927</v>
      </c>
      <c r="C570" s="35" t="s">
        <v>110</v>
      </c>
      <c r="D570" s="37">
        <f t="shared" si="5"/>
        <v>0</v>
      </c>
      <c r="E570" s="38">
        <v>55619.9784</v>
      </c>
      <c r="F570" s="38">
        <v>55619.9784</v>
      </c>
      <c r="G570" s="38">
        <v>132.51614440740161</v>
      </c>
    </row>
    <row r="571" spans="1:7" ht="20.100000000000001" customHeight="1" x14ac:dyDescent="0.2">
      <c r="A571" s="35" t="s">
        <v>4</v>
      </c>
      <c r="B571" s="36">
        <v>44927</v>
      </c>
      <c r="C571" s="35" t="s">
        <v>153</v>
      </c>
      <c r="D571" s="37">
        <f t="shared" si="5"/>
        <v>0</v>
      </c>
      <c r="E571" s="38">
        <v>9242.2000000000007</v>
      </c>
      <c r="F571" s="38">
        <v>9242.2000000000007</v>
      </c>
      <c r="G571" s="38">
        <v>116.35947021201591</v>
      </c>
    </row>
    <row r="572" spans="1:7" ht="20.100000000000001" customHeight="1" x14ac:dyDescent="0.2">
      <c r="A572" s="35" t="s">
        <v>4</v>
      </c>
      <c r="B572" s="36">
        <v>44927</v>
      </c>
      <c r="C572" s="35" t="s">
        <v>151</v>
      </c>
      <c r="D572" s="37">
        <f t="shared" si="5"/>
        <v>0</v>
      </c>
      <c r="E572" s="38">
        <v>9242.2000000000007</v>
      </c>
      <c r="F572" s="38">
        <v>9242.2000000000007</v>
      </c>
      <c r="G572" s="38">
        <v>116.35947021201591</v>
      </c>
    </row>
    <row r="573" spans="1:7" ht="20.100000000000001" customHeight="1" x14ac:dyDescent="0.2">
      <c r="A573" s="35" t="s">
        <v>4</v>
      </c>
      <c r="B573" s="36">
        <v>44927</v>
      </c>
      <c r="C573" s="35" t="s">
        <v>218</v>
      </c>
      <c r="D573" s="37">
        <f t="shared" si="5"/>
        <v>0</v>
      </c>
      <c r="E573" s="38">
        <v>834</v>
      </c>
      <c r="F573" s="38">
        <v>834</v>
      </c>
      <c r="G573" s="38">
        <v>186.16071428571428</v>
      </c>
    </row>
    <row r="574" spans="1:7" ht="20.100000000000001" customHeight="1" x14ac:dyDescent="0.2">
      <c r="A574" s="35" t="s">
        <v>4</v>
      </c>
      <c r="B574" s="36">
        <v>44927</v>
      </c>
      <c r="C574" s="35" t="s">
        <v>197</v>
      </c>
      <c r="D574" s="37">
        <f t="shared" si="5"/>
        <v>0</v>
      </c>
      <c r="E574" s="38">
        <v>834</v>
      </c>
      <c r="F574" s="38">
        <v>834</v>
      </c>
      <c r="G574" s="38">
        <v>186.16071428571428</v>
      </c>
    </row>
    <row r="575" spans="1:7" ht="20.100000000000001" customHeight="1" x14ac:dyDescent="0.2">
      <c r="A575" s="35" t="s">
        <v>4</v>
      </c>
      <c r="B575" s="36">
        <v>44927</v>
      </c>
      <c r="C575" s="35" t="s">
        <v>107</v>
      </c>
      <c r="D575" s="37">
        <f t="shared" si="5"/>
        <v>0</v>
      </c>
      <c r="E575" s="38">
        <v>3176.645</v>
      </c>
      <c r="F575" s="38">
        <v>3176.645</v>
      </c>
      <c r="G575" s="38">
        <v>502.64388266091464</v>
      </c>
    </row>
    <row r="576" spans="1:7" ht="20.100000000000001" customHeight="1" x14ac:dyDescent="0.2">
      <c r="A576" s="35" t="s">
        <v>4</v>
      </c>
      <c r="B576" s="36">
        <v>44927</v>
      </c>
      <c r="C576" s="35" t="s">
        <v>41</v>
      </c>
      <c r="D576" s="37">
        <f t="shared" si="5"/>
        <v>0</v>
      </c>
      <c r="E576" s="38">
        <v>3176.645</v>
      </c>
      <c r="F576" s="38">
        <v>3176.645</v>
      </c>
      <c r="G576" s="38">
        <v>502.64388266091464</v>
      </c>
    </row>
    <row r="577" spans="1:7" ht="20.100000000000001" customHeight="1" x14ac:dyDescent="0.2">
      <c r="A577" s="35" t="s">
        <v>4</v>
      </c>
      <c r="B577" s="36">
        <v>44927</v>
      </c>
      <c r="C577" s="35" t="s">
        <v>37</v>
      </c>
      <c r="D577" s="37">
        <f t="shared" si="5"/>
        <v>0</v>
      </c>
      <c r="E577" s="38">
        <v>86.795500000000004</v>
      </c>
      <c r="F577" s="38">
        <v>86.795500000000004</v>
      </c>
      <c r="G577" s="38">
        <v>98.556212883372893</v>
      </c>
    </row>
    <row r="578" spans="1:7" ht="20.100000000000001" customHeight="1" x14ac:dyDescent="0.2">
      <c r="A578" s="35" t="s">
        <v>4</v>
      </c>
      <c r="B578" s="36">
        <v>44927</v>
      </c>
      <c r="C578" s="35" t="s">
        <v>31</v>
      </c>
      <c r="D578" s="37">
        <f t="shared" si="5"/>
        <v>0</v>
      </c>
      <c r="E578" s="38">
        <v>86.795500000000004</v>
      </c>
      <c r="F578" s="38">
        <v>86.795500000000004</v>
      </c>
      <c r="G578" s="38">
        <v>98.556212883372893</v>
      </c>
    </row>
    <row r="579" spans="1:7" ht="20.100000000000001" customHeight="1" x14ac:dyDescent="0.2">
      <c r="A579" s="35" t="s">
        <v>4</v>
      </c>
      <c r="B579" s="36">
        <v>44927</v>
      </c>
      <c r="C579" s="35" t="s">
        <v>193</v>
      </c>
      <c r="D579" s="37">
        <f t="shared" si="5"/>
        <v>0</v>
      </c>
      <c r="E579" s="38">
        <v>9313.2682000000004</v>
      </c>
      <c r="F579" s="38">
        <v>9313.2682000000004</v>
      </c>
      <c r="G579" s="38">
        <v>308.89013131250113</v>
      </c>
    </row>
    <row r="580" spans="1:7" ht="20.100000000000001" customHeight="1" x14ac:dyDescent="0.2">
      <c r="A580" s="35" t="s">
        <v>4</v>
      </c>
      <c r="B580" s="36">
        <v>44927</v>
      </c>
      <c r="C580" s="35" t="s">
        <v>21</v>
      </c>
      <c r="D580" s="37">
        <f t="shared" si="5"/>
        <v>0</v>
      </c>
      <c r="E580" s="38">
        <v>2955.8128000000002</v>
      </c>
      <c r="F580" s="38">
        <v>2955.8128000000002</v>
      </c>
      <c r="G580" s="38">
        <v>283.48369822342482</v>
      </c>
    </row>
    <row r="581" spans="1:7" ht="20.100000000000001" customHeight="1" x14ac:dyDescent="0.2">
      <c r="A581" s="35" t="s">
        <v>4</v>
      </c>
      <c r="B581" s="36">
        <v>44927</v>
      </c>
      <c r="C581" s="35" t="s">
        <v>223</v>
      </c>
      <c r="D581" s="37">
        <f t="shared" si="5"/>
        <v>0</v>
      </c>
      <c r="E581" s="38">
        <v>6357.4553999999998</v>
      </c>
      <c r="F581" s="38">
        <v>6357.4553999999998</v>
      </c>
      <c r="G581" s="38">
        <v>322.32079699858042</v>
      </c>
    </row>
    <row r="582" spans="1:7" ht="20.100000000000001" customHeight="1" x14ac:dyDescent="0.2">
      <c r="A582" s="35" t="s">
        <v>4</v>
      </c>
      <c r="B582" s="36">
        <v>44927</v>
      </c>
      <c r="C582" s="35" t="s">
        <v>29</v>
      </c>
      <c r="D582" s="37">
        <f t="shared" si="5"/>
        <v>0</v>
      </c>
      <c r="E582" s="38">
        <v>2001.175</v>
      </c>
      <c r="F582" s="38">
        <v>2001.175</v>
      </c>
      <c r="G582" s="38">
        <v>102.38158336334763</v>
      </c>
    </row>
    <row r="583" spans="1:7" ht="20.100000000000001" customHeight="1" x14ac:dyDescent="0.2">
      <c r="A583" s="35" t="s">
        <v>4</v>
      </c>
      <c r="B583" s="36">
        <v>44927</v>
      </c>
      <c r="C583" s="35" t="s">
        <v>185</v>
      </c>
      <c r="D583" s="37">
        <f t="shared" si="5"/>
        <v>0</v>
      </c>
      <c r="E583" s="38">
        <v>254.97499999999999</v>
      </c>
      <c r="F583" s="38">
        <v>254.97499999999999</v>
      </c>
      <c r="G583" s="38">
        <v>191.38818831441782</v>
      </c>
    </row>
    <row r="584" spans="1:7" ht="20.100000000000001" customHeight="1" x14ac:dyDescent="0.2">
      <c r="A584" s="35" t="s">
        <v>4</v>
      </c>
      <c r="B584" s="36">
        <v>44927</v>
      </c>
      <c r="C584" s="35" t="s">
        <v>210</v>
      </c>
      <c r="D584" s="37">
        <f t="shared" si="5"/>
        <v>0</v>
      </c>
      <c r="E584" s="38">
        <v>1746.2</v>
      </c>
      <c r="F584" s="38">
        <v>1746.2</v>
      </c>
      <c r="G584" s="38">
        <v>95.871307785220154</v>
      </c>
    </row>
    <row r="585" spans="1:7" ht="20.100000000000001" customHeight="1" x14ac:dyDescent="0.2">
      <c r="A585" s="35" t="s">
        <v>4</v>
      </c>
      <c r="B585" s="36">
        <v>44927</v>
      </c>
      <c r="C585" s="35" t="s">
        <v>165</v>
      </c>
      <c r="D585" s="37">
        <f t="shared" si="5"/>
        <v>0</v>
      </c>
      <c r="E585" s="38">
        <v>1445.7226000000001</v>
      </c>
      <c r="F585" s="38">
        <v>1445.7226000000001</v>
      </c>
      <c r="G585" s="38">
        <v>121.92582957098331</v>
      </c>
    </row>
    <row r="586" spans="1:7" ht="20.100000000000001" customHeight="1" x14ac:dyDescent="0.2">
      <c r="A586" s="35" t="s">
        <v>4</v>
      </c>
      <c r="B586" s="36">
        <v>44927</v>
      </c>
      <c r="C586" s="35" t="s">
        <v>125</v>
      </c>
      <c r="D586" s="37">
        <f t="shared" si="5"/>
        <v>0</v>
      </c>
      <c r="E586" s="38">
        <v>801.4556</v>
      </c>
      <c r="F586" s="38">
        <v>801.4556</v>
      </c>
      <c r="G586" s="38">
        <v>111.43362609395925</v>
      </c>
    </row>
    <row r="587" spans="1:7" ht="20.100000000000001" customHeight="1" x14ac:dyDescent="0.2">
      <c r="A587" s="35" t="s">
        <v>4</v>
      </c>
      <c r="B587" s="36">
        <v>44927</v>
      </c>
      <c r="C587" s="35" t="s">
        <v>201</v>
      </c>
      <c r="D587" s="37">
        <f t="shared" si="5"/>
        <v>0</v>
      </c>
      <c r="E587" s="38">
        <v>644.26700000000005</v>
      </c>
      <c r="F587" s="38">
        <v>644.26700000000005</v>
      </c>
      <c r="G587" s="38">
        <v>138.10150541137835</v>
      </c>
    </row>
    <row r="588" spans="1:7" ht="20.100000000000001" customHeight="1" x14ac:dyDescent="0.2">
      <c r="A588" s="35" t="s">
        <v>4</v>
      </c>
      <c r="B588" s="36">
        <v>44927</v>
      </c>
      <c r="C588" s="35" t="s">
        <v>17</v>
      </c>
      <c r="D588" s="37">
        <f t="shared" si="5"/>
        <v>0</v>
      </c>
      <c r="E588" s="38">
        <v>8033.0460000000003</v>
      </c>
      <c r="F588" s="38">
        <v>8033.0460000000003</v>
      </c>
      <c r="G588" s="38">
        <v>102.82937244744154</v>
      </c>
    </row>
    <row r="589" spans="1:7" ht="20.100000000000001" customHeight="1" x14ac:dyDescent="0.2">
      <c r="A589" s="35" t="s">
        <v>4</v>
      </c>
      <c r="B589" s="36">
        <v>44927</v>
      </c>
      <c r="C589" s="35" t="s">
        <v>111</v>
      </c>
      <c r="D589" s="37">
        <f t="shared" si="5"/>
        <v>0</v>
      </c>
      <c r="E589" s="38">
        <v>8033.0460000000003</v>
      </c>
      <c r="F589" s="38">
        <v>8033.0460000000003</v>
      </c>
      <c r="G589" s="38">
        <v>102.82937244744154</v>
      </c>
    </row>
    <row r="590" spans="1:7" ht="20.100000000000001" customHeight="1" x14ac:dyDescent="0.2">
      <c r="A590" s="35" t="s">
        <v>4</v>
      </c>
      <c r="B590" s="36">
        <v>44927</v>
      </c>
      <c r="C590" s="35" t="s">
        <v>187</v>
      </c>
      <c r="D590" s="37" t="str">
        <f t="shared" si="5"/>
        <v>СЕЛЬСКОЕ, ЛЕСНОЕ ХОЗЯЙСТВО, ОХОТА, РЫБОЛОВСТВО И РЫБОВОДСТВО</v>
      </c>
      <c r="E590" s="38">
        <v>99924.159</v>
      </c>
      <c r="F590" s="38">
        <v>99924.159</v>
      </c>
      <c r="G590" s="38">
        <v>108.58054300269036</v>
      </c>
    </row>
    <row r="591" spans="1:7" ht="20.100000000000001" customHeight="1" x14ac:dyDescent="0.2">
      <c r="A591" s="35" t="s">
        <v>4</v>
      </c>
      <c r="B591" s="36">
        <v>44927</v>
      </c>
      <c r="C591" s="35" t="s">
        <v>191</v>
      </c>
      <c r="D591" s="37" t="str">
        <f t="shared" si="5"/>
        <v>ДОБЫЧА ПОЛЕЗНЫХ ИСКОПАЕМЫХ</v>
      </c>
      <c r="E591" s="38">
        <v>1607369.713</v>
      </c>
      <c r="F591" s="38">
        <v>1607369.713</v>
      </c>
      <c r="G591" s="38">
        <v>125.14681460132479</v>
      </c>
    </row>
    <row r="592" spans="1:7" ht="20.100000000000001" customHeight="1" x14ac:dyDescent="0.2">
      <c r="A592" s="35" t="s">
        <v>4</v>
      </c>
      <c r="B592" s="36">
        <v>44927</v>
      </c>
      <c r="C592" s="35" t="s">
        <v>212</v>
      </c>
      <c r="D592" s="37" t="str">
        <f t="shared" si="5"/>
        <v>ОБРАБАТЫВАЮЩИЕ ПРОИЗВОДСТВА</v>
      </c>
      <c r="E592" s="38">
        <v>279720.39899999998</v>
      </c>
      <c r="F592" s="38">
        <v>279720.39899999998</v>
      </c>
      <c r="G592" s="38">
        <v>62.968733846374406</v>
      </c>
    </row>
    <row r="593" spans="1:7" ht="20.100000000000001" customHeight="1" x14ac:dyDescent="0.2">
      <c r="A593" s="35" t="s">
        <v>4</v>
      </c>
      <c r="B593" s="36">
        <v>44927</v>
      </c>
      <c r="C593" s="35" t="s">
        <v>90</v>
      </c>
      <c r="D593" s="37" t="str">
        <f t="shared" si="5"/>
        <v>ОБЕСПЕЧЕНИЕ ЭЛЕКТРИЧЕСКОЙ ЭНЕРГИЕЙ, ГАЗОМ И ПАРОМ; КОНДИЦИОНИРОВАНИЕ ВОЗДУХА</v>
      </c>
      <c r="E593" s="38">
        <v>859807.42720000003</v>
      </c>
      <c r="F593" s="38">
        <v>859807.42720000003</v>
      </c>
      <c r="G593" s="38">
        <v>118.64502637686321</v>
      </c>
    </row>
    <row r="594" spans="1:7" ht="20.100000000000001" customHeight="1" x14ac:dyDescent="0.2">
      <c r="A594" s="35" t="s">
        <v>4</v>
      </c>
      <c r="B594" s="36">
        <v>44927</v>
      </c>
      <c r="C594" s="35" t="s">
        <v>147</v>
      </c>
      <c r="D594" s="37" t="str">
        <f t="shared" si="5"/>
        <v>ВОДОСНАБЖЕНИЕ; ВОДООТВЕДЕНИЕ, ОРГАНИЗАЦИЯ СБОРА И УТИЛИЗАЦИИ ОТХОДОВ, ДЕЯТЕЛЬНОСТЬ ПО ЛИКВИДАЦИИ ЗАГРЯЗНЕНИЙ</v>
      </c>
      <c r="E594" s="38">
        <v>62189.515599999999</v>
      </c>
      <c r="F594" s="38">
        <v>62189.515599999999</v>
      </c>
      <c r="G594" s="38">
        <v>131.14116457209218</v>
      </c>
    </row>
    <row r="595" spans="1:7" ht="20.100000000000001" customHeight="1" x14ac:dyDescent="0.2">
      <c r="A595" s="35" t="s">
        <v>4</v>
      </c>
      <c r="B595" s="36">
        <v>44927</v>
      </c>
      <c r="C595" s="35" t="s">
        <v>192</v>
      </c>
      <c r="D595" s="37" t="str">
        <f t="shared" si="5"/>
        <v>СТРОИТЕЛЬСТВО</v>
      </c>
      <c r="E595" s="38">
        <v>966572.1115</v>
      </c>
      <c r="F595" s="38">
        <v>966572.1115</v>
      </c>
      <c r="G595" s="38">
        <v>182.7031374963214</v>
      </c>
    </row>
    <row r="596" spans="1:7" ht="20.100000000000001" customHeight="1" x14ac:dyDescent="0.2">
      <c r="A596" s="35" t="s">
        <v>4</v>
      </c>
      <c r="B596" s="36">
        <v>44927</v>
      </c>
      <c r="C596" s="35" t="s">
        <v>35</v>
      </c>
      <c r="D596" s="37" t="str">
        <f t="shared" si="5"/>
        <v>ТОРГОВЛЯ ОПТОВАЯ И РОЗНИЧНАЯ; РЕМОНТ АВТОТРАНСПОРТНЫХ СРЕДСТВ И МОТОЦИКЛОВ</v>
      </c>
      <c r="E596" s="38">
        <v>52826.309600000001</v>
      </c>
      <c r="F596" s="38">
        <v>52826.309600000001</v>
      </c>
      <c r="G596" s="38">
        <v>126.45797123841783</v>
      </c>
    </row>
    <row r="597" spans="1:7" ht="20.100000000000001" customHeight="1" x14ac:dyDescent="0.2">
      <c r="A597" s="35" t="s">
        <v>4</v>
      </c>
      <c r="B597" s="36">
        <v>44927</v>
      </c>
      <c r="C597" s="35" t="s">
        <v>195</v>
      </c>
      <c r="D597" s="37" t="str">
        <f t="shared" si="5"/>
        <v>ТРАНСПОРТИРОВКА И ХРАНЕНИЕ</v>
      </c>
      <c r="E597" s="38">
        <v>1289758.8822999999</v>
      </c>
      <c r="F597" s="38">
        <v>1289758.8822999999</v>
      </c>
      <c r="G597" s="38">
        <v>124.6759806604956</v>
      </c>
    </row>
    <row r="598" spans="1:7" ht="20.100000000000001" customHeight="1" x14ac:dyDescent="0.2">
      <c r="A598" s="35" t="s">
        <v>4</v>
      </c>
      <c r="B598" s="36">
        <v>44927</v>
      </c>
      <c r="C598" s="35" t="s">
        <v>75</v>
      </c>
      <c r="D598" s="37" t="str">
        <f t="shared" si="5"/>
        <v>ДЕЯТЕЛЬНОСТЬ ГОСТИНИЦ И ПРЕДПРИЯТИЙ ОБЩЕСТВЕННОГО ПИТАНИЯ</v>
      </c>
      <c r="E598" s="38">
        <v>49640.742599999998</v>
      </c>
      <c r="F598" s="38">
        <v>49640.742599999998</v>
      </c>
      <c r="G598" s="38">
        <v>65.310222752431088</v>
      </c>
    </row>
    <row r="599" spans="1:7" ht="20.100000000000001" customHeight="1" x14ac:dyDescent="0.2">
      <c r="A599" s="35" t="s">
        <v>4</v>
      </c>
      <c r="B599" s="36">
        <v>44927</v>
      </c>
      <c r="C599" s="35" t="s">
        <v>43</v>
      </c>
      <c r="D599" s="37" t="str">
        <f t="shared" si="5"/>
        <v>ДЕЯТЕЛЬНОСТЬ В ОБЛАСТИ ИНФОРМАЦИИ И СВЯЗИ</v>
      </c>
      <c r="E599" s="38">
        <v>112358.6372</v>
      </c>
      <c r="F599" s="38">
        <v>112358.6372</v>
      </c>
      <c r="G599" s="38">
        <v>86.668757890782416</v>
      </c>
    </row>
    <row r="600" spans="1:7" ht="20.100000000000001" customHeight="1" x14ac:dyDescent="0.2">
      <c r="A600" s="35" t="s">
        <v>4</v>
      </c>
      <c r="B600" s="36">
        <v>44927</v>
      </c>
      <c r="C600" s="35" t="s">
        <v>85</v>
      </c>
      <c r="D600" s="37">
        <f t="shared" si="5"/>
        <v>0</v>
      </c>
      <c r="E600" s="38">
        <v>754.68299999999999</v>
      </c>
      <c r="F600" s="38">
        <v>754.68299999999999</v>
      </c>
      <c r="G600" s="38">
        <v>13.993470926226584</v>
      </c>
    </row>
    <row r="601" spans="1:7" ht="20.100000000000001" customHeight="1" x14ac:dyDescent="0.2">
      <c r="A601" s="35" t="s">
        <v>4</v>
      </c>
      <c r="B601" s="36">
        <v>44927</v>
      </c>
      <c r="C601" s="35" t="s">
        <v>130</v>
      </c>
      <c r="D601" s="37" t="str">
        <f t="shared" si="5"/>
        <v>ДЕЯТЕЛЬНОСТЬ ПО ОПЕРАЦИЯМ С НЕДВИЖИМЫМ ИМУЩЕСТВОМ</v>
      </c>
      <c r="E601" s="38">
        <v>62292.614600000001</v>
      </c>
      <c r="F601" s="38">
        <v>62292.614600000001</v>
      </c>
      <c r="G601" s="38">
        <v>87.044238261925983</v>
      </c>
    </row>
    <row r="602" spans="1:7" ht="20.100000000000001" customHeight="1" x14ac:dyDescent="0.2">
      <c r="A602" s="35" t="s">
        <v>4</v>
      </c>
      <c r="B602" s="36">
        <v>44927</v>
      </c>
      <c r="C602" s="35" t="s">
        <v>156</v>
      </c>
      <c r="D602" s="37" t="str">
        <f t="shared" si="5"/>
        <v>ДЕЯТЕЛЬНОСТЬ ПРОФЕССИОНАЛЬНАЯ, НАУЧНАЯ И ТЕХНИЧЕСКАЯ</v>
      </c>
      <c r="E602" s="38">
        <v>22442.872599999999</v>
      </c>
      <c r="F602" s="38">
        <v>22442.872599999999</v>
      </c>
      <c r="G602" s="38">
        <v>80.161196390877649</v>
      </c>
    </row>
    <row r="603" spans="1:7" ht="20.100000000000001" customHeight="1" x14ac:dyDescent="0.2">
      <c r="A603" s="35" t="s">
        <v>4</v>
      </c>
      <c r="B603" s="36">
        <v>44927</v>
      </c>
      <c r="C603" s="35" t="s">
        <v>119</v>
      </c>
      <c r="D603" s="37" t="str">
        <f t="shared" si="5"/>
        <v>ДЕЯТЕЛЬНОСТЬ АДМИНИСТРАТИВНАЯ И СОПУТСТВУЮЩИЕ ДОПОЛНИТЕЛЬНЫЕ УСЛУГИ</v>
      </c>
      <c r="E603" s="38">
        <v>49349.576300000001</v>
      </c>
      <c r="F603" s="38">
        <v>49349.576300000001</v>
      </c>
      <c r="G603" s="38">
        <v>101.5528642500753</v>
      </c>
    </row>
    <row r="604" spans="1:7" ht="20.100000000000001" customHeight="1" x14ac:dyDescent="0.2">
      <c r="A604" s="35" t="s">
        <v>4</v>
      </c>
      <c r="B604" s="36">
        <v>44927</v>
      </c>
      <c r="C604" s="35" t="s">
        <v>44</v>
      </c>
      <c r="D604" s="37" t="str">
        <f t="shared" si="5"/>
        <v>ГОСУДАРСТВЕННОЕ УПРАВЛЕНИЕ И ОБЕСПЕЧЕНИЕ ВОЕННОЙ БЕЗОПАСНОСТИ; СОЦИАЛЬНОЕ ОБЕСПЕЧЕНИЕ</v>
      </c>
      <c r="E604" s="38">
        <v>5331.7682999999997</v>
      </c>
      <c r="F604" s="38">
        <v>5331.7682999999997</v>
      </c>
      <c r="G604" s="38">
        <v>119.00257801764828</v>
      </c>
    </row>
    <row r="605" spans="1:7" ht="20.100000000000001" customHeight="1" x14ac:dyDescent="0.2">
      <c r="A605" s="35" t="s">
        <v>4</v>
      </c>
      <c r="B605" s="36">
        <v>44927</v>
      </c>
      <c r="C605" s="35" t="s">
        <v>157</v>
      </c>
      <c r="D605" s="37" t="str">
        <f t="shared" si="5"/>
        <v>ОБРАЗОВАНИЕ</v>
      </c>
      <c r="E605" s="38">
        <v>15732.251399999999</v>
      </c>
      <c r="F605" s="38">
        <v>15732.251399999999</v>
      </c>
      <c r="G605" s="38">
        <v>104.76281908964883</v>
      </c>
    </row>
    <row r="606" spans="1:7" ht="20.100000000000001" customHeight="1" x14ac:dyDescent="0.2">
      <c r="A606" s="35" t="s">
        <v>4</v>
      </c>
      <c r="B606" s="36">
        <v>44927</v>
      </c>
      <c r="C606" s="35" t="s">
        <v>61</v>
      </c>
      <c r="D606" s="37" t="str">
        <f t="shared" si="5"/>
        <v>ДЕЯТЕЛЬНОСТЬ В ОБЛАСТИ ЗДРАВООХРАНЕНИЯ И СОЦИАЛЬНЫХ УСЛУГ</v>
      </c>
      <c r="E606" s="38">
        <v>270487.88299999997</v>
      </c>
      <c r="F606" s="38">
        <v>270487.88299999997</v>
      </c>
      <c r="G606" s="38">
        <v>112.27980063703414</v>
      </c>
    </row>
    <row r="607" spans="1:7" ht="20.100000000000001" customHeight="1" x14ac:dyDescent="0.2">
      <c r="A607" s="35" t="s">
        <v>4</v>
      </c>
      <c r="B607" s="36">
        <v>44927</v>
      </c>
      <c r="C607" s="35" t="s">
        <v>45</v>
      </c>
      <c r="D607" s="37" t="str">
        <f t="shared" si="5"/>
        <v>ДЕЯТЕЛЬНОСТЬ В ОБЛАСТИ КУЛЬТУРЫ, СПОРТА, ОРГАНИЗАЦИИ ДОСУГА И РАЗВЛЕЧЕНИЙ</v>
      </c>
      <c r="E607" s="38">
        <v>12576.708699999999</v>
      </c>
      <c r="F607" s="38">
        <v>12576.708699999999</v>
      </c>
      <c r="G607" s="38">
        <v>336.71418140348516</v>
      </c>
    </row>
    <row r="608" spans="1:7" ht="20.100000000000001" customHeight="1" x14ac:dyDescent="0.2">
      <c r="A608" s="35" t="s">
        <v>4</v>
      </c>
      <c r="B608" s="36">
        <v>44927</v>
      </c>
      <c r="C608" s="35" t="s">
        <v>131</v>
      </c>
      <c r="D608" s="37" t="str">
        <f t="shared" si="5"/>
        <v>ПРЕДОСТАВЛЕНИЕ ПРОЧИХ ВИДОВ УСЛУГ</v>
      </c>
      <c r="E608" s="38">
        <v>11479.943600000001</v>
      </c>
      <c r="F608" s="38">
        <v>11479.943600000001</v>
      </c>
      <c r="G608" s="38">
        <v>104.81690077472122</v>
      </c>
    </row>
    <row r="609" spans="1:7" ht="20.100000000000001" customHeight="1" x14ac:dyDescent="0.2">
      <c r="A609" s="35" t="s">
        <v>65</v>
      </c>
      <c r="B609" s="36">
        <v>44958</v>
      </c>
      <c r="C609" s="35" t="s">
        <v>241</v>
      </c>
      <c r="D609" s="37" t="str">
        <f t="shared" si="5"/>
        <v>Растениеводство и животноводство, охота и предоставление соответствующих услуг в этих областях</v>
      </c>
      <c r="E609" s="38">
        <v>26349.017</v>
      </c>
      <c r="F609" s="38">
        <v>50657.885000000002</v>
      </c>
      <c r="G609" s="38">
        <v>32.129216673547425</v>
      </c>
    </row>
    <row r="610" spans="1:7" ht="20.100000000000001" customHeight="1" x14ac:dyDescent="0.2">
      <c r="A610" s="35" t="s">
        <v>65</v>
      </c>
      <c r="B610" s="36">
        <v>44958</v>
      </c>
      <c r="C610" s="35" t="s">
        <v>224</v>
      </c>
      <c r="D610" s="37">
        <f t="shared" si="5"/>
        <v>0</v>
      </c>
      <c r="E610" s="38">
        <v>26052.517</v>
      </c>
      <c r="F610" s="38">
        <v>50340.684999999998</v>
      </c>
      <c r="G610" s="38">
        <v>32.859368951651767</v>
      </c>
    </row>
    <row r="611" spans="1:7" ht="20.100000000000001" customHeight="1" x14ac:dyDescent="0.2">
      <c r="A611" s="35" t="s">
        <v>65</v>
      </c>
      <c r="B611" s="36">
        <v>44958</v>
      </c>
      <c r="C611" s="35" t="s">
        <v>230</v>
      </c>
      <c r="D611" s="37">
        <f t="shared" si="5"/>
        <v>0</v>
      </c>
      <c r="E611" s="38">
        <v>20064.017</v>
      </c>
      <c r="F611" s="38">
        <v>39606.351999999999</v>
      </c>
      <c r="G611" s="38">
        <v>30.318653364648601</v>
      </c>
    </row>
    <row r="612" spans="1:7" ht="20.100000000000001" customHeight="1" x14ac:dyDescent="0.2">
      <c r="A612" s="35" t="s">
        <v>65</v>
      </c>
      <c r="B612" s="36">
        <v>44958</v>
      </c>
      <c r="C612" s="35" t="s">
        <v>9</v>
      </c>
      <c r="D612" s="37">
        <f t="shared" si="5"/>
        <v>0</v>
      </c>
      <c r="E612" s="38">
        <v>19688.767</v>
      </c>
      <c r="F612" s="38">
        <v>38855.851999999999</v>
      </c>
      <c r="G612" s="38">
        <v>29.780811442521749</v>
      </c>
    </row>
    <row r="613" spans="1:7" ht="20.100000000000001" customHeight="1" x14ac:dyDescent="0.2">
      <c r="A613" s="35" t="s">
        <v>65</v>
      </c>
      <c r="B613" s="36">
        <v>44958</v>
      </c>
      <c r="C613" s="35" t="s">
        <v>181</v>
      </c>
      <c r="D613" s="37">
        <f t="shared" si="5"/>
        <v>0</v>
      </c>
      <c r="E613" s="38">
        <v>375.25</v>
      </c>
      <c r="F613" s="38">
        <v>750.5</v>
      </c>
      <c r="G613" s="38">
        <v>466.63019013392693</v>
      </c>
    </row>
    <row r="614" spans="1:7" ht="20.100000000000001" customHeight="1" x14ac:dyDescent="0.2">
      <c r="A614" s="35" t="s">
        <v>65</v>
      </c>
      <c r="B614" s="36">
        <v>44958</v>
      </c>
      <c r="C614" s="35" t="s">
        <v>231</v>
      </c>
      <c r="D614" s="37">
        <f t="shared" si="5"/>
        <v>0</v>
      </c>
      <c r="E614" s="35"/>
      <c r="F614" s="35"/>
      <c r="G614" s="35"/>
    </row>
    <row r="615" spans="1:7" ht="20.100000000000001" customHeight="1" x14ac:dyDescent="0.2">
      <c r="A615" s="35" t="s">
        <v>65</v>
      </c>
      <c r="B615" s="36">
        <v>44958</v>
      </c>
      <c r="C615" s="35" t="s">
        <v>145</v>
      </c>
      <c r="D615" s="37">
        <f t="shared" si="5"/>
        <v>0</v>
      </c>
      <c r="E615" s="38">
        <v>5988.5</v>
      </c>
      <c r="F615" s="38">
        <v>10734.333000000001</v>
      </c>
      <c r="G615" s="38">
        <v>58.291331733149974</v>
      </c>
    </row>
    <row r="616" spans="1:7" ht="20.100000000000001" customHeight="1" x14ac:dyDescent="0.2">
      <c r="A616" s="35" t="s">
        <v>65</v>
      </c>
      <c r="B616" s="36">
        <v>44958</v>
      </c>
      <c r="C616" s="35" t="s">
        <v>95</v>
      </c>
      <c r="D616" s="37">
        <f t="shared" si="5"/>
        <v>0</v>
      </c>
      <c r="E616" s="38">
        <v>296.5</v>
      </c>
      <c r="F616" s="38">
        <v>317.2</v>
      </c>
      <c r="G616" s="38">
        <v>59.190147415562606</v>
      </c>
    </row>
    <row r="617" spans="1:7" ht="20.100000000000001" customHeight="1" x14ac:dyDescent="0.2">
      <c r="A617" s="35" t="s">
        <v>65</v>
      </c>
      <c r="B617" s="36">
        <v>44958</v>
      </c>
      <c r="C617" s="35" t="s">
        <v>163</v>
      </c>
      <c r="D617" s="37">
        <f t="shared" si="5"/>
        <v>0</v>
      </c>
      <c r="E617" s="35"/>
      <c r="F617" s="35"/>
      <c r="G617" s="35"/>
    </row>
    <row r="618" spans="1:7" ht="20.100000000000001" customHeight="1" x14ac:dyDescent="0.2">
      <c r="A618" s="35" t="s">
        <v>65</v>
      </c>
      <c r="B618" s="36">
        <v>44958</v>
      </c>
      <c r="C618" s="35" t="s">
        <v>225</v>
      </c>
      <c r="D618" s="37" t="str">
        <f t="shared" si="5"/>
        <v>Лесоводство и лесозаготовки</v>
      </c>
      <c r="E618" s="38">
        <v>71421.679999999993</v>
      </c>
      <c r="F618" s="38">
        <v>149429.932</v>
      </c>
      <c r="G618" s="38">
        <v>141.15934846286524</v>
      </c>
    </row>
    <row r="619" spans="1:7" ht="20.100000000000001" customHeight="1" x14ac:dyDescent="0.2">
      <c r="A619" s="35" t="s">
        <v>65</v>
      </c>
      <c r="B619" s="36">
        <v>44958</v>
      </c>
      <c r="C619" s="35" t="s">
        <v>172</v>
      </c>
      <c r="D619" s="37">
        <f t="shared" si="5"/>
        <v>0</v>
      </c>
      <c r="E619" s="38">
        <v>67515.792000000001</v>
      </c>
      <c r="F619" s="38">
        <v>141163.15299999999</v>
      </c>
      <c r="G619" s="38">
        <v>136.82585468116477</v>
      </c>
    </row>
    <row r="620" spans="1:7" ht="20.100000000000001" customHeight="1" x14ac:dyDescent="0.2">
      <c r="A620" s="35" t="s">
        <v>65</v>
      </c>
      <c r="B620" s="36">
        <v>44958</v>
      </c>
      <c r="C620" s="35" t="s">
        <v>182</v>
      </c>
      <c r="D620" s="37">
        <f t="shared" si="5"/>
        <v>0</v>
      </c>
      <c r="E620" s="38">
        <v>3905.8879999999999</v>
      </c>
      <c r="F620" s="38">
        <v>8266.7790000000005</v>
      </c>
      <c r="G620" s="38">
        <v>307.41805808634859</v>
      </c>
    </row>
    <row r="621" spans="1:7" ht="20.100000000000001" customHeight="1" x14ac:dyDescent="0.2">
      <c r="A621" s="35" t="s">
        <v>65</v>
      </c>
      <c r="B621" s="36">
        <v>44958</v>
      </c>
      <c r="C621" s="35" t="s">
        <v>120</v>
      </c>
      <c r="D621" s="37">
        <f t="shared" si="5"/>
        <v>0</v>
      </c>
      <c r="E621" s="38">
        <v>171.983</v>
      </c>
      <c r="F621" s="38">
        <v>343.96600000000001</v>
      </c>
      <c r="G621" s="38">
        <v>401.77780892642301</v>
      </c>
    </row>
    <row r="622" spans="1:7" ht="20.100000000000001" customHeight="1" x14ac:dyDescent="0.2">
      <c r="A622" s="35" t="s">
        <v>65</v>
      </c>
      <c r="B622" s="36">
        <v>44958</v>
      </c>
      <c r="C622" s="35" t="s">
        <v>242</v>
      </c>
      <c r="D622" s="37">
        <f t="shared" si="5"/>
        <v>0</v>
      </c>
      <c r="E622" s="38">
        <v>171.983</v>
      </c>
      <c r="F622" s="38">
        <v>343.96600000000001</v>
      </c>
      <c r="G622" s="38">
        <v>401.77780892642301</v>
      </c>
    </row>
    <row r="623" spans="1:7" ht="20.100000000000001" customHeight="1" x14ac:dyDescent="0.2">
      <c r="A623" s="35" t="s">
        <v>65</v>
      </c>
      <c r="B623" s="36">
        <v>44958</v>
      </c>
      <c r="C623" s="35" t="s">
        <v>148</v>
      </c>
      <c r="D623" s="37" t="str">
        <f t="shared" si="5"/>
        <v>Добыча металлических руд</v>
      </c>
      <c r="E623" s="38">
        <v>793586.75</v>
      </c>
      <c r="F623" s="38">
        <v>2279702.5</v>
      </c>
      <c r="G623" s="38">
        <v>51.376657169759362</v>
      </c>
    </row>
    <row r="624" spans="1:7" ht="20.100000000000001" customHeight="1" x14ac:dyDescent="0.2">
      <c r="A624" s="35" t="s">
        <v>65</v>
      </c>
      <c r="B624" s="36">
        <v>44958</v>
      </c>
      <c r="C624" s="35" t="s">
        <v>105</v>
      </c>
      <c r="D624" s="37">
        <f t="shared" si="5"/>
        <v>0</v>
      </c>
      <c r="E624" s="38">
        <v>779350</v>
      </c>
      <c r="F624" s="38">
        <v>2251229</v>
      </c>
      <c r="G624" s="38">
        <v>50.734962366194793</v>
      </c>
    </row>
    <row r="625" spans="1:7" ht="20.100000000000001" customHeight="1" x14ac:dyDescent="0.2">
      <c r="A625" s="35" t="s">
        <v>65</v>
      </c>
      <c r="B625" s="36">
        <v>44958</v>
      </c>
      <c r="C625" s="35" t="s">
        <v>140</v>
      </c>
      <c r="D625" s="37">
        <f t="shared" ref="D625:D688" si="6">VLOOKUP(C625,$C$1:$D$239,2,FALSE)</f>
        <v>0</v>
      </c>
      <c r="E625" s="38">
        <v>14236.75</v>
      </c>
      <c r="F625" s="38">
        <v>28473.5</v>
      </c>
      <c r="G625" s="35"/>
    </row>
    <row r="626" spans="1:7" ht="20.100000000000001" customHeight="1" x14ac:dyDescent="0.2">
      <c r="A626" s="35" t="s">
        <v>65</v>
      </c>
      <c r="B626" s="36">
        <v>44958</v>
      </c>
      <c r="C626" s="35" t="s">
        <v>211</v>
      </c>
      <c r="D626" s="37" t="str">
        <f t="shared" si="6"/>
        <v>Добыча прочих полезных ископаемых</v>
      </c>
      <c r="E626" s="38">
        <v>123134.19100000001</v>
      </c>
      <c r="F626" s="38">
        <v>247999.83799999999</v>
      </c>
      <c r="G626" s="38">
        <v>204.58325020071032</v>
      </c>
    </row>
    <row r="627" spans="1:7" ht="20.100000000000001" customHeight="1" x14ac:dyDescent="0.2">
      <c r="A627" s="35" t="s">
        <v>65</v>
      </c>
      <c r="B627" s="36">
        <v>44958</v>
      </c>
      <c r="C627" s="35" t="s">
        <v>126</v>
      </c>
      <c r="D627" s="37">
        <f t="shared" si="6"/>
        <v>0</v>
      </c>
      <c r="E627" s="38">
        <v>9249.8770000000004</v>
      </c>
      <c r="F627" s="38">
        <v>18499.754000000001</v>
      </c>
      <c r="G627" s="38">
        <v>111.3372162653679</v>
      </c>
    </row>
    <row r="628" spans="1:7" ht="20.100000000000001" customHeight="1" x14ac:dyDescent="0.2">
      <c r="A628" s="35" t="s">
        <v>65</v>
      </c>
      <c r="B628" s="36">
        <v>44958</v>
      </c>
      <c r="C628" s="35" t="s">
        <v>54</v>
      </c>
      <c r="D628" s="37">
        <f t="shared" si="6"/>
        <v>0</v>
      </c>
      <c r="E628" s="38">
        <v>113884.314</v>
      </c>
      <c r="F628" s="38">
        <v>229500.084</v>
      </c>
      <c r="G628" s="38">
        <v>219.39476129476321</v>
      </c>
    </row>
    <row r="629" spans="1:7" ht="20.100000000000001" customHeight="1" x14ac:dyDescent="0.2">
      <c r="A629" s="35" t="s">
        <v>65</v>
      </c>
      <c r="B629" s="36">
        <v>44958</v>
      </c>
      <c r="C629" s="35" t="s">
        <v>91</v>
      </c>
      <c r="D629" s="37" t="str">
        <f t="shared" si="6"/>
        <v>Производство пищевых продуктов</v>
      </c>
      <c r="E629" s="38">
        <v>8710.7510000000002</v>
      </c>
      <c r="F629" s="38">
        <v>17399.276999999998</v>
      </c>
      <c r="G629" s="38">
        <v>60.294367253281308</v>
      </c>
    </row>
    <row r="630" spans="1:7" ht="20.100000000000001" customHeight="1" x14ac:dyDescent="0.2">
      <c r="A630" s="35" t="s">
        <v>65</v>
      </c>
      <c r="B630" s="36">
        <v>44958</v>
      </c>
      <c r="C630" s="35" t="s">
        <v>114</v>
      </c>
      <c r="D630" s="37">
        <f t="shared" si="6"/>
        <v>0</v>
      </c>
      <c r="E630" s="38">
        <v>212.69300000000001</v>
      </c>
      <c r="F630" s="38">
        <v>425.38600000000002</v>
      </c>
      <c r="G630" s="38">
        <v>77.385119155903226</v>
      </c>
    </row>
    <row r="631" spans="1:7" ht="20.100000000000001" customHeight="1" x14ac:dyDescent="0.2">
      <c r="A631" s="35" t="s">
        <v>65</v>
      </c>
      <c r="B631" s="36">
        <v>44958</v>
      </c>
      <c r="C631" s="35" t="s">
        <v>102</v>
      </c>
      <c r="D631" s="37">
        <f t="shared" si="6"/>
        <v>0</v>
      </c>
      <c r="E631" s="38">
        <v>133.5</v>
      </c>
      <c r="F631" s="38">
        <v>267</v>
      </c>
      <c r="G631" s="35"/>
    </row>
    <row r="632" spans="1:7" ht="20.100000000000001" customHeight="1" x14ac:dyDescent="0.2">
      <c r="A632" s="35" t="s">
        <v>65</v>
      </c>
      <c r="B632" s="36">
        <v>44958</v>
      </c>
      <c r="C632" s="35" t="s">
        <v>133</v>
      </c>
      <c r="D632" s="37">
        <f t="shared" si="6"/>
        <v>0</v>
      </c>
      <c r="E632" s="38">
        <v>6858.75</v>
      </c>
      <c r="F632" s="38">
        <v>13717.5</v>
      </c>
      <c r="G632" s="35"/>
    </row>
    <row r="633" spans="1:7" ht="20.100000000000001" customHeight="1" x14ac:dyDescent="0.2">
      <c r="A633" s="35" t="s">
        <v>65</v>
      </c>
      <c r="B633" s="36">
        <v>44958</v>
      </c>
      <c r="C633" s="35" t="s">
        <v>12</v>
      </c>
      <c r="D633" s="37">
        <f t="shared" si="6"/>
        <v>0</v>
      </c>
      <c r="E633" s="38">
        <v>785.66700000000003</v>
      </c>
      <c r="F633" s="38">
        <v>1571.3340000000001</v>
      </c>
      <c r="G633" s="38">
        <v>284.71353506069943</v>
      </c>
    </row>
    <row r="634" spans="1:7" ht="20.100000000000001" customHeight="1" x14ac:dyDescent="0.2">
      <c r="A634" s="35" t="s">
        <v>65</v>
      </c>
      <c r="B634" s="36">
        <v>44958</v>
      </c>
      <c r="C634" s="35" t="s">
        <v>104</v>
      </c>
      <c r="D634" s="37">
        <f t="shared" si="6"/>
        <v>0</v>
      </c>
      <c r="E634" s="38">
        <v>34.725000000000001</v>
      </c>
      <c r="F634" s="38">
        <v>47.225000000000001</v>
      </c>
      <c r="G634" s="38">
        <v>0.23993192792074</v>
      </c>
    </row>
    <row r="635" spans="1:7" ht="20.100000000000001" customHeight="1" x14ac:dyDescent="0.2">
      <c r="A635" s="35" t="s">
        <v>65</v>
      </c>
      <c r="B635" s="36">
        <v>44958</v>
      </c>
      <c r="C635" s="35" t="s">
        <v>190</v>
      </c>
      <c r="D635" s="37">
        <f t="shared" si="6"/>
        <v>0</v>
      </c>
      <c r="E635" s="38">
        <v>450.58300000000003</v>
      </c>
      <c r="F635" s="38">
        <v>901.16600000000005</v>
      </c>
      <c r="G635" s="38">
        <v>11.218366548188014</v>
      </c>
    </row>
    <row r="636" spans="1:7" ht="20.100000000000001" customHeight="1" x14ac:dyDescent="0.2">
      <c r="A636" s="35" t="s">
        <v>65</v>
      </c>
      <c r="B636" s="36">
        <v>44958</v>
      </c>
      <c r="C636" s="35" t="s">
        <v>134</v>
      </c>
      <c r="D636" s="37">
        <f t="shared" si="6"/>
        <v>0</v>
      </c>
      <c r="E636" s="38">
        <v>234.833</v>
      </c>
      <c r="F636" s="38">
        <v>469.666</v>
      </c>
      <c r="G636" s="38">
        <v>1174.165</v>
      </c>
    </row>
    <row r="637" spans="1:7" ht="20.100000000000001" customHeight="1" x14ac:dyDescent="0.2">
      <c r="A637" s="35" t="s">
        <v>65</v>
      </c>
      <c r="B637" s="36">
        <v>44958</v>
      </c>
      <c r="C637" s="35" t="s">
        <v>64</v>
      </c>
      <c r="D637" s="37" t="str">
        <f t="shared" si="6"/>
        <v>Всего по обследуемым видам экономической деятельности</v>
      </c>
      <c r="E637" s="38">
        <v>7733488.4759</v>
      </c>
      <c r="F637" s="38">
        <v>16068937.5974</v>
      </c>
      <c r="G637" s="38">
        <v>96.160488319643775</v>
      </c>
    </row>
    <row r="638" spans="1:7" ht="20.100000000000001" customHeight="1" x14ac:dyDescent="0.2">
      <c r="A638" s="35" t="s">
        <v>65</v>
      </c>
      <c r="B638" s="36">
        <v>44958</v>
      </c>
      <c r="C638" s="35" t="s">
        <v>80</v>
      </c>
      <c r="D638" s="37">
        <f t="shared" si="6"/>
        <v>0</v>
      </c>
      <c r="E638" s="38">
        <v>3.4670000000000001</v>
      </c>
      <c r="F638" s="38">
        <v>6.9340000000000002</v>
      </c>
      <c r="G638" s="38">
        <v>2.1438907492567341E-2</v>
      </c>
    </row>
    <row r="639" spans="1:7" ht="20.100000000000001" customHeight="1" x14ac:dyDescent="0.2">
      <c r="A639" s="35" t="s">
        <v>65</v>
      </c>
      <c r="B639" s="36">
        <v>44958</v>
      </c>
      <c r="C639" s="35" t="s">
        <v>227</v>
      </c>
      <c r="D639" s="37">
        <f t="shared" si="6"/>
        <v>0</v>
      </c>
      <c r="E639" s="38">
        <v>3.4670000000000001</v>
      </c>
      <c r="F639" s="38">
        <v>6.9340000000000002</v>
      </c>
      <c r="G639" s="38">
        <v>2.1438907492567341E-2</v>
      </c>
    </row>
    <row r="640" spans="1:7" ht="20.100000000000001" customHeight="1" x14ac:dyDescent="0.2">
      <c r="A640" s="35" t="s">
        <v>65</v>
      </c>
      <c r="B640" s="36">
        <v>44958</v>
      </c>
      <c r="C640" s="35" t="s">
        <v>108</v>
      </c>
      <c r="D640" s="37">
        <f t="shared" si="6"/>
        <v>0</v>
      </c>
      <c r="E640" s="38">
        <v>2678374.0816000002</v>
      </c>
      <c r="F640" s="38">
        <v>6021488.8284999998</v>
      </c>
      <c r="G640" s="38">
        <v>73.801155704855063</v>
      </c>
    </row>
    <row r="641" spans="1:7" ht="20.100000000000001" customHeight="1" x14ac:dyDescent="0.2">
      <c r="A641" s="35" t="s">
        <v>65</v>
      </c>
      <c r="B641" s="36">
        <v>44958</v>
      </c>
      <c r="C641" s="35" t="s">
        <v>143</v>
      </c>
      <c r="D641" s="37">
        <f t="shared" si="6"/>
        <v>0</v>
      </c>
      <c r="E641" s="38">
        <v>2392474.7940000002</v>
      </c>
      <c r="F641" s="38">
        <v>5650154.9787999997</v>
      </c>
      <c r="G641" s="38">
        <v>72.32701221822235</v>
      </c>
    </row>
    <row r="642" spans="1:7" ht="20.100000000000001" customHeight="1" x14ac:dyDescent="0.2">
      <c r="A642" s="35" t="s">
        <v>65</v>
      </c>
      <c r="B642" s="36">
        <v>44958</v>
      </c>
      <c r="C642" s="35" t="s">
        <v>81</v>
      </c>
      <c r="D642" s="37" t="str">
        <f t="shared" si="6"/>
        <v>Производство одежды</v>
      </c>
      <c r="E642" s="38">
        <v>11013.875</v>
      </c>
      <c r="F642" s="38">
        <v>21691.907999999999</v>
      </c>
      <c r="G642" s="38">
        <v>122.20462770584233</v>
      </c>
    </row>
    <row r="643" spans="1:7" ht="20.100000000000001" customHeight="1" x14ac:dyDescent="0.2">
      <c r="A643" s="35" t="s">
        <v>65</v>
      </c>
      <c r="B643" s="36">
        <v>44958</v>
      </c>
      <c r="C643" s="35" t="s">
        <v>23</v>
      </c>
      <c r="D643" s="37">
        <f t="shared" si="6"/>
        <v>0</v>
      </c>
      <c r="E643" s="38">
        <v>3765.8330000000001</v>
      </c>
      <c r="F643" s="38">
        <v>7407.366</v>
      </c>
      <c r="G643" s="38">
        <v>106.29346164641542</v>
      </c>
    </row>
    <row r="644" spans="1:7" ht="20.100000000000001" customHeight="1" x14ac:dyDescent="0.2">
      <c r="A644" s="35" t="s">
        <v>65</v>
      </c>
      <c r="B644" s="36">
        <v>44958</v>
      </c>
      <c r="C644" s="35" t="s">
        <v>112</v>
      </c>
      <c r="D644" s="37">
        <f t="shared" si="6"/>
        <v>0</v>
      </c>
      <c r="E644" s="38">
        <v>7248.0420000000004</v>
      </c>
      <c r="F644" s="38">
        <v>14284.541999999999</v>
      </c>
      <c r="G644" s="38">
        <v>132.48887094901247</v>
      </c>
    </row>
    <row r="645" spans="1:7" ht="20.100000000000001" customHeight="1" x14ac:dyDescent="0.2">
      <c r="A645" s="35" t="s">
        <v>65</v>
      </c>
      <c r="B645" s="36">
        <v>44958</v>
      </c>
      <c r="C645" s="35" t="s">
        <v>97</v>
      </c>
      <c r="D645" s="37" t="str">
        <f t="shared" si="6"/>
        <v>Производство кожи и изделий из кожи</v>
      </c>
      <c r="E645" s="38">
        <v>4552.6670000000004</v>
      </c>
      <c r="F645" s="38">
        <v>7551.6670000000004</v>
      </c>
      <c r="G645" s="38">
        <v>94.275377136863369</v>
      </c>
    </row>
    <row r="646" spans="1:7" ht="20.100000000000001" customHeight="1" x14ac:dyDescent="0.2">
      <c r="A646" s="35" t="s">
        <v>65</v>
      </c>
      <c r="B646" s="36">
        <v>44958</v>
      </c>
      <c r="C646" s="35" t="s">
        <v>84</v>
      </c>
      <c r="D646" s="37">
        <f t="shared" si="6"/>
        <v>0</v>
      </c>
      <c r="E646" s="38">
        <v>4552.6670000000004</v>
      </c>
      <c r="F646" s="38">
        <v>7551.6670000000004</v>
      </c>
      <c r="G646" s="38">
        <v>94.275377136863369</v>
      </c>
    </row>
    <row r="647" spans="1:7" ht="20.100000000000001" customHeight="1" x14ac:dyDescent="0.2">
      <c r="A647" s="35" t="s">
        <v>65</v>
      </c>
      <c r="B647" s="36">
        <v>44958</v>
      </c>
      <c r="C647" s="35" t="s">
        <v>214</v>
      </c>
      <c r="D647" s="37" t="str">
        <f t="shared" si="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7" s="38">
        <v>53426.012000000002</v>
      </c>
      <c r="F647" s="38">
        <v>147645.788</v>
      </c>
      <c r="G647" s="38">
        <v>152.80436495486521</v>
      </c>
    </row>
    <row r="648" spans="1:7" ht="20.100000000000001" customHeight="1" x14ac:dyDescent="0.2">
      <c r="A648" s="35" t="s">
        <v>65</v>
      </c>
      <c r="B648" s="36">
        <v>44958</v>
      </c>
      <c r="C648" s="35" t="s">
        <v>179</v>
      </c>
      <c r="D648" s="37">
        <f t="shared" si="6"/>
        <v>0</v>
      </c>
      <c r="E648" s="38">
        <v>35387.718999999997</v>
      </c>
      <c r="F648" s="38">
        <v>111569.202</v>
      </c>
      <c r="G648" s="38">
        <v>127.31548666842924</v>
      </c>
    </row>
    <row r="649" spans="1:7" ht="20.100000000000001" customHeight="1" x14ac:dyDescent="0.2">
      <c r="A649" s="35" t="s">
        <v>65</v>
      </c>
      <c r="B649" s="36">
        <v>44958</v>
      </c>
      <c r="C649" s="35" t="s">
        <v>171</v>
      </c>
      <c r="D649" s="37">
        <f t="shared" si="6"/>
        <v>0</v>
      </c>
      <c r="E649" s="38">
        <v>18038.293000000001</v>
      </c>
      <c r="F649" s="38">
        <v>36076.586000000003</v>
      </c>
      <c r="G649" s="38">
        <v>401.2080307028811</v>
      </c>
    </row>
    <row r="650" spans="1:7" ht="20.100000000000001" customHeight="1" x14ac:dyDescent="0.2">
      <c r="A650" s="35" t="s">
        <v>65</v>
      </c>
      <c r="B650" s="36">
        <v>44958</v>
      </c>
      <c r="C650" s="35" t="s">
        <v>14</v>
      </c>
      <c r="D650" s="37" t="str">
        <f t="shared" si="6"/>
        <v>Деятельность полиграфическая и копирование носителей информации</v>
      </c>
      <c r="E650" s="38">
        <v>282.3</v>
      </c>
      <c r="F650" s="38">
        <v>564.6</v>
      </c>
      <c r="G650" s="38">
        <v>86.205053820902364</v>
      </c>
    </row>
    <row r="651" spans="1:7" ht="20.100000000000001" customHeight="1" x14ac:dyDescent="0.2">
      <c r="A651" s="35" t="s">
        <v>65</v>
      </c>
      <c r="B651" s="36">
        <v>44958</v>
      </c>
      <c r="C651" s="35" t="s">
        <v>82</v>
      </c>
      <c r="D651" s="37">
        <f t="shared" si="6"/>
        <v>0</v>
      </c>
      <c r="E651" s="38">
        <v>282.3</v>
      </c>
      <c r="F651" s="38">
        <v>564.6</v>
      </c>
      <c r="G651" s="38">
        <v>86.205053820902364</v>
      </c>
    </row>
    <row r="652" spans="1:7" ht="20.100000000000001" customHeight="1" x14ac:dyDescent="0.2">
      <c r="A652" s="35" t="s">
        <v>65</v>
      </c>
      <c r="B652" s="36">
        <v>44958</v>
      </c>
      <c r="C652" s="35" t="s">
        <v>238</v>
      </c>
      <c r="D652" s="37" t="str">
        <f t="shared" si="6"/>
        <v>Производство химических веществ и химических продуктов</v>
      </c>
      <c r="E652" s="38">
        <v>67</v>
      </c>
      <c r="F652" s="38">
        <v>134</v>
      </c>
      <c r="G652" s="35"/>
    </row>
    <row r="653" spans="1:7" ht="20.100000000000001" customHeight="1" x14ac:dyDescent="0.2">
      <c r="A653" s="35" t="s">
        <v>65</v>
      </c>
      <c r="B653" s="36">
        <v>44958</v>
      </c>
      <c r="C653" s="35" t="s">
        <v>24</v>
      </c>
      <c r="D653" s="37">
        <f t="shared" si="6"/>
        <v>0</v>
      </c>
      <c r="E653" s="38">
        <v>67</v>
      </c>
      <c r="F653" s="38">
        <v>134</v>
      </c>
      <c r="G653" s="35"/>
    </row>
    <row r="654" spans="1:7" ht="20.100000000000001" customHeight="1" x14ac:dyDescent="0.2">
      <c r="A654" s="35" t="s">
        <v>65</v>
      </c>
      <c r="B654" s="36">
        <v>44958</v>
      </c>
      <c r="C654" s="35" t="s">
        <v>234</v>
      </c>
      <c r="D654" s="37" t="str">
        <f t="shared" si="6"/>
        <v>Производство лекарственных средств и материалов, применяемых в медицинских целях и ветеринарии</v>
      </c>
      <c r="E654" s="38">
        <v>2220.21</v>
      </c>
      <c r="F654" s="38">
        <v>4440.42</v>
      </c>
      <c r="G654" s="35"/>
    </row>
    <row r="655" spans="1:7" ht="20.100000000000001" customHeight="1" x14ac:dyDescent="0.2">
      <c r="A655" s="35" t="s">
        <v>65</v>
      </c>
      <c r="B655" s="36">
        <v>44958</v>
      </c>
      <c r="C655" s="35" t="s">
        <v>100</v>
      </c>
      <c r="D655" s="37">
        <f t="shared" si="6"/>
        <v>0</v>
      </c>
      <c r="E655" s="38">
        <v>2220.21</v>
      </c>
      <c r="F655" s="38">
        <v>4440.42</v>
      </c>
      <c r="G655" s="35"/>
    </row>
    <row r="656" spans="1:7" ht="20.100000000000001" customHeight="1" x14ac:dyDescent="0.2">
      <c r="A656" s="35" t="s">
        <v>65</v>
      </c>
      <c r="B656" s="36">
        <v>44958</v>
      </c>
      <c r="C656" s="35" t="s">
        <v>158</v>
      </c>
      <c r="D656" s="37" t="str">
        <f t="shared" si="6"/>
        <v>Производство резиновых и пластмассовых изделий</v>
      </c>
      <c r="E656" s="38">
        <v>14883.3</v>
      </c>
      <c r="F656" s="38">
        <v>29575.237000000001</v>
      </c>
      <c r="G656" s="38">
        <v>93.344927685167235</v>
      </c>
    </row>
    <row r="657" spans="1:7" ht="20.100000000000001" customHeight="1" x14ac:dyDescent="0.2">
      <c r="A657" s="35" t="s">
        <v>65</v>
      </c>
      <c r="B657" s="36">
        <v>44958</v>
      </c>
      <c r="C657" s="35" t="s">
        <v>137</v>
      </c>
      <c r="D657" s="37">
        <f t="shared" si="6"/>
        <v>0</v>
      </c>
      <c r="E657" s="38">
        <v>14883.3</v>
      </c>
      <c r="F657" s="38">
        <v>29575.237000000001</v>
      </c>
      <c r="G657" s="38">
        <v>93.344927685167235</v>
      </c>
    </row>
    <row r="658" spans="1:7" ht="20.100000000000001" customHeight="1" x14ac:dyDescent="0.2">
      <c r="A658" s="35" t="s">
        <v>65</v>
      </c>
      <c r="B658" s="36">
        <v>44958</v>
      </c>
      <c r="C658" s="35" t="s">
        <v>55</v>
      </c>
      <c r="D658" s="37" t="str">
        <f t="shared" si="6"/>
        <v>Производство прочей неметаллической минеральной продукции</v>
      </c>
      <c r="E658" s="38">
        <v>60357.1</v>
      </c>
      <c r="F658" s="38">
        <v>120159.689</v>
      </c>
      <c r="G658" s="38">
        <v>23.151103148296148</v>
      </c>
    </row>
    <row r="659" spans="1:7" ht="20.100000000000001" customHeight="1" x14ac:dyDescent="0.2">
      <c r="A659" s="35" t="s">
        <v>65</v>
      </c>
      <c r="B659" s="36">
        <v>44958</v>
      </c>
      <c r="C659" s="35" t="s">
        <v>141</v>
      </c>
      <c r="D659" s="37">
        <f t="shared" si="6"/>
        <v>0</v>
      </c>
      <c r="E659" s="35"/>
      <c r="F659" s="35"/>
      <c r="G659" s="35"/>
    </row>
    <row r="660" spans="1:7" ht="20.100000000000001" customHeight="1" x14ac:dyDescent="0.2">
      <c r="A660" s="35" t="s">
        <v>65</v>
      </c>
      <c r="B660" s="36">
        <v>44958</v>
      </c>
      <c r="C660" s="35" t="s">
        <v>240</v>
      </c>
      <c r="D660" s="37">
        <f t="shared" si="6"/>
        <v>0</v>
      </c>
      <c r="E660" s="35"/>
      <c r="F660" s="35"/>
      <c r="G660" s="35"/>
    </row>
    <row r="661" spans="1:7" ht="20.100000000000001" customHeight="1" x14ac:dyDescent="0.2">
      <c r="A661" s="35" t="s">
        <v>65</v>
      </c>
      <c r="B661" s="36">
        <v>44958</v>
      </c>
      <c r="C661" s="35" t="s">
        <v>6</v>
      </c>
      <c r="D661" s="37">
        <f t="shared" si="6"/>
        <v>0</v>
      </c>
      <c r="E661" s="38">
        <v>49251.1</v>
      </c>
      <c r="F661" s="38">
        <v>97159.4</v>
      </c>
      <c r="G661" s="38">
        <v>103.41662276009984</v>
      </c>
    </row>
    <row r="662" spans="1:7" ht="20.100000000000001" customHeight="1" x14ac:dyDescent="0.2">
      <c r="A662" s="35" t="s">
        <v>65</v>
      </c>
      <c r="B662" s="36">
        <v>44958</v>
      </c>
      <c r="C662" s="35" t="s">
        <v>138</v>
      </c>
      <c r="D662" s="37">
        <f t="shared" si="6"/>
        <v>0</v>
      </c>
      <c r="E662" s="38">
        <v>11106</v>
      </c>
      <c r="F662" s="38">
        <v>23000.289000000001</v>
      </c>
      <c r="G662" s="38">
        <v>50.039735401906491</v>
      </c>
    </row>
    <row r="663" spans="1:7" ht="20.100000000000001" customHeight="1" x14ac:dyDescent="0.2">
      <c r="A663" s="35" t="s">
        <v>65</v>
      </c>
      <c r="B663" s="36">
        <v>44958</v>
      </c>
      <c r="C663" s="35" t="s">
        <v>116</v>
      </c>
      <c r="D663" s="37">
        <f t="shared" si="6"/>
        <v>0</v>
      </c>
      <c r="E663" s="35"/>
      <c r="F663" s="35"/>
      <c r="G663" s="35"/>
    </row>
    <row r="664" spans="1:7" ht="20.100000000000001" customHeight="1" x14ac:dyDescent="0.2">
      <c r="A664" s="35" t="s">
        <v>65</v>
      </c>
      <c r="B664" s="36">
        <v>44958</v>
      </c>
      <c r="C664" s="35" t="s">
        <v>46</v>
      </c>
      <c r="D664" s="37" t="str">
        <f t="shared" si="6"/>
        <v>Производство металлургическое</v>
      </c>
      <c r="E664" s="38">
        <v>21765.532999999999</v>
      </c>
      <c r="F664" s="38">
        <v>63126.383000000002</v>
      </c>
      <c r="G664" s="38">
        <v>15.236891285408896</v>
      </c>
    </row>
    <row r="665" spans="1:7" ht="20.100000000000001" customHeight="1" x14ac:dyDescent="0.2">
      <c r="A665" s="35" t="s">
        <v>65</v>
      </c>
      <c r="B665" s="36">
        <v>44958</v>
      </c>
      <c r="C665" s="35" t="s">
        <v>139</v>
      </c>
      <c r="D665" s="37">
        <f t="shared" si="6"/>
        <v>0</v>
      </c>
      <c r="E665" s="38">
        <v>530.53300000000002</v>
      </c>
      <c r="F665" s="38">
        <v>1131.383</v>
      </c>
      <c r="G665" s="38">
        <v>36.266669487521241</v>
      </c>
    </row>
    <row r="666" spans="1:7" ht="20.100000000000001" customHeight="1" x14ac:dyDescent="0.2">
      <c r="A666" s="35" t="s">
        <v>65</v>
      </c>
      <c r="B666" s="36">
        <v>44958</v>
      </c>
      <c r="C666" s="35" t="s">
        <v>96</v>
      </c>
      <c r="D666" s="37">
        <f t="shared" si="6"/>
        <v>0</v>
      </c>
      <c r="E666" s="38">
        <v>21235</v>
      </c>
      <c r="F666" s="38">
        <v>61995</v>
      </c>
      <c r="G666" s="38">
        <v>15.077338391945133</v>
      </c>
    </row>
    <row r="667" spans="1:7" ht="20.100000000000001" customHeight="1" x14ac:dyDescent="0.2">
      <c r="A667" s="35" t="s">
        <v>65</v>
      </c>
      <c r="B667" s="36">
        <v>44958</v>
      </c>
      <c r="C667" s="35" t="s">
        <v>63</v>
      </c>
      <c r="D667" s="37" t="str">
        <f t="shared" si="6"/>
        <v>Производство готовых металлических изделий, кроме машин и оборудования</v>
      </c>
      <c r="E667" s="38">
        <v>37030.550000000003</v>
      </c>
      <c r="F667" s="38">
        <v>104611.727</v>
      </c>
      <c r="G667" s="38">
        <v>437.54407940191834</v>
      </c>
    </row>
    <row r="668" spans="1:7" ht="20.100000000000001" customHeight="1" x14ac:dyDescent="0.2">
      <c r="A668" s="35" t="s">
        <v>65</v>
      </c>
      <c r="B668" s="36">
        <v>44958</v>
      </c>
      <c r="C668" s="35" t="s">
        <v>70</v>
      </c>
      <c r="D668" s="37">
        <f t="shared" si="6"/>
        <v>0</v>
      </c>
      <c r="E668" s="38">
        <v>5449.1329999999998</v>
      </c>
      <c r="F668" s="38">
        <v>10898.266</v>
      </c>
      <c r="G668" s="38">
        <v>157.20692039765544</v>
      </c>
    </row>
    <row r="669" spans="1:7" ht="20.100000000000001" customHeight="1" x14ac:dyDescent="0.2">
      <c r="A669" s="35" t="s">
        <v>65</v>
      </c>
      <c r="B669" s="36">
        <v>44958</v>
      </c>
      <c r="C669" s="35" t="s">
        <v>127</v>
      </c>
      <c r="D669" s="37">
        <f t="shared" si="6"/>
        <v>0</v>
      </c>
      <c r="E669" s="38">
        <v>21656.717000000001</v>
      </c>
      <c r="F669" s="38">
        <v>54852.961000000003</v>
      </c>
      <c r="G669" s="38">
        <v>513.34451493620884</v>
      </c>
    </row>
    <row r="670" spans="1:7" ht="20.100000000000001" customHeight="1" x14ac:dyDescent="0.2">
      <c r="A670" s="35" t="s">
        <v>65</v>
      </c>
      <c r="B670" s="36">
        <v>44958</v>
      </c>
      <c r="C670" s="35" t="s">
        <v>206</v>
      </c>
      <c r="D670" s="37">
        <f t="shared" si="6"/>
        <v>0</v>
      </c>
      <c r="E670" s="38">
        <v>9924.7000000000007</v>
      </c>
      <c r="F670" s="38">
        <v>38860.5</v>
      </c>
      <c r="G670" s="38">
        <v>617.71578445398188</v>
      </c>
    </row>
    <row r="671" spans="1:7" ht="20.100000000000001" customHeight="1" x14ac:dyDescent="0.2">
      <c r="A671" s="35" t="s">
        <v>65</v>
      </c>
      <c r="B671" s="36">
        <v>44958</v>
      </c>
      <c r="C671" s="35" t="s">
        <v>117</v>
      </c>
      <c r="D671" s="37">
        <f t="shared" si="6"/>
        <v>0</v>
      </c>
      <c r="E671" s="35"/>
      <c r="F671" s="35"/>
      <c r="G671" s="35"/>
    </row>
    <row r="672" spans="1:7" ht="20.100000000000001" customHeight="1" x14ac:dyDescent="0.2">
      <c r="A672" s="35" t="s">
        <v>65</v>
      </c>
      <c r="B672" s="36">
        <v>44958</v>
      </c>
      <c r="C672" s="35" t="s">
        <v>13</v>
      </c>
      <c r="D672" s="37">
        <f t="shared" si="6"/>
        <v>0</v>
      </c>
      <c r="E672" s="35"/>
      <c r="F672" s="35"/>
      <c r="G672" s="35"/>
    </row>
    <row r="673" spans="1:7" ht="20.100000000000001" customHeight="1" x14ac:dyDescent="0.2">
      <c r="A673" s="35" t="s">
        <v>65</v>
      </c>
      <c r="B673" s="36">
        <v>44958</v>
      </c>
      <c r="C673" s="35" t="s">
        <v>219</v>
      </c>
      <c r="D673" s="37">
        <f t="shared" si="6"/>
        <v>0</v>
      </c>
      <c r="E673" s="35"/>
      <c r="F673" s="35"/>
      <c r="G673" s="35"/>
    </row>
    <row r="674" spans="1:7" ht="20.100000000000001" customHeight="1" x14ac:dyDescent="0.2">
      <c r="A674" s="35" t="s">
        <v>65</v>
      </c>
      <c r="B674" s="36">
        <v>44958</v>
      </c>
      <c r="C674" s="35" t="s">
        <v>118</v>
      </c>
      <c r="D674" s="37">
        <f t="shared" si="6"/>
        <v>0</v>
      </c>
      <c r="E674" s="35"/>
      <c r="F674" s="35"/>
      <c r="G674" s="35"/>
    </row>
    <row r="675" spans="1:7" ht="20.100000000000001" customHeight="1" x14ac:dyDescent="0.2">
      <c r="A675" s="35" t="s">
        <v>65</v>
      </c>
      <c r="B675" s="36">
        <v>44958</v>
      </c>
      <c r="C675" s="35" t="s">
        <v>239</v>
      </c>
      <c r="D675" s="37" t="str">
        <f t="shared" si="6"/>
        <v>Производство прочих транспортных средств и оборудования</v>
      </c>
      <c r="E675" s="38">
        <v>3816.71</v>
      </c>
      <c r="F675" s="38">
        <v>7633.42</v>
      </c>
      <c r="G675" s="35"/>
    </row>
    <row r="676" spans="1:7" ht="20.100000000000001" customHeight="1" x14ac:dyDescent="0.2">
      <c r="A676" s="35" t="s">
        <v>65</v>
      </c>
      <c r="B676" s="36">
        <v>44958</v>
      </c>
      <c r="C676" s="35" t="s">
        <v>113</v>
      </c>
      <c r="D676" s="37">
        <f t="shared" si="6"/>
        <v>0</v>
      </c>
      <c r="E676" s="38">
        <v>3816.71</v>
      </c>
      <c r="F676" s="38">
        <v>7633.42</v>
      </c>
      <c r="G676" s="35"/>
    </row>
    <row r="677" spans="1:7" ht="20.100000000000001" customHeight="1" x14ac:dyDescent="0.2">
      <c r="A677" s="35" t="s">
        <v>65</v>
      </c>
      <c r="B677" s="36">
        <v>44958</v>
      </c>
      <c r="C677" s="35" t="s">
        <v>88</v>
      </c>
      <c r="D677" s="37" t="str">
        <f t="shared" si="6"/>
        <v>Производство мебели</v>
      </c>
      <c r="E677" s="38">
        <v>25557.582999999999</v>
      </c>
      <c r="F677" s="38">
        <v>45149.881000000001</v>
      </c>
      <c r="G677" s="38">
        <v>147.86046166775381</v>
      </c>
    </row>
    <row r="678" spans="1:7" ht="20.100000000000001" customHeight="1" x14ac:dyDescent="0.2">
      <c r="A678" s="35" t="s">
        <v>65</v>
      </c>
      <c r="B678" s="36">
        <v>44958</v>
      </c>
      <c r="C678" s="35" t="s">
        <v>178</v>
      </c>
      <c r="D678" s="37">
        <f t="shared" si="6"/>
        <v>0</v>
      </c>
      <c r="E678" s="38">
        <v>25557.582999999999</v>
      </c>
      <c r="F678" s="38">
        <v>45149.881000000001</v>
      </c>
      <c r="G678" s="38">
        <v>147.86046166775381</v>
      </c>
    </row>
    <row r="679" spans="1:7" ht="20.100000000000001" customHeight="1" x14ac:dyDescent="0.2">
      <c r="A679" s="35" t="s">
        <v>65</v>
      </c>
      <c r="B679" s="36">
        <v>44958</v>
      </c>
      <c r="C679" s="35" t="s">
        <v>228</v>
      </c>
      <c r="D679" s="37" t="str">
        <f t="shared" si="6"/>
        <v>Ремонт и монтаж машин и оборудования</v>
      </c>
      <c r="E679" s="38">
        <v>46285.549800000001</v>
      </c>
      <c r="F679" s="38">
        <v>89809.755799999999</v>
      </c>
      <c r="G679" s="38">
        <v>102.82665883992725</v>
      </c>
    </row>
    <row r="680" spans="1:7" ht="20.100000000000001" customHeight="1" x14ac:dyDescent="0.2">
      <c r="A680" s="35" t="s">
        <v>65</v>
      </c>
      <c r="B680" s="36">
        <v>44958</v>
      </c>
      <c r="C680" s="35" t="s">
        <v>42</v>
      </c>
      <c r="D680" s="37">
        <f t="shared" si="6"/>
        <v>0</v>
      </c>
      <c r="E680" s="38">
        <v>46285.549800000001</v>
      </c>
      <c r="F680" s="38">
        <v>89809.755799999999</v>
      </c>
      <c r="G680" s="38">
        <v>102.82665883992725</v>
      </c>
    </row>
    <row r="681" spans="1:7" ht="20.100000000000001" customHeight="1" x14ac:dyDescent="0.2">
      <c r="A681" s="35" t="s">
        <v>65</v>
      </c>
      <c r="B681" s="36">
        <v>44958</v>
      </c>
      <c r="C681" s="35" t="s">
        <v>204</v>
      </c>
      <c r="D681" s="37">
        <f t="shared" si="6"/>
        <v>0</v>
      </c>
      <c r="E681" s="38">
        <v>1119773.1296000001</v>
      </c>
      <c r="F681" s="38">
        <v>2329119.2568000001</v>
      </c>
      <c r="G681" s="38">
        <v>125.02426810296947</v>
      </c>
    </row>
    <row r="682" spans="1:7" ht="20.100000000000001" customHeight="1" x14ac:dyDescent="0.2">
      <c r="A682" s="35" t="s">
        <v>65</v>
      </c>
      <c r="B682" s="36">
        <v>44958</v>
      </c>
      <c r="C682" s="35" t="s">
        <v>159</v>
      </c>
      <c r="D682" s="37" t="str">
        <f t="shared" si="6"/>
        <v>Производство, передача и распределение электроэнергии</v>
      </c>
      <c r="E682" s="38">
        <v>534789.80000000005</v>
      </c>
      <c r="F682" s="38">
        <v>1113665.3999999999</v>
      </c>
      <c r="G682" s="38">
        <v>125.76843433818699</v>
      </c>
    </row>
    <row r="683" spans="1:7" ht="20.100000000000001" customHeight="1" x14ac:dyDescent="0.2">
      <c r="A683" s="35" t="s">
        <v>65</v>
      </c>
      <c r="B683" s="36">
        <v>44958</v>
      </c>
      <c r="C683" s="35" t="s">
        <v>155</v>
      </c>
      <c r="D683" s="37" t="str">
        <f t="shared" si="6"/>
        <v>Производство и распределение газообразного топлива</v>
      </c>
      <c r="E683" s="38">
        <v>14943</v>
      </c>
      <c r="F683" s="38">
        <v>29140</v>
      </c>
      <c r="G683" s="38">
        <v>127.95854740262591</v>
      </c>
    </row>
    <row r="684" spans="1:7" ht="20.100000000000001" customHeight="1" x14ac:dyDescent="0.2">
      <c r="A684" s="35" t="s">
        <v>65</v>
      </c>
      <c r="B684" s="36">
        <v>44958</v>
      </c>
      <c r="C684" s="35" t="s">
        <v>26</v>
      </c>
      <c r="D684" s="37" t="str">
        <f t="shared" si="6"/>
        <v>Производство, передача и распределение пара и горячей воды; кондиционирование воздуха</v>
      </c>
      <c r="E684" s="38">
        <v>570040.32960000006</v>
      </c>
      <c r="F684" s="38">
        <v>1186313.8568</v>
      </c>
      <c r="G684" s="38">
        <v>124.26403499150135</v>
      </c>
    </row>
    <row r="685" spans="1:7" ht="20.100000000000001" customHeight="1" x14ac:dyDescent="0.2">
      <c r="A685" s="35" t="s">
        <v>65</v>
      </c>
      <c r="B685" s="36">
        <v>44958</v>
      </c>
      <c r="C685" s="35" t="s">
        <v>132</v>
      </c>
      <c r="D685" s="37" t="str">
        <f t="shared" si="6"/>
        <v>Забор, очистка и распределение воды</v>
      </c>
      <c r="E685" s="38">
        <v>23506</v>
      </c>
      <c r="F685" s="38">
        <v>46849.489000000001</v>
      </c>
      <c r="G685" s="38">
        <v>1112.8211001923075</v>
      </c>
    </row>
    <row r="686" spans="1:7" ht="20.100000000000001" customHeight="1" x14ac:dyDescent="0.2">
      <c r="A686" s="35" t="s">
        <v>65</v>
      </c>
      <c r="B686" s="36">
        <v>44958</v>
      </c>
      <c r="C686" s="35" t="s">
        <v>180</v>
      </c>
      <c r="D686" s="37">
        <f t="shared" si="6"/>
        <v>0</v>
      </c>
      <c r="E686" s="38">
        <v>23506</v>
      </c>
      <c r="F686" s="38">
        <v>46849.489000000001</v>
      </c>
      <c r="G686" s="38">
        <v>1112.8211001923075</v>
      </c>
    </row>
    <row r="687" spans="1:7" ht="20.100000000000001" customHeight="1" x14ac:dyDescent="0.2">
      <c r="A687" s="35" t="s">
        <v>65</v>
      </c>
      <c r="B687" s="36">
        <v>44958</v>
      </c>
      <c r="C687" s="35" t="s">
        <v>27</v>
      </c>
      <c r="D687" s="37" t="str">
        <f t="shared" si="6"/>
        <v>Сбор и обработка сточных вод</v>
      </c>
      <c r="E687" s="38">
        <v>13032.999599999999</v>
      </c>
      <c r="F687" s="38">
        <v>27248.642199999998</v>
      </c>
      <c r="G687" s="38">
        <v>42.400735822156683</v>
      </c>
    </row>
    <row r="688" spans="1:7" ht="20.100000000000001" customHeight="1" x14ac:dyDescent="0.2">
      <c r="A688" s="35" t="s">
        <v>65</v>
      </c>
      <c r="B688" s="36">
        <v>44958</v>
      </c>
      <c r="C688" s="35" t="s">
        <v>142</v>
      </c>
      <c r="D688" s="37">
        <f t="shared" si="6"/>
        <v>0</v>
      </c>
      <c r="E688" s="38">
        <v>13032.999599999999</v>
      </c>
      <c r="F688" s="38">
        <v>27248.642199999998</v>
      </c>
      <c r="G688" s="38">
        <v>42.400735822156683</v>
      </c>
    </row>
    <row r="689" spans="1:7" ht="20.100000000000001" customHeight="1" x14ac:dyDescent="0.2">
      <c r="A689" s="35" t="s">
        <v>65</v>
      </c>
      <c r="B689" s="36">
        <v>44958</v>
      </c>
      <c r="C689" s="35" t="s">
        <v>77</v>
      </c>
      <c r="D689" s="37" t="str">
        <f t="shared" ref="D689:D752" si="7">VLOOKUP(C689,$C$1:$D$239,2,FALSE)</f>
        <v>Сбор, обработка и утилизация отходов; обработка вторичного сырья</v>
      </c>
      <c r="E689" s="38">
        <v>29297.133000000002</v>
      </c>
      <c r="F689" s="38">
        <v>59390.6</v>
      </c>
      <c r="G689" s="38">
        <v>258.90830209267205</v>
      </c>
    </row>
    <row r="690" spans="1:7" ht="20.100000000000001" customHeight="1" x14ac:dyDescent="0.2">
      <c r="A690" s="35" t="s">
        <v>65</v>
      </c>
      <c r="B690" s="36">
        <v>44958</v>
      </c>
      <c r="C690" s="35" t="s">
        <v>53</v>
      </c>
      <c r="D690" s="37">
        <f t="shared" si="7"/>
        <v>0</v>
      </c>
      <c r="E690" s="38">
        <v>16433.633000000002</v>
      </c>
      <c r="F690" s="38">
        <v>33285.599999999999</v>
      </c>
      <c r="G690" s="38">
        <v>155.65616530634625</v>
      </c>
    </row>
    <row r="691" spans="1:7" ht="20.100000000000001" customHeight="1" x14ac:dyDescent="0.2">
      <c r="A691" s="35" t="s">
        <v>65</v>
      </c>
      <c r="B691" s="36">
        <v>44958</v>
      </c>
      <c r="C691" s="35" t="s">
        <v>25</v>
      </c>
      <c r="D691" s="37">
        <f t="shared" si="7"/>
        <v>0</v>
      </c>
      <c r="E691" s="38">
        <v>6884.4170000000004</v>
      </c>
      <c r="F691" s="38">
        <v>13768.834000000001</v>
      </c>
      <c r="G691" s="35"/>
    </row>
    <row r="692" spans="1:7" ht="20.100000000000001" customHeight="1" x14ac:dyDescent="0.2">
      <c r="A692" s="35" t="s">
        <v>65</v>
      </c>
      <c r="B692" s="36">
        <v>44958</v>
      </c>
      <c r="C692" s="35" t="s">
        <v>183</v>
      </c>
      <c r="D692" s="37">
        <f t="shared" si="7"/>
        <v>0</v>
      </c>
      <c r="E692" s="38">
        <v>5979.0829999999996</v>
      </c>
      <c r="F692" s="38">
        <v>12336.165999999999</v>
      </c>
      <c r="G692" s="38">
        <v>793.42462052997166</v>
      </c>
    </row>
    <row r="693" spans="1:7" ht="20.100000000000001" customHeight="1" x14ac:dyDescent="0.2">
      <c r="A693" s="35" t="s">
        <v>65</v>
      </c>
      <c r="B693" s="36">
        <v>44958</v>
      </c>
      <c r="C693" s="35" t="s">
        <v>188</v>
      </c>
      <c r="D693" s="37">
        <f t="shared" si="7"/>
        <v>0</v>
      </c>
      <c r="E693" s="38">
        <v>134275.53959999999</v>
      </c>
      <c r="F693" s="38">
        <v>240900.93659999999</v>
      </c>
      <c r="G693" s="38">
        <v>114.70197193920728</v>
      </c>
    </row>
    <row r="694" spans="1:7" ht="20.100000000000001" customHeight="1" x14ac:dyDescent="0.2">
      <c r="A694" s="35" t="s">
        <v>65</v>
      </c>
      <c r="B694" s="36">
        <v>44958</v>
      </c>
      <c r="C694" s="35" t="s">
        <v>94</v>
      </c>
      <c r="D694" s="37">
        <f t="shared" si="7"/>
        <v>0</v>
      </c>
      <c r="E694" s="38">
        <v>134275.53959999999</v>
      </c>
      <c r="F694" s="38">
        <v>240900.93659999999</v>
      </c>
      <c r="G694" s="38">
        <v>114.70197193920728</v>
      </c>
    </row>
    <row r="695" spans="1:7" ht="20.100000000000001" customHeight="1" x14ac:dyDescent="0.2">
      <c r="A695" s="35" t="s">
        <v>65</v>
      </c>
      <c r="B695" s="36">
        <v>44958</v>
      </c>
      <c r="C695" s="35" t="s">
        <v>121</v>
      </c>
      <c r="D695" s="37">
        <f t="shared" si="7"/>
        <v>0</v>
      </c>
      <c r="E695" s="38">
        <v>268212.52539999998</v>
      </c>
      <c r="F695" s="38">
        <v>588201.15280000004</v>
      </c>
      <c r="G695" s="38">
        <v>164.51534401441509</v>
      </c>
    </row>
    <row r="696" spans="1:7" ht="20.100000000000001" customHeight="1" x14ac:dyDescent="0.2">
      <c r="A696" s="35" t="s">
        <v>65</v>
      </c>
      <c r="B696" s="36">
        <v>44958</v>
      </c>
      <c r="C696" s="35" t="s">
        <v>129</v>
      </c>
      <c r="D696" s="37">
        <f t="shared" si="7"/>
        <v>0</v>
      </c>
      <c r="E696" s="38">
        <v>268004.1924</v>
      </c>
      <c r="F696" s="38">
        <v>587784.48679999996</v>
      </c>
      <c r="G696" s="38">
        <v>164.39880573494588</v>
      </c>
    </row>
    <row r="697" spans="1:7" ht="20.100000000000001" customHeight="1" x14ac:dyDescent="0.2">
      <c r="A697" s="35" t="s">
        <v>65</v>
      </c>
      <c r="B697" s="36">
        <v>44958</v>
      </c>
      <c r="C697" s="35" t="s">
        <v>232</v>
      </c>
      <c r="D697" s="37">
        <f t="shared" si="7"/>
        <v>0</v>
      </c>
      <c r="E697" s="38">
        <v>208.333</v>
      </c>
      <c r="F697" s="38">
        <v>416.666</v>
      </c>
      <c r="G697" s="35"/>
    </row>
    <row r="698" spans="1:7" ht="20.100000000000001" customHeight="1" x14ac:dyDescent="0.2">
      <c r="A698" s="35" t="s">
        <v>65</v>
      </c>
      <c r="B698" s="36">
        <v>44958</v>
      </c>
      <c r="C698" s="35" t="s">
        <v>7</v>
      </c>
      <c r="D698" s="37">
        <f t="shared" si="7"/>
        <v>0</v>
      </c>
      <c r="E698" s="38">
        <v>620954.89210000006</v>
      </c>
      <c r="F698" s="38">
        <v>1194784.7722</v>
      </c>
      <c r="G698" s="38">
        <v>181.13381213003089</v>
      </c>
    </row>
    <row r="699" spans="1:7" ht="20.100000000000001" customHeight="1" x14ac:dyDescent="0.2">
      <c r="A699" s="35" t="s">
        <v>65</v>
      </c>
      <c r="B699" s="36">
        <v>44958</v>
      </c>
      <c r="C699" s="35" t="s">
        <v>38</v>
      </c>
      <c r="D699" s="37">
        <f t="shared" si="7"/>
        <v>0</v>
      </c>
      <c r="E699" s="38">
        <v>585112.77709999995</v>
      </c>
      <c r="F699" s="38">
        <v>1124113.2782000001</v>
      </c>
      <c r="G699" s="38">
        <v>193.19519385793643</v>
      </c>
    </row>
    <row r="700" spans="1:7" ht="20.100000000000001" customHeight="1" x14ac:dyDescent="0.2">
      <c r="A700" s="35" t="s">
        <v>65</v>
      </c>
      <c r="B700" s="36">
        <v>44958</v>
      </c>
      <c r="C700" s="35" t="s">
        <v>87</v>
      </c>
      <c r="D700" s="37">
        <f t="shared" si="7"/>
        <v>0</v>
      </c>
      <c r="E700" s="38">
        <v>33125.25</v>
      </c>
      <c r="F700" s="38">
        <v>65237.764000000003</v>
      </c>
      <c r="G700" s="38">
        <v>360.98984772556702</v>
      </c>
    </row>
    <row r="701" spans="1:7" ht="20.100000000000001" customHeight="1" x14ac:dyDescent="0.2">
      <c r="A701" s="35" t="s">
        <v>65</v>
      </c>
      <c r="B701" s="36">
        <v>44958</v>
      </c>
      <c r="C701" s="35" t="s">
        <v>60</v>
      </c>
      <c r="D701" s="37">
        <f t="shared" si="7"/>
        <v>0</v>
      </c>
      <c r="E701" s="38">
        <v>1157.1569999999999</v>
      </c>
      <c r="F701" s="38">
        <v>2314.3139999999999</v>
      </c>
      <c r="G701" s="38">
        <v>23.732050841635179</v>
      </c>
    </row>
    <row r="702" spans="1:7" ht="20.100000000000001" customHeight="1" x14ac:dyDescent="0.2">
      <c r="A702" s="35" t="s">
        <v>65</v>
      </c>
      <c r="B702" s="36">
        <v>44958</v>
      </c>
      <c r="C702" s="35" t="s">
        <v>208</v>
      </c>
      <c r="D702" s="37">
        <f t="shared" si="7"/>
        <v>0</v>
      </c>
      <c r="E702" s="38">
        <v>1559.7080000000001</v>
      </c>
      <c r="F702" s="38">
        <v>3119.4160000000002</v>
      </c>
      <c r="G702" s="38">
        <v>6.2466992179290441</v>
      </c>
    </row>
    <row r="703" spans="1:7" ht="20.100000000000001" customHeight="1" x14ac:dyDescent="0.2">
      <c r="A703" s="35" t="s">
        <v>65</v>
      </c>
      <c r="B703" s="36">
        <v>44958</v>
      </c>
      <c r="C703" s="35" t="s">
        <v>213</v>
      </c>
      <c r="D703" s="37">
        <f t="shared" si="7"/>
        <v>0</v>
      </c>
      <c r="E703" s="38">
        <v>10723.997600000001</v>
      </c>
      <c r="F703" s="38">
        <v>20831.242999999999</v>
      </c>
      <c r="G703" s="38">
        <v>91.598693615859673</v>
      </c>
    </row>
    <row r="704" spans="1:7" ht="20.100000000000001" customHeight="1" x14ac:dyDescent="0.2">
      <c r="A704" s="35" t="s">
        <v>65</v>
      </c>
      <c r="B704" s="36">
        <v>44958</v>
      </c>
      <c r="C704" s="35" t="s">
        <v>236</v>
      </c>
      <c r="D704" s="37">
        <f t="shared" si="7"/>
        <v>0</v>
      </c>
      <c r="E704" s="38">
        <v>15.667</v>
      </c>
      <c r="F704" s="38">
        <v>31.334</v>
      </c>
      <c r="G704" s="38">
        <v>77.624733686766092</v>
      </c>
    </row>
    <row r="705" spans="1:7" ht="20.100000000000001" customHeight="1" x14ac:dyDescent="0.2">
      <c r="A705" s="35" t="s">
        <v>65</v>
      </c>
      <c r="B705" s="36">
        <v>44958</v>
      </c>
      <c r="C705" s="35" t="s">
        <v>169</v>
      </c>
      <c r="D705" s="37">
        <f t="shared" si="7"/>
        <v>0</v>
      </c>
      <c r="E705" s="38">
        <v>948.73299999999995</v>
      </c>
      <c r="F705" s="38">
        <v>1897.4659999999999</v>
      </c>
      <c r="G705" s="38">
        <v>24.008224308525445</v>
      </c>
    </row>
    <row r="706" spans="1:7" ht="20.100000000000001" customHeight="1" x14ac:dyDescent="0.2">
      <c r="A706" s="35" t="s">
        <v>65</v>
      </c>
      <c r="B706" s="36">
        <v>44958</v>
      </c>
      <c r="C706" s="35" t="s">
        <v>67</v>
      </c>
      <c r="D706" s="37">
        <f t="shared" si="7"/>
        <v>0</v>
      </c>
      <c r="E706" s="38">
        <v>9759.5975999999991</v>
      </c>
      <c r="F706" s="38">
        <v>18902.442999999999</v>
      </c>
      <c r="G706" s="38">
        <v>127.73569426865224</v>
      </c>
    </row>
    <row r="707" spans="1:7" ht="20.100000000000001" customHeight="1" x14ac:dyDescent="0.2">
      <c r="A707" s="35" t="s">
        <v>65</v>
      </c>
      <c r="B707" s="36">
        <v>44958</v>
      </c>
      <c r="C707" s="35" t="s">
        <v>198</v>
      </c>
      <c r="D707" s="37" t="str">
        <f t="shared" si="7"/>
        <v>Торговля оптовая, кроме оптовой торговли автотранспортными средствами и мотоциклами</v>
      </c>
      <c r="E707" s="38">
        <v>518292.11660000001</v>
      </c>
      <c r="F707" s="38">
        <v>1045086.3101</v>
      </c>
      <c r="G707" s="38">
        <v>112.23929109349443</v>
      </c>
    </row>
    <row r="708" spans="1:7" ht="20.100000000000001" customHeight="1" x14ac:dyDescent="0.2">
      <c r="A708" s="35" t="s">
        <v>65</v>
      </c>
      <c r="B708" s="36">
        <v>44958</v>
      </c>
      <c r="C708" s="35" t="s">
        <v>196</v>
      </c>
      <c r="D708" s="37">
        <f t="shared" si="7"/>
        <v>0</v>
      </c>
      <c r="E708" s="38">
        <v>3221.1849999999999</v>
      </c>
      <c r="F708" s="38">
        <v>6435.0950000000003</v>
      </c>
      <c r="G708" s="38">
        <v>24.488916065412717</v>
      </c>
    </row>
    <row r="709" spans="1:7" ht="20.100000000000001" customHeight="1" x14ac:dyDescent="0.2">
      <c r="A709" s="35" t="s">
        <v>65</v>
      </c>
      <c r="B709" s="36">
        <v>44958</v>
      </c>
      <c r="C709" s="35" t="s">
        <v>229</v>
      </c>
      <c r="D709" s="37">
        <f t="shared" si="7"/>
        <v>0</v>
      </c>
      <c r="E709" s="38">
        <v>5816.2</v>
      </c>
      <c r="F709" s="38">
        <v>29179.48</v>
      </c>
      <c r="G709" s="38">
        <v>1470.542759892071</v>
      </c>
    </row>
    <row r="710" spans="1:7" ht="20.100000000000001" customHeight="1" x14ac:dyDescent="0.2">
      <c r="A710" s="35" t="s">
        <v>65</v>
      </c>
      <c r="B710" s="36">
        <v>44958</v>
      </c>
      <c r="C710" s="35" t="s">
        <v>68</v>
      </c>
      <c r="D710" s="37">
        <f t="shared" si="7"/>
        <v>0</v>
      </c>
      <c r="E710" s="38">
        <v>211903.76800000001</v>
      </c>
      <c r="F710" s="38">
        <v>427901.91399999999</v>
      </c>
      <c r="G710" s="38">
        <v>116.54735898902304</v>
      </c>
    </row>
    <row r="711" spans="1:7" ht="20.100000000000001" customHeight="1" x14ac:dyDescent="0.2">
      <c r="A711" s="35" t="s">
        <v>65</v>
      </c>
      <c r="B711" s="36">
        <v>44958</v>
      </c>
      <c r="C711" s="35" t="s">
        <v>32</v>
      </c>
      <c r="D711" s="37">
        <f t="shared" si="7"/>
        <v>0</v>
      </c>
      <c r="E711" s="38">
        <v>767.55</v>
      </c>
      <c r="F711" s="38">
        <v>1535.1</v>
      </c>
      <c r="G711" s="38">
        <v>19.90146112583853</v>
      </c>
    </row>
    <row r="712" spans="1:7" ht="20.100000000000001" customHeight="1" x14ac:dyDescent="0.2">
      <c r="A712" s="35" t="s">
        <v>65</v>
      </c>
      <c r="B712" s="36">
        <v>44958</v>
      </c>
      <c r="C712" s="35" t="s">
        <v>52</v>
      </c>
      <c r="D712" s="37">
        <f t="shared" si="7"/>
        <v>0</v>
      </c>
      <c r="E712" s="38">
        <v>588.16700000000003</v>
      </c>
      <c r="F712" s="38">
        <v>1176.3340000000001</v>
      </c>
      <c r="G712" s="38">
        <v>99.001346574650739</v>
      </c>
    </row>
    <row r="713" spans="1:7" ht="20.100000000000001" customHeight="1" x14ac:dyDescent="0.2">
      <c r="A713" s="35" t="s">
        <v>65</v>
      </c>
      <c r="B713" s="36">
        <v>44958</v>
      </c>
      <c r="C713" s="35" t="s">
        <v>189</v>
      </c>
      <c r="D713" s="37">
        <f t="shared" si="7"/>
        <v>0</v>
      </c>
      <c r="E713" s="38">
        <v>42.823</v>
      </c>
      <c r="F713" s="38">
        <v>85.646000000000001</v>
      </c>
      <c r="G713" s="38">
        <v>4.7817542292445987</v>
      </c>
    </row>
    <row r="714" spans="1:7" ht="20.100000000000001" customHeight="1" x14ac:dyDescent="0.2">
      <c r="A714" s="35" t="s">
        <v>65</v>
      </c>
      <c r="B714" s="36">
        <v>44958</v>
      </c>
      <c r="C714" s="35" t="s">
        <v>11</v>
      </c>
      <c r="D714" s="37">
        <f t="shared" si="7"/>
        <v>0</v>
      </c>
      <c r="E714" s="38">
        <v>256762.58900000001</v>
      </c>
      <c r="F714" s="38">
        <v>500643.23499999999</v>
      </c>
      <c r="G714" s="38">
        <v>104.70142781284915</v>
      </c>
    </row>
    <row r="715" spans="1:7" ht="20.100000000000001" customHeight="1" x14ac:dyDescent="0.2">
      <c r="A715" s="35" t="s">
        <v>65</v>
      </c>
      <c r="B715" s="36">
        <v>44958</v>
      </c>
      <c r="C715" s="35" t="s">
        <v>34</v>
      </c>
      <c r="D715" s="37">
        <f t="shared" si="7"/>
        <v>0</v>
      </c>
      <c r="E715" s="38">
        <v>39189.834600000002</v>
      </c>
      <c r="F715" s="38">
        <v>78129.506099999999</v>
      </c>
      <c r="G715" s="38">
        <v>166.73864615857275</v>
      </c>
    </row>
    <row r="716" spans="1:7" ht="20.100000000000001" customHeight="1" x14ac:dyDescent="0.2">
      <c r="A716" s="35" t="s">
        <v>65</v>
      </c>
      <c r="B716" s="36">
        <v>44958</v>
      </c>
      <c r="C716" s="35" t="s">
        <v>160</v>
      </c>
      <c r="D716" s="37" t="str">
        <f t="shared" si="7"/>
        <v>Торговля розничная, кроме торговли автотранспортными средствами и мотоциклами</v>
      </c>
      <c r="E716" s="38">
        <v>1474335.1214999999</v>
      </c>
      <c r="F716" s="38">
        <v>2942286.6231999998</v>
      </c>
      <c r="G716" s="38">
        <v>102.40017550273352</v>
      </c>
    </row>
    <row r="717" spans="1:7" ht="20.100000000000001" customHeight="1" x14ac:dyDescent="0.2">
      <c r="A717" s="35" t="s">
        <v>65</v>
      </c>
      <c r="B717" s="36">
        <v>44958</v>
      </c>
      <c r="C717" s="35" t="s">
        <v>98</v>
      </c>
      <c r="D717" s="37">
        <f t="shared" si="7"/>
        <v>0</v>
      </c>
      <c r="E717" s="38">
        <v>788749.67110000004</v>
      </c>
      <c r="F717" s="38">
        <v>1562645.0359</v>
      </c>
      <c r="G717" s="38">
        <v>96.682869313889114</v>
      </c>
    </row>
    <row r="718" spans="1:7" ht="20.100000000000001" customHeight="1" x14ac:dyDescent="0.2">
      <c r="A718" s="35" t="s">
        <v>65</v>
      </c>
      <c r="B718" s="36">
        <v>44958</v>
      </c>
      <c r="C718" s="35" t="s">
        <v>103</v>
      </c>
      <c r="D718" s="37">
        <f t="shared" si="7"/>
        <v>0</v>
      </c>
      <c r="E718" s="38">
        <v>209185.016</v>
      </c>
      <c r="F718" s="38">
        <v>414352.92599999998</v>
      </c>
      <c r="G718" s="38">
        <v>119.58935980477634</v>
      </c>
    </row>
    <row r="719" spans="1:7" ht="20.100000000000001" customHeight="1" x14ac:dyDescent="0.2">
      <c r="A719" s="35" t="s">
        <v>65</v>
      </c>
      <c r="B719" s="36">
        <v>44958</v>
      </c>
      <c r="C719" s="35" t="s">
        <v>237</v>
      </c>
      <c r="D719" s="37">
        <f t="shared" si="7"/>
        <v>0</v>
      </c>
      <c r="E719" s="38">
        <v>232103.39</v>
      </c>
      <c r="F719" s="38">
        <v>467971.99699999997</v>
      </c>
      <c r="G719" s="38">
        <v>100.35150507374708</v>
      </c>
    </row>
    <row r="720" spans="1:7" ht="20.100000000000001" customHeight="1" x14ac:dyDescent="0.2">
      <c r="A720" s="35" t="s">
        <v>65</v>
      </c>
      <c r="B720" s="36">
        <v>44958</v>
      </c>
      <c r="C720" s="35" t="s">
        <v>18</v>
      </c>
      <c r="D720" s="37">
        <f t="shared" si="7"/>
        <v>0</v>
      </c>
      <c r="E720" s="38">
        <v>94156.577999999994</v>
      </c>
      <c r="F720" s="38">
        <v>192444.21</v>
      </c>
      <c r="G720" s="38">
        <v>103.9246464511622</v>
      </c>
    </row>
    <row r="721" spans="1:7" ht="20.100000000000001" customHeight="1" x14ac:dyDescent="0.2">
      <c r="A721" s="35" t="s">
        <v>65</v>
      </c>
      <c r="B721" s="36">
        <v>44958</v>
      </c>
      <c r="C721" s="35" t="s">
        <v>101</v>
      </c>
      <c r="D721" s="37">
        <f t="shared" si="7"/>
        <v>0</v>
      </c>
      <c r="E721" s="38">
        <v>31829.383000000002</v>
      </c>
      <c r="F721" s="38">
        <v>63658.766000000003</v>
      </c>
      <c r="G721" s="38">
        <v>657.53773271719569</v>
      </c>
    </row>
    <row r="722" spans="1:7" ht="20.100000000000001" customHeight="1" x14ac:dyDescent="0.2">
      <c r="A722" s="35" t="s">
        <v>65</v>
      </c>
      <c r="B722" s="36">
        <v>44958</v>
      </c>
      <c r="C722" s="35" t="s">
        <v>69</v>
      </c>
      <c r="D722" s="37">
        <f t="shared" si="7"/>
        <v>0</v>
      </c>
      <c r="E722" s="38">
        <v>7130.9090999999999</v>
      </c>
      <c r="F722" s="38">
        <v>14481.1963</v>
      </c>
      <c r="G722" s="38">
        <v>108.27814731954092</v>
      </c>
    </row>
    <row r="723" spans="1:7" ht="20.100000000000001" customHeight="1" x14ac:dyDescent="0.2">
      <c r="A723" s="35" t="s">
        <v>65</v>
      </c>
      <c r="B723" s="36">
        <v>44958</v>
      </c>
      <c r="C723" s="35" t="s">
        <v>123</v>
      </c>
      <c r="D723" s="37">
        <f t="shared" si="7"/>
        <v>0</v>
      </c>
      <c r="E723" s="38">
        <v>111015.5073</v>
      </c>
      <c r="F723" s="38">
        <v>226403.158</v>
      </c>
      <c r="G723" s="38">
        <v>95.97017224220474</v>
      </c>
    </row>
    <row r="724" spans="1:7" ht="20.100000000000001" customHeight="1" x14ac:dyDescent="0.2">
      <c r="A724" s="35" t="s">
        <v>65</v>
      </c>
      <c r="B724" s="36">
        <v>44958</v>
      </c>
      <c r="C724" s="35" t="s">
        <v>235</v>
      </c>
      <c r="D724" s="37">
        <f t="shared" si="7"/>
        <v>0</v>
      </c>
      <c r="E724" s="38">
        <v>41.417000000000002</v>
      </c>
      <c r="F724" s="38">
        <v>82.834000000000003</v>
      </c>
      <c r="G724" s="38">
        <v>76.145389027798203</v>
      </c>
    </row>
    <row r="725" spans="1:7" ht="20.100000000000001" customHeight="1" x14ac:dyDescent="0.2">
      <c r="A725" s="35" t="s">
        <v>65</v>
      </c>
      <c r="B725" s="36">
        <v>44958</v>
      </c>
      <c r="C725" s="35" t="s">
        <v>209</v>
      </c>
      <c r="D725" s="37">
        <f t="shared" si="7"/>
        <v>0</v>
      </c>
      <c r="E725" s="38">
        <v>123.25</v>
      </c>
      <c r="F725" s="38">
        <v>246.5</v>
      </c>
      <c r="G725" s="35"/>
    </row>
    <row r="726" spans="1:7" ht="20.100000000000001" customHeight="1" x14ac:dyDescent="0.2">
      <c r="A726" s="35" t="s">
        <v>65</v>
      </c>
      <c r="B726" s="36">
        <v>44958</v>
      </c>
      <c r="C726" s="35" t="s">
        <v>92</v>
      </c>
      <c r="D726" s="37" t="str">
        <f t="shared" si="7"/>
        <v>Деятельность сухопутного и трубопроводного транспорта</v>
      </c>
      <c r="E726" s="38">
        <v>1367577.686</v>
      </c>
      <c r="F726" s="38">
        <v>2656344.6334000002</v>
      </c>
      <c r="G726" s="38">
        <v>124.09647574719678</v>
      </c>
    </row>
    <row r="727" spans="1:7" ht="20.100000000000001" customHeight="1" x14ac:dyDescent="0.2">
      <c r="A727" s="35" t="s">
        <v>65</v>
      </c>
      <c r="B727" s="36">
        <v>44958</v>
      </c>
      <c r="C727" s="35" t="s">
        <v>184</v>
      </c>
      <c r="D727" s="37">
        <f t="shared" si="7"/>
        <v>0</v>
      </c>
      <c r="E727" s="38">
        <v>8.9</v>
      </c>
      <c r="F727" s="38">
        <v>20.3</v>
      </c>
      <c r="G727" s="38">
        <v>166.39344262295083</v>
      </c>
    </row>
    <row r="728" spans="1:7" ht="20.100000000000001" customHeight="1" x14ac:dyDescent="0.2">
      <c r="A728" s="35" t="s">
        <v>65</v>
      </c>
      <c r="B728" s="36">
        <v>44958</v>
      </c>
      <c r="C728" s="35" t="s">
        <v>220</v>
      </c>
      <c r="D728" s="37">
        <f t="shared" si="7"/>
        <v>0</v>
      </c>
      <c r="E728" s="38">
        <v>1323866.544</v>
      </c>
      <c r="F728" s="38">
        <v>2567926.361</v>
      </c>
      <c r="G728" s="38">
        <v>124.79597634609884</v>
      </c>
    </row>
    <row r="729" spans="1:7" ht="20.100000000000001" customHeight="1" x14ac:dyDescent="0.2">
      <c r="A729" s="35" t="s">
        <v>65</v>
      </c>
      <c r="B729" s="36">
        <v>44958</v>
      </c>
      <c r="C729" s="35" t="s">
        <v>57</v>
      </c>
      <c r="D729" s="37">
        <f t="shared" si="7"/>
        <v>0</v>
      </c>
      <c r="E729" s="38">
        <v>16131.15</v>
      </c>
      <c r="F729" s="38">
        <v>33170.7984</v>
      </c>
      <c r="G729" s="38">
        <v>114.18506271576352</v>
      </c>
    </row>
    <row r="730" spans="1:7" ht="20.100000000000001" customHeight="1" x14ac:dyDescent="0.2">
      <c r="A730" s="35" t="s">
        <v>65</v>
      </c>
      <c r="B730" s="36">
        <v>44958</v>
      </c>
      <c r="C730" s="35" t="s">
        <v>199</v>
      </c>
      <c r="D730" s="37">
        <f t="shared" si="7"/>
        <v>0</v>
      </c>
      <c r="E730" s="38">
        <v>26929.092000000001</v>
      </c>
      <c r="F730" s="38">
        <v>53890.173999999999</v>
      </c>
      <c r="G730" s="38">
        <v>101.42653161190725</v>
      </c>
    </row>
    <row r="731" spans="1:7" ht="20.100000000000001" customHeight="1" x14ac:dyDescent="0.2">
      <c r="A731" s="35" t="s">
        <v>65</v>
      </c>
      <c r="B731" s="36">
        <v>44958</v>
      </c>
      <c r="C731" s="35" t="s">
        <v>176</v>
      </c>
      <c r="D731" s="37">
        <f t="shared" si="7"/>
        <v>0</v>
      </c>
      <c r="E731" s="38">
        <v>642</v>
      </c>
      <c r="F731" s="38">
        <v>1337</v>
      </c>
      <c r="G731" s="38">
        <v>204.46551460467961</v>
      </c>
    </row>
    <row r="732" spans="1:7" ht="20.100000000000001" customHeight="1" x14ac:dyDescent="0.2">
      <c r="A732" s="35" t="s">
        <v>65</v>
      </c>
      <c r="B732" s="36">
        <v>44958</v>
      </c>
      <c r="C732" s="35" t="s">
        <v>167</v>
      </c>
      <c r="D732" s="37" t="str">
        <f t="shared" si="7"/>
        <v>Складское хозяйство и вспомогательная транспортная деятельность</v>
      </c>
      <c r="E732" s="38">
        <v>54921.291799999999</v>
      </c>
      <c r="F732" s="38">
        <v>84451.911699999997</v>
      </c>
      <c r="G732" s="38">
        <v>150.12997512808829</v>
      </c>
    </row>
    <row r="733" spans="1:7" ht="20.100000000000001" customHeight="1" x14ac:dyDescent="0.2">
      <c r="A733" s="35" t="s">
        <v>65</v>
      </c>
      <c r="B733" s="36">
        <v>44958</v>
      </c>
      <c r="C733" s="35" t="s">
        <v>154</v>
      </c>
      <c r="D733" s="37">
        <f t="shared" si="7"/>
        <v>0</v>
      </c>
      <c r="E733" s="38">
        <v>24418.167000000001</v>
      </c>
      <c r="F733" s="38">
        <v>48836.334000000003</v>
      </c>
      <c r="G733" s="38">
        <v>2598.3989489847154</v>
      </c>
    </row>
    <row r="734" spans="1:7" ht="20.100000000000001" customHeight="1" x14ac:dyDescent="0.2">
      <c r="A734" s="35" t="s">
        <v>65</v>
      </c>
      <c r="B734" s="36">
        <v>44958</v>
      </c>
      <c r="C734" s="35" t="s">
        <v>166</v>
      </c>
      <c r="D734" s="37">
        <f t="shared" si="7"/>
        <v>0</v>
      </c>
      <c r="E734" s="38">
        <v>30503.124800000001</v>
      </c>
      <c r="F734" s="38">
        <v>35615.577700000002</v>
      </c>
      <c r="G734" s="38">
        <v>65.502257600808619</v>
      </c>
    </row>
    <row r="735" spans="1:7" ht="20.100000000000001" customHeight="1" x14ac:dyDescent="0.2">
      <c r="A735" s="35" t="s">
        <v>65</v>
      </c>
      <c r="B735" s="36">
        <v>44958</v>
      </c>
      <c r="C735" s="35" t="s">
        <v>5</v>
      </c>
      <c r="D735" s="37" t="str">
        <f t="shared" si="7"/>
        <v>Деятельность почтовой связи и курьерская деятельность</v>
      </c>
      <c r="E735" s="38">
        <v>19333.341</v>
      </c>
      <c r="F735" s="38">
        <v>34804.673000000003</v>
      </c>
      <c r="G735" s="38">
        <v>113.91689221664988</v>
      </c>
    </row>
    <row r="736" spans="1:7" ht="20.100000000000001" customHeight="1" x14ac:dyDescent="0.2">
      <c r="A736" s="35" t="s">
        <v>65</v>
      </c>
      <c r="B736" s="36">
        <v>44958</v>
      </c>
      <c r="C736" s="35" t="s">
        <v>39</v>
      </c>
      <c r="D736" s="37">
        <f t="shared" si="7"/>
        <v>0</v>
      </c>
      <c r="E736" s="38">
        <v>18019.7</v>
      </c>
      <c r="F736" s="38">
        <v>32259.5</v>
      </c>
      <c r="G736" s="38">
        <v>109.64828686018974</v>
      </c>
    </row>
    <row r="737" spans="1:7" ht="20.100000000000001" customHeight="1" x14ac:dyDescent="0.2">
      <c r="A737" s="35" t="s">
        <v>65</v>
      </c>
      <c r="B737" s="36">
        <v>44958</v>
      </c>
      <c r="C737" s="35" t="s">
        <v>144</v>
      </c>
      <c r="D737" s="37">
        <f t="shared" si="7"/>
        <v>0</v>
      </c>
      <c r="E737" s="38">
        <v>1313.6410000000001</v>
      </c>
      <c r="F737" s="38">
        <v>2545.1729999999998</v>
      </c>
      <c r="G737" s="38">
        <v>224.87833539494611</v>
      </c>
    </row>
    <row r="738" spans="1:7" ht="20.100000000000001" customHeight="1" x14ac:dyDescent="0.2">
      <c r="A738" s="35" t="s">
        <v>65</v>
      </c>
      <c r="B738" s="36">
        <v>44958</v>
      </c>
      <c r="C738" s="35" t="s">
        <v>78</v>
      </c>
      <c r="D738" s="37">
        <f t="shared" si="7"/>
        <v>0</v>
      </c>
      <c r="E738" s="38">
        <v>551.51700000000005</v>
      </c>
      <c r="F738" s="38">
        <v>1109.5619999999999</v>
      </c>
      <c r="G738" s="38">
        <v>135.41796595151587</v>
      </c>
    </row>
    <row r="739" spans="1:7" ht="20.100000000000001" customHeight="1" x14ac:dyDescent="0.2">
      <c r="A739" s="35" t="s">
        <v>65</v>
      </c>
      <c r="B739" s="36">
        <v>44958</v>
      </c>
      <c r="C739" s="35" t="s">
        <v>115</v>
      </c>
      <c r="D739" s="37">
        <f t="shared" si="7"/>
        <v>0</v>
      </c>
      <c r="E739" s="38">
        <v>551.51700000000005</v>
      </c>
      <c r="F739" s="38">
        <v>1109.5619999999999</v>
      </c>
      <c r="G739" s="38">
        <v>135.41796595151587</v>
      </c>
    </row>
    <row r="740" spans="1:7" ht="20.100000000000001" customHeight="1" x14ac:dyDescent="0.2">
      <c r="A740" s="35" t="s">
        <v>65</v>
      </c>
      <c r="B740" s="36">
        <v>44958</v>
      </c>
      <c r="C740" s="35" t="s">
        <v>215</v>
      </c>
      <c r="D740" s="37">
        <f t="shared" si="7"/>
        <v>0</v>
      </c>
      <c r="E740" s="38">
        <v>61591.612800000003</v>
      </c>
      <c r="F740" s="38">
        <v>119862.91039999999</v>
      </c>
      <c r="G740" s="38">
        <v>80.434805586551349</v>
      </c>
    </row>
    <row r="741" spans="1:7" ht="20.100000000000001" customHeight="1" x14ac:dyDescent="0.2">
      <c r="A741" s="35" t="s">
        <v>65</v>
      </c>
      <c r="B741" s="36">
        <v>44958</v>
      </c>
      <c r="C741" s="35" t="s">
        <v>86</v>
      </c>
      <c r="D741" s="37">
        <f t="shared" si="7"/>
        <v>0</v>
      </c>
      <c r="E741" s="38">
        <v>36657.469799999999</v>
      </c>
      <c r="F741" s="38">
        <v>73791.524399999995</v>
      </c>
      <c r="G741" s="38">
        <v>72.998984643582475</v>
      </c>
    </row>
    <row r="742" spans="1:7" ht="20.100000000000001" customHeight="1" x14ac:dyDescent="0.2">
      <c r="A742" s="35" t="s">
        <v>65</v>
      </c>
      <c r="B742" s="36">
        <v>44958</v>
      </c>
      <c r="C742" s="35" t="s">
        <v>30</v>
      </c>
      <c r="D742" s="37">
        <f t="shared" si="7"/>
        <v>0</v>
      </c>
      <c r="E742" s="38">
        <v>23977</v>
      </c>
      <c r="F742" s="38">
        <v>44157.1</v>
      </c>
      <c r="G742" s="38">
        <v>100.32981753822177</v>
      </c>
    </row>
    <row r="743" spans="1:7" ht="20.100000000000001" customHeight="1" x14ac:dyDescent="0.2">
      <c r="A743" s="35" t="s">
        <v>65</v>
      </c>
      <c r="B743" s="36">
        <v>44958</v>
      </c>
      <c r="C743" s="35" t="s">
        <v>174</v>
      </c>
      <c r="D743" s="37">
        <f t="shared" si="7"/>
        <v>0</v>
      </c>
      <c r="E743" s="38">
        <v>957.14300000000003</v>
      </c>
      <c r="F743" s="38">
        <v>1914.2860000000001</v>
      </c>
      <c r="G743" s="38">
        <v>48.820326215913759</v>
      </c>
    </row>
    <row r="744" spans="1:7" ht="20.100000000000001" customHeight="1" x14ac:dyDescent="0.2">
      <c r="A744" s="35" t="s">
        <v>65</v>
      </c>
      <c r="B744" s="36">
        <v>44958</v>
      </c>
      <c r="C744" s="35" t="s">
        <v>89</v>
      </c>
      <c r="D744" s="37">
        <f t="shared" si="7"/>
        <v>0</v>
      </c>
      <c r="E744" s="38">
        <v>1177.1289999999999</v>
      </c>
      <c r="F744" s="38">
        <v>2233.4960000000001</v>
      </c>
      <c r="G744" s="38">
        <v>97.135411354960738</v>
      </c>
    </row>
    <row r="745" spans="1:7" ht="20.100000000000001" customHeight="1" x14ac:dyDescent="0.2">
      <c r="A745" s="35" t="s">
        <v>65</v>
      </c>
      <c r="B745" s="36">
        <v>44958</v>
      </c>
      <c r="C745" s="35" t="s">
        <v>72</v>
      </c>
      <c r="D745" s="37">
        <f t="shared" si="7"/>
        <v>0</v>
      </c>
      <c r="E745" s="38">
        <v>1177.1289999999999</v>
      </c>
      <c r="F745" s="38">
        <v>2233.4960000000001</v>
      </c>
      <c r="G745" s="38">
        <v>97.135411354960738</v>
      </c>
    </row>
    <row r="746" spans="1:7" ht="20.100000000000001" customHeight="1" x14ac:dyDescent="0.2">
      <c r="A746" s="35" t="s">
        <v>65</v>
      </c>
      <c r="B746" s="36">
        <v>44958</v>
      </c>
      <c r="C746" s="35" t="s">
        <v>15</v>
      </c>
      <c r="D746" s="37">
        <f t="shared" si="7"/>
        <v>0</v>
      </c>
      <c r="E746" s="38">
        <v>640.90700000000004</v>
      </c>
      <c r="F746" s="38">
        <v>1281.8140000000001</v>
      </c>
      <c r="G746" s="38">
        <v>83.282481632313619</v>
      </c>
    </row>
    <row r="747" spans="1:7" ht="20.100000000000001" customHeight="1" x14ac:dyDescent="0.2">
      <c r="A747" s="35" t="s">
        <v>65</v>
      </c>
      <c r="B747" s="36">
        <v>44958</v>
      </c>
      <c r="C747" s="35" t="s">
        <v>146</v>
      </c>
      <c r="D747" s="37">
        <f t="shared" si="7"/>
        <v>0</v>
      </c>
      <c r="E747" s="38">
        <v>640.90700000000004</v>
      </c>
      <c r="F747" s="38">
        <v>1281.8140000000001</v>
      </c>
      <c r="G747" s="38">
        <v>83.282481632313619</v>
      </c>
    </row>
    <row r="748" spans="1:7" ht="20.100000000000001" customHeight="1" x14ac:dyDescent="0.2">
      <c r="A748" s="35" t="s">
        <v>65</v>
      </c>
      <c r="B748" s="36">
        <v>44958</v>
      </c>
      <c r="C748" s="35" t="s">
        <v>28</v>
      </c>
      <c r="D748" s="37">
        <f t="shared" si="7"/>
        <v>0</v>
      </c>
      <c r="E748" s="38">
        <v>3014.9670000000001</v>
      </c>
      <c r="F748" s="38">
        <v>6040.3339999999998</v>
      </c>
      <c r="G748" s="38">
        <v>141.54931689827291</v>
      </c>
    </row>
    <row r="749" spans="1:7" ht="20.100000000000001" customHeight="1" x14ac:dyDescent="0.2">
      <c r="A749" s="35" t="s">
        <v>65</v>
      </c>
      <c r="B749" s="36">
        <v>44958</v>
      </c>
      <c r="C749" s="35" t="s">
        <v>221</v>
      </c>
      <c r="D749" s="37">
        <f t="shared" si="7"/>
        <v>0</v>
      </c>
      <c r="E749" s="38">
        <v>2598.8670000000002</v>
      </c>
      <c r="F749" s="38">
        <v>5197.7340000000004</v>
      </c>
      <c r="G749" s="38">
        <v>146.84938550642747</v>
      </c>
    </row>
    <row r="750" spans="1:7" ht="20.100000000000001" customHeight="1" x14ac:dyDescent="0.2">
      <c r="A750" s="35" t="s">
        <v>65</v>
      </c>
      <c r="B750" s="36">
        <v>44958</v>
      </c>
      <c r="C750" s="35" t="s">
        <v>194</v>
      </c>
      <c r="D750" s="37">
        <f t="shared" si="7"/>
        <v>0</v>
      </c>
      <c r="E750" s="38">
        <v>416.1</v>
      </c>
      <c r="F750" s="38">
        <v>842.6</v>
      </c>
      <c r="G750" s="38">
        <v>115.77356416597966</v>
      </c>
    </row>
    <row r="751" spans="1:7" ht="20.100000000000001" customHeight="1" x14ac:dyDescent="0.2">
      <c r="A751" s="35" t="s">
        <v>65</v>
      </c>
      <c r="B751" s="36">
        <v>44958</v>
      </c>
      <c r="C751" s="35" t="s">
        <v>47</v>
      </c>
      <c r="D751" s="37">
        <f t="shared" si="7"/>
        <v>0</v>
      </c>
      <c r="E751" s="38">
        <v>101203.46799999999</v>
      </c>
      <c r="F751" s="38">
        <v>201409.23800000001</v>
      </c>
      <c r="G751" s="38">
        <v>90.076717392963516</v>
      </c>
    </row>
    <row r="752" spans="1:7" ht="20.100000000000001" customHeight="1" x14ac:dyDescent="0.2">
      <c r="A752" s="35" t="s">
        <v>65</v>
      </c>
      <c r="B752" s="36">
        <v>44958</v>
      </c>
      <c r="C752" s="35" t="s">
        <v>99</v>
      </c>
      <c r="D752" s="37">
        <f t="shared" si="7"/>
        <v>0</v>
      </c>
      <c r="E752" s="38">
        <v>35936.767999999996</v>
      </c>
      <c r="F752" s="38">
        <v>71331.838000000003</v>
      </c>
      <c r="G752" s="38">
        <v>91.809195783712951</v>
      </c>
    </row>
    <row r="753" spans="1:7" ht="20.100000000000001" customHeight="1" x14ac:dyDescent="0.2">
      <c r="A753" s="35" t="s">
        <v>65</v>
      </c>
      <c r="B753" s="36">
        <v>44958</v>
      </c>
      <c r="C753" s="35" t="s">
        <v>48</v>
      </c>
      <c r="D753" s="37">
        <f t="shared" ref="D753:D816" si="8">VLOOKUP(C753,$C$1:$D$239,2,FALSE)</f>
        <v>0</v>
      </c>
      <c r="E753" s="38">
        <v>65266.7</v>
      </c>
      <c r="F753" s="38">
        <v>130077.4</v>
      </c>
      <c r="G753" s="38">
        <v>89.154135969628868</v>
      </c>
    </row>
    <row r="754" spans="1:7" ht="20.100000000000001" customHeight="1" x14ac:dyDescent="0.2">
      <c r="A754" s="35" t="s">
        <v>65</v>
      </c>
      <c r="B754" s="36">
        <v>44958</v>
      </c>
      <c r="C754" s="35" t="s">
        <v>168</v>
      </c>
      <c r="D754" s="37">
        <f t="shared" si="8"/>
        <v>0</v>
      </c>
      <c r="E754" s="38">
        <v>3938.346</v>
      </c>
      <c r="F754" s="38">
        <v>8068.5201999999999</v>
      </c>
      <c r="G754" s="38">
        <v>90.526146384243745</v>
      </c>
    </row>
    <row r="755" spans="1:7" ht="20.100000000000001" customHeight="1" x14ac:dyDescent="0.2">
      <c r="A755" s="35" t="s">
        <v>65</v>
      </c>
      <c r="B755" s="36">
        <v>44958</v>
      </c>
      <c r="C755" s="35" t="s">
        <v>222</v>
      </c>
      <c r="D755" s="37">
        <f t="shared" si="8"/>
        <v>0</v>
      </c>
      <c r="E755" s="38">
        <v>3938.346</v>
      </c>
      <c r="F755" s="38">
        <v>8068.5201999999999</v>
      </c>
      <c r="G755" s="38">
        <v>90.526146384243745</v>
      </c>
    </row>
    <row r="756" spans="1:7" ht="20.100000000000001" customHeight="1" x14ac:dyDescent="0.2">
      <c r="A756" s="35" t="s">
        <v>65</v>
      </c>
      <c r="B756" s="36">
        <v>44958</v>
      </c>
      <c r="C756" s="35" t="s">
        <v>56</v>
      </c>
      <c r="D756" s="37">
        <f t="shared" si="8"/>
        <v>0</v>
      </c>
      <c r="E756" s="38">
        <v>5975.04</v>
      </c>
      <c r="F756" s="38">
        <v>12691.812</v>
      </c>
      <c r="G756" s="38">
        <v>77.282608252863568</v>
      </c>
    </row>
    <row r="757" spans="1:7" ht="20.100000000000001" customHeight="1" x14ac:dyDescent="0.2">
      <c r="A757" s="35" t="s">
        <v>65</v>
      </c>
      <c r="B757" s="36">
        <v>44958</v>
      </c>
      <c r="C757" s="35" t="s">
        <v>19</v>
      </c>
      <c r="D757" s="37">
        <f t="shared" si="8"/>
        <v>0</v>
      </c>
      <c r="E757" s="38">
        <v>5968.44</v>
      </c>
      <c r="F757" s="38">
        <v>12678.611999999999</v>
      </c>
      <c r="G757" s="38">
        <v>77.202231201191381</v>
      </c>
    </row>
    <row r="758" spans="1:7" ht="20.100000000000001" customHeight="1" x14ac:dyDescent="0.2">
      <c r="A758" s="35" t="s">
        <v>65</v>
      </c>
      <c r="B758" s="36">
        <v>44958</v>
      </c>
      <c r="C758" s="35" t="s">
        <v>22</v>
      </c>
      <c r="D758" s="37">
        <f t="shared" si="8"/>
        <v>0</v>
      </c>
      <c r="E758" s="38">
        <v>6.6</v>
      </c>
      <c r="F758" s="38">
        <v>13.2</v>
      </c>
      <c r="G758" s="35"/>
    </row>
    <row r="759" spans="1:7" ht="20.100000000000001" customHeight="1" x14ac:dyDescent="0.2">
      <c r="A759" s="35" t="s">
        <v>65</v>
      </c>
      <c r="B759" s="36">
        <v>44958</v>
      </c>
      <c r="C759" s="35" t="s">
        <v>79</v>
      </c>
      <c r="D759" s="37">
        <f t="shared" si="8"/>
        <v>0</v>
      </c>
      <c r="E759" s="38">
        <v>754.68299999999999</v>
      </c>
      <c r="F759" s="38">
        <v>1509.366</v>
      </c>
      <c r="G759" s="38">
        <v>13.993470926226584</v>
      </c>
    </row>
    <row r="760" spans="1:7" ht="20.100000000000001" customHeight="1" x14ac:dyDescent="0.2">
      <c r="A760" s="35" t="s">
        <v>65</v>
      </c>
      <c r="B760" s="36">
        <v>44958</v>
      </c>
      <c r="C760" s="35" t="s">
        <v>50</v>
      </c>
      <c r="D760" s="37">
        <f t="shared" si="8"/>
        <v>0</v>
      </c>
      <c r="E760" s="38">
        <v>293.58999999999997</v>
      </c>
      <c r="F760" s="38">
        <v>587.17999999999995</v>
      </c>
      <c r="G760" s="35"/>
    </row>
    <row r="761" spans="1:7" ht="20.100000000000001" customHeight="1" x14ac:dyDescent="0.2">
      <c r="A761" s="35" t="s">
        <v>65</v>
      </c>
      <c r="B761" s="36">
        <v>44958</v>
      </c>
      <c r="C761" s="35" t="s">
        <v>175</v>
      </c>
      <c r="D761" s="37">
        <f t="shared" si="8"/>
        <v>0</v>
      </c>
      <c r="E761" s="38">
        <v>461.09300000000002</v>
      </c>
      <c r="F761" s="38">
        <v>922.18600000000004</v>
      </c>
      <c r="G761" s="38">
        <v>8.5496711729117987</v>
      </c>
    </row>
    <row r="762" spans="1:7" ht="20.100000000000001" customHeight="1" x14ac:dyDescent="0.2">
      <c r="A762" s="35" t="s">
        <v>65</v>
      </c>
      <c r="B762" s="36">
        <v>44958</v>
      </c>
      <c r="C762" s="35" t="s">
        <v>122</v>
      </c>
      <c r="D762" s="37">
        <f t="shared" si="8"/>
        <v>0</v>
      </c>
      <c r="E762" s="38">
        <v>64413.0576</v>
      </c>
      <c r="F762" s="38">
        <v>128188.2892</v>
      </c>
      <c r="G762" s="38">
        <v>89.068951622672301</v>
      </c>
    </row>
    <row r="763" spans="1:7" ht="20.100000000000001" customHeight="1" x14ac:dyDescent="0.2">
      <c r="A763" s="35" t="s">
        <v>65</v>
      </c>
      <c r="B763" s="36">
        <v>44958</v>
      </c>
      <c r="C763" s="35" t="s">
        <v>203</v>
      </c>
      <c r="D763" s="37">
        <f t="shared" si="8"/>
        <v>0</v>
      </c>
      <c r="E763" s="38">
        <v>480.93299999999999</v>
      </c>
      <c r="F763" s="38">
        <v>961.86599999999999</v>
      </c>
      <c r="G763" s="35"/>
    </row>
    <row r="764" spans="1:7" ht="20.100000000000001" customHeight="1" x14ac:dyDescent="0.2">
      <c r="A764" s="35" t="s">
        <v>65</v>
      </c>
      <c r="B764" s="36">
        <v>44958</v>
      </c>
      <c r="C764" s="35" t="s">
        <v>74</v>
      </c>
      <c r="D764" s="37">
        <f t="shared" si="8"/>
        <v>0</v>
      </c>
      <c r="E764" s="38">
        <v>9318.4753999999994</v>
      </c>
      <c r="F764" s="38">
        <v>18663.665799999999</v>
      </c>
      <c r="G764" s="38">
        <v>140.70496136658386</v>
      </c>
    </row>
    <row r="765" spans="1:7" ht="20.100000000000001" customHeight="1" x14ac:dyDescent="0.2">
      <c r="A765" s="35" t="s">
        <v>65</v>
      </c>
      <c r="B765" s="36">
        <v>44958</v>
      </c>
      <c r="C765" s="35" t="s">
        <v>200</v>
      </c>
      <c r="D765" s="37">
        <f t="shared" si="8"/>
        <v>0</v>
      </c>
      <c r="E765" s="38">
        <v>54613.6492</v>
      </c>
      <c r="F765" s="38">
        <v>108562.7574</v>
      </c>
      <c r="G765" s="38">
        <v>83.09059741612532</v>
      </c>
    </row>
    <row r="766" spans="1:7" ht="20.100000000000001" customHeight="1" x14ac:dyDescent="0.2">
      <c r="A766" s="35" t="s">
        <v>65</v>
      </c>
      <c r="B766" s="36">
        <v>44958</v>
      </c>
      <c r="C766" s="35" t="s">
        <v>36</v>
      </c>
      <c r="D766" s="37">
        <f t="shared" si="8"/>
        <v>0</v>
      </c>
      <c r="E766" s="38">
        <v>13874.724200000001</v>
      </c>
      <c r="F766" s="38">
        <v>26618.445599999999</v>
      </c>
      <c r="G766" s="38">
        <v>100.06444195561066</v>
      </c>
    </row>
    <row r="767" spans="1:7" ht="20.100000000000001" customHeight="1" x14ac:dyDescent="0.2">
      <c r="A767" s="35" t="s">
        <v>65</v>
      </c>
      <c r="B767" s="36">
        <v>44958</v>
      </c>
      <c r="C767" s="35" t="s">
        <v>186</v>
      </c>
      <c r="D767" s="37">
        <f t="shared" si="8"/>
        <v>0</v>
      </c>
      <c r="E767" s="38">
        <v>6622.125</v>
      </c>
      <c r="F767" s="38">
        <v>12893.145</v>
      </c>
      <c r="G767" s="38">
        <v>102.22670620265636</v>
      </c>
    </row>
    <row r="768" spans="1:7" ht="20.100000000000001" customHeight="1" x14ac:dyDescent="0.2">
      <c r="A768" s="35" t="s">
        <v>65</v>
      </c>
      <c r="B768" s="36">
        <v>44958</v>
      </c>
      <c r="C768" s="35" t="s">
        <v>216</v>
      </c>
      <c r="D768" s="37">
        <f t="shared" si="8"/>
        <v>0</v>
      </c>
      <c r="E768" s="38">
        <v>7252.5991999999997</v>
      </c>
      <c r="F768" s="38">
        <v>13725.3006</v>
      </c>
      <c r="G768" s="38">
        <v>98.114971386226316</v>
      </c>
    </row>
    <row r="769" spans="1:7" ht="20.100000000000001" customHeight="1" x14ac:dyDescent="0.2">
      <c r="A769" s="35" t="s">
        <v>65</v>
      </c>
      <c r="B769" s="36">
        <v>44958</v>
      </c>
      <c r="C769" s="35" t="s">
        <v>83</v>
      </c>
      <c r="D769" s="37">
        <f t="shared" si="8"/>
        <v>0</v>
      </c>
      <c r="E769" s="38">
        <v>3552.8</v>
      </c>
      <c r="F769" s="38">
        <v>7384.2219999999998</v>
      </c>
      <c r="G769" s="38">
        <v>245.87134030147635</v>
      </c>
    </row>
    <row r="770" spans="1:7" ht="20.100000000000001" customHeight="1" x14ac:dyDescent="0.2">
      <c r="A770" s="35" t="s">
        <v>65</v>
      </c>
      <c r="B770" s="36">
        <v>44958</v>
      </c>
      <c r="C770" s="35" t="s">
        <v>10</v>
      </c>
      <c r="D770" s="37">
        <f t="shared" si="8"/>
        <v>0</v>
      </c>
      <c r="E770" s="38">
        <v>80.882999999999996</v>
      </c>
      <c r="F770" s="38">
        <v>161.76599999999999</v>
      </c>
      <c r="G770" s="38">
        <v>35.762511772274472</v>
      </c>
    </row>
    <row r="771" spans="1:7" ht="20.100000000000001" customHeight="1" x14ac:dyDescent="0.2">
      <c r="A771" s="35" t="s">
        <v>65</v>
      </c>
      <c r="B771" s="36">
        <v>44958</v>
      </c>
      <c r="C771" s="35" t="s">
        <v>233</v>
      </c>
      <c r="D771" s="37">
        <f t="shared" si="8"/>
        <v>0</v>
      </c>
      <c r="E771" s="38">
        <v>3471.9169999999999</v>
      </c>
      <c r="F771" s="38">
        <v>7222.4560000000001</v>
      </c>
      <c r="G771" s="38">
        <v>283.12775656783953</v>
      </c>
    </row>
    <row r="772" spans="1:7" ht="20.100000000000001" customHeight="1" x14ac:dyDescent="0.2">
      <c r="A772" s="35" t="s">
        <v>65</v>
      </c>
      <c r="B772" s="36">
        <v>44958</v>
      </c>
      <c r="C772" s="35" t="s">
        <v>8</v>
      </c>
      <c r="D772" s="37">
        <f t="shared" si="8"/>
        <v>0</v>
      </c>
      <c r="E772" s="38">
        <v>4534.8508000000002</v>
      </c>
      <c r="F772" s="38">
        <v>8838.6839999999993</v>
      </c>
      <c r="G772" s="38">
        <v>43.844414079485887</v>
      </c>
    </row>
    <row r="773" spans="1:7" ht="20.100000000000001" customHeight="1" x14ac:dyDescent="0.2">
      <c r="A773" s="35" t="s">
        <v>65</v>
      </c>
      <c r="B773" s="36">
        <v>44958</v>
      </c>
      <c r="C773" s="35" t="s">
        <v>109</v>
      </c>
      <c r="D773" s="37">
        <f t="shared" si="8"/>
        <v>0</v>
      </c>
      <c r="E773" s="38">
        <v>4307.7299999999996</v>
      </c>
      <c r="F773" s="38">
        <v>8354.9509999999991</v>
      </c>
      <c r="G773" s="38">
        <v>43.000182809748786</v>
      </c>
    </row>
    <row r="774" spans="1:7" ht="20.100000000000001" customHeight="1" x14ac:dyDescent="0.2">
      <c r="A774" s="35" t="s">
        <v>65</v>
      </c>
      <c r="B774" s="36">
        <v>44958</v>
      </c>
      <c r="C774" s="35" t="s">
        <v>40</v>
      </c>
      <c r="D774" s="37">
        <f t="shared" si="8"/>
        <v>0</v>
      </c>
      <c r="E774" s="38">
        <v>227.1208</v>
      </c>
      <c r="F774" s="38">
        <v>483.733</v>
      </c>
      <c r="G774" s="38">
        <v>66.340586368536108</v>
      </c>
    </row>
    <row r="775" spans="1:7" ht="20.100000000000001" customHeight="1" x14ac:dyDescent="0.2">
      <c r="A775" s="35" t="s">
        <v>65</v>
      </c>
      <c r="B775" s="36">
        <v>44958</v>
      </c>
      <c r="C775" s="35" t="s">
        <v>106</v>
      </c>
      <c r="D775" s="37">
        <f t="shared" si="8"/>
        <v>0</v>
      </c>
      <c r="E775" s="38">
        <v>5988.64</v>
      </c>
      <c r="F775" s="38">
        <v>11977.28</v>
      </c>
      <c r="G775" s="38">
        <v>102.4620077327622</v>
      </c>
    </row>
    <row r="776" spans="1:7" ht="20.100000000000001" customHeight="1" x14ac:dyDescent="0.2">
      <c r="A776" s="35" t="s">
        <v>65</v>
      </c>
      <c r="B776" s="36">
        <v>44958</v>
      </c>
      <c r="C776" s="35" t="s">
        <v>66</v>
      </c>
      <c r="D776" s="37">
        <f t="shared" si="8"/>
        <v>0</v>
      </c>
      <c r="E776" s="38">
        <v>5791.0569999999998</v>
      </c>
      <c r="F776" s="38">
        <v>11582.114</v>
      </c>
      <c r="G776" s="38">
        <v>100.53932366572731</v>
      </c>
    </row>
    <row r="777" spans="1:7" ht="20.100000000000001" customHeight="1" x14ac:dyDescent="0.2">
      <c r="A777" s="35" t="s">
        <v>65</v>
      </c>
      <c r="B777" s="36">
        <v>44958</v>
      </c>
      <c r="C777" s="35" t="s">
        <v>161</v>
      </c>
      <c r="D777" s="37">
        <f t="shared" si="8"/>
        <v>0</v>
      </c>
      <c r="E777" s="38">
        <v>197.583</v>
      </c>
      <c r="F777" s="38">
        <v>395.166</v>
      </c>
      <c r="G777" s="38">
        <v>233.13628318584071</v>
      </c>
    </row>
    <row r="778" spans="1:7" ht="20.100000000000001" customHeight="1" x14ac:dyDescent="0.2">
      <c r="A778" s="35" t="s">
        <v>65</v>
      </c>
      <c r="B778" s="36">
        <v>44958</v>
      </c>
      <c r="C778" s="35" t="s">
        <v>71</v>
      </c>
      <c r="D778" s="37">
        <f t="shared" si="8"/>
        <v>0</v>
      </c>
      <c r="E778" s="38">
        <v>296.83300000000003</v>
      </c>
      <c r="F778" s="38">
        <v>656.72199999999998</v>
      </c>
      <c r="G778" s="38">
        <v>115.21539662628619</v>
      </c>
    </row>
    <row r="779" spans="1:7" ht="20.100000000000001" customHeight="1" x14ac:dyDescent="0.2">
      <c r="A779" s="35" t="s">
        <v>65</v>
      </c>
      <c r="B779" s="36">
        <v>44958</v>
      </c>
      <c r="C779" s="35" t="s">
        <v>51</v>
      </c>
      <c r="D779" s="37">
        <f t="shared" si="8"/>
        <v>0</v>
      </c>
      <c r="E779" s="38">
        <v>296.83300000000003</v>
      </c>
      <c r="F779" s="38">
        <v>656.72199999999998</v>
      </c>
      <c r="G779" s="38">
        <v>115.21539662628619</v>
      </c>
    </row>
    <row r="780" spans="1:7" ht="20.100000000000001" customHeight="1" x14ac:dyDescent="0.2">
      <c r="A780" s="35" t="s">
        <v>65</v>
      </c>
      <c r="B780" s="36">
        <v>44958</v>
      </c>
      <c r="C780" s="35" t="s">
        <v>205</v>
      </c>
      <c r="D780" s="37">
        <f t="shared" si="8"/>
        <v>0</v>
      </c>
      <c r="E780" s="38">
        <v>673.7</v>
      </c>
      <c r="F780" s="38">
        <v>1355.9</v>
      </c>
      <c r="G780" s="38">
        <v>104.40122099919029</v>
      </c>
    </row>
    <row r="781" spans="1:7" ht="20.100000000000001" customHeight="1" x14ac:dyDescent="0.2">
      <c r="A781" s="35" t="s">
        <v>65</v>
      </c>
      <c r="B781" s="36">
        <v>44958</v>
      </c>
      <c r="C781" s="35" t="s">
        <v>136</v>
      </c>
      <c r="D781" s="37">
        <f t="shared" si="8"/>
        <v>0</v>
      </c>
      <c r="E781" s="38">
        <v>673.7</v>
      </c>
      <c r="F781" s="38">
        <v>1355.9</v>
      </c>
      <c r="G781" s="38">
        <v>104.40122099919029</v>
      </c>
    </row>
    <row r="782" spans="1:7" ht="20.100000000000001" customHeight="1" x14ac:dyDescent="0.2">
      <c r="A782" s="35" t="s">
        <v>65</v>
      </c>
      <c r="B782" s="36">
        <v>44958</v>
      </c>
      <c r="C782" s="35" t="s">
        <v>93</v>
      </c>
      <c r="D782" s="37">
        <f t="shared" si="8"/>
        <v>0</v>
      </c>
      <c r="E782" s="38">
        <v>12619.0317</v>
      </c>
      <c r="F782" s="38">
        <v>26667.808300000001</v>
      </c>
      <c r="G782" s="38">
        <v>77.031215431766114</v>
      </c>
    </row>
    <row r="783" spans="1:7" ht="20.100000000000001" customHeight="1" x14ac:dyDescent="0.2">
      <c r="A783" s="35" t="s">
        <v>65</v>
      </c>
      <c r="B783" s="36">
        <v>44958</v>
      </c>
      <c r="C783" s="35" t="s">
        <v>33</v>
      </c>
      <c r="D783" s="37">
        <f t="shared" si="8"/>
        <v>0</v>
      </c>
      <c r="E783" s="35"/>
      <c r="F783" s="35"/>
      <c r="G783" s="35"/>
    </row>
    <row r="784" spans="1:7" ht="20.100000000000001" customHeight="1" x14ac:dyDescent="0.2">
      <c r="A784" s="35" t="s">
        <v>65</v>
      </c>
      <c r="B784" s="36">
        <v>44958</v>
      </c>
      <c r="C784" s="35" t="s">
        <v>162</v>
      </c>
      <c r="D784" s="37">
        <f t="shared" si="8"/>
        <v>0</v>
      </c>
      <c r="E784" s="35"/>
      <c r="F784" s="35"/>
      <c r="G784" s="35"/>
    </row>
    <row r="785" spans="1:7" ht="20.100000000000001" customHeight="1" x14ac:dyDescent="0.2">
      <c r="A785" s="35" t="s">
        <v>65</v>
      </c>
      <c r="B785" s="36">
        <v>44958</v>
      </c>
      <c r="C785" s="35" t="s">
        <v>124</v>
      </c>
      <c r="D785" s="37">
        <f t="shared" si="8"/>
        <v>0</v>
      </c>
      <c r="E785" s="38">
        <v>12619.0317</v>
      </c>
      <c r="F785" s="38">
        <v>26667.808300000001</v>
      </c>
      <c r="G785" s="38">
        <v>93.575197201285661</v>
      </c>
    </row>
    <row r="786" spans="1:7" ht="20.100000000000001" customHeight="1" x14ac:dyDescent="0.2">
      <c r="A786" s="35" t="s">
        <v>65</v>
      </c>
      <c r="B786" s="36">
        <v>44958</v>
      </c>
      <c r="C786" s="35" t="s">
        <v>164</v>
      </c>
      <c r="D786" s="37">
        <f t="shared" si="8"/>
        <v>0</v>
      </c>
      <c r="E786" s="38">
        <v>2972.46</v>
      </c>
      <c r="F786" s="38">
        <v>5944.92</v>
      </c>
      <c r="G786" s="38">
        <v>138.24321552698001</v>
      </c>
    </row>
    <row r="787" spans="1:7" ht="20.100000000000001" customHeight="1" x14ac:dyDescent="0.2">
      <c r="A787" s="35" t="s">
        <v>65</v>
      </c>
      <c r="B787" s="36">
        <v>44958</v>
      </c>
      <c r="C787" s="35" t="s">
        <v>177</v>
      </c>
      <c r="D787" s="37">
        <f t="shared" si="8"/>
        <v>0</v>
      </c>
      <c r="E787" s="38">
        <v>2972.46</v>
      </c>
      <c r="F787" s="38">
        <v>5944.92</v>
      </c>
      <c r="G787" s="38">
        <v>138.24321552698001</v>
      </c>
    </row>
    <row r="788" spans="1:7" ht="20.100000000000001" customHeight="1" x14ac:dyDescent="0.2">
      <c r="A788" s="35" t="s">
        <v>65</v>
      </c>
      <c r="B788" s="36">
        <v>44958</v>
      </c>
      <c r="C788" s="35" t="s">
        <v>243</v>
      </c>
      <c r="D788" s="37">
        <f t="shared" si="8"/>
        <v>0</v>
      </c>
      <c r="E788" s="38">
        <v>16850.497500000001</v>
      </c>
      <c r="F788" s="38">
        <v>33869.2742</v>
      </c>
      <c r="G788" s="38">
        <v>93.249548346720005</v>
      </c>
    </row>
    <row r="789" spans="1:7" ht="20.100000000000001" customHeight="1" x14ac:dyDescent="0.2">
      <c r="A789" s="35" t="s">
        <v>65</v>
      </c>
      <c r="B789" s="36">
        <v>44958</v>
      </c>
      <c r="C789" s="35" t="s">
        <v>170</v>
      </c>
      <c r="D789" s="37">
        <f t="shared" si="8"/>
        <v>0</v>
      </c>
      <c r="E789" s="38">
        <v>16685.780500000001</v>
      </c>
      <c r="F789" s="38">
        <v>33539.840199999999</v>
      </c>
      <c r="G789" s="38">
        <v>96.429289764076429</v>
      </c>
    </row>
    <row r="790" spans="1:7" ht="20.100000000000001" customHeight="1" x14ac:dyDescent="0.2">
      <c r="A790" s="35" t="s">
        <v>65</v>
      </c>
      <c r="B790" s="36">
        <v>44958</v>
      </c>
      <c r="C790" s="35" t="s">
        <v>202</v>
      </c>
      <c r="D790" s="37">
        <f t="shared" si="8"/>
        <v>0</v>
      </c>
      <c r="E790" s="38">
        <v>164.71700000000001</v>
      </c>
      <c r="F790" s="38">
        <v>329.43400000000003</v>
      </c>
      <c r="G790" s="38">
        <v>21.401323704814345</v>
      </c>
    </row>
    <row r="791" spans="1:7" ht="20.100000000000001" customHeight="1" x14ac:dyDescent="0.2">
      <c r="A791" s="35" t="s">
        <v>65</v>
      </c>
      <c r="B791" s="36">
        <v>44958</v>
      </c>
      <c r="C791" s="35" t="s">
        <v>135</v>
      </c>
      <c r="D791" s="37">
        <f t="shared" si="8"/>
        <v>0</v>
      </c>
      <c r="E791" s="38">
        <v>15529.117</v>
      </c>
      <c r="F791" s="38">
        <v>30852.473000000002</v>
      </c>
      <c r="G791" s="38">
        <v>102.91201307881825</v>
      </c>
    </row>
    <row r="792" spans="1:7" ht="20.100000000000001" customHeight="1" x14ac:dyDescent="0.2">
      <c r="A792" s="35" t="s">
        <v>65</v>
      </c>
      <c r="B792" s="36">
        <v>44958</v>
      </c>
      <c r="C792" s="35" t="s">
        <v>149</v>
      </c>
      <c r="D792" s="37">
        <f t="shared" si="8"/>
        <v>0</v>
      </c>
      <c r="E792" s="38">
        <v>594</v>
      </c>
      <c r="F792" s="38">
        <v>1188</v>
      </c>
      <c r="G792" s="38">
        <v>366.66666666666669</v>
      </c>
    </row>
    <row r="793" spans="1:7" ht="20.100000000000001" customHeight="1" x14ac:dyDescent="0.2">
      <c r="A793" s="35" t="s">
        <v>65</v>
      </c>
      <c r="B793" s="36">
        <v>44958</v>
      </c>
      <c r="C793" s="35" t="s">
        <v>59</v>
      </c>
      <c r="D793" s="37">
        <f t="shared" si="8"/>
        <v>0</v>
      </c>
      <c r="E793" s="38">
        <v>14935.117</v>
      </c>
      <c r="F793" s="38">
        <v>29664.473000000002</v>
      </c>
      <c r="G793" s="38">
        <v>100.03036876809257</v>
      </c>
    </row>
    <row r="794" spans="1:7" ht="20.100000000000001" customHeight="1" x14ac:dyDescent="0.2">
      <c r="A794" s="35" t="s">
        <v>65</v>
      </c>
      <c r="B794" s="36">
        <v>44958</v>
      </c>
      <c r="C794" s="35" t="s">
        <v>76</v>
      </c>
      <c r="D794" s="37">
        <f t="shared" si="8"/>
        <v>0</v>
      </c>
      <c r="E794" s="38">
        <v>22.806999999999999</v>
      </c>
      <c r="F794" s="38">
        <v>350.81400000000002</v>
      </c>
      <c r="G794" s="38">
        <v>25.149456942521589</v>
      </c>
    </row>
    <row r="795" spans="1:7" ht="20.100000000000001" customHeight="1" x14ac:dyDescent="0.2">
      <c r="A795" s="35" t="s">
        <v>65</v>
      </c>
      <c r="B795" s="36">
        <v>44958</v>
      </c>
      <c r="C795" s="35" t="s">
        <v>207</v>
      </c>
      <c r="D795" s="37">
        <f t="shared" si="8"/>
        <v>0</v>
      </c>
      <c r="E795" s="38">
        <v>22.806999999999999</v>
      </c>
      <c r="F795" s="38">
        <v>45.613999999999997</v>
      </c>
      <c r="G795" s="35"/>
    </row>
    <row r="796" spans="1:7" ht="20.100000000000001" customHeight="1" x14ac:dyDescent="0.2">
      <c r="A796" s="35" t="s">
        <v>65</v>
      </c>
      <c r="B796" s="36">
        <v>44958</v>
      </c>
      <c r="C796" s="35" t="s">
        <v>150</v>
      </c>
      <c r="D796" s="37">
        <f t="shared" si="8"/>
        <v>0</v>
      </c>
      <c r="E796" s="35"/>
      <c r="F796" s="38">
        <v>305.2</v>
      </c>
      <c r="G796" s="38">
        <v>21.879441125090757</v>
      </c>
    </row>
    <row r="797" spans="1:7" ht="20.100000000000001" customHeight="1" x14ac:dyDescent="0.2">
      <c r="A797" s="35" t="s">
        <v>65</v>
      </c>
      <c r="B797" s="36">
        <v>44958</v>
      </c>
      <c r="C797" s="35" t="s">
        <v>152</v>
      </c>
      <c r="D797" s="37">
        <f t="shared" si="8"/>
        <v>0</v>
      </c>
      <c r="E797" s="38">
        <v>5391.0010000000002</v>
      </c>
      <c r="F797" s="38">
        <v>10722.7693</v>
      </c>
      <c r="G797" s="38">
        <v>125.38118606582464</v>
      </c>
    </row>
    <row r="798" spans="1:7" ht="20.100000000000001" customHeight="1" x14ac:dyDescent="0.2">
      <c r="A798" s="35" t="s">
        <v>65</v>
      </c>
      <c r="B798" s="36">
        <v>44958</v>
      </c>
      <c r="C798" s="35" t="s">
        <v>49</v>
      </c>
      <c r="D798" s="37">
        <f t="shared" si="8"/>
        <v>0</v>
      </c>
      <c r="E798" s="38">
        <v>486.75</v>
      </c>
      <c r="F798" s="38">
        <v>1004.5667999999999</v>
      </c>
      <c r="G798" s="38">
        <v>112.42464300694715</v>
      </c>
    </row>
    <row r="799" spans="1:7" ht="20.100000000000001" customHeight="1" x14ac:dyDescent="0.2">
      <c r="A799" s="35" t="s">
        <v>65</v>
      </c>
      <c r="B799" s="36">
        <v>44958</v>
      </c>
      <c r="C799" s="35" t="s">
        <v>58</v>
      </c>
      <c r="D799" s="37">
        <f t="shared" si="8"/>
        <v>0</v>
      </c>
      <c r="E799" s="38">
        <v>4904.2510000000002</v>
      </c>
      <c r="F799" s="38">
        <v>9718.2024999999994</v>
      </c>
      <c r="G799" s="38">
        <v>126.89285846257059</v>
      </c>
    </row>
    <row r="800" spans="1:7" ht="20.100000000000001" customHeight="1" x14ac:dyDescent="0.2">
      <c r="A800" s="35" t="s">
        <v>65</v>
      </c>
      <c r="B800" s="36">
        <v>44958</v>
      </c>
      <c r="C800" s="35" t="s">
        <v>173</v>
      </c>
      <c r="D800" s="37">
        <f t="shared" si="8"/>
        <v>0</v>
      </c>
      <c r="E800" s="38">
        <v>18915.504000000001</v>
      </c>
      <c r="F800" s="38">
        <v>34647.755400000002</v>
      </c>
      <c r="G800" s="38">
        <v>101.80446186002807</v>
      </c>
    </row>
    <row r="801" spans="1:7" ht="20.100000000000001" customHeight="1" x14ac:dyDescent="0.2">
      <c r="A801" s="35" t="s">
        <v>65</v>
      </c>
      <c r="B801" s="36">
        <v>44958</v>
      </c>
      <c r="C801" s="35" t="s">
        <v>20</v>
      </c>
      <c r="D801" s="37">
        <f t="shared" si="8"/>
        <v>0</v>
      </c>
      <c r="E801" s="38">
        <v>8277.6355999999996</v>
      </c>
      <c r="F801" s="38">
        <v>15212.262000000001</v>
      </c>
      <c r="G801" s="38">
        <v>101.32616291450375</v>
      </c>
    </row>
    <row r="802" spans="1:7" ht="20.100000000000001" customHeight="1" x14ac:dyDescent="0.2">
      <c r="A802" s="35" t="s">
        <v>65</v>
      </c>
      <c r="B802" s="36">
        <v>44958</v>
      </c>
      <c r="C802" s="35" t="s">
        <v>217</v>
      </c>
      <c r="D802" s="37">
        <f t="shared" si="8"/>
        <v>0</v>
      </c>
      <c r="E802" s="38">
        <v>7191.7</v>
      </c>
      <c r="F802" s="38">
        <v>13206.2</v>
      </c>
      <c r="G802" s="38">
        <v>91.500034642832404</v>
      </c>
    </row>
    <row r="803" spans="1:7" ht="20.100000000000001" customHeight="1" x14ac:dyDescent="0.2">
      <c r="A803" s="35" t="s">
        <v>65</v>
      </c>
      <c r="B803" s="36">
        <v>44958</v>
      </c>
      <c r="C803" s="35" t="s">
        <v>128</v>
      </c>
      <c r="D803" s="37">
        <f t="shared" si="8"/>
        <v>0</v>
      </c>
      <c r="E803" s="38">
        <v>3446.1684</v>
      </c>
      <c r="F803" s="38">
        <v>6229.2933999999996</v>
      </c>
      <c r="G803" s="38">
        <v>135.78934438459905</v>
      </c>
    </row>
    <row r="804" spans="1:7" ht="20.100000000000001" customHeight="1" x14ac:dyDescent="0.2">
      <c r="A804" s="35" t="s">
        <v>65</v>
      </c>
      <c r="B804" s="36">
        <v>44958</v>
      </c>
      <c r="C804" s="35" t="s">
        <v>16</v>
      </c>
      <c r="D804" s="37">
        <f t="shared" si="8"/>
        <v>0</v>
      </c>
      <c r="E804" s="38">
        <v>401308.20480000001</v>
      </c>
      <c r="F804" s="38">
        <v>665177.99879999994</v>
      </c>
      <c r="G804" s="38">
        <v>124.77004266397063</v>
      </c>
    </row>
    <row r="805" spans="1:7" ht="20.100000000000001" customHeight="1" x14ac:dyDescent="0.2">
      <c r="A805" s="35" t="s">
        <v>65</v>
      </c>
      <c r="B805" s="36">
        <v>44958</v>
      </c>
      <c r="C805" s="35" t="s">
        <v>226</v>
      </c>
      <c r="D805" s="37">
        <f t="shared" si="8"/>
        <v>0</v>
      </c>
      <c r="E805" s="38">
        <v>295213.446</v>
      </c>
      <c r="F805" s="38">
        <v>465308.58659999998</v>
      </c>
      <c r="G805" s="38">
        <v>135.84324727088676</v>
      </c>
    </row>
    <row r="806" spans="1:7" ht="20.100000000000001" customHeight="1" x14ac:dyDescent="0.2">
      <c r="A806" s="35" t="s">
        <v>65</v>
      </c>
      <c r="B806" s="36">
        <v>44958</v>
      </c>
      <c r="C806" s="35" t="s">
        <v>73</v>
      </c>
      <c r="D806" s="37">
        <f t="shared" si="8"/>
        <v>0</v>
      </c>
      <c r="E806" s="38">
        <v>57854.698799999998</v>
      </c>
      <c r="F806" s="38">
        <v>96009.373800000001</v>
      </c>
      <c r="G806" s="38">
        <v>92.544660606090247</v>
      </c>
    </row>
    <row r="807" spans="1:7" ht="20.100000000000001" customHeight="1" x14ac:dyDescent="0.2">
      <c r="A807" s="35" t="s">
        <v>65</v>
      </c>
      <c r="B807" s="36">
        <v>44958</v>
      </c>
      <c r="C807" s="35" t="s">
        <v>110</v>
      </c>
      <c r="D807" s="37">
        <f t="shared" si="8"/>
        <v>0</v>
      </c>
      <c r="E807" s="38">
        <v>48240.06</v>
      </c>
      <c r="F807" s="38">
        <v>103860.0384</v>
      </c>
      <c r="G807" s="38">
        <v>119.59122766267188</v>
      </c>
    </row>
    <row r="808" spans="1:7" ht="20.100000000000001" customHeight="1" x14ac:dyDescent="0.2">
      <c r="A808" s="35" t="s">
        <v>65</v>
      </c>
      <c r="B808" s="36">
        <v>44958</v>
      </c>
      <c r="C808" s="35" t="s">
        <v>153</v>
      </c>
      <c r="D808" s="37">
        <f t="shared" si="8"/>
        <v>0</v>
      </c>
      <c r="E808" s="38">
        <v>9049.9</v>
      </c>
      <c r="F808" s="38">
        <v>18292.099999999999</v>
      </c>
      <c r="G808" s="38">
        <v>113.52738557020946</v>
      </c>
    </row>
    <row r="809" spans="1:7" ht="20.100000000000001" customHeight="1" x14ac:dyDescent="0.2">
      <c r="A809" s="35" t="s">
        <v>65</v>
      </c>
      <c r="B809" s="36">
        <v>44958</v>
      </c>
      <c r="C809" s="35" t="s">
        <v>151</v>
      </c>
      <c r="D809" s="37">
        <f t="shared" si="8"/>
        <v>0</v>
      </c>
      <c r="E809" s="38">
        <v>9049.9</v>
      </c>
      <c r="F809" s="38">
        <v>18292.099999999999</v>
      </c>
      <c r="G809" s="38">
        <v>113.52738557020946</v>
      </c>
    </row>
    <row r="810" spans="1:7" ht="20.100000000000001" customHeight="1" x14ac:dyDescent="0.2">
      <c r="A810" s="35" t="s">
        <v>65</v>
      </c>
      <c r="B810" s="36">
        <v>44958</v>
      </c>
      <c r="C810" s="35" t="s">
        <v>218</v>
      </c>
      <c r="D810" s="37">
        <f t="shared" si="8"/>
        <v>0</v>
      </c>
      <c r="E810" s="38">
        <v>840.1</v>
      </c>
      <c r="F810" s="38">
        <v>1674.1</v>
      </c>
      <c r="G810" s="38">
        <v>173.87827170751973</v>
      </c>
    </row>
    <row r="811" spans="1:7" ht="20.100000000000001" customHeight="1" x14ac:dyDescent="0.2">
      <c r="A811" s="35" t="s">
        <v>65</v>
      </c>
      <c r="B811" s="36">
        <v>44958</v>
      </c>
      <c r="C811" s="35" t="s">
        <v>197</v>
      </c>
      <c r="D811" s="37">
        <f t="shared" si="8"/>
        <v>0</v>
      </c>
      <c r="E811" s="38">
        <v>840.1</v>
      </c>
      <c r="F811" s="38">
        <v>1674.1</v>
      </c>
      <c r="G811" s="38">
        <v>173.87827170751973</v>
      </c>
    </row>
    <row r="812" spans="1:7" ht="20.100000000000001" customHeight="1" x14ac:dyDescent="0.2">
      <c r="A812" s="35" t="s">
        <v>65</v>
      </c>
      <c r="B812" s="36">
        <v>44958</v>
      </c>
      <c r="C812" s="35" t="s">
        <v>107</v>
      </c>
      <c r="D812" s="37">
        <f t="shared" si="8"/>
        <v>0</v>
      </c>
      <c r="E812" s="38">
        <v>1322.2260000000001</v>
      </c>
      <c r="F812" s="38">
        <v>4498.8710000000001</v>
      </c>
      <c r="G812" s="38">
        <v>277.24385698367041</v>
      </c>
    </row>
    <row r="813" spans="1:7" ht="20.100000000000001" customHeight="1" x14ac:dyDescent="0.2">
      <c r="A813" s="35" t="s">
        <v>65</v>
      </c>
      <c r="B813" s="36">
        <v>44958</v>
      </c>
      <c r="C813" s="35" t="s">
        <v>41</v>
      </c>
      <c r="D813" s="37">
        <f t="shared" si="8"/>
        <v>0</v>
      </c>
      <c r="E813" s="38">
        <v>1322.2260000000001</v>
      </c>
      <c r="F813" s="38">
        <v>4498.8710000000001</v>
      </c>
      <c r="G813" s="38">
        <v>277.24385698367041</v>
      </c>
    </row>
    <row r="814" spans="1:7" ht="20.100000000000001" customHeight="1" x14ac:dyDescent="0.2">
      <c r="A814" s="35" t="s">
        <v>65</v>
      </c>
      <c r="B814" s="36">
        <v>44958</v>
      </c>
      <c r="C814" s="35" t="s">
        <v>37</v>
      </c>
      <c r="D814" s="37">
        <f t="shared" si="8"/>
        <v>0</v>
      </c>
      <c r="E814" s="38">
        <v>109.08799999999999</v>
      </c>
      <c r="F814" s="38">
        <v>195.8835</v>
      </c>
      <c r="G814" s="38">
        <v>115.40922467809072</v>
      </c>
    </row>
    <row r="815" spans="1:7" ht="20.100000000000001" customHeight="1" x14ac:dyDescent="0.2">
      <c r="A815" s="35" t="s">
        <v>65</v>
      </c>
      <c r="B815" s="36">
        <v>44958</v>
      </c>
      <c r="C815" s="35" t="s">
        <v>31</v>
      </c>
      <c r="D815" s="37">
        <f t="shared" si="8"/>
        <v>0</v>
      </c>
      <c r="E815" s="38">
        <v>109.08799999999999</v>
      </c>
      <c r="F815" s="38">
        <v>195.8835</v>
      </c>
      <c r="G815" s="38">
        <v>115.40922467809072</v>
      </c>
    </row>
    <row r="816" spans="1:7" ht="20.100000000000001" customHeight="1" x14ac:dyDescent="0.2">
      <c r="A816" s="35" t="s">
        <v>65</v>
      </c>
      <c r="B816" s="36">
        <v>44958</v>
      </c>
      <c r="C816" s="35" t="s">
        <v>193</v>
      </c>
      <c r="D816" s="37">
        <f t="shared" si="8"/>
        <v>0</v>
      </c>
      <c r="E816" s="38">
        <v>5424.9587000000001</v>
      </c>
      <c r="F816" s="38">
        <v>14759.4769</v>
      </c>
      <c r="G816" s="38">
        <v>304.35739761820349</v>
      </c>
    </row>
    <row r="817" spans="1:7" ht="20.100000000000001" customHeight="1" x14ac:dyDescent="0.2">
      <c r="A817" s="35" t="s">
        <v>65</v>
      </c>
      <c r="B817" s="36">
        <v>44958</v>
      </c>
      <c r="C817" s="35" t="s">
        <v>21</v>
      </c>
      <c r="D817" s="37">
        <f t="shared" ref="D817:D880" si="9">VLOOKUP(C817,$C$1:$D$239,2,FALSE)</f>
        <v>0</v>
      </c>
      <c r="E817" s="38">
        <v>2564.1587</v>
      </c>
      <c r="F817" s="38">
        <v>5541.2214999999997</v>
      </c>
      <c r="G817" s="38">
        <v>276.38532669549585</v>
      </c>
    </row>
    <row r="818" spans="1:7" ht="20.100000000000001" customHeight="1" x14ac:dyDescent="0.2">
      <c r="A818" s="35" t="s">
        <v>65</v>
      </c>
      <c r="B818" s="36">
        <v>44958</v>
      </c>
      <c r="C818" s="35" t="s">
        <v>223</v>
      </c>
      <c r="D818" s="37">
        <f t="shared" si="9"/>
        <v>0</v>
      </c>
      <c r="E818" s="38">
        <v>2860.8</v>
      </c>
      <c r="F818" s="38">
        <v>9218.2554</v>
      </c>
      <c r="G818" s="38">
        <v>324.07296185621374</v>
      </c>
    </row>
    <row r="819" spans="1:7" ht="20.100000000000001" customHeight="1" x14ac:dyDescent="0.2">
      <c r="A819" s="35" t="s">
        <v>65</v>
      </c>
      <c r="B819" s="36">
        <v>44958</v>
      </c>
      <c r="C819" s="35" t="s">
        <v>29</v>
      </c>
      <c r="D819" s="37">
        <f t="shared" si="9"/>
        <v>0</v>
      </c>
      <c r="E819" s="38">
        <v>2151.4920000000002</v>
      </c>
      <c r="F819" s="38">
        <v>4153.3</v>
      </c>
      <c r="G819" s="38">
        <v>98.714357968071425</v>
      </c>
    </row>
    <row r="820" spans="1:7" ht="20.100000000000001" customHeight="1" x14ac:dyDescent="0.2">
      <c r="A820" s="35" t="s">
        <v>65</v>
      </c>
      <c r="B820" s="36">
        <v>44958</v>
      </c>
      <c r="C820" s="35" t="s">
        <v>185</v>
      </c>
      <c r="D820" s="37">
        <f t="shared" si="9"/>
        <v>0</v>
      </c>
      <c r="E820" s="38">
        <v>200.72499999999999</v>
      </c>
      <c r="F820" s="38">
        <v>455.7</v>
      </c>
      <c r="G820" s="38">
        <v>140.82287282368864</v>
      </c>
    </row>
    <row r="821" spans="1:7" ht="20.100000000000001" customHeight="1" x14ac:dyDescent="0.2">
      <c r="A821" s="35" t="s">
        <v>65</v>
      </c>
      <c r="B821" s="36">
        <v>44958</v>
      </c>
      <c r="C821" s="35" t="s">
        <v>210</v>
      </c>
      <c r="D821" s="37">
        <f t="shared" si="9"/>
        <v>0</v>
      </c>
      <c r="E821" s="38">
        <v>1950.7670000000001</v>
      </c>
      <c r="F821" s="38">
        <v>3697.6</v>
      </c>
      <c r="G821" s="38">
        <v>95.205873432010037</v>
      </c>
    </row>
    <row r="822" spans="1:7" ht="20.100000000000001" customHeight="1" x14ac:dyDescent="0.2">
      <c r="A822" s="35" t="s">
        <v>65</v>
      </c>
      <c r="B822" s="36">
        <v>44958</v>
      </c>
      <c r="C822" s="35" t="s">
        <v>165</v>
      </c>
      <c r="D822" s="37">
        <f t="shared" si="9"/>
        <v>0</v>
      </c>
      <c r="E822" s="38">
        <v>1988.8162</v>
      </c>
      <c r="F822" s="38">
        <v>3980.4657999999999</v>
      </c>
      <c r="G822" s="38">
        <v>164.01772502720604</v>
      </c>
    </row>
    <row r="823" spans="1:7" ht="20.100000000000001" customHeight="1" x14ac:dyDescent="0.2">
      <c r="A823" s="35" t="s">
        <v>65</v>
      </c>
      <c r="B823" s="36">
        <v>44958</v>
      </c>
      <c r="C823" s="35" t="s">
        <v>125</v>
      </c>
      <c r="D823" s="37">
        <f t="shared" si="9"/>
        <v>0</v>
      </c>
      <c r="E823" s="38">
        <v>808.87220000000002</v>
      </c>
      <c r="F823" s="38">
        <v>1620.5778</v>
      </c>
      <c r="G823" s="38">
        <v>108.48569804735118</v>
      </c>
    </row>
    <row r="824" spans="1:7" ht="20.100000000000001" customHeight="1" x14ac:dyDescent="0.2">
      <c r="A824" s="35" t="s">
        <v>65</v>
      </c>
      <c r="B824" s="36">
        <v>44958</v>
      </c>
      <c r="C824" s="35" t="s">
        <v>201</v>
      </c>
      <c r="D824" s="37">
        <f t="shared" si="9"/>
        <v>0</v>
      </c>
      <c r="E824" s="38">
        <v>1179.944</v>
      </c>
      <c r="F824" s="38">
        <v>2359.8879999999999</v>
      </c>
      <c r="G824" s="38">
        <v>252.92625992193211</v>
      </c>
    </row>
    <row r="825" spans="1:7" ht="20.100000000000001" customHeight="1" x14ac:dyDescent="0.2">
      <c r="A825" s="35" t="s">
        <v>65</v>
      </c>
      <c r="B825" s="36">
        <v>44958</v>
      </c>
      <c r="C825" s="35" t="s">
        <v>17</v>
      </c>
      <c r="D825" s="37">
        <f t="shared" si="9"/>
        <v>0</v>
      </c>
      <c r="E825" s="38">
        <v>7938.9939999999997</v>
      </c>
      <c r="F825" s="38">
        <v>15987.94</v>
      </c>
      <c r="G825" s="38">
        <v>101.44090146250944</v>
      </c>
    </row>
    <row r="826" spans="1:7" ht="20.100000000000001" customHeight="1" x14ac:dyDescent="0.2">
      <c r="A826" s="35" t="s">
        <v>65</v>
      </c>
      <c r="B826" s="36">
        <v>44958</v>
      </c>
      <c r="C826" s="35" t="s">
        <v>111</v>
      </c>
      <c r="D826" s="37">
        <f t="shared" si="9"/>
        <v>0</v>
      </c>
      <c r="E826" s="38">
        <v>7938.9939999999997</v>
      </c>
      <c r="F826" s="38">
        <v>15987.94</v>
      </c>
      <c r="G826" s="38">
        <v>101.44090146250944</v>
      </c>
    </row>
    <row r="827" spans="1:7" ht="20.100000000000001" customHeight="1" x14ac:dyDescent="0.2">
      <c r="A827" s="35" t="s">
        <v>65</v>
      </c>
      <c r="B827" s="36">
        <v>44958</v>
      </c>
      <c r="C827" s="35" t="s">
        <v>187</v>
      </c>
      <c r="D827" s="37" t="str">
        <f t="shared" si="9"/>
        <v>СЕЛЬСКОЕ, ЛЕСНОЕ ХОЗЯЙСТВО, ОХОТА, РЫБОЛОВСТВО И РЫБОВОДСТВО</v>
      </c>
      <c r="E827" s="38">
        <v>97770.697</v>
      </c>
      <c r="F827" s="38">
        <v>200087.81700000001</v>
      </c>
      <c r="G827" s="38">
        <v>75.926512512815918</v>
      </c>
    </row>
    <row r="828" spans="1:7" ht="20.100000000000001" customHeight="1" x14ac:dyDescent="0.2">
      <c r="A828" s="35" t="s">
        <v>65</v>
      </c>
      <c r="B828" s="36">
        <v>44958</v>
      </c>
      <c r="C828" s="35" t="s">
        <v>191</v>
      </c>
      <c r="D828" s="37" t="str">
        <f t="shared" si="9"/>
        <v>ДОБЫЧА ПОЛЕЗНЫХ ИСКОПАЕМЫХ</v>
      </c>
      <c r="E828" s="38">
        <v>916892.924</v>
      </c>
      <c r="F828" s="38">
        <v>2528046.304</v>
      </c>
      <c r="G828" s="38">
        <v>55.457348831810378</v>
      </c>
    </row>
    <row r="829" spans="1:7" ht="20.100000000000001" customHeight="1" x14ac:dyDescent="0.2">
      <c r="A829" s="35" t="s">
        <v>65</v>
      </c>
      <c r="B829" s="36">
        <v>44958</v>
      </c>
      <c r="C829" s="35" t="s">
        <v>212</v>
      </c>
      <c r="D829" s="37" t="str">
        <f t="shared" si="9"/>
        <v>ОБРАБАТЫВАЮЩИЕ ПРОИЗВОДСТВА</v>
      </c>
      <c r="E829" s="38">
        <v>289972.6078</v>
      </c>
      <c r="F829" s="38">
        <v>659500.68680000002</v>
      </c>
      <c r="G829" s="38">
        <v>50.767212108522614</v>
      </c>
    </row>
    <row r="830" spans="1:7" ht="20.100000000000001" customHeight="1" x14ac:dyDescent="0.2">
      <c r="A830" s="35" t="s">
        <v>65</v>
      </c>
      <c r="B830" s="36">
        <v>44958</v>
      </c>
      <c r="C830" s="35" t="s">
        <v>90</v>
      </c>
      <c r="D830" s="37" t="str">
        <f t="shared" si="9"/>
        <v>ОБЕСПЕЧЕНИЕ ЭЛЕКТРИЧЕСКОЙ ЭНЕРГИЕЙ, ГАЗОМ И ПАРОМ; КОНДИЦИОНИРОВАНИЕ ВОЗДУХА</v>
      </c>
      <c r="E830" s="38">
        <v>1119773.1296000001</v>
      </c>
      <c r="F830" s="38">
        <v>2329119.2568000001</v>
      </c>
      <c r="G830" s="38">
        <v>125.02426810296947</v>
      </c>
    </row>
    <row r="831" spans="1:7" ht="20.100000000000001" customHeight="1" x14ac:dyDescent="0.2">
      <c r="A831" s="35" t="s">
        <v>65</v>
      </c>
      <c r="B831" s="36">
        <v>44958</v>
      </c>
      <c r="C831" s="35" t="s">
        <v>147</v>
      </c>
      <c r="D831" s="37" t="str">
        <f t="shared" si="9"/>
        <v>ВОДОСНАБЖЕНИЕ; ВОДООТВЕДЕНИЕ, ОРГАНИЗАЦИЯ СБОРА И УТИЛИЗАЦИИ ОТХОДОВ, ДЕЯТЕЛЬНОСТЬ ПО ЛИКВИДАЦИИ ЗАГРЯЗНЕНИЙ</v>
      </c>
      <c r="E831" s="38">
        <v>65836.132599999997</v>
      </c>
      <c r="F831" s="38">
        <v>133488.73120000001</v>
      </c>
      <c r="G831" s="38">
        <v>146.02756282279998</v>
      </c>
    </row>
    <row r="832" spans="1:7" ht="20.100000000000001" customHeight="1" x14ac:dyDescent="0.2">
      <c r="A832" s="35" t="s">
        <v>65</v>
      </c>
      <c r="B832" s="36">
        <v>44958</v>
      </c>
      <c r="C832" s="35" t="s">
        <v>192</v>
      </c>
      <c r="D832" s="37" t="str">
        <f t="shared" si="9"/>
        <v>СТРОИТЕЛЬСТВО</v>
      </c>
      <c r="E832" s="38">
        <v>1023442.9571</v>
      </c>
      <c r="F832" s="38">
        <v>2023886.8615999999</v>
      </c>
      <c r="G832" s="38">
        <v>164.92262922913838</v>
      </c>
    </row>
    <row r="833" spans="1:7" ht="20.100000000000001" customHeight="1" x14ac:dyDescent="0.2">
      <c r="A833" s="35" t="s">
        <v>65</v>
      </c>
      <c r="B833" s="36">
        <v>44958</v>
      </c>
      <c r="C833" s="35" t="s">
        <v>35</v>
      </c>
      <c r="D833" s="37" t="str">
        <f t="shared" si="9"/>
        <v>ТОРГОВЛЯ ОПТОВАЯ И РОЗНИЧНАЯ; РЕМОНТ АВТОТРАНСПОРТНЫХ СРЕДСТВ И МОТОЦИКЛОВ</v>
      </c>
      <c r="E833" s="38">
        <v>2003351.2357000001</v>
      </c>
      <c r="F833" s="38">
        <v>4008204.1762999999</v>
      </c>
      <c r="G833" s="38">
        <v>104.72976765503238</v>
      </c>
    </row>
    <row r="834" spans="1:7" ht="20.100000000000001" customHeight="1" x14ac:dyDescent="0.2">
      <c r="A834" s="35" t="s">
        <v>65</v>
      </c>
      <c r="B834" s="36">
        <v>44958</v>
      </c>
      <c r="C834" s="35" t="s">
        <v>195</v>
      </c>
      <c r="D834" s="37" t="str">
        <f t="shared" si="9"/>
        <v>ТРАНСПОРТИРОВКА И ХРАНЕНИЕ</v>
      </c>
      <c r="E834" s="38">
        <v>1441832.3188</v>
      </c>
      <c r="F834" s="38">
        <v>2775601.2181000002</v>
      </c>
      <c r="G834" s="38">
        <v>124.61432652725752</v>
      </c>
    </row>
    <row r="835" spans="1:7" ht="20.100000000000001" customHeight="1" x14ac:dyDescent="0.2">
      <c r="A835" s="35" t="s">
        <v>65</v>
      </c>
      <c r="B835" s="36">
        <v>44958</v>
      </c>
      <c r="C835" s="35" t="s">
        <v>75</v>
      </c>
      <c r="D835" s="37" t="str">
        <f t="shared" si="9"/>
        <v>ДЕЯТЕЛЬНОСТЬ ГОСТИНИЦ И ПРЕДПРИЯТИЙ ОБЩЕСТВЕННОГО ПИТАНИЯ</v>
      </c>
      <c r="E835" s="38">
        <v>62143.129800000002</v>
      </c>
      <c r="F835" s="38">
        <v>120972.4724</v>
      </c>
      <c r="G835" s="38">
        <v>80.735470542316818</v>
      </c>
    </row>
    <row r="836" spans="1:7" ht="20.100000000000001" customHeight="1" x14ac:dyDescent="0.2">
      <c r="A836" s="35" t="s">
        <v>65</v>
      </c>
      <c r="B836" s="36">
        <v>44958</v>
      </c>
      <c r="C836" s="35" t="s">
        <v>43</v>
      </c>
      <c r="D836" s="37" t="str">
        <f t="shared" si="9"/>
        <v>ДЕЯТЕЛЬНОСТЬ В ОБЛАСТИ ИНФОРМАЦИИ И СВЯЗИ</v>
      </c>
      <c r="E836" s="38">
        <v>115949.857</v>
      </c>
      <c r="F836" s="38">
        <v>231725.21419999999</v>
      </c>
      <c r="G836" s="38">
        <v>90.151864128508336</v>
      </c>
    </row>
    <row r="837" spans="1:7" ht="20.100000000000001" customHeight="1" x14ac:dyDescent="0.2">
      <c r="A837" s="35" t="s">
        <v>65</v>
      </c>
      <c r="B837" s="36">
        <v>44958</v>
      </c>
      <c r="C837" s="35" t="s">
        <v>85</v>
      </c>
      <c r="D837" s="37">
        <f t="shared" si="9"/>
        <v>0</v>
      </c>
      <c r="E837" s="38">
        <v>754.68299999999999</v>
      </c>
      <c r="F837" s="38">
        <v>1509.366</v>
      </c>
      <c r="G837" s="38">
        <v>13.993470926226584</v>
      </c>
    </row>
    <row r="838" spans="1:7" ht="20.100000000000001" customHeight="1" x14ac:dyDescent="0.2">
      <c r="A838" s="35" t="s">
        <v>65</v>
      </c>
      <c r="B838" s="36">
        <v>44958</v>
      </c>
      <c r="C838" s="35" t="s">
        <v>130</v>
      </c>
      <c r="D838" s="37" t="str">
        <f t="shared" si="9"/>
        <v>ДЕЯТЕЛЬНОСТЬ ПО ОПЕРАЦИЯМ С НЕДВИЖИМЫМ ИМУЩЕСТВОМ</v>
      </c>
      <c r="E838" s="38">
        <v>64413.0576</v>
      </c>
      <c r="F838" s="38">
        <v>128188.2892</v>
      </c>
      <c r="G838" s="38">
        <v>89.068951622672301</v>
      </c>
    </row>
    <row r="839" spans="1:7" ht="20.100000000000001" customHeight="1" x14ac:dyDescent="0.2">
      <c r="A839" s="35" t="s">
        <v>65</v>
      </c>
      <c r="B839" s="36">
        <v>44958</v>
      </c>
      <c r="C839" s="35" t="s">
        <v>156</v>
      </c>
      <c r="D839" s="37" t="str">
        <f t="shared" si="9"/>
        <v>ДЕЯТЕЛЬНОСТЬ ПРОФЕССИОНАЛЬНАЯ, НАУЧНАЯ И ТЕХНИЧЕСКАЯ</v>
      </c>
      <c r="E839" s="38">
        <v>28921.547999999999</v>
      </c>
      <c r="F839" s="38">
        <v>56831.253599999996</v>
      </c>
      <c r="G839" s="38">
        <v>89.74960346647741</v>
      </c>
    </row>
    <row r="840" spans="1:7" ht="20.100000000000001" customHeight="1" x14ac:dyDescent="0.2">
      <c r="A840" s="35" t="s">
        <v>65</v>
      </c>
      <c r="B840" s="36">
        <v>44958</v>
      </c>
      <c r="C840" s="35" t="s">
        <v>119</v>
      </c>
      <c r="D840" s="37" t="str">
        <f t="shared" si="9"/>
        <v>ДЕЯТЕЛЬНОСТЬ АДМИНИСТРАТИВНАЯ И СОПУТСТВУЮЩИЕ ДОПОЛНИТЕЛЬНЫЕ УСЛУГИ</v>
      </c>
      <c r="E840" s="38">
        <v>47993.913200000003</v>
      </c>
      <c r="F840" s="38">
        <v>97685.289499999999</v>
      </c>
      <c r="G840" s="38">
        <v>91.624069682544913</v>
      </c>
    </row>
    <row r="841" spans="1:7" ht="20.100000000000001" customHeight="1" x14ac:dyDescent="0.2">
      <c r="A841" s="35" t="s">
        <v>65</v>
      </c>
      <c r="B841" s="36">
        <v>44958</v>
      </c>
      <c r="C841" s="35" t="s">
        <v>44</v>
      </c>
      <c r="D841" s="37" t="str">
        <f t="shared" si="9"/>
        <v>ГОСУДАРСТВЕННОЕ УПРАВЛЕНИЕ И ОБЕСПЕЧЕНИЕ ВОЕННОЙ БЕЗОПАСНОСТИ; СОЦИАЛЬНОЕ ОБЕСПЕЧЕНИЕ</v>
      </c>
      <c r="E841" s="38">
        <v>5391.0010000000002</v>
      </c>
      <c r="F841" s="38">
        <v>10722.7693</v>
      </c>
      <c r="G841" s="38">
        <v>125.38118606582464</v>
      </c>
    </row>
    <row r="842" spans="1:7" ht="20.100000000000001" customHeight="1" x14ac:dyDescent="0.2">
      <c r="A842" s="35" t="s">
        <v>65</v>
      </c>
      <c r="B842" s="36">
        <v>44958</v>
      </c>
      <c r="C842" s="35" t="s">
        <v>157</v>
      </c>
      <c r="D842" s="37" t="str">
        <f t="shared" si="9"/>
        <v>ОБРАЗОВАНИЕ</v>
      </c>
      <c r="E842" s="38">
        <v>18915.504000000001</v>
      </c>
      <c r="F842" s="38">
        <v>34647.755400000002</v>
      </c>
      <c r="G842" s="38">
        <v>101.80446186002807</v>
      </c>
    </row>
    <row r="843" spans="1:7" ht="20.100000000000001" customHeight="1" x14ac:dyDescent="0.2">
      <c r="A843" s="35" t="s">
        <v>65</v>
      </c>
      <c r="B843" s="36">
        <v>44958</v>
      </c>
      <c r="C843" s="35" t="s">
        <v>61</v>
      </c>
      <c r="D843" s="37" t="str">
        <f t="shared" si="9"/>
        <v>ДЕЯТЕЛЬНОСТЬ В ОБЛАСТИ ЗДРАВООХРАНЕНИЯ И СОЦИАЛЬНЫХ УСЛУГ</v>
      </c>
      <c r="E843" s="38">
        <v>411198.20480000001</v>
      </c>
      <c r="F843" s="38">
        <v>685144.19880000001</v>
      </c>
      <c r="G843" s="38">
        <v>124.52673789608765</v>
      </c>
    </row>
    <row r="844" spans="1:7" ht="20.100000000000001" customHeight="1" x14ac:dyDescent="0.2">
      <c r="A844" s="35" t="s">
        <v>65</v>
      </c>
      <c r="B844" s="36">
        <v>44958</v>
      </c>
      <c r="C844" s="35" t="s">
        <v>45</v>
      </c>
      <c r="D844" s="37" t="str">
        <f t="shared" si="9"/>
        <v>ДЕЯТЕЛЬНОСТЬ В ОБЛАСТИ КУЛЬТУРЫ, СПОРТА, ОРГАНИЗАЦИИ ДОСУГА И РАЗВЛЕЧЕНИЙ</v>
      </c>
      <c r="E844" s="38">
        <v>6856.2727000000004</v>
      </c>
      <c r="F844" s="38">
        <v>19454.231400000001</v>
      </c>
      <c r="G844" s="38">
        <v>292.90459921298822</v>
      </c>
    </row>
    <row r="845" spans="1:7" ht="20.100000000000001" customHeight="1" x14ac:dyDescent="0.2">
      <c r="A845" s="35" t="s">
        <v>65</v>
      </c>
      <c r="B845" s="36">
        <v>44958</v>
      </c>
      <c r="C845" s="35" t="s">
        <v>131</v>
      </c>
      <c r="D845" s="37" t="str">
        <f t="shared" si="9"/>
        <v>ПРЕДОСТАВЛЕНИЕ ПРОЧИХ ВИДОВ УСЛУГ</v>
      </c>
      <c r="E845" s="38">
        <v>12079.3022</v>
      </c>
      <c r="F845" s="38">
        <v>24121.7058</v>
      </c>
      <c r="G845" s="38">
        <v>107.70982121934185</v>
      </c>
    </row>
    <row r="846" spans="1:7" ht="20.100000000000001" customHeight="1" x14ac:dyDescent="0.2">
      <c r="A846" s="35" t="s">
        <v>62</v>
      </c>
      <c r="B846" s="36">
        <v>44958</v>
      </c>
      <c r="C846" s="35" t="s">
        <v>241</v>
      </c>
      <c r="D846" s="37" t="str">
        <f t="shared" si="9"/>
        <v>Растениеводство и животноводство, охота и предоставление соответствующих услуг в этих областях</v>
      </c>
      <c r="E846" s="38">
        <v>1452.5</v>
      </c>
      <c r="F846" s="38">
        <v>3264.0830000000001</v>
      </c>
      <c r="G846" s="38">
        <v>4.1825974107484409</v>
      </c>
    </row>
    <row r="847" spans="1:7" ht="20.100000000000001" customHeight="1" x14ac:dyDescent="0.2">
      <c r="A847" s="35" t="s">
        <v>62</v>
      </c>
      <c r="B847" s="36">
        <v>44958</v>
      </c>
      <c r="C847" s="35" t="s">
        <v>224</v>
      </c>
      <c r="D847" s="37">
        <f t="shared" si="9"/>
        <v>0</v>
      </c>
      <c r="E847" s="38">
        <v>1452.5</v>
      </c>
      <c r="F847" s="38">
        <v>3264.0830000000001</v>
      </c>
      <c r="G847" s="38">
        <v>4.3388002110804527</v>
      </c>
    </row>
    <row r="848" spans="1:7" ht="20.100000000000001" customHeight="1" x14ac:dyDescent="0.2">
      <c r="A848" s="35" t="s">
        <v>62</v>
      </c>
      <c r="B848" s="36">
        <v>44958</v>
      </c>
      <c r="C848" s="35" t="s">
        <v>230</v>
      </c>
      <c r="D848" s="37">
        <f t="shared" si="9"/>
        <v>0</v>
      </c>
      <c r="E848" s="38">
        <v>1452.5</v>
      </c>
      <c r="F848" s="38">
        <v>3264.0830000000001</v>
      </c>
      <c r="G848" s="38">
        <v>4.3388002110804527</v>
      </c>
    </row>
    <row r="849" spans="1:7" ht="20.100000000000001" customHeight="1" x14ac:dyDescent="0.2">
      <c r="A849" s="35" t="s">
        <v>62</v>
      </c>
      <c r="B849" s="36">
        <v>44958</v>
      </c>
      <c r="C849" s="35" t="s">
        <v>9</v>
      </c>
      <c r="D849" s="37">
        <f t="shared" si="9"/>
        <v>0</v>
      </c>
      <c r="E849" s="38">
        <v>1077.25</v>
      </c>
      <c r="F849" s="38">
        <v>2513.5830000000001</v>
      </c>
      <c r="G849" s="38">
        <v>3.3411939742243804</v>
      </c>
    </row>
    <row r="850" spans="1:7" ht="20.100000000000001" customHeight="1" x14ac:dyDescent="0.2">
      <c r="A850" s="35" t="s">
        <v>62</v>
      </c>
      <c r="B850" s="36">
        <v>44958</v>
      </c>
      <c r="C850" s="35" t="s">
        <v>181</v>
      </c>
      <c r="D850" s="37">
        <f t="shared" si="9"/>
        <v>0</v>
      </c>
      <c r="E850" s="38">
        <v>375.25</v>
      </c>
      <c r="F850" s="38">
        <v>750.5</v>
      </c>
      <c r="G850" s="35"/>
    </row>
    <row r="851" spans="1:7" ht="20.100000000000001" customHeight="1" x14ac:dyDescent="0.2">
      <c r="A851" s="35" t="s">
        <v>62</v>
      </c>
      <c r="B851" s="36">
        <v>44958</v>
      </c>
      <c r="C851" s="35" t="s">
        <v>163</v>
      </c>
      <c r="D851" s="37">
        <f t="shared" si="9"/>
        <v>0</v>
      </c>
      <c r="E851" s="35"/>
      <c r="F851" s="35"/>
      <c r="G851" s="35"/>
    </row>
    <row r="852" spans="1:7" ht="20.100000000000001" customHeight="1" x14ac:dyDescent="0.2">
      <c r="A852" s="35" t="s">
        <v>62</v>
      </c>
      <c r="B852" s="36">
        <v>44958</v>
      </c>
      <c r="C852" s="35" t="s">
        <v>225</v>
      </c>
      <c r="D852" s="37" t="str">
        <f t="shared" si="9"/>
        <v>Лесоводство и лесозаготовки</v>
      </c>
      <c r="E852" s="38">
        <v>1932.9670000000001</v>
      </c>
      <c r="F852" s="38">
        <v>2514.3449999999998</v>
      </c>
      <c r="G852" s="35"/>
    </row>
    <row r="853" spans="1:7" ht="20.100000000000001" customHeight="1" x14ac:dyDescent="0.2">
      <c r="A853" s="35" t="s">
        <v>62</v>
      </c>
      <c r="B853" s="36">
        <v>44958</v>
      </c>
      <c r="C853" s="35" t="s">
        <v>172</v>
      </c>
      <c r="D853" s="37">
        <f t="shared" si="9"/>
        <v>0</v>
      </c>
      <c r="E853" s="38">
        <v>1932.9670000000001</v>
      </c>
      <c r="F853" s="38">
        <v>2514.3449999999998</v>
      </c>
      <c r="G853" s="35"/>
    </row>
    <row r="854" spans="1:7" ht="20.100000000000001" customHeight="1" x14ac:dyDescent="0.2">
      <c r="A854" s="35" t="s">
        <v>62</v>
      </c>
      <c r="B854" s="36">
        <v>44958</v>
      </c>
      <c r="C854" s="35" t="s">
        <v>148</v>
      </c>
      <c r="D854" s="37" t="str">
        <f t="shared" si="9"/>
        <v>Добыча металлических руд</v>
      </c>
      <c r="E854" s="38">
        <v>3783.6669999999999</v>
      </c>
      <c r="F854" s="38">
        <v>7567.3339999999998</v>
      </c>
      <c r="G854" s="35"/>
    </row>
    <row r="855" spans="1:7" ht="20.100000000000001" customHeight="1" x14ac:dyDescent="0.2">
      <c r="A855" s="35" t="s">
        <v>62</v>
      </c>
      <c r="B855" s="36">
        <v>44958</v>
      </c>
      <c r="C855" s="35" t="s">
        <v>140</v>
      </c>
      <c r="D855" s="37">
        <f t="shared" si="9"/>
        <v>0</v>
      </c>
      <c r="E855" s="38">
        <v>3783.6669999999999</v>
      </c>
      <c r="F855" s="38">
        <v>7567.3339999999998</v>
      </c>
      <c r="G855" s="35"/>
    </row>
    <row r="856" spans="1:7" ht="20.100000000000001" customHeight="1" x14ac:dyDescent="0.2">
      <c r="A856" s="35" t="s">
        <v>62</v>
      </c>
      <c r="B856" s="36">
        <v>44958</v>
      </c>
      <c r="C856" s="35" t="s">
        <v>211</v>
      </c>
      <c r="D856" s="37" t="str">
        <f t="shared" si="9"/>
        <v>Добыча прочих полезных ископаемых</v>
      </c>
      <c r="E856" s="35"/>
      <c r="F856" s="35"/>
      <c r="G856" s="35"/>
    </row>
    <row r="857" spans="1:7" ht="20.100000000000001" customHeight="1" x14ac:dyDescent="0.2">
      <c r="A857" s="35" t="s">
        <v>62</v>
      </c>
      <c r="B857" s="36">
        <v>44958</v>
      </c>
      <c r="C857" s="35" t="s">
        <v>126</v>
      </c>
      <c r="D857" s="37">
        <f t="shared" si="9"/>
        <v>0</v>
      </c>
      <c r="E857" s="35"/>
      <c r="F857" s="35"/>
      <c r="G857" s="35"/>
    </row>
    <row r="858" spans="1:7" ht="20.100000000000001" customHeight="1" x14ac:dyDescent="0.2">
      <c r="A858" s="35" t="s">
        <v>62</v>
      </c>
      <c r="B858" s="36">
        <v>44958</v>
      </c>
      <c r="C858" s="35" t="s">
        <v>91</v>
      </c>
      <c r="D858" s="37" t="str">
        <f t="shared" si="9"/>
        <v>Производство пищевых продуктов</v>
      </c>
      <c r="E858" s="38">
        <v>755.91700000000003</v>
      </c>
      <c r="F858" s="38">
        <v>1511.8340000000001</v>
      </c>
      <c r="G858" s="38">
        <v>61.71592372184616</v>
      </c>
    </row>
    <row r="859" spans="1:7" ht="20.100000000000001" customHeight="1" x14ac:dyDescent="0.2">
      <c r="A859" s="35" t="s">
        <v>62</v>
      </c>
      <c r="B859" s="36">
        <v>44958</v>
      </c>
      <c r="C859" s="35" t="s">
        <v>133</v>
      </c>
      <c r="D859" s="37">
        <f t="shared" si="9"/>
        <v>0</v>
      </c>
      <c r="E859" s="38">
        <v>733.16700000000003</v>
      </c>
      <c r="F859" s="38">
        <v>1466.3340000000001</v>
      </c>
      <c r="G859" s="35"/>
    </row>
    <row r="860" spans="1:7" ht="20.100000000000001" customHeight="1" x14ac:dyDescent="0.2">
      <c r="A860" s="35" t="s">
        <v>62</v>
      </c>
      <c r="B860" s="36">
        <v>44958</v>
      </c>
      <c r="C860" s="35" t="s">
        <v>12</v>
      </c>
      <c r="D860" s="37">
        <f t="shared" si="9"/>
        <v>0</v>
      </c>
      <c r="E860" s="38">
        <v>17.75</v>
      </c>
      <c r="F860" s="38">
        <v>35.5</v>
      </c>
      <c r="G860" s="38">
        <v>6.8776323895800964</v>
      </c>
    </row>
    <row r="861" spans="1:7" ht="20.100000000000001" customHeight="1" x14ac:dyDescent="0.2">
      <c r="A861" s="35" t="s">
        <v>62</v>
      </c>
      <c r="B861" s="36">
        <v>44958</v>
      </c>
      <c r="C861" s="35" t="s">
        <v>104</v>
      </c>
      <c r="D861" s="37">
        <f t="shared" si="9"/>
        <v>0</v>
      </c>
      <c r="E861" s="35"/>
      <c r="F861" s="35"/>
      <c r="G861" s="35"/>
    </row>
    <row r="862" spans="1:7" ht="20.100000000000001" customHeight="1" x14ac:dyDescent="0.2">
      <c r="A862" s="35" t="s">
        <v>62</v>
      </c>
      <c r="B862" s="36">
        <v>44958</v>
      </c>
      <c r="C862" s="35" t="s">
        <v>190</v>
      </c>
      <c r="D862" s="37">
        <f t="shared" si="9"/>
        <v>0</v>
      </c>
      <c r="E862" s="38">
        <v>5</v>
      </c>
      <c r="F862" s="38">
        <v>10</v>
      </c>
      <c r="G862" s="35"/>
    </row>
    <row r="863" spans="1:7" ht="20.100000000000001" customHeight="1" x14ac:dyDescent="0.2">
      <c r="A863" s="35" t="s">
        <v>62</v>
      </c>
      <c r="B863" s="36">
        <v>44958</v>
      </c>
      <c r="C863" s="35" t="s">
        <v>64</v>
      </c>
      <c r="D863" s="37" t="str">
        <f t="shared" si="9"/>
        <v>Всего по обследуемым видам экономической деятельности</v>
      </c>
      <c r="E863" s="38">
        <v>2463139.7168999999</v>
      </c>
      <c r="F863" s="38">
        <v>4967972.6398999998</v>
      </c>
      <c r="G863" s="38">
        <v>110.64789535847537</v>
      </c>
    </row>
    <row r="864" spans="1:7" ht="20.100000000000001" customHeight="1" x14ac:dyDescent="0.2">
      <c r="A864" s="35" t="s">
        <v>62</v>
      </c>
      <c r="B864" s="36">
        <v>44958</v>
      </c>
      <c r="C864" s="35" t="s">
        <v>108</v>
      </c>
      <c r="D864" s="37">
        <f t="shared" si="9"/>
        <v>0</v>
      </c>
      <c r="E864" s="38">
        <v>129598.4458</v>
      </c>
      <c r="F864" s="38">
        <v>272666.64279999997</v>
      </c>
      <c r="G864" s="38">
        <v>213.40356030833118</v>
      </c>
    </row>
    <row r="865" spans="1:7" ht="20.100000000000001" customHeight="1" x14ac:dyDescent="0.2">
      <c r="A865" s="35" t="s">
        <v>62</v>
      </c>
      <c r="B865" s="36">
        <v>44958</v>
      </c>
      <c r="C865" s="35" t="s">
        <v>143</v>
      </c>
      <c r="D865" s="37">
        <f t="shared" si="9"/>
        <v>0</v>
      </c>
      <c r="E865" s="38">
        <v>404773.42879999999</v>
      </c>
      <c r="F865" s="38">
        <v>853366.5588</v>
      </c>
      <c r="G865" s="38">
        <v>141.26063576144867</v>
      </c>
    </row>
    <row r="866" spans="1:7" ht="20.100000000000001" customHeight="1" x14ac:dyDescent="0.2">
      <c r="A866" s="35" t="s">
        <v>62</v>
      </c>
      <c r="B866" s="36">
        <v>44958</v>
      </c>
      <c r="C866" s="35" t="s">
        <v>81</v>
      </c>
      <c r="D866" s="37" t="str">
        <f t="shared" si="9"/>
        <v>Производство одежды</v>
      </c>
      <c r="E866" s="35"/>
      <c r="F866" s="35"/>
      <c r="G866" s="35"/>
    </row>
    <row r="867" spans="1:7" ht="20.100000000000001" customHeight="1" x14ac:dyDescent="0.2">
      <c r="A867" s="35" t="s">
        <v>62</v>
      </c>
      <c r="B867" s="36">
        <v>44958</v>
      </c>
      <c r="C867" s="35" t="s">
        <v>23</v>
      </c>
      <c r="D867" s="37">
        <f t="shared" si="9"/>
        <v>0</v>
      </c>
      <c r="E867" s="35"/>
      <c r="F867" s="35"/>
      <c r="G867" s="35"/>
    </row>
    <row r="868" spans="1:7" ht="20.100000000000001" customHeight="1" x14ac:dyDescent="0.2">
      <c r="A868" s="35" t="s">
        <v>62</v>
      </c>
      <c r="B868" s="36">
        <v>44958</v>
      </c>
      <c r="C868" s="35" t="s">
        <v>112</v>
      </c>
      <c r="D868" s="37">
        <f t="shared" si="9"/>
        <v>0</v>
      </c>
      <c r="E868" s="35"/>
      <c r="F868" s="35"/>
      <c r="G868" s="35"/>
    </row>
    <row r="869" spans="1:7" ht="20.100000000000001" customHeight="1" x14ac:dyDescent="0.2">
      <c r="A869" s="35" t="s">
        <v>62</v>
      </c>
      <c r="B869" s="36">
        <v>44958</v>
      </c>
      <c r="C869" s="35" t="s">
        <v>214</v>
      </c>
      <c r="D869" s="37" t="str">
        <f t="shared" si="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69" s="38">
        <v>14856</v>
      </c>
      <c r="F869" s="38">
        <v>29712</v>
      </c>
      <c r="G869" s="35"/>
    </row>
    <row r="870" spans="1:7" ht="20.100000000000001" customHeight="1" x14ac:dyDescent="0.2">
      <c r="A870" s="35" t="s">
        <v>62</v>
      </c>
      <c r="B870" s="36">
        <v>44958</v>
      </c>
      <c r="C870" s="35" t="s">
        <v>179</v>
      </c>
      <c r="D870" s="37">
        <f t="shared" si="9"/>
        <v>0</v>
      </c>
      <c r="E870" s="38">
        <v>2295.0830000000001</v>
      </c>
      <c r="F870" s="38">
        <v>4590.1660000000002</v>
      </c>
      <c r="G870" s="35"/>
    </row>
    <row r="871" spans="1:7" ht="20.100000000000001" customHeight="1" x14ac:dyDescent="0.2">
      <c r="A871" s="35" t="s">
        <v>62</v>
      </c>
      <c r="B871" s="36">
        <v>44958</v>
      </c>
      <c r="C871" s="35" t="s">
        <v>171</v>
      </c>
      <c r="D871" s="37">
        <f t="shared" si="9"/>
        <v>0</v>
      </c>
      <c r="E871" s="38">
        <v>12560.916999999999</v>
      </c>
      <c r="F871" s="38">
        <v>25121.833999999999</v>
      </c>
      <c r="G871" s="35"/>
    </row>
    <row r="872" spans="1:7" ht="20.100000000000001" customHeight="1" x14ac:dyDescent="0.2">
      <c r="A872" s="35" t="s">
        <v>62</v>
      </c>
      <c r="B872" s="36">
        <v>44958</v>
      </c>
      <c r="C872" s="35" t="s">
        <v>14</v>
      </c>
      <c r="D872" s="37" t="str">
        <f t="shared" si="9"/>
        <v>Деятельность полиграфическая и копирование носителей информации</v>
      </c>
      <c r="E872" s="35"/>
      <c r="F872" s="35"/>
      <c r="G872" s="35"/>
    </row>
    <row r="873" spans="1:7" ht="20.100000000000001" customHeight="1" x14ac:dyDescent="0.2">
      <c r="A873" s="35" t="s">
        <v>62</v>
      </c>
      <c r="B873" s="36">
        <v>44958</v>
      </c>
      <c r="C873" s="35" t="s">
        <v>82</v>
      </c>
      <c r="D873" s="37">
        <f t="shared" si="9"/>
        <v>0</v>
      </c>
      <c r="E873" s="35"/>
      <c r="F873" s="35"/>
      <c r="G873" s="35"/>
    </row>
    <row r="874" spans="1:7" ht="20.100000000000001" customHeight="1" x14ac:dyDescent="0.2">
      <c r="A874" s="35" t="s">
        <v>62</v>
      </c>
      <c r="B874" s="36">
        <v>44958</v>
      </c>
      <c r="C874" s="35" t="s">
        <v>158</v>
      </c>
      <c r="D874" s="37" t="str">
        <f t="shared" si="9"/>
        <v>Производство резиновых и пластмассовых изделий</v>
      </c>
      <c r="E874" s="38">
        <v>1153.7919999999999</v>
      </c>
      <c r="F874" s="38">
        <v>2308.348</v>
      </c>
      <c r="G874" s="38">
        <v>68.904182701090477</v>
      </c>
    </row>
    <row r="875" spans="1:7" ht="20.100000000000001" customHeight="1" x14ac:dyDescent="0.2">
      <c r="A875" s="35" t="s">
        <v>62</v>
      </c>
      <c r="B875" s="36">
        <v>44958</v>
      </c>
      <c r="C875" s="35" t="s">
        <v>137</v>
      </c>
      <c r="D875" s="37">
        <f t="shared" si="9"/>
        <v>0</v>
      </c>
      <c r="E875" s="38">
        <v>1153.7919999999999</v>
      </c>
      <c r="F875" s="38">
        <v>2308.348</v>
      </c>
      <c r="G875" s="38">
        <v>68.904182701090477</v>
      </c>
    </row>
    <row r="876" spans="1:7" ht="20.100000000000001" customHeight="1" x14ac:dyDescent="0.2">
      <c r="A876" s="35" t="s">
        <v>62</v>
      </c>
      <c r="B876" s="36">
        <v>44958</v>
      </c>
      <c r="C876" s="35" t="s">
        <v>55</v>
      </c>
      <c r="D876" s="37" t="str">
        <f t="shared" si="9"/>
        <v>Производство прочей неметаллической минеральной продукции</v>
      </c>
      <c r="E876" s="38">
        <v>92</v>
      </c>
      <c r="F876" s="38">
        <v>460</v>
      </c>
      <c r="G876" s="38">
        <v>2.973292208823878</v>
      </c>
    </row>
    <row r="877" spans="1:7" ht="20.100000000000001" customHeight="1" x14ac:dyDescent="0.2">
      <c r="A877" s="35" t="s">
        <v>62</v>
      </c>
      <c r="B877" s="36">
        <v>44958</v>
      </c>
      <c r="C877" s="35" t="s">
        <v>240</v>
      </c>
      <c r="D877" s="37">
        <f t="shared" si="9"/>
        <v>0</v>
      </c>
      <c r="E877" s="35"/>
      <c r="F877" s="35"/>
      <c r="G877" s="35"/>
    </row>
    <row r="878" spans="1:7" ht="20.100000000000001" customHeight="1" x14ac:dyDescent="0.2">
      <c r="A878" s="35" t="s">
        <v>62</v>
      </c>
      <c r="B878" s="36">
        <v>44958</v>
      </c>
      <c r="C878" s="35" t="s">
        <v>6</v>
      </c>
      <c r="D878" s="37">
        <f t="shared" si="9"/>
        <v>0</v>
      </c>
      <c r="E878" s="38">
        <v>92</v>
      </c>
      <c r="F878" s="38">
        <v>460</v>
      </c>
      <c r="G878" s="38">
        <v>335.76642335766422</v>
      </c>
    </row>
    <row r="879" spans="1:7" ht="20.100000000000001" customHeight="1" x14ac:dyDescent="0.2">
      <c r="A879" s="35" t="s">
        <v>62</v>
      </c>
      <c r="B879" s="36">
        <v>44958</v>
      </c>
      <c r="C879" s="35" t="s">
        <v>138</v>
      </c>
      <c r="D879" s="37">
        <f t="shared" si="9"/>
        <v>0</v>
      </c>
      <c r="E879" s="35"/>
      <c r="F879" s="35"/>
      <c r="G879" s="35"/>
    </row>
    <row r="880" spans="1:7" ht="20.100000000000001" customHeight="1" x14ac:dyDescent="0.2">
      <c r="A880" s="35" t="s">
        <v>62</v>
      </c>
      <c r="B880" s="36">
        <v>44958</v>
      </c>
      <c r="C880" s="35" t="s">
        <v>63</v>
      </c>
      <c r="D880" s="37" t="str">
        <f t="shared" si="9"/>
        <v>Производство готовых металлических изделий, кроме машин и оборудования</v>
      </c>
      <c r="E880" s="38">
        <v>19589.650000000001</v>
      </c>
      <c r="F880" s="38">
        <v>60704.455000000002</v>
      </c>
      <c r="G880" s="38">
        <v>506.79569834661481</v>
      </c>
    </row>
    <row r="881" spans="1:7" ht="20.100000000000001" customHeight="1" x14ac:dyDescent="0.2">
      <c r="A881" s="35" t="s">
        <v>62</v>
      </c>
      <c r="B881" s="36">
        <v>44958</v>
      </c>
      <c r="C881" s="35" t="s">
        <v>70</v>
      </c>
      <c r="D881" s="37">
        <f t="shared" ref="D881:D944" si="10">VLOOKUP(C881,$C$1:$D$239,2,FALSE)</f>
        <v>0</v>
      </c>
      <c r="E881" s="38">
        <v>103.18300000000001</v>
      </c>
      <c r="F881" s="38">
        <v>206.36600000000001</v>
      </c>
      <c r="G881" s="35"/>
    </row>
    <row r="882" spans="1:7" ht="20.100000000000001" customHeight="1" x14ac:dyDescent="0.2">
      <c r="A882" s="35" t="s">
        <v>62</v>
      </c>
      <c r="B882" s="36">
        <v>44958</v>
      </c>
      <c r="C882" s="35" t="s">
        <v>127</v>
      </c>
      <c r="D882" s="37">
        <f t="shared" si="10"/>
        <v>0</v>
      </c>
      <c r="E882" s="38">
        <v>9561.7669999999998</v>
      </c>
      <c r="F882" s="38">
        <v>21637.589</v>
      </c>
      <c r="G882" s="38">
        <v>380.46841865754942</v>
      </c>
    </row>
    <row r="883" spans="1:7" ht="20.100000000000001" customHeight="1" x14ac:dyDescent="0.2">
      <c r="A883" s="35" t="s">
        <v>62</v>
      </c>
      <c r="B883" s="36">
        <v>44958</v>
      </c>
      <c r="C883" s="35" t="s">
        <v>206</v>
      </c>
      <c r="D883" s="37">
        <f t="shared" si="10"/>
        <v>0</v>
      </c>
      <c r="E883" s="38">
        <v>9924.7000000000007</v>
      </c>
      <c r="F883" s="38">
        <v>38860.5</v>
      </c>
      <c r="G883" s="38">
        <v>617.71578445398188</v>
      </c>
    </row>
    <row r="884" spans="1:7" ht="20.100000000000001" customHeight="1" x14ac:dyDescent="0.2">
      <c r="A884" s="35" t="s">
        <v>62</v>
      </c>
      <c r="B884" s="36">
        <v>44958</v>
      </c>
      <c r="C884" s="35" t="s">
        <v>117</v>
      </c>
      <c r="D884" s="37">
        <f t="shared" si="10"/>
        <v>0</v>
      </c>
      <c r="E884" s="35"/>
      <c r="F884" s="35"/>
      <c r="G884" s="35"/>
    </row>
    <row r="885" spans="1:7" ht="20.100000000000001" customHeight="1" x14ac:dyDescent="0.2">
      <c r="A885" s="35" t="s">
        <v>62</v>
      </c>
      <c r="B885" s="36">
        <v>44958</v>
      </c>
      <c r="C885" s="35" t="s">
        <v>13</v>
      </c>
      <c r="D885" s="37">
        <f t="shared" si="10"/>
        <v>0</v>
      </c>
      <c r="E885" s="35"/>
      <c r="F885" s="35"/>
      <c r="G885" s="35"/>
    </row>
    <row r="886" spans="1:7" ht="20.100000000000001" customHeight="1" x14ac:dyDescent="0.2">
      <c r="A886" s="35" t="s">
        <v>62</v>
      </c>
      <c r="B886" s="36">
        <v>44958</v>
      </c>
      <c r="C886" s="35" t="s">
        <v>88</v>
      </c>
      <c r="D886" s="37" t="str">
        <f t="shared" si="10"/>
        <v>Производство мебели</v>
      </c>
      <c r="E886" s="38">
        <v>1774.4580000000001</v>
      </c>
      <c r="F886" s="38">
        <v>2713.1689999999999</v>
      </c>
      <c r="G886" s="38">
        <v>245.1037854567563</v>
      </c>
    </row>
    <row r="887" spans="1:7" ht="20.100000000000001" customHeight="1" x14ac:dyDescent="0.2">
      <c r="A887" s="35" t="s">
        <v>62</v>
      </c>
      <c r="B887" s="36">
        <v>44958</v>
      </c>
      <c r="C887" s="35" t="s">
        <v>178</v>
      </c>
      <c r="D887" s="37">
        <f t="shared" si="10"/>
        <v>0</v>
      </c>
      <c r="E887" s="38">
        <v>1774.4580000000001</v>
      </c>
      <c r="F887" s="38">
        <v>2713.1689999999999</v>
      </c>
      <c r="G887" s="38">
        <v>245.1037854567563</v>
      </c>
    </row>
    <row r="888" spans="1:7" ht="20.100000000000001" customHeight="1" x14ac:dyDescent="0.2">
      <c r="A888" s="35" t="s">
        <v>62</v>
      </c>
      <c r="B888" s="36">
        <v>44958</v>
      </c>
      <c r="C888" s="35" t="s">
        <v>228</v>
      </c>
      <c r="D888" s="37" t="str">
        <f t="shared" si="10"/>
        <v>Ремонт и монтаж машин и оборудования</v>
      </c>
      <c r="E888" s="38">
        <v>34348.561800000003</v>
      </c>
      <c r="F888" s="38">
        <v>64968.252800000002</v>
      </c>
      <c r="G888" s="38">
        <v>95.987296016745717</v>
      </c>
    </row>
    <row r="889" spans="1:7" ht="20.100000000000001" customHeight="1" x14ac:dyDescent="0.2">
      <c r="A889" s="35" t="s">
        <v>62</v>
      </c>
      <c r="B889" s="36">
        <v>44958</v>
      </c>
      <c r="C889" s="35" t="s">
        <v>42</v>
      </c>
      <c r="D889" s="37">
        <f t="shared" si="10"/>
        <v>0</v>
      </c>
      <c r="E889" s="38">
        <v>34348.561800000003</v>
      </c>
      <c r="F889" s="38">
        <v>64968.252800000002</v>
      </c>
      <c r="G889" s="38">
        <v>95.987296016745717</v>
      </c>
    </row>
    <row r="890" spans="1:7" ht="20.100000000000001" customHeight="1" x14ac:dyDescent="0.2">
      <c r="A890" s="35" t="s">
        <v>62</v>
      </c>
      <c r="B890" s="36">
        <v>44958</v>
      </c>
      <c r="C890" s="35" t="s">
        <v>204</v>
      </c>
      <c r="D890" s="37">
        <f t="shared" si="10"/>
        <v>0</v>
      </c>
      <c r="E890" s="38">
        <v>322956.3</v>
      </c>
      <c r="F890" s="38">
        <v>672495</v>
      </c>
      <c r="G890" s="38">
        <v>134.61692442579701</v>
      </c>
    </row>
    <row r="891" spans="1:7" ht="20.100000000000001" customHeight="1" x14ac:dyDescent="0.2">
      <c r="A891" s="35" t="s">
        <v>62</v>
      </c>
      <c r="B891" s="36">
        <v>44958</v>
      </c>
      <c r="C891" s="35" t="s">
        <v>159</v>
      </c>
      <c r="D891" s="37" t="str">
        <f t="shared" si="10"/>
        <v>Производство, передача и распределение электроэнергии</v>
      </c>
      <c r="E891" s="38">
        <v>321240.3</v>
      </c>
      <c r="F891" s="38">
        <v>668502</v>
      </c>
      <c r="G891" s="38">
        <v>134.17295715510025</v>
      </c>
    </row>
    <row r="892" spans="1:7" ht="20.100000000000001" customHeight="1" x14ac:dyDescent="0.2">
      <c r="A892" s="35" t="s">
        <v>62</v>
      </c>
      <c r="B892" s="36">
        <v>44958</v>
      </c>
      <c r="C892" s="35" t="s">
        <v>155</v>
      </c>
      <c r="D892" s="37" t="str">
        <f t="shared" si="10"/>
        <v>Производство и распределение газообразного топлива</v>
      </c>
      <c r="E892" s="38">
        <v>1716</v>
      </c>
      <c r="F892" s="38">
        <v>3993</v>
      </c>
      <c r="G892" s="38">
        <v>520.59973924380699</v>
      </c>
    </row>
    <row r="893" spans="1:7" ht="20.100000000000001" customHeight="1" x14ac:dyDescent="0.2">
      <c r="A893" s="35" t="s">
        <v>62</v>
      </c>
      <c r="B893" s="36">
        <v>44958</v>
      </c>
      <c r="C893" s="35" t="s">
        <v>26</v>
      </c>
      <c r="D893" s="37" t="str">
        <f t="shared" si="10"/>
        <v>Производство, передача и распределение пара и горячей воды; кондиционирование воздуха</v>
      </c>
      <c r="E893" s="35"/>
      <c r="F893" s="35"/>
      <c r="G893" s="35"/>
    </row>
    <row r="894" spans="1:7" ht="20.100000000000001" customHeight="1" x14ac:dyDescent="0.2">
      <c r="A894" s="35" t="s">
        <v>62</v>
      </c>
      <c r="B894" s="36">
        <v>44958</v>
      </c>
      <c r="C894" s="35" t="s">
        <v>77</v>
      </c>
      <c r="D894" s="37" t="str">
        <f t="shared" si="10"/>
        <v>Сбор, обработка и утилизация отходов; обработка вторичного сырья</v>
      </c>
      <c r="E894" s="38">
        <v>5463.0829999999996</v>
      </c>
      <c r="F894" s="38">
        <v>10926.165999999999</v>
      </c>
      <c r="G894" s="35"/>
    </row>
    <row r="895" spans="1:7" ht="20.100000000000001" customHeight="1" x14ac:dyDescent="0.2">
      <c r="A895" s="35" t="s">
        <v>62</v>
      </c>
      <c r="B895" s="36">
        <v>44958</v>
      </c>
      <c r="C895" s="35" t="s">
        <v>183</v>
      </c>
      <c r="D895" s="37">
        <f t="shared" si="10"/>
        <v>0</v>
      </c>
      <c r="E895" s="38">
        <v>5463.0829999999996</v>
      </c>
      <c r="F895" s="38">
        <v>10926.165999999999</v>
      </c>
      <c r="G895" s="35"/>
    </row>
    <row r="896" spans="1:7" ht="20.100000000000001" customHeight="1" x14ac:dyDescent="0.2">
      <c r="A896" s="35" t="s">
        <v>62</v>
      </c>
      <c r="B896" s="36">
        <v>44958</v>
      </c>
      <c r="C896" s="35" t="s">
        <v>188</v>
      </c>
      <c r="D896" s="37">
        <f t="shared" si="10"/>
        <v>0</v>
      </c>
      <c r="E896" s="38">
        <v>720.65800000000002</v>
      </c>
      <c r="F896" s="38">
        <v>1509.895</v>
      </c>
      <c r="G896" s="38">
        <v>41.902476997131842</v>
      </c>
    </row>
    <row r="897" spans="1:7" ht="20.100000000000001" customHeight="1" x14ac:dyDescent="0.2">
      <c r="A897" s="35" t="s">
        <v>62</v>
      </c>
      <c r="B897" s="36">
        <v>44958</v>
      </c>
      <c r="C897" s="35" t="s">
        <v>94</v>
      </c>
      <c r="D897" s="37">
        <f t="shared" si="10"/>
        <v>0</v>
      </c>
      <c r="E897" s="38">
        <v>720.65800000000002</v>
      </c>
      <c r="F897" s="38">
        <v>1509.895</v>
      </c>
      <c r="G897" s="38">
        <v>41.902476997131842</v>
      </c>
    </row>
    <row r="898" spans="1:7" ht="20.100000000000001" customHeight="1" x14ac:dyDescent="0.2">
      <c r="A898" s="35" t="s">
        <v>62</v>
      </c>
      <c r="B898" s="36">
        <v>44958</v>
      </c>
      <c r="C898" s="35" t="s">
        <v>121</v>
      </c>
      <c r="D898" s="37">
        <f t="shared" si="10"/>
        <v>0</v>
      </c>
      <c r="E898" s="38">
        <v>229.29300000000001</v>
      </c>
      <c r="F898" s="38">
        <v>458.58600000000001</v>
      </c>
      <c r="G898" s="38">
        <v>24.386386599308693</v>
      </c>
    </row>
    <row r="899" spans="1:7" ht="20.100000000000001" customHeight="1" x14ac:dyDescent="0.2">
      <c r="A899" s="35" t="s">
        <v>62</v>
      </c>
      <c r="B899" s="36">
        <v>44958</v>
      </c>
      <c r="C899" s="35" t="s">
        <v>129</v>
      </c>
      <c r="D899" s="37">
        <f t="shared" si="10"/>
        <v>0</v>
      </c>
      <c r="E899" s="38">
        <v>20.96</v>
      </c>
      <c r="F899" s="38">
        <v>41.92</v>
      </c>
      <c r="G899" s="38">
        <v>2.2291943632012763</v>
      </c>
    </row>
    <row r="900" spans="1:7" ht="20.100000000000001" customHeight="1" x14ac:dyDescent="0.2">
      <c r="A900" s="35" t="s">
        <v>62</v>
      </c>
      <c r="B900" s="36">
        <v>44958</v>
      </c>
      <c r="C900" s="35" t="s">
        <v>232</v>
      </c>
      <c r="D900" s="37">
        <f t="shared" si="10"/>
        <v>0</v>
      </c>
      <c r="E900" s="38">
        <v>208.333</v>
      </c>
      <c r="F900" s="38">
        <v>416.666</v>
      </c>
      <c r="G900" s="35"/>
    </row>
    <row r="901" spans="1:7" ht="20.100000000000001" customHeight="1" x14ac:dyDescent="0.2">
      <c r="A901" s="35" t="s">
        <v>62</v>
      </c>
      <c r="B901" s="36">
        <v>44958</v>
      </c>
      <c r="C901" s="35" t="s">
        <v>7</v>
      </c>
      <c r="D901" s="37">
        <f t="shared" si="10"/>
        <v>0</v>
      </c>
      <c r="E901" s="38">
        <v>31506.048999999999</v>
      </c>
      <c r="F901" s="38">
        <v>64359.311999999998</v>
      </c>
      <c r="G901" s="38">
        <v>468.16721342528211</v>
      </c>
    </row>
    <row r="902" spans="1:7" ht="20.100000000000001" customHeight="1" x14ac:dyDescent="0.2">
      <c r="A902" s="35" t="s">
        <v>62</v>
      </c>
      <c r="B902" s="36">
        <v>44958</v>
      </c>
      <c r="C902" s="35" t="s">
        <v>38</v>
      </c>
      <c r="D902" s="37">
        <f t="shared" si="10"/>
        <v>0</v>
      </c>
      <c r="E902" s="38">
        <v>13773.983</v>
      </c>
      <c r="F902" s="38">
        <v>30093.491000000002</v>
      </c>
      <c r="G902" s="38">
        <v>353.21297316127556</v>
      </c>
    </row>
    <row r="903" spans="1:7" ht="20.100000000000001" customHeight="1" x14ac:dyDescent="0.2">
      <c r="A903" s="35" t="s">
        <v>62</v>
      </c>
      <c r="B903" s="36">
        <v>44958</v>
      </c>
      <c r="C903" s="35" t="s">
        <v>87</v>
      </c>
      <c r="D903" s="37">
        <f t="shared" si="10"/>
        <v>0</v>
      </c>
      <c r="E903" s="38">
        <v>16457.733</v>
      </c>
      <c r="F903" s="38">
        <v>31717.154999999999</v>
      </c>
      <c r="G903" s="38">
        <v>2810.9323348251874</v>
      </c>
    </row>
    <row r="904" spans="1:7" ht="20.100000000000001" customHeight="1" x14ac:dyDescent="0.2">
      <c r="A904" s="35" t="s">
        <v>62</v>
      </c>
      <c r="B904" s="36">
        <v>44958</v>
      </c>
      <c r="C904" s="35" t="s">
        <v>60</v>
      </c>
      <c r="D904" s="37">
        <f t="shared" si="10"/>
        <v>0</v>
      </c>
      <c r="E904" s="35"/>
      <c r="F904" s="35"/>
      <c r="G904" s="35"/>
    </row>
    <row r="905" spans="1:7" ht="20.100000000000001" customHeight="1" x14ac:dyDescent="0.2">
      <c r="A905" s="35" t="s">
        <v>62</v>
      </c>
      <c r="B905" s="36">
        <v>44958</v>
      </c>
      <c r="C905" s="35" t="s">
        <v>208</v>
      </c>
      <c r="D905" s="37">
        <f t="shared" si="10"/>
        <v>0</v>
      </c>
      <c r="E905" s="38">
        <v>1274.3330000000001</v>
      </c>
      <c r="F905" s="38">
        <v>2548.6660000000002</v>
      </c>
      <c r="G905" s="38">
        <v>90.764458689458692</v>
      </c>
    </row>
    <row r="906" spans="1:7" ht="20.100000000000001" customHeight="1" x14ac:dyDescent="0.2">
      <c r="A906" s="35" t="s">
        <v>62</v>
      </c>
      <c r="B906" s="36">
        <v>44958</v>
      </c>
      <c r="C906" s="35" t="s">
        <v>213</v>
      </c>
      <c r="D906" s="37">
        <f t="shared" si="10"/>
        <v>0</v>
      </c>
      <c r="E906" s="38">
        <v>9777.1406000000006</v>
      </c>
      <c r="F906" s="38">
        <v>18937.528999999999</v>
      </c>
      <c r="G906" s="38">
        <v>117.00613169887268</v>
      </c>
    </row>
    <row r="907" spans="1:7" ht="20.100000000000001" customHeight="1" x14ac:dyDescent="0.2">
      <c r="A907" s="35" t="s">
        <v>62</v>
      </c>
      <c r="B907" s="36">
        <v>44958</v>
      </c>
      <c r="C907" s="35" t="s">
        <v>169</v>
      </c>
      <c r="D907" s="37">
        <f t="shared" si="10"/>
        <v>0</v>
      </c>
      <c r="E907" s="38">
        <v>17.542999999999999</v>
      </c>
      <c r="F907" s="38">
        <v>35.085999999999999</v>
      </c>
      <c r="G907" s="38">
        <v>2.5296614813148528</v>
      </c>
    </row>
    <row r="908" spans="1:7" ht="20.100000000000001" customHeight="1" x14ac:dyDescent="0.2">
      <c r="A908" s="35" t="s">
        <v>62</v>
      </c>
      <c r="B908" s="36">
        <v>44958</v>
      </c>
      <c r="C908" s="35" t="s">
        <v>67</v>
      </c>
      <c r="D908" s="37">
        <f t="shared" si="10"/>
        <v>0</v>
      </c>
      <c r="E908" s="38">
        <v>9759.5975999999991</v>
      </c>
      <c r="F908" s="38">
        <v>18902.442999999999</v>
      </c>
      <c r="G908" s="38">
        <v>127.73569426865224</v>
      </c>
    </row>
    <row r="909" spans="1:7" ht="20.100000000000001" customHeight="1" x14ac:dyDescent="0.2">
      <c r="A909" s="35" t="s">
        <v>62</v>
      </c>
      <c r="B909" s="36">
        <v>44958</v>
      </c>
      <c r="C909" s="35" t="s">
        <v>198</v>
      </c>
      <c r="D909" s="37" t="str">
        <f t="shared" si="10"/>
        <v>Торговля оптовая, кроме оптовой торговли автотранспортными средствами и мотоциклами</v>
      </c>
      <c r="E909" s="38">
        <v>496948.48959999997</v>
      </c>
      <c r="F909" s="38">
        <v>1002019.6501</v>
      </c>
      <c r="G909" s="38">
        <v>110.99467976488974</v>
      </c>
    </row>
    <row r="910" spans="1:7" ht="20.100000000000001" customHeight="1" x14ac:dyDescent="0.2">
      <c r="A910" s="35" t="s">
        <v>62</v>
      </c>
      <c r="B910" s="36">
        <v>44958</v>
      </c>
      <c r="C910" s="35" t="s">
        <v>196</v>
      </c>
      <c r="D910" s="37">
        <f t="shared" si="10"/>
        <v>0</v>
      </c>
      <c r="E910" s="38">
        <v>574.34299999999996</v>
      </c>
      <c r="F910" s="38">
        <v>1148.6859999999999</v>
      </c>
      <c r="G910" s="38">
        <v>4.3869070824417085</v>
      </c>
    </row>
    <row r="911" spans="1:7" ht="20.100000000000001" customHeight="1" x14ac:dyDescent="0.2">
      <c r="A911" s="35" t="s">
        <v>62</v>
      </c>
      <c r="B911" s="36">
        <v>44958</v>
      </c>
      <c r="C911" s="35" t="s">
        <v>229</v>
      </c>
      <c r="D911" s="37">
        <f t="shared" si="10"/>
        <v>0</v>
      </c>
      <c r="E911" s="38">
        <v>5816.2</v>
      </c>
      <c r="F911" s="38">
        <v>29179.48</v>
      </c>
      <c r="G911" s="38">
        <v>1470.542759892071</v>
      </c>
    </row>
    <row r="912" spans="1:7" ht="20.100000000000001" customHeight="1" x14ac:dyDescent="0.2">
      <c r="A912" s="35" t="s">
        <v>62</v>
      </c>
      <c r="B912" s="36">
        <v>44958</v>
      </c>
      <c r="C912" s="35" t="s">
        <v>68</v>
      </c>
      <c r="D912" s="37">
        <f t="shared" si="10"/>
        <v>0</v>
      </c>
      <c r="E912" s="38">
        <v>198982.56</v>
      </c>
      <c r="F912" s="38">
        <v>401672.81699999998</v>
      </c>
      <c r="G912" s="38">
        <v>118.25211113755532</v>
      </c>
    </row>
    <row r="913" spans="1:7" ht="20.100000000000001" customHeight="1" x14ac:dyDescent="0.2">
      <c r="A913" s="35" t="s">
        <v>62</v>
      </c>
      <c r="B913" s="36">
        <v>44958</v>
      </c>
      <c r="C913" s="35" t="s">
        <v>32</v>
      </c>
      <c r="D913" s="37">
        <f t="shared" si="10"/>
        <v>0</v>
      </c>
      <c r="E913" s="38">
        <v>693.56700000000001</v>
      </c>
      <c r="F913" s="38">
        <v>1387.134</v>
      </c>
      <c r="G913" s="38">
        <v>18.105055038227082</v>
      </c>
    </row>
    <row r="914" spans="1:7" ht="20.100000000000001" customHeight="1" x14ac:dyDescent="0.2">
      <c r="A914" s="35" t="s">
        <v>62</v>
      </c>
      <c r="B914" s="36">
        <v>44958</v>
      </c>
      <c r="C914" s="35" t="s">
        <v>52</v>
      </c>
      <c r="D914" s="37">
        <f t="shared" si="10"/>
        <v>0</v>
      </c>
      <c r="E914" s="38">
        <v>204.9</v>
      </c>
      <c r="F914" s="38">
        <v>409.8</v>
      </c>
      <c r="G914" s="38">
        <v>35.580638159322767</v>
      </c>
    </row>
    <row r="915" spans="1:7" ht="20.100000000000001" customHeight="1" x14ac:dyDescent="0.2">
      <c r="A915" s="35" t="s">
        <v>62</v>
      </c>
      <c r="B915" s="36">
        <v>44958</v>
      </c>
      <c r="C915" s="35" t="s">
        <v>189</v>
      </c>
      <c r="D915" s="37">
        <f t="shared" si="10"/>
        <v>0</v>
      </c>
      <c r="E915" s="38">
        <v>42.823</v>
      </c>
      <c r="F915" s="38">
        <v>85.646000000000001</v>
      </c>
      <c r="G915" s="38">
        <v>4.7817542292445987</v>
      </c>
    </row>
    <row r="916" spans="1:7" ht="20.100000000000001" customHeight="1" x14ac:dyDescent="0.2">
      <c r="A916" s="35" t="s">
        <v>62</v>
      </c>
      <c r="B916" s="36">
        <v>44958</v>
      </c>
      <c r="C916" s="35" t="s">
        <v>11</v>
      </c>
      <c r="D916" s="37">
        <f t="shared" si="10"/>
        <v>0</v>
      </c>
      <c r="E916" s="38">
        <v>256115.079</v>
      </c>
      <c r="F916" s="38">
        <v>499348.21500000003</v>
      </c>
      <c r="G916" s="38">
        <v>104.58471364451511</v>
      </c>
    </row>
    <row r="917" spans="1:7" ht="20.100000000000001" customHeight="1" x14ac:dyDescent="0.2">
      <c r="A917" s="35" t="s">
        <v>62</v>
      </c>
      <c r="B917" s="36">
        <v>44958</v>
      </c>
      <c r="C917" s="35" t="s">
        <v>34</v>
      </c>
      <c r="D917" s="37">
        <f t="shared" si="10"/>
        <v>0</v>
      </c>
      <c r="E917" s="38">
        <v>34519.017599999999</v>
      </c>
      <c r="F917" s="38">
        <v>68787.872099999993</v>
      </c>
      <c r="G917" s="38">
        <v>146.80237004701939</v>
      </c>
    </row>
    <row r="918" spans="1:7" ht="20.100000000000001" customHeight="1" x14ac:dyDescent="0.2">
      <c r="A918" s="35" t="s">
        <v>62</v>
      </c>
      <c r="B918" s="36">
        <v>44958</v>
      </c>
      <c r="C918" s="35" t="s">
        <v>160</v>
      </c>
      <c r="D918" s="37" t="str">
        <f t="shared" si="10"/>
        <v>Торговля розничная, кроме торговли автотранспортными средствами и мотоциклами</v>
      </c>
      <c r="E918" s="38">
        <v>1444758.5208999999</v>
      </c>
      <c r="F918" s="38">
        <v>2882553.6030000001</v>
      </c>
      <c r="G918" s="38">
        <v>102.36473662379771</v>
      </c>
    </row>
    <row r="919" spans="1:7" ht="20.100000000000001" customHeight="1" x14ac:dyDescent="0.2">
      <c r="A919" s="35" t="s">
        <v>62</v>
      </c>
      <c r="B919" s="36">
        <v>44958</v>
      </c>
      <c r="C919" s="35" t="s">
        <v>98</v>
      </c>
      <c r="D919" s="37">
        <f t="shared" si="10"/>
        <v>0</v>
      </c>
      <c r="E919" s="38">
        <v>764487.35010000004</v>
      </c>
      <c r="F919" s="38">
        <v>1513578.6509</v>
      </c>
      <c r="G919" s="38">
        <v>96.560014863684572</v>
      </c>
    </row>
    <row r="920" spans="1:7" ht="20.100000000000001" customHeight="1" x14ac:dyDescent="0.2">
      <c r="A920" s="35" t="s">
        <v>62</v>
      </c>
      <c r="B920" s="36">
        <v>44958</v>
      </c>
      <c r="C920" s="35" t="s">
        <v>103</v>
      </c>
      <c r="D920" s="37">
        <f t="shared" si="10"/>
        <v>0</v>
      </c>
      <c r="E920" s="38">
        <v>209125.416</v>
      </c>
      <c r="F920" s="38">
        <v>414233.72600000002</v>
      </c>
      <c r="G920" s="38">
        <v>119.55495664072403</v>
      </c>
    </row>
    <row r="921" spans="1:7" ht="20.100000000000001" customHeight="1" x14ac:dyDescent="0.2">
      <c r="A921" s="35" t="s">
        <v>62</v>
      </c>
      <c r="B921" s="36">
        <v>44958</v>
      </c>
      <c r="C921" s="35" t="s">
        <v>237</v>
      </c>
      <c r="D921" s="37">
        <f t="shared" si="10"/>
        <v>0</v>
      </c>
      <c r="E921" s="38">
        <v>232103.39</v>
      </c>
      <c r="F921" s="38">
        <v>467971.99699999997</v>
      </c>
      <c r="G921" s="38">
        <v>100.35150507374708</v>
      </c>
    </row>
    <row r="922" spans="1:7" ht="20.100000000000001" customHeight="1" x14ac:dyDescent="0.2">
      <c r="A922" s="35" t="s">
        <v>62</v>
      </c>
      <c r="B922" s="36">
        <v>44958</v>
      </c>
      <c r="C922" s="35" t="s">
        <v>18</v>
      </c>
      <c r="D922" s="37">
        <f t="shared" si="10"/>
        <v>0</v>
      </c>
      <c r="E922" s="38">
        <v>92670.577999999994</v>
      </c>
      <c r="F922" s="38">
        <v>189399.21</v>
      </c>
      <c r="G922" s="38">
        <v>104.14464993394981</v>
      </c>
    </row>
    <row r="923" spans="1:7" ht="20.100000000000001" customHeight="1" x14ac:dyDescent="0.2">
      <c r="A923" s="35" t="s">
        <v>62</v>
      </c>
      <c r="B923" s="36">
        <v>44958</v>
      </c>
      <c r="C923" s="35" t="s">
        <v>101</v>
      </c>
      <c r="D923" s="37">
        <f t="shared" si="10"/>
        <v>0</v>
      </c>
      <c r="E923" s="38">
        <v>30713.183000000001</v>
      </c>
      <c r="F923" s="38">
        <v>61426.366000000002</v>
      </c>
      <c r="G923" s="38">
        <v>636.0558229732145</v>
      </c>
    </row>
    <row r="924" spans="1:7" ht="20.100000000000001" customHeight="1" x14ac:dyDescent="0.2">
      <c r="A924" s="35" t="s">
        <v>62</v>
      </c>
      <c r="B924" s="36">
        <v>44958</v>
      </c>
      <c r="C924" s="35" t="s">
        <v>69</v>
      </c>
      <c r="D924" s="37">
        <f t="shared" si="10"/>
        <v>0</v>
      </c>
      <c r="E924" s="38">
        <v>7107.6360999999997</v>
      </c>
      <c r="F924" s="38">
        <v>14412.756100000001</v>
      </c>
      <c r="G924" s="38">
        <v>107.98180178038655</v>
      </c>
    </row>
    <row r="925" spans="1:7" ht="20.100000000000001" customHeight="1" x14ac:dyDescent="0.2">
      <c r="A925" s="35" t="s">
        <v>62</v>
      </c>
      <c r="B925" s="36">
        <v>44958</v>
      </c>
      <c r="C925" s="35" t="s">
        <v>123</v>
      </c>
      <c r="D925" s="37">
        <f t="shared" si="10"/>
        <v>0</v>
      </c>
      <c r="E925" s="38">
        <v>108386.30070000001</v>
      </c>
      <c r="F925" s="38">
        <v>221201.56299999999</v>
      </c>
      <c r="G925" s="38">
        <v>95.893069734568911</v>
      </c>
    </row>
    <row r="926" spans="1:7" ht="20.100000000000001" customHeight="1" x14ac:dyDescent="0.2">
      <c r="A926" s="35" t="s">
        <v>62</v>
      </c>
      <c r="B926" s="36">
        <v>44958</v>
      </c>
      <c r="C926" s="35" t="s">
        <v>235</v>
      </c>
      <c r="D926" s="37">
        <f t="shared" si="10"/>
        <v>0</v>
      </c>
      <c r="E926" s="38">
        <v>41.417000000000002</v>
      </c>
      <c r="F926" s="38">
        <v>82.834000000000003</v>
      </c>
      <c r="G926" s="38">
        <v>76.145389027798203</v>
      </c>
    </row>
    <row r="927" spans="1:7" ht="20.100000000000001" customHeight="1" x14ac:dyDescent="0.2">
      <c r="A927" s="35" t="s">
        <v>62</v>
      </c>
      <c r="B927" s="36">
        <v>44958</v>
      </c>
      <c r="C927" s="35" t="s">
        <v>209</v>
      </c>
      <c r="D927" s="37">
        <f t="shared" si="10"/>
        <v>0</v>
      </c>
      <c r="E927" s="38">
        <v>123.25</v>
      </c>
      <c r="F927" s="38">
        <v>246.5</v>
      </c>
      <c r="G927" s="35"/>
    </row>
    <row r="928" spans="1:7" ht="20.100000000000001" customHeight="1" x14ac:dyDescent="0.2">
      <c r="A928" s="35" t="s">
        <v>62</v>
      </c>
      <c r="B928" s="36">
        <v>44958</v>
      </c>
      <c r="C928" s="35" t="s">
        <v>92</v>
      </c>
      <c r="D928" s="37" t="str">
        <f t="shared" si="10"/>
        <v>Деятельность сухопутного и трубопроводного транспорта</v>
      </c>
      <c r="E928" s="38">
        <v>17440.25</v>
      </c>
      <c r="F928" s="38">
        <v>34880.5</v>
      </c>
      <c r="G928" s="38">
        <v>417.22587050394134</v>
      </c>
    </row>
    <row r="929" spans="1:7" ht="20.100000000000001" customHeight="1" x14ac:dyDescent="0.2">
      <c r="A929" s="35" t="s">
        <v>62</v>
      </c>
      <c r="B929" s="36">
        <v>44958</v>
      </c>
      <c r="C929" s="35" t="s">
        <v>199</v>
      </c>
      <c r="D929" s="37">
        <f t="shared" si="10"/>
        <v>0</v>
      </c>
      <c r="E929" s="38">
        <v>17440.25</v>
      </c>
      <c r="F929" s="38">
        <v>34880.5</v>
      </c>
      <c r="G929" s="38">
        <v>417.22587050394134</v>
      </c>
    </row>
    <row r="930" spans="1:7" ht="20.100000000000001" customHeight="1" x14ac:dyDescent="0.2">
      <c r="A930" s="35" t="s">
        <v>62</v>
      </c>
      <c r="B930" s="36">
        <v>44958</v>
      </c>
      <c r="C930" s="35" t="s">
        <v>167</v>
      </c>
      <c r="D930" s="37" t="str">
        <f t="shared" si="10"/>
        <v>Складское хозяйство и вспомогательная транспортная деятельность</v>
      </c>
      <c r="E930" s="38">
        <v>26067.667000000001</v>
      </c>
      <c r="F930" s="38">
        <v>52139.334000000003</v>
      </c>
      <c r="G930" s="35"/>
    </row>
    <row r="931" spans="1:7" ht="20.100000000000001" customHeight="1" x14ac:dyDescent="0.2">
      <c r="A931" s="35" t="s">
        <v>62</v>
      </c>
      <c r="B931" s="36">
        <v>44958</v>
      </c>
      <c r="C931" s="35" t="s">
        <v>154</v>
      </c>
      <c r="D931" s="37">
        <f t="shared" si="10"/>
        <v>0</v>
      </c>
      <c r="E931" s="38">
        <v>24418.167000000001</v>
      </c>
      <c r="F931" s="38">
        <v>48836.334000000003</v>
      </c>
      <c r="G931" s="35"/>
    </row>
    <row r="932" spans="1:7" ht="20.100000000000001" customHeight="1" x14ac:dyDescent="0.2">
      <c r="A932" s="35" t="s">
        <v>62</v>
      </c>
      <c r="B932" s="36">
        <v>44958</v>
      </c>
      <c r="C932" s="35" t="s">
        <v>166</v>
      </c>
      <c r="D932" s="37">
        <f t="shared" si="10"/>
        <v>0</v>
      </c>
      <c r="E932" s="38">
        <v>1649.5</v>
      </c>
      <c r="F932" s="38">
        <v>3303</v>
      </c>
      <c r="G932" s="35"/>
    </row>
    <row r="933" spans="1:7" ht="20.100000000000001" customHeight="1" x14ac:dyDescent="0.2">
      <c r="A933" s="35" t="s">
        <v>62</v>
      </c>
      <c r="B933" s="36">
        <v>44958</v>
      </c>
      <c r="C933" s="35" t="s">
        <v>5</v>
      </c>
      <c r="D933" s="37" t="str">
        <f t="shared" si="10"/>
        <v>Деятельность почтовой связи и курьерская деятельность</v>
      </c>
      <c r="E933" s="38">
        <v>4291.8999999999996</v>
      </c>
      <c r="F933" s="38">
        <v>4790</v>
      </c>
      <c r="G933" s="38">
        <v>50.95202638017232</v>
      </c>
    </row>
    <row r="934" spans="1:7" ht="20.100000000000001" customHeight="1" x14ac:dyDescent="0.2">
      <c r="A934" s="35" t="s">
        <v>62</v>
      </c>
      <c r="B934" s="36">
        <v>44958</v>
      </c>
      <c r="C934" s="35" t="s">
        <v>39</v>
      </c>
      <c r="D934" s="37">
        <f t="shared" si="10"/>
        <v>0</v>
      </c>
      <c r="E934" s="38">
        <v>4291.8999999999996</v>
      </c>
      <c r="F934" s="38">
        <v>4790</v>
      </c>
      <c r="G934" s="38">
        <v>50.95202638017232</v>
      </c>
    </row>
    <row r="935" spans="1:7" ht="20.100000000000001" customHeight="1" x14ac:dyDescent="0.2">
      <c r="A935" s="35" t="s">
        <v>62</v>
      </c>
      <c r="B935" s="36">
        <v>44958</v>
      </c>
      <c r="C935" s="35" t="s">
        <v>78</v>
      </c>
      <c r="D935" s="37">
        <f t="shared" si="10"/>
        <v>0</v>
      </c>
      <c r="E935" s="38">
        <v>258.267</v>
      </c>
      <c r="F935" s="38">
        <v>516.53399999999999</v>
      </c>
      <c r="G935" s="35"/>
    </row>
    <row r="936" spans="1:7" ht="20.100000000000001" customHeight="1" x14ac:dyDescent="0.2">
      <c r="A936" s="35" t="s">
        <v>62</v>
      </c>
      <c r="B936" s="36">
        <v>44958</v>
      </c>
      <c r="C936" s="35" t="s">
        <v>115</v>
      </c>
      <c r="D936" s="37">
        <f t="shared" si="10"/>
        <v>0</v>
      </c>
      <c r="E936" s="38">
        <v>258.267</v>
      </c>
      <c r="F936" s="38">
        <v>516.53399999999999</v>
      </c>
      <c r="G936" s="35"/>
    </row>
    <row r="937" spans="1:7" ht="20.100000000000001" customHeight="1" x14ac:dyDescent="0.2">
      <c r="A937" s="35" t="s">
        <v>62</v>
      </c>
      <c r="B937" s="36">
        <v>44958</v>
      </c>
      <c r="C937" s="35" t="s">
        <v>215</v>
      </c>
      <c r="D937" s="37">
        <f t="shared" si="10"/>
        <v>0</v>
      </c>
      <c r="E937" s="38">
        <v>9355.9169999999995</v>
      </c>
      <c r="F937" s="38">
        <v>18286.25</v>
      </c>
      <c r="G937" s="38">
        <v>135.96651905561146</v>
      </c>
    </row>
    <row r="938" spans="1:7" ht="20.100000000000001" customHeight="1" x14ac:dyDescent="0.2">
      <c r="A938" s="35" t="s">
        <v>62</v>
      </c>
      <c r="B938" s="36">
        <v>44958</v>
      </c>
      <c r="C938" s="35" t="s">
        <v>86</v>
      </c>
      <c r="D938" s="37">
        <f t="shared" si="10"/>
        <v>0</v>
      </c>
      <c r="E938" s="38">
        <v>9355.9169999999995</v>
      </c>
      <c r="F938" s="38">
        <v>18286.25</v>
      </c>
      <c r="G938" s="38">
        <v>135.96651905561146</v>
      </c>
    </row>
    <row r="939" spans="1:7" ht="20.100000000000001" customHeight="1" x14ac:dyDescent="0.2">
      <c r="A939" s="35" t="s">
        <v>62</v>
      </c>
      <c r="B939" s="36">
        <v>44958</v>
      </c>
      <c r="C939" s="35" t="s">
        <v>89</v>
      </c>
      <c r="D939" s="37">
        <f t="shared" si="10"/>
        <v>0</v>
      </c>
      <c r="E939" s="38">
        <v>15.074999999999999</v>
      </c>
      <c r="F939" s="38">
        <v>28.108000000000001</v>
      </c>
      <c r="G939" s="38">
        <v>95.136232865121002</v>
      </c>
    </row>
    <row r="940" spans="1:7" ht="20.100000000000001" customHeight="1" x14ac:dyDescent="0.2">
      <c r="A940" s="35" t="s">
        <v>62</v>
      </c>
      <c r="B940" s="36">
        <v>44958</v>
      </c>
      <c r="C940" s="35" t="s">
        <v>72</v>
      </c>
      <c r="D940" s="37">
        <f t="shared" si="10"/>
        <v>0</v>
      </c>
      <c r="E940" s="38">
        <v>15.074999999999999</v>
      </c>
      <c r="F940" s="38">
        <v>28.108000000000001</v>
      </c>
      <c r="G940" s="38">
        <v>95.136232865121002</v>
      </c>
    </row>
    <row r="941" spans="1:7" ht="20.100000000000001" customHeight="1" x14ac:dyDescent="0.2">
      <c r="A941" s="35" t="s">
        <v>62</v>
      </c>
      <c r="B941" s="36">
        <v>44958</v>
      </c>
      <c r="C941" s="35" t="s">
        <v>47</v>
      </c>
      <c r="D941" s="37">
        <f t="shared" si="10"/>
        <v>0</v>
      </c>
      <c r="E941" s="38">
        <v>1750</v>
      </c>
      <c r="F941" s="38">
        <v>4397.8999999999996</v>
      </c>
      <c r="G941" s="38">
        <v>48.836266818468957</v>
      </c>
    </row>
    <row r="942" spans="1:7" ht="20.100000000000001" customHeight="1" x14ac:dyDescent="0.2">
      <c r="A942" s="35" t="s">
        <v>62</v>
      </c>
      <c r="B942" s="36">
        <v>44958</v>
      </c>
      <c r="C942" s="35" t="s">
        <v>99</v>
      </c>
      <c r="D942" s="37">
        <f t="shared" si="10"/>
        <v>0</v>
      </c>
      <c r="E942" s="38">
        <v>460.8</v>
      </c>
      <c r="F942" s="38">
        <v>1089.0999999999999</v>
      </c>
      <c r="G942" s="38">
        <v>36.665125234413061</v>
      </c>
    </row>
    <row r="943" spans="1:7" ht="20.100000000000001" customHeight="1" x14ac:dyDescent="0.2">
      <c r="A943" s="35" t="s">
        <v>62</v>
      </c>
      <c r="B943" s="36">
        <v>44958</v>
      </c>
      <c r="C943" s="35" t="s">
        <v>48</v>
      </c>
      <c r="D943" s="37">
        <f t="shared" si="10"/>
        <v>0</v>
      </c>
      <c r="E943" s="38">
        <v>1289.2</v>
      </c>
      <c r="F943" s="38">
        <v>3308.8</v>
      </c>
      <c r="G943" s="38">
        <v>54.826843413421706</v>
      </c>
    </row>
    <row r="944" spans="1:7" ht="20.100000000000001" customHeight="1" x14ac:dyDescent="0.2">
      <c r="A944" s="35" t="s">
        <v>62</v>
      </c>
      <c r="B944" s="36">
        <v>44958</v>
      </c>
      <c r="C944" s="35" t="s">
        <v>168</v>
      </c>
      <c r="D944" s="37">
        <f t="shared" si="10"/>
        <v>0</v>
      </c>
      <c r="E944" s="38">
        <v>753.14200000000005</v>
      </c>
      <c r="F944" s="38">
        <v>1508.9290000000001</v>
      </c>
      <c r="G944" s="38">
        <v>2007.4354437452605</v>
      </c>
    </row>
    <row r="945" spans="1:7" ht="20.100000000000001" customHeight="1" x14ac:dyDescent="0.2">
      <c r="A945" s="35" t="s">
        <v>62</v>
      </c>
      <c r="B945" s="36">
        <v>44958</v>
      </c>
      <c r="C945" s="35" t="s">
        <v>222</v>
      </c>
      <c r="D945" s="37">
        <f t="shared" ref="D945:D1008" si="11">VLOOKUP(C945,$C$1:$D$239,2,FALSE)</f>
        <v>0</v>
      </c>
      <c r="E945" s="38">
        <v>753.14200000000005</v>
      </c>
      <c r="F945" s="38">
        <v>1508.9290000000001</v>
      </c>
      <c r="G945" s="38">
        <v>2007.4354437452605</v>
      </c>
    </row>
    <row r="946" spans="1:7" ht="20.100000000000001" customHeight="1" x14ac:dyDescent="0.2">
      <c r="A946" s="35" t="s">
        <v>62</v>
      </c>
      <c r="B946" s="36">
        <v>44958</v>
      </c>
      <c r="C946" s="35" t="s">
        <v>56</v>
      </c>
      <c r="D946" s="37">
        <f t="shared" si="11"/>
        <v>0</v>
      </c>
      <c r="E946" s="35"/>
      <c r="F946" s="35"/>
      <c r="G946" s="35"/>
    </row>
    <row r="947" spans="1:7" ht="20.100000000000001" customHeight="1" x14ac:dyDescent="0.2">
      <c r="A947" s="35" t="s">
        <v>62</v>
      </c>
      <c r="B947" s="36">
        <v>44958</v>
      </c>
      <c r="C947" s="35" t="s">
        <v>19</v>
      </c>
      <c r="D947" s="37">
        <f t="shared" si="11"/>
        <v>0</v>
      </c>
      <c r="E947" s="35"/>
      <c r="F947" s="35"/>
      <c r="G947" s="35"/>
    </row>
    <row r="948" spans="1:7" ht="20.100000000000001" customHeight="1" x14ac:dyDescent="0.2">
      <c r="A948" s="35" t="s">
        <v>62</v>
      </c>
      <c r="B948" s="36">
        <v>44958</v>
      </c>
      <c r="C948" s="35" t="s">
        <v>122</v>
      </c>
      <c r="D948" s="37">
        <f t="shared" si="11"/>
        <v>0</v>
      </c>
      <c r="E948" s="38">
        <v>1482.617</v>
      </c>
      <c r="F948" s="38">
        <v>2965.2339999999999</v>
      </c>
      <c r="G948" s="38">
        <v>1345.1311456074613</v>
      </c>
    </row>
    <row r="949" spans="1:7" ht="20.100000000000001" customHeight="1" x14ac:dyDescent="0.2">
      <c r="A949" s="35" t="s">
        <v>62</v>
      </c>
      <c r="B949" s="36">
        <v>44958</v>
      </c>
      <c r="C949" s="35" t="s">
        <v>74</v>
      </c>
      <c r="D949" s="37">
        <f t="shared" si="11"/>
        <v>0</v>
      </c>
      <c r="E949" s="38">
        <v>1482.617</v>
      </c>
      <c r="F949" s="38">
        <v>2965.2339999999999</v>
      </c>
      <c r="G949" s="38">
        <v>1758.2384611735686</v>
      </c>
    </row>
    <row r="950" spans="1:7" ht="20.100000000000001" customHeight="1" x14ac:dyDescent="0.2">
      <c r="A950" s="35" t="s">
        <v>62</v>
      </c>
      <c r="B950" s="36">
        <v>44958</v>
      </c>
      <c r="C950" s="35" t="s">
        <v>200</v>
      </c>
      <c r="D950" s="37">
        <f t="shared" si="11"/>
        <v>0</v>
      </c>
      <c r="E950" s="35"/>
      <c r="F950" s="35"/>
      <c r="G950" s="35"/>
    </row>
    <row r="951" spans="1:7" ht="20.100000000000001" customHeight="1" x14ac:dyDescent="0.2">
      <c r="A951" s="35" t="s">
        <v>62</v>
      </c>
      <c r="B951" s="36">
        <v>44958</v>
      </c>
      <c r="C951" s="35" t="s">
        <v>36</v>
      </c>
      <c r="D951" s="37">
        <f t="shared" si="11"/>
        <v>0</v>
      </c>
      <c r="E951" s="38">
        <v>5427.5829999999996</v>
      </c>
      <c r="F951" s="38">
        <v>10856.415999999999</v>
      </c>
      <c r="G951" s="38">
        <v>525.73443099273607</v>
      </c>
    </row>
    <row r="952" spans="1:7" ht="20.100000000000001" customHeight="1" x14ac:dyDescent="0.2">
      <c r="A952" s="35" t="s">
        <v>62</v>
      </c>
      <c r="B952" s="36">
        <v>44958</v>
      </c>
      <c r="C952" s="35" t="s">
        <v>186</v>
      </c>
      <c r="D952" s="37">
        <f t="shared" si="11"/>
        <v>0</v>
      </c>
      <c r="E952" s="38">
        <v>5427.5829999999996</v>
      </c>
      <c r="F952" s="38">
        <v>10856.415999999999</v>
      </c>
      <c r="G952" s="38">
        <v>525.73443099273607</v>
      </c>
    </row>
    <row r="953" spans="1:7" ht="20.100000000000001" customHeight="1" x14ac:dyDescent="0.2">
      <c r="A953" s="35" t="s">
        <v>62</v>
      </c>
      <c r="B953" s="36">
        <v>44958</v>
      </c>
      <c r="C953" s="35" t="s">
        <v>8</v>
      </c>
      <c r="D953" s="37">
        <f t="shared" si="11"/>
        <v>0</v>
      </c>
      <c r="E953" s="35"/>
      <c r="F953" s="35"/>
      <c r="G953" s="35"/>
    </row>
    <row r="954" spans="1:7" ht="20.100000000000001" customHeight="1" x14ac:dyDescent="0.2">
      <c r="A954" s="35" t="s">
        <v>62</v>
      </c>
      <c r="B954" s="36">
        <v>44958</v>
      </c>
      <c r="C954" s="35" t="s">
        <v>109</v>
      </c>
      <c r="D954" s="37">
        <f t="shared" si="11"/>
        <v>0</v>
      </c>
      <c r="E954" s="35"/>
      <c r="F954" s="35"/>
      <c r="G954" s="35"/>
    </row>
    <row r="955" spans="1:7" ht="20.100000000000001" customHeight="1" x14ac:dyDescent="0.2">
      <c r="A955" s="35" t="s">
        <v>62</v>
      </c>
      <c r="B955" s="36">
        <v>44958</v>
      </c>
      <c r="C955" s="35" t="s">
        <v>205</v>
      </c>
      <c r="D955" s="37">
        <f t="shared" si="11"/>
        <v>0</v>
      </c>
      <c r="E955" s="38">
        <v>17</v>
      </c>
      <c r="F955" s="38">
        <v>55</v>
      </c>
      <c r="G955" s="38">
        <v>114.58333333333333</v>
      </c>
    </row>
    <row r="956" spans="1:7" ht="20.100000000000001" customHeight="1" x14ac:dyDescent="0.2">
      <c r="A956" s="35" t="s">
        <v>62</v>
      </c>
      <c r="B956" s="36">
        <v>44958</v>
      </c>
      <c r="C956" s="35" t="s">
        <v>136</v>
      </c>
      <c r="D956" s="37">
        <f t="shared" si="11"/>
        <v>0</v>
      </c>
      <c r="E956" s="38">
        <v>17</v>
      </c>
      <c r="F956" s="38">
        <v>55</v>
      </c>
      <c r="G956" s="38">
        <v>114.58333333333333</v>
      </c>
    </row>
    <row r="957" spans="1:7" ht="20.100000000000001" customHeight="1" x14ac:dyDescent="0.2">
      <c r="A957" s="35" t="s">
        <v>62</v>
      </c>
      <c r="B957" s="36">
        <v>44958</v>
      </c>
      <c r="C957" s="35" t="s">
        <v>93</v>
      </c>
      <c r="D957" s="37">
        <f t="shared" si="11"/>
        <v>0</v>
      </c>
      <c r="E957" s="38">
        <v>83.5</v>
      </c>
      <c r="F957" s="38">
        <v>425.3</v>
      </c>
      <c r="G957" s="38">
        <v>44.329789451740673</v>
      </c>
    </row>
    <row r="958" spans="1:7" ht="20.100000000000001" customHeight="1" x14ac:dyDescent="0.2">
      <c r="A958" s="35" t="s">
        <v>62</v>
      </c>
      <c r="B958" s="36">
        <v>44958</v>
      </c>
      <c r="C958" s="35" t="s">
        <v>124</v>
      </c>
      <c r="D958" s="37">
        <f t="shared" si="11"/>
        <v>0</v>
      </c>
      <c r="E958" s="38">
        <v>83.5</v>
      </c>
      <c r="F958" s="38">
        <v>425.3</v>
      </c>
      <c r="G958" s="38">
        <v>44.329789451740673</v>
      </c>
    </row>
    <row r="959" spans="1:7" ht="20.100000000000001" customHeight="1" x14ac:dyDescent="0.2">
      <c r="A959" s="35" t="s">
        <v>62</v>
      </c>
      <c r="B959" s="36">
        <v>44958</v>
      </c>
      <c r="C959" s="35" t="s">
        <v>16</v>
      </c>
      <c r="D959" s="37">
        <f t="shared" si="11"/>
        <v>0</v>
      </c>
      <c r="E959" s="38">
        <v>3520.75</v>
      </c>
      <c r="F959" s="38">
        <v>6978.8609999999999</v>
      </c>
      <c r="G959" s="38">
        <v>107.84094542187603</v>
      </c>
    </row>
    <row r="960" spans="1:7" ht="20.100000000000001" customHeight="1" x14ac:dyDescent="0.2">
      <c r="A960" s="35" t="s">
        <v>62</v>
      </c>
      <c r="B960" s="36">
        <v>44958</v>
      </c>
      <c r="C960" s="35" t="s">
        <v>73</v>
      </c>
      <c r="D960" s="37">
        <f t="shared" si="11"/>
        <v>0</v>
      </c>
      <c r="E960" s="38">
        <v>3520.75</v>
      </c>
      <c r="F960" s="38">
        <v>6978.8609999999999</v>
      </c>
      <c r="G960" s="38">
        <v>108.52890255795231</v>
      </c>
    </row>
    <row r="961" spans="1:7" ht="20.100000000000001" customHeight="1" x14ac:dyDescent="0.2">
      <c r="A961" s="35" t="s">
        <v>62</v>
      </c>
      <c r="B961" s="36">
        <v>44958</v>
      </c>
      <c r="C961" s="35" t="s">
        <v>110</v>
      </c>
      <c r="D961" s="37">
        <f t="shared" si="11"/>
        <v>0</v>
      </c>
      <c r="E961" s="35"/>
      <c r="F961" s="35"/>
      <c r="G961" s="35"/>
    </row>
    <row r="962" spans="1:7" ht="20.100000000000001" customHeight="1" x14ac:dyDescent="0.2">
      <c r="A962" s="35" t="s">
        <v>62</v>
      </c>
      <c r="B962" s="36">
        <v>44958</v>
      </c>
      <c r="C962" s="35" t="s">
        <v>193</v>
      </c>
      <c r="D962" s="37">
        <f t="shared" si="11"/>
        <v>0</v>
      </c>
      <c r="E962" s="38">
        <v>21.25</v>
      </c>
      <c r="F962" s="38">
        <v>42.5</v>
      </c>
      <c r="G962" s="35"/>
    </row>
    <row r="963" spans="1:7" ht="20.100000000000001" customHeight="1" x14ac:dyDescent="0.2">
      <c r="A963" s="35" t="s">
        <v>62</v>
      </c>
      <c r="B963" s="36">
        <v>44958</v>
      </c>
      <c r="C963" s="35" t="s">
        <v>21</v>
      </c>
      <c r="D963" s="37">
        <f t="shared" si="11"/>
        <v>0</v>
      </c>
      <c r="E963" s="38">
        <v>21.25</v>
      </c>
      <c r="F963" s="38">
        <v>42.5</v>
      </c>
      <c r="G963" s="35"/>
    </row>
    <row r="964" spans="1:7" ht="20.100000000000001" customHeight="1" x14ac:dyDescent="0.2">
      <c r="A964" s="35" t="s">
        <v>62</v>
      </c>
      <c r="B964" s="36">
        <v>44958</v>
      </c>
      <c r="C964" s="35" t="s">
        <v>29</v>
      </c>
      <c r="D964" s="37">
        <f t="shared" si="11"/>
        <v>0</v>
      </c>
      <c r="E964" s="38">
        <v>1.325</v>
      </c>
      <c r="F964" s="38">
        <v>1.958</v>
      </c>
      <c r="G964" s="38">
        <v>5.3323892262861188</v>
      </c>
    </row>
    <row r="965" spans="1:7" ht="20.100000000000001" customHeight="1" x14ac:dyDescent="0.2">
      <c r="A965" s="35" t="s">
        <v>62</v>
      </c>
      <c r="B965" s="36">
        <v>44958</v>
      </c>
      <c r="C965" s="35" t="s">
        <v>210</v>
      </c>
      <c r="D965" s="37">
        <f t="shared" si="11"/>
        <v>0</v>
      </c>
      <c r="E965" s="38">
        <v>1.325</v>
      </c>
      <c r="F965" s="38">
        <v>1.958</v>
      </c>
      <c r="G965" s="38">
        <v>5.3323892262861188</v>
      </c>
    </row>
    <row r="966" spans="1:7" ht="20.100000000000001" customHeight="1" x14ac:dyDescent="0.2">
      <c r="A966" s="35" t="s">
        <v>62</v>
      </c>
      <c r="B966" s="36">
        <v>44958</v>
      </c>
      <c r="C966" s="35" t="s">
        <v>165</v>
      </c>
      <c r="D966" s="37">
        <f t="shared" si="11"/>
        <v>0</v>
      </c>
      <c r="E966" s="38">
        <v>545.92700000000002</v>
      </c>
      <c r="F966" s="38">
        <v>1091.854</v>
      </c>
      <c r="G966" s="38">
        <v>1925.125185132943</v>
      </c>
    </row>
    <row r="967" spans="1:7" ht="20.100000000000001" customHeight="1" x14ac:dyDescent="0.2">
      <c r="A967" s="35" t="s">
        <v>62</v>
      </c>
      <c r="B967" s="36">
        <v>44958</v>
      </c>
      <c r="C967" s="35" t="s">
        <v>125</v>
      </c>
      <c r="D967" s="37">
        <f t="shared" si="11"/>
        <v>0</v>
      </c>
      <c r="E967" s="38">
        <v>10.25</v>
      </c>
      <c r="F967" s="38">
        <v>20.5</v>
      </c>
      <c r="G967" s="38">
        <v>36.145003173707593</v>
      </c>
    </row>
    <row r="968" spans="1:7" ht="20.100000000000001" customHeight="1" x14ac:dyDescent="0.2">
      <c r="A968" s="35" t="s">
        <v>62</v>
      </c>
      <c r="B968" s="36">
        <v>44958</v>
      </c>
      <c r="C968" s="35" t="s">
        <v>201</v>
      </c>
      <c r="D968" s="37">
        <f t="shared" si="11"/>
        <v>0</v>
      </c>
      <c r="E968" s="38">
        <v>535.67700000000002</v>
      </c>
      <c r="F968" s="38">
        <v>1071.354</v>
      </c>
      <c r="G968" s="35"/>
    </row>
    <row r="969" spans="1:7" ht="20.100000000000001" customHeight="1" x14ac:dyDescent="0.2">
      <c r="A969" s="35" t="s">
        <v>62</v>
      </c>
      <c r="B969" s="36">
        <v>44958</v>
      </c>
      <c r="C969" s="35" t="s">
        <v>17</v>
      </c>
      <c r="D969" s="37">
        <f t="shared" si="11"/>
        <v>0</v>
      </c>
      <c r="E969" s="38">
        <v>8.5</v>
      </c>
      <c r="F969" s="38">
        <v>24.4</v>
      </c>
      <c r="G969" s="38">
        <v>65.836692623592199</v>
      </c>
    </row>
    <row r="970" spans="1:7" ht="20.100000000000001" customHeight="1" x14ac:dyDescent="0.2">
      <c r="A970" s="35" t="s">
        <v>62</v>
      </c>
      <c r="B970" s="36">
        <v>44958</v>
      </c>
      <c r="C970" s="35" t="s">
        <v>111</v>
      </c>
      <c r="D970" s="37">
        <f t="shared" si="11"/>
        <v>0</v>
      </c>
      <c r="E970" s="38">
        <v>8.5</v>
      </c>
      <c r="F970" s="38">
        <v>24.4</v>
      </c>
      <c r="G970" s="38">
        <v>65.836692623592199</v>
      </c>
    </row>
    <row r="971" spans="1:7" ht="20.100000000000001" customHeight="1" x14ac:dyDescent="0.2">
      <c r="A971" s="35" t="s">
        <v>62</v>
      </c>
      <c r="B971" s="36">
        <v>44958</v>
      </c>
      <c r="C971" s="35" t="s">
        <v>187</v>
      </c>
      <c r="D971" s="37" t="str">
        <f t="shared" si="11"/>
        <v>СЕЛЬСКОЕ, ЛЕСНОЕ ХОЗЯЙСТВО, ОХОТА, РЫБОЛОВСТВО И РЫБОВОДСТВО</v>
      </c>
      <c r="E971" s="38">
        <v>3385.4670000000001</v>
      </c>
      <c r="F971" s="38">
        <v>5778.4279999999999</v>
      </c>
      <c r="G971" s="38">
        <v>7.4044802141968482</v>
      </c>
    </row>
    <row r="972" spans="1:7" ht="20.100000000000001" customHeight="1" x14ac:dyDescent="0.2">
      <c r="A972" s="35" t="s">
        <v>62</v>
      </c>
      <c r="B972" s="36">
        <v>44958</v>
      </c>
      <c r="C972" s="35" t="s">
        <v>191</v>
      </c>
      <c r="D972" s="37" t="str">
        <f t="shared" si="11"/>
        <v>ДОБЫЧА ПОЛЕЗНЫХ ИСКОПАЕМЫХ</v>
      </c>
      <c r="E972" s="38">
        <v>3783.6669999999999</v>
      </c>
      <c r="F972" s="38">
        <v>7567.3339999999998</v>
      </c>
      <c r="G972" s="38">
        <v>1440.8041643818924</v>
      </c>
    </row>
    <row r="973" spans="1:7" ht="20.100000000000001" customHeight="1" x14ac:dyDescent="0.2">
      <c r="A973" s="35" t="s">
        <v>62</v>
      </c>
      <c r="B973" s="36">
        <v>44958</v>
      </c>
      <c r="C973" s="35" t="s">
        <v>212</v>
      </c>
      <c r="D973" s="37" t="str">
        <f t="shared" si="11"/>
        <v>ОБРАБАТЫВАЮЩИЕ ПРОИЗВОДСТВА</v>
      </c>
      <c r="E973" s="38">
        <v>72570.378800000006</v>
      </c>
      <c r="F973" s="38">
        <v>162378.0588</v>
      </c>
      <c r="G973" s="38">
        <v>156.10181036792628</v>
      </c>
    </row>
    <row r="974" spans="1:7" ht="20.100000000000001" customHeight="1" x14ac:dyDescent="0.2">
      <c r="A974" s="35" t="s">
        <v>62</v>
      </c>
      <c r="B974" s="36">
        <v>44958</v>
      </c>
      <c r="C974" s="35" t="s">
        <v>90</v>
      </c>
      <c r="D974" s="37" t="str">
        <f t="shared" si="11"/>
        <v>ОБЕСПЕЧЕНИЕ ЭЛЕКТРИЧЕСКОЙ ЭНЕРГИЕЙ, ГАЗОМ И ПАРОМ; КОНДИЦИОНИРОВАНИЕ ВОЗДУХА</v>
      </c>
      <c r="E974" s="38">
        <v>322956.3</v>
      </c>
      <c r="F974" s="38">
        <v>672495</v>
      </c>
      <c r="G974" s="38">
        <v>134.61692442579701</v>
      </c>
    </row>
    <row r="975" spans="1:7" ht="20.100000000000001" customHeight="1" x14ac:dyDescent="0.2">
      <c r="A975" s="35" t="s">
        <v>62</v>
      </c>
      <c r="B975" s="36">
        <v>44958</v>
      </c>
      <c r="C975" s="35" t="s">
        <v>147</v>
      </c>
      <c r="D975" s="37" t="str">
        <f t="shared" si="11"/>
        <v>ВОДОСНАБЖЕНИЕ; ВОДООТВЕДЕНИЕ, ОРГАНИЗАЦИЯ СБОРА И УТИЛИЗАЦИИ ОТХОДОВ, ДЕЯТЕЛЬНОСТЬ ПО ЛИКВИДАЦИИ ЗАГРЯЗНЕНИЙ</v>
      </c>
      <c r="E975" s="38">
        <v>5463.0829999999996</v>
      </c>
      <c r="F975" s="38">
        <v>10926.165999999999</v>
      </c>
      <c r="G975" s="35"/>
    </row>
    <row r="976" spans="1:7" ht="20.100000000000001" customHeight="1" x14ac:dyDescent="0.2">
      <c r="A976" s="35" t="s">
        <v>62</v>
      </c>
      <c r="B976" s="36">
        <v>44958</v>
      </c>
      <c r="C976" s="35" t="s">
        <v>192</v>
      </c>
      <c r="D976" s="37" t="str">
        <f t="shared" si="11"/>
        <v>СТРОИТЕЛЬСТВО</v>
      </c>
      <c r="E976" s="38">
        <v>32456</v>
      </c>
      <c r="F976" s="38">
        <v>66327.793000000005</v>
      </c>
      <c r="G976" s="38">
        <v>344.90158641809006</v>
      </c>
    </row>
    <row r="977" spans="1:7" ht="20.100000000000001" customHeight="1" x14ac:dyDescent="0.2">
      <c r="A977" s="35" t="s">
        <v>62</v>
      </c>
      <c r="B977" s="36">
        <v>44958</v>
      </c>
      <c r="C977" s="35" t="s">
        <v>35</v>
      </c>
      <c r="D977" s="37" t="str">
        <f t="shared" si="11"/>
        <v>ТОРГОВЛЯ ОПТОВАЯ И РОЗНИЧНАЯ; РЕМОНТ АВТОТРАНСПОРТНЫХ СРЕДСТВ И МОТОЦИКЛОВ</v>
      </c>
      <c r="E977" s="38">
        <v>1951484.1510999999</v>
      </c>
      <c r="F977" s="38">
        <v>3903510.7821</v>
      </c>
      <c r="G977" s="38">
        <v>104.51412347648902</v>
      </c>
    </row>
    <row r="978" spans="1:7" ht="20.100000000000001" customHeight="1" x14ac:dyDescent="0.2">
      <c r="A978" s="35" t="s">
        <v>62</v>
      </c>
      <c r="B978" s="36">
        <v>44958</v>
      </c>
      <c r="C978" s="35" t="s">
        <v>195</v>
      </c>
      <c r="D978" s="37" t="str">
        <f t="shared" si="11"/>
        <v>ТРАНСПОРТИРОВКА И ХРАНЕНИЕ</v>
      </c>
      <c r="E978" s="38">
        <v>47799.817000000003</v>
      </c>
      <c r="F978" s="38">
        <v>91809.834000000003</v>
      </c>
      <c r="G978" s="38">
        <v>516.91524736643566</v>
      </c>
    </row>
    <row r="979" spans="1:7" ht="20.100000000000001" customHeight="1" x14ac:dyDescent="0.2">
      <c r="A979" s="35" t="s">
        <v>62</v>
      </c>
      <c r="B979" s="36">
        <v>44958</v>
      </c>
      <c r="C979" s="35" t="s">
        <v>75</v>
      </c>
      <c r="D979" s="37" t="str">
        <f t="shared" si="11"/>
        <v>ДЕЯТЕЛЬНОСТЬ ГОСТИНИЦ И ПРЕДПРИЯТИЙ ОБЩЕСТВЕННОГО ПИТАНИЯ</v>
      </c>
      <c r="E979" s="38">
        <v>9614.1839999999993</v>
      </c>
      <c r="F979" s="38">
        <v>18802.784</v>
      </c>
      <c r="G979" s="38">
        <v>139.80718239303008</v>
      </c>
    </row>
    <row r="980" spans="1:7" ht="20.100000000000001" customHeight="1" x14ac:dyDescent="0.2">
      <c r="A980" s="35" t="s">
        <v>62</v>
      </c>
      <c r="B980" s="36">
        <v>44958</v>
      </c>
      <c r="C980" s="35" t="s">
        <v>43</v>
      </c>
      <c r="D980" s="37" t="str">
        <f t="shared" si="11"/>
        <v>ДЕЯТЕЛЬНОСТЬ В ОБЛАСТИ ИНФОРМАЦИИ И СВЯЗИ</v>
      </c>
      <c r="E980" s="38">
        <v>2518.2170000000001</v>
      </c>
      <c r="F980" s="38">
        <v>5934.9369999999999</v>
      </c>
      <c r="G980" s="38">
        <v>64.881067531949157</v>
      </c>
    </row>
    <row r="981" spans="1:7" ht="20.100000000000001" customHeight="1" x14ac:dyDescent="0.2">
      <c r="A981" s="35" t="s">
        <v>62</v>
      </c>
      <c r="B981" s="36">
        <v>44958</v>
      </c>
      <c r="C981" s="35" t="s">
        <v>130</v>
      </c>
      <c r="D981" s="37" t="str">
        <f t="shared" si="11"/>
        <v>ДЕЯТЕЛЬНОСТЬ ПО ОПЕРАЦИЯМ С НЕДВИЖИМЫМ ИМУЩЕСТВОМ</v>
      </c>
      <c r="E981" s="38">
        <v>1482.617</v>
      </c>
      <c r="F981" s="38">
        <v>2965.2339999999999</v>
      </c>
      <c r="G981" s="38">
        <v>1345.1311456074613</v>
      </c>
    </row>
    <row r="982" spans="1:7" ht="20.100000000000001" customHeight="1" x14ac:dyDescent="0.2">
      <c r="A982" s="35" t="s">
        <v>62</v>
      </c>
      <c r="B982" s="36">
        <v>44958</v>
      </c>
      <c r="C982" s="35" t="s">
        <v>156</v>
      </c>
      <c r="D982" s="37" t="str">
        <f t="shared" si="11"/>
        <v>ДЕЯТЕЛЬНОСТЬ ПРОФЕССИОНАЛЬНАЯ, НАУЧНАЯ И ТЕХНИЧЕСКАЯ</v>
      </c>
      <c r="E982" s="38">
        <v>5444.5829999999996</v>
      </c>
      <c r="F982" s="38">
        <v>10911.415999999999</v>
      </c>
      <c r="G982" s="38">
        <v>199.71476159970715</v>
      </c>
    </row>
    <row r="983" spans="1:7" ht="20.100000000000001" customHeight="1" x14ac:dyDescent="0.2">
      <c r="A983" s="35" t="s">
        <v>62</v>
      </c>
      <c r="B983" s="36">
        <v>44958</v>
      </c>
      <c r="C983" s="35" t="s">
        <v>119</v>
      </c>
      <c r="D983" s="37" t="str">
        <f t="shared" si="11"/>
        <v>ДЕЯТЕЛЬНОСТЬ АДМИНИСТРАТИВНАЯ И СОПУТСТВУЮЩИЕ ДОПОЛНИТЕЛЬНЫЕ УСЛУГИ</v>
      </c>
      <c r="E983" s="38">
        <v>83.5</v>
      </c>
      <c r="F983" s="38">
        <v>425.3</v>
      </c>
      <c r="G983" s="38">
        <v>44.329789451740673</v>
      </c>
    </row>
    <row r="984" spans="1:7" ht="20.100000000000001" customHeight="1" x14ac:dyDescent="0.2">
      <c r="A984" s="35" t="s">
        <v>62</v>
      </c>
      <c r="B984" s="36">
        <v>44958</v>
      </c>
      <c r="C984" s="35" t="s">
        <v>61</v>
      </c>
      <c r="D984" s="37" t="str">
        <f t="shared" si="11"/>
        <v>ДЕЯТЕЛЬНОСТЬ В ОБЛАСТИ ЗДРАВООХРАНЕНИЯ И СОЦИАЛЬНЫХ УСЛУГ</v>
      </c>
      <c r="E984" s="38">
        <v>3520.75</v>
      </c>
      <c r="F984" s="38">
        <v>6978.8609999999999</v>
      </c>
      <c r="G984" s="38">
        <v>107.84094542187603</v>
      </c>
    </row>
    <row r="985" spans="1:7" ht="20.100000000000001" customHeight="1" x14ac:dyDescent="0.2">
      <c r="A985" s="35" t="s">
        <v>62</v>
      </c>
      <c r="B985" s="36">
        <v>44958</v>
      </c>
      <c r="C985" s="35" t="s">
        <v>45</v>
      </c>
      <c r="D985" s="37" t="str">
        <f t="shared" si="11"/>
        <v>ДЕЯТЕЛЬНОСТЬ В ОБЛАСТИ КУЛЬТУРЫ, СПОРТА, ОРГАНИЗАЦИИ ДОСУГА И РАЗВЛЕЧЕНИЙ</v>
      </c>
      <c r="E985" s="38">
        <v>21.25</v>
      </c>
      <c r="F985" s="38">
        <v>42.5</v>
      </c>
      <c r="G985" s="35"/>
    </row>
    <row r="986" spans="1:7" ht="20.100000000000001" customHeight="1" x14ac:dyDescent="0.2">
      <c r="A986" s="35" t="s">
        <v>62</v>
      </c>
      <c r="B986" s="36">
        <v>44958</v>
      </c>
      <c r="C986" s="35" t="s">
        <v>131</v>
      </c>
      <c r="D986" s="37" t="str">
        <f t="shared" si="11"/>
        <v>ПРЕДОСТАВЛЕНИЕ ПРОЧИХ ВИДОВ УСЛУГ</v>
      </c>
      <c r="E986" s="38">
        <v>555.75199999999995</v>
      </c>
      <c r="F986" s="38">
        <v>1118.212</v>
      </c>
      <c r="G986" s="38">
        <v>856.89107132457298</v>
      </c>
    </row>
    <row r="987" spans="1:7" ht="20.100000000000001" customHeight="1" x14ac:dyDescent="0.2">
      <c r="A987" s="35" t="s">
        <v>4</v>
      </c>
      <c r="B987" s="36">
        <v>44958</v>
      </c>
      <c r="C987" s="35" t="s">
        <v>241</v>
      </c>
      <c r="D987" s="37" t="str">
        <f t="shared" si="11"/>
        <v>Растениеводство и животноводство, охота и предоставление соответствующих услуг в этих областях</v>
      </c>
      <c r="E987" s="38">
        <v>24896.517</v>
      </c>
      <c r="F987" s="38">
        <v>47393.802000000003</v>
      </c>
      <c r="G987" s="38">
        <v>59.517818511764006</v>
      </c>
    </row>
    <row r="988" spans="1:7" ht="20.100000000000001" customHeight="1" x14ac:dyDescent="0.2">
      <c r="A988" s="35" t="s">
        <v>4</v>
      </c>
      <c r="B988" s="36">
        <v>44958</v>
      </c>
      <c r="C988" s="35" t="s">
        <v>224</v>
      </c>
      <c r="D988" s="37">
        <f t="shared" si="11"/>
        <v>0</v>
      </c>
      <c r="E988" s="38">
        <v>24600.017</v>
      </c>
      <c r="F988" s="38">
        <v>47076.601999999999</v>
      </c>
      <c r="G988" s="38">
        <v>60.377593945429339</v>
      </c>
    </row>
    <row r="989" spans="1:7" ht="20.100000000000001" customHeight="1" x14ac:dyDescent="0.2">
      <c r="A989" s="35" t="s">
        <v>4</v>
      </c>
      <c r="B989" s="36">
        <v>44958</v>
      </c>
      <c r="C989" s="35" t="s">
        <v>230</v>
      </c>
      <c r="D989" s="37">
        <f t="shared" si="11"/>
        <v>0</v>
      </c>
      <c r="E989" s="38">
        <v>18611.517</v>
      </c>
      <c r="F989" s="38">
        <v>36342.269</v>
      </c>
      <c r="G989" s="38">
        <v>65.595585075456114</v>
      </c>
    </row>
    <row r="990" spans="1:7" ht="20.100000000000001" customHeight="1" x14ac:dyDescent="0.2">
      <c r="A990" s="35" t="s">
        <v>4</v>
      </c>
      <c r="B990" s="36">
        <v>44958</v>
      </c>
      <c r="C990" s="35" t="s">
        <v>9</v>
      </c>
      <c r="D990" s="37">
        <f t="shared" si="11"/>
        <v>0</v>
      </c>
      <c r="E990" s="38">
        <v>18611.517</v>
      </c>
      <c r="F990" s="38">
        <v>36342.269</v>
      </c>
      <c r="G990" s="38">
        <v>65.786560557916303</v>
      </c>
    </row>
    <row r="991" spans="1:7" ht="20.100000000000001" customHeight="1" x14ac:dyDescent="0.2">
      <c r="A991" s="35" t="s">
        <v>4</v>
      </c>
      <c r="B991" s="36">
        <v>44958</v>
      </c>
      <c r="C991" s="35" t="s">
        <v>181</v>
      </c>
      <c r="D991" s="37">
        <f t="shared" si="11"/>
        <v>0</v>
      </c>
      <c r="E991" s="35"/>
      <c r="F991" s="35"/>
      <c r="G991" s="35"/>
    </row>
    <row r="992" spans="1:7" ht="20.100000000000001" customHeight="1" x14ac:dyDescent="0.2">
      <c r="A992" s="35" t="s">
        <v>4</v>
      </c>
      <c r="B992" s="36">
        <v>44958</v>
      </c>
      <c r="C992" s="35" t="s">
        <v>231</v>
      </c>
      <c r="D992" s="37">
        <f t="shared" si="11"/>
        <v>0</v>
      </c>
      <c r="E992" s="35"/>
      <c r="F992" s="35"/>
      <c r="G992" s="35"/>
    </row>
    <row r="993" spans="1:7" ht="20.100000000000001" customHeight="1" x14ac:dyDescent="0.2">
      <c r="A993" s="35" t="s">
        <v>4</v>
      </c>
      <c r="B993" s="36">
        <v>44958</v>
      </c>
      <c r="C993" s="35" t="s">
        <v>145</v>
      </c>
      <c r="D993" s="37">
        <f t="shared" si="11"/>
        <v>0</v>
      </c>
      <c r="E993" s="38">
        <v>5988.5</v>
      </c>
      <c r="F993" s="38">
        <v>10734.333000000001</v>
      </c>
      <c r="G993" s="38">
        <v>58.291331733149974</v>
      </c>
    </row>
    <row r="994" spans="1:7" ht="20.100000000000001" customHeight="1" x14ac:dyDescent="0.2">
      <c r="A994" s="35" t="s">
        <v>4</v>
      </c>
      <c r="B994" s="36">
        <v>44958</v>
      </c>
      <c r="C994" s="35" t="s">
        <v>95</v>
      </c>
      <c r="D994" s="37">
        <f t="shared" si="11"/>
        <v>0</v>
      </c>
      <c r="E994" s="38">
        <v>296.5</v>
      </c>
      <c r="F994" s="38">
        <v>317.2</v>
      </c>
      <c r="G994" s="38">
        <v>59.190147415562606</v>
      </c>
    </row>
    <row r="995" spans="1:7" ht="20.100000000000001" customHeight="1" x14ac:dyDescent="0.2">
      <c r="A995" s="35" t="s">
        <v>4</v>
      </c>
      <c r="B995" s="36">
        <v>44958</v>
      </c>
      <c r="C995" s="35" t="s">
        <v>163</v>
      </c>
      <c r="D995" s="37">
        <f t="shared" si="11"/>
        <v>0</v>
      </c>
      <c r="E995" s="35"/>
      <c r="F995" s="35"/>
      <c r="G995" s="35"/>
    </row>
    <row r="996" spans="1:7" ht="20.100000000000001" customHeight="1" x14ac:dyDescent="0.2">
      <c r="A996" s="35" t="s">
        <v>4</v>
      </c>
      <c r="B996" s="36">
        <v>44958</v>
      </c>
      <c r="C996" s="35" t="s">
        <v>225</v>
      </c>
      <c r="D996" s="37" t="str">
        <f t="shared" si="11"/>
        <v>Лесоводство и лесозаготовки</v>
      </c>
      <c r="E996" s="38">
        <v>69488.713000000003</v>
      </c>
      <c r="F996" s="38">
        <v>146915.587</v>
      </c>
      <c r="G996" s="38">
        <v>138.78416634733793</v>
      </c>
    </row>
    <row r="997" spans="1:7" ht="20.100000000000001" customHeight="1" x14ac:dyDescent="0.2">
      <c r="A997" s="35" t="s">
        <v>4</v>
      </c>
      <c r="B997" s="36">
        <v>44958</v>
      </c>
      <c r="C997" s="35" t="s">
        <v>172</v>
      </c>
      <c r="D997" s="37">
        <f t="shared" si="11"/>
        <v>0</v>
      </c>
      <c r="E997" s="38">
        <v>65582.824999999997</v>
      </c>
      <c r="F997" s="38">
        <v>138648.80799999999</v>
      </c>
      <c r="G997" s="38">
        <v>134.38876400787615</v>
      </c>
    </row>
    <row r="998" spans="1:7" ht="20.100000000000001" customHeight="1" x14ac:dyDescent="0.2">
      <c r="A998" s="35" t="s">
        <v>4</v>
      </c>
      <c r="B998" s="36">
        <v>44958</v>
      </c>
      <c r="C998" s="35" t="s">
        <v>182</v>
      </c>
      <c r="D998" s="37">
        <f t="shared" si="11"/>
        <v>0</v>
      </c>
      <c r="E998" s="38">
        <v>3905.8879999999999</v>
      </c>
      <c r="F998" s="38">
        <v>8266.7790000000005</v>
      </c>
      <c r="G998" s="38">
        <v>307.41805808634859</v>
      </c>
    </row>
    <row r="999" spans="1:7" ht="20.100000000000001" customHeight="1" x14ac:dyDescent="0.2">
      <c r="A999" s="35" t="s">
        <v>4</v>
      </c>
      <c r="B999" s="36">
        <v>44958</v>
      </c>
      <c r="C999" s="35" t="s">
        <v>120</v>
      </c>
      <c r="D999" s="37">
        <f t="shared" si="11"/>
        <v>0</v>
      </c>
      <c r="E999" s="38">
        <v>171.983</v>
      </c>
      <c r="F999" s="38">
        <v>343.96600000000001</v>
      </c>
      <c r="G999" s="38">
        <v>401.77780892642301</v>
      </c>
    </row>
    <row r="1000" spans="1:7" ht="20.100000000000001" customHeight="1" x14ac:dyDescent="0.2">
      <c r="A1000" s="35" t="s">
        <v>4</v>
      </c>
      <c r="B1000" s="36">
        <v>44958</v>
      </c>
      <c r="C1000" s="35" t="s">
        <v>242</v>
      </c>
      <c r="D1000" s="37">
        <f t="shared" si="11"/>
        <v>0</v>
      </c>
      <c r="E1000" s="38">
        <v>171.983</v>
      </c>
      <c r="F1000" s="38">
        <v>343.96600000000001</v>
      </c>
      <c r="G1000" s="38">
        <v>401.77780892642301</v>
      </c>
    </row>
    <row r="1001" spans="1:7" ht="20.100000000000001" customHeight="1" x14ac:dyDescent="0.2">
      <c r="A1001" s="35" t="s">
        <v>4</v>
      </c>
      <c r="B1001" s="36">
        <v>44958</v>
      </c>
      <c r="C1001" s="35" t="s">
        <v>148</v>
      </c>
      <c r="D1001" s="37" t="str">
        <f t="shared" si="11"/>
        <v>Добыча металлических руд</v>
      </c>
      <c r="E1001" s="38">
        <v>789803.08299999998</v>
      </c>
      <c r="F1001" s="38">
        <v>2272135.1660000002</v>
      </c>
      <c r="G1001" s="38">
        <v>51.206115476443209</v>
      </c>
    </row>
    <row r="1002" spans="1:7" ht="20.100000000000001" customHeight="1" x14ac:dyDescent="0.2">
      <c r="A1002" s="35" t="s">
        <v>4</v>
      </c>
      <c r="B1002" s="36">
        <v>44958</v>
      </c>
      <c r="C1002" s="35" t="s">
        <v>105</v>
      </c>
      <c r="D1002" s="37">
        <f t="shared" si="11"/>
        <v>0</v>
      </c>
      <c r="E1002" s="38">
        <v>779350</v>
      </c>
      <c r="F1002" s="38">
        <v>2251229</v>
      </c>
      <c r="G1002" s="38">
        <v>50.734962366194793</v>
      </c>
    </row>
    <row r="1003" spans="1:7" ht="20.100000000000001" customHeight="1" x14ac:dyDescent="0.2">
      <c r="A1003" s="35" t="s">
        <v>4</v>
      </c>
      <c r="B1003" s="36">
        <v>44958</v>
      </c>
      <c r="C1003" s="35" t="s">
        <v>140</v>
      </c>
      <c r="D1003" s="37">
        <f t="shared" si="11"/>
        <v>0</v>
      </c>
      <c r="E1003" s="38">
        <v>10453.083000000001</v>
      </c>
      <c r="F1003" s="38">
        <v>20906.166000000001</v>
      </c>
      <c r="G1003" s="35"/>
    </row>
    <row r="1004" spans="1:7" ht="20.100000000000001" customHeight="1" x14ac:dyDescent="0.2">
      <c r="A1004" s="35" t="s">
        <v>4</v>
      </c>
      <c r="B1004" s="36">
        <v>44958</v>
      </c>
      <c r="C1004" s="35" t="s">
        <v>211</v>
      </c>
      <c r="D1004" s="37" t="str">
        <f t="shared" si="11"/>
        <v>Добыча прочих полезных ископаемых</v>
      </c>
      <c r="E1004" s="38">
        <v>123134.19100000001</v>
      </c>
      <c r="F1004" s="38">
        <v>247999.83799999999</v>
      </c>
      <c r="G1004" s="38">
        <v>205.47350115061093</v>
      </c>
    </row>
    <row r="1005" spans="1:7" ht="20.100000000000001" customHeight="1" x14ac:dyDescent="0.2">
      <c r="A1005" s="35" t="s">
        <v>4</v>
      </c>
      <c r="B1005" s="36">
        <v>44958</v>
      </c>
      <c r="C1005" s="35" t="s">
        <v>126</v>
      </c>
      <c r="D1005" s="37">
        <f t="shared" si="11"/>
        <v>0</v>
      </c>
      <c r="E1005" s="38">
        <v>9249.8770000000004</v>
      </c>
      <c r="F1005" s="38">
        <v>18499.754000000001</v>
      </c>
      <c r="G1005" s="38">
        <v>114.97135932134923</v>
      </c>
    </row>
    <row r="1006" spans="1:7" ht="20.100000000000001" customHeight="1" x14ac:dyDescent="0.2">
      <c r="A1006" s="35" t="s">
        <v>4</v>
      </c>
      <c r="B1006" s="36">
        <v>44958</v>
      </c>
      <c r="C1006" s="35" t="s">
        <v>54</v>
      </c>
      <c r="D1006" s="37">
        <f t="shared" si="11"/>
        <v>0</v>
      </c>
      <c r="E1006" s="38">
        <v>113884.314</v>
      </c>
      <c r="F1006" s="38">
        <v>229500.084</v>
      </c>
      <c r="G1006" s="38">
        <v>219.39476129476321</v>
      </c>
    </row>
    <row r="1007" spans="1:7" ht="20.100000000000001" customHeight="1" x14ac:dyDescent="0.2">
      <c r="A1007" s="35" t="s">
        <v>4</v>
      </c>
      <c r="B1007" s="36">
        <v>44958</v>
      </c>
      <c r="C1007" s="35" t="s">
        <v>91</v>
      </c>
      <c r="D1007" s="37" t="str">
        <f t="shared" si="11"/>
        <v>Производство пищевых продуктов</v>
      </c>
      <c r="E1007" s="38">
        <v>7954.8339999999998</v>
      </c>
      <c r="F1007" s="38">
        <v>15887.442999999999</v>
      </c>
      <c r="G1007" s="38">
        <v>60.162498212632507</v>
      </c>
    </row>
    <row r="1008" spans="1:7" ht="20.100000000000001" customHeight="1" x14ac:dyDescent="0.2">
      <c r="A1008" s="35" t="s">
        <v>4</v>
      </c>
      <c r="B1008" s="36">
        <v>44958</v>
      </c>
      <c r="C1008" s="35" t="s">
        <v>114</v>
      </c>
      <c r="D1008" s="37">
        <f t="shared" si="11"/>
        <v>0</v>
      </c>
      <c r="E1008" s="38">
        <v>212.69300000000001</v>
      </c>
      <c r="F1008" s="38">
        <v>425.38600000000002</v>
      </c>
      <c r="G1008" s="38">
        <v>77.385119155903226</v>
      </c>
    </row>
    <row r="1009" spans="1:7" ht="20.100000000000001" customHeight="1" x14ac:dyDescent="0.2">
      <c r="A1009" s="35" t="s">
        <v>4</v>
      </c>
      <c r="B1009" s="36">
        <v>44958</v>
      </c>
      <c r="C1009" s="35" t="s">
        <v>102</v>
      </c>
      <c r="D1009" s="37">
        <f t="shared" ref="D1009:D1072" si="12">VLOOKUP(C1009,$C$1:$D$239,2,FALSE)</f>
        <v>0</v>
      </c>
      <c r="E1009" s="38">
        <v>133.5</v>
      </c>
      <c r="F1009" s="38">
        <v>267</v>
      </c>
      <c r="G1009" s="35"/>
    </row>
    <row r="1010" spans="1:7" ht="20.100000000000001" customHeight="1" x14ac:dyDescent="0.2">
      <c r="A1010" s="35" t="s">
        <v>4</v>
      </c>
      <c r="B1010" s="36">
        <v>44958</v>
      </c>
      <c r="C1010" s="35" t="s">
        <v>133</v>
      </c>
      <c r="D1010" s="37">
        <f t="shared" si="12"/>
        <v>0</v>
      </c>
      <c r="E1010" s="38">
        <v>6125.5829999999996</v>
      </c>
      <c r="F1010" s="38">
        <v>12251.165999999999</v>
      </c>
      <c r="G1010" s="35"/>
    </row>
    <row r="1011" spans="1:7" ht="20.100000000000001" customHeight="1" x14ac:dyDescent="0.2">
      <c r="A1011" s="35" t="s">
        <v>4</v>
      </c>
      <c r="B1011" s="36">
        <v>44958</v>
      </c>
      <c r="C1011" s="35" t="s">
        <v>12</v>
      </c>
      <c r="D1011" s="37">
        <f t="shared" si="12"/>
        <v>0</v>
      </c>
      <c r="E1011" s="38">
        <v>767.91700000000003</v>
      </c>
      <c r="F1011" s="38">
        <v>1535.8340000000001</v>
      </c>
      <c r="G1011" s="38">
        <v>4297.9627245760339</v>
      </c>
    </row>
    <row r="1012" spans="1:7" ht="20.100000000000001" customHeight="1" x14ac:dyDescent="0.2">
      <c r="A1012" s="35" t="s">
        <v>4</v>
      </c>
      <c r="B1012" s="36">
        <v>44958</v>
      </c>
      <c r="C1012" s="35" t="s">
        <v>104</v>
      </c>
      <c r="D1012" s="37">
        <f t="shared" si="12"/>
        <v>0</v>
      </c>
      <c r="E1012" s="38">
        <v>34.725000000000001</v>
      </c>
      <c r="F1012" s="38">
        <v>47.225000000000001</v>
      </c>
      <c r="G1012" s="38">
        <v>0.26606883951617782</v>
      </c>
    </row>
    <row r="1013" spans="1:7" ht="20.100000000000001" customHeight="1" x14ac:dyDescent="0.2">
      <c r="A1013" s="35" t="s">
        <v>4</v>
      </c>
      <c r="B1013" s="36">
        <v>44958</v>
      </c>
      <c r="C1013" s="35" t="s">
        <v>190</v>
      </c>
      <c r="D1013" s="37">
        <f t="shared" si="12"/>
        <v>0</v>
      </c>
      <c r="E1013" s="38">
        <v>445.58300000000003</v>
      </c>
      <c r="F1013" s="38">
        <v>891.16600000000005</v>
      </c>
      <c r="G1013" s="38">
        <v>11.093879311117506</v>
      </c>
    </row>
    <row r="1014" spans="1:7" ht="20.100000000000001" customHeight="1" x14ac:dyDescent="0.2">
      <c r="A1014" s="35" t="s">
        <v>4</v>
      </c>
      <c r="B1014" s="36">
        <v>44958</v>
      </c>
      <c r="C1014" s="35" t="s">
        <v>134</v>
      </c>
      <c r="D1014" s="37">
        <f t="shared" si="12"/>
        <v>0</v>
      </c>
      <c r="E1014" s="38">
        <v>234.833</v>
      </c>
      <c r="F1014" s="38">
        <v>469.666</v>
      </c>
      <c r="G1014" s="38">
        <v>1174.165</v>
      </c>
    </row>
    <row r="1015" spans="1:7" ht="20.100000000000001" customHeight="1" x14ac:dyDescent="0.2">
      <c r="A1015" s="35" t="s">
        <v>4</v>
      </c>
      <c r="B1015" s="36">
        <v>44958</v>
      </c>
      <c r="C1015" s="35" t="s">
        <v>64</v>
      </c>
      <c r="D1015" s="37" t="str">
        <f t="shared" si="12"/>
        <v>Всего по обследуемым видам экономической деятельности</v>
      </c>
      <c r="E1015" s="38">
        <v>5270348.7589999996</v>
      </c>
      <c r="F1015" s="38">
        <v>11100964.9575</v>
      </c>
      <c r="G1015" s="38">
        <v>90.837782172109883</v>
      </c>
    </row>
    <row r="1016" spans="1:7" ht="20.100000000000001" customHeight="1" x14ac:dyDescent="0.2">
      <c r="A1016" s="35" t="s">
        <v>4</v>
      </c>
      <c r="B1016" s="36">
        <v>44958</v>
      </c>
      <c r="C1016" s="35" t="s">
        <v>80</v>
      </c>
      <c r="D1016" s="37">
        <f t="shared" si="12"/>
        <v>0</v>
      </c>
      <c r="E1016" s="38">
        <v>3.4670000000000001</v>
      </c>
      <c r="F1016" s="38">
        <v>6.9340000000000002</v>
      </c>
      <c r="G1016" s="38">
        <v>2.1438907492567341E-2</v>
      </c>
    </row>
    <row r="1017" spans="1:7" ht="20.100000000000001" customHeight="1" x14ac:dyDescent="0.2">
      <c r="A1017" s="35" t="s">
        <v>4</v>
      </c>
      <c r="B1017" s="36">
        <v>44958</v>
      </c>
      <c r="C1017" s="35" t="s">
        <v>227</v>
      </c>
      <c r="D1017" s="37">
        <f t="shared" si="12"/>
        <v>0</v>
      </c>
      <c r="E1017" s="38">
        <v>3.4670000000000001</v>
      </c>
      <c r="F1017" s="38">
        <v>6.9340000000000002</v>
      </c>
      <c r="G1017" s="38">
        <v>2.1438907492567341E-2</v>
      </c>
    </row>
    <row r="1018" spans="1:7" ht="20.100000000000001" customHeight="1" x14ac:dyDescent="0.2">
      <c r="A1018" s="35" t="s">
        <v>4</v>
      </c>
      <c r="B1018" s="36">
        <v>44958</v>
      </c>
      <c r="C1018" s="35" t="s">
        <v>108</v>
      </c>
      <c r="D1018" s="37">
        <f t="shared" si="12"/>
        <v>0</v>
      </c>
      <c r="E1018" s="38">
        <v>2548775.6357999998</v>
      </c>
      <c r="F1018" s="38">
        <v>5748822.1857000003</v>
      </c>
      <c r="G1018" s="38">
        <v>71.580212976334224</v>
      </c>
    </row>
    <row r="1019" spans="1:7" ht="20.100000000000001" customHeight="1" x14ac:dyDescent="0.2">
      <c r="A1019" s="35" t="s">
        <v>4</v>
      </c>
      <c r="B1019" s="36">
        <v>44958</v>
      </c>
      <c r="C1019" s="35" t="s">
        <v>143</v>
      </c>
      <c r="D1019" s="37">
        <f t="shared" si="12"/>
        <v>0</v>
      </c>
      <c r="E1019" s="38">
        <v>1987701.3651999999</v>
      </c>
      <c r="F1019" s="38">
        <v>4796788.42</v>
      </c>
      <c r="G1019" s="38">
        <v>66.5495130592804</v>
      </c>
    </row>
    <row r="1020" spans="1:7" ht="20.100000000000001" customHeight="1" x14ac:dyDescent="0.2">
      <c r="A1020" s="35" t="s">
        <v>4</v>
      </c>
      <c r="B1020" s="36">
        <v>44958</v>
      </c>
      <c r="C1020" s="35" t="s">
        <v>81</v>
      </c>
      <c r="D1020" s="37" t="str">
        <f t="shared" si="12"/>
        <v>Производство одежды</v>
      </c>
      <c r="E1020" s="38">
        <v>11013.875</v>
      </c>
      <c r="F1020" s="38">
        <v>21691.907999999999</v>
      </c>
      <c r="G1020" s="38">
        <v>124.92981882738135</v>
      </c>
    </row>
    <row r="1021" spans="1:7" ht="20.100000000000001" customHeight="1" x14ac:dyDescent="0.2">
      <c r="A1021" s="35" t="s">
        <v>4</v>
      </c>
      <c r="B1021" s="36">
        <v>44958</v>
      </c>
      <c r="C1021" s="35" t="s">
        <v>23</v>
      </c>
      <c r="D1021" s="37">
        <f t="shared" si="12"/>
        <v>0</v>
      </c>
      <c r="E1021" s="38">
        <v>3765.8330000000001</v>
      </c>
      <c r="F1021" s="38">
        <v>7407.366</v>
      </c>
      <c r="G1021" s="38">
        <v>112.49834837439035</v>
      </c>
    </row>
    <row r="1022" spans="1:7" ht="20.100000000000001" customHeight="1" x14ac:dyDescent="0.2">
      <c r="A1022" s="35" t="s">
        <v>4</v>
      </c>
      <c r="B1022" s="36">
        <v>44958</v>
      </c>
      <c r="C1022" s="35" t="s">
        <v>112</v>
      </c>
      <c r="D1022" s="37">
        <f t="shared" si="12"/>
        <v>0</v>
      </c>
      <c r="E1022" s="38">
        <v>7248.0420000000004</v>
      </c>
      <c r="F1022" s="38">
        <v>14284.541999999999</v>
      </c>
      <c r="G1022" s="38">
        <v>132.52376667535961</v>
      </c>
    </row>
    <row r="1023" spans="1:7" ht="20.100000000000001" customHeight="1" x14ac:dyDescent="0.2">
      <c r="A1023" s="35" t="s">
        <v>4</v>
      </c>
      <c r="B1023" s="36">
        <v>44958</v>
      </c>
      <c r="C1023" s="35" t="s">
        <v>97</v>
      </c>
      <c r="D1023" s="37" t="str">
        <f t="shared" si="12"/>
        <v>Производство кожи и изделий из кожи</v>
      </c>
      <c r="E1023" s="38">
        <v>4552.6670000000004</v>
      </c>
      <c r="F1023" s="38">
        <v>7551.6670000000004</v>
      </c>
      <c r="G1023" s="38">
        <v>94.275377136863369</v>
      </c>
    </row>
    <row r="1024" spans="1:7" ht="20.100000000000001" customHeight="1" x14ac:dyDescent="0.2">
      <c r="A1024" s="35" t="s">
        <v>4</v>
      </c>
      <c r="B1024" s="36">
        <v>44958</v>
      </c>
      <c r="C1024" s="35" t="s">
        <v>84</v>
      </c>
      <c r="D1024" s="37">
        <f t="shared" si="12"/>
        <v>0</v>
      </c>
      <c r="E1024" s="38">
        <v>4552.6670000000004</v>
      </c>
      <c r="F1024" s="38">
        <v>7551.6670000000004</v>
      </c>
      <c r="G1024" s="38">
        <v>94.275377136863369</v>
      </c>
    </row>
    <row r="1025" spans="1:7" ht="20.100000000000001" customHeight="1" x14ac:dyDescent="0.2">
      <c r="A1025" s="35" t="s">
        <v>4</v>
      </c>
      <c r="B1025" s="36">
        <v>44958</v>
      </c>
      <c r="C1025" s="35" t="s">
        <v>214</v>
      </c>
      <c r="D1025" s="37" t="str">
        <f t="shared" si="1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25" s="38">
        <v>38570.012000000002</v>
      </c>
      <c r="F1025" s="38">
        <v>117933.788</v>
      </c>
      <c r="G1025" s="38">
        <v>122.05426125709529</v>
      </c>
    </row>
    <row r="1026" spans="1:7" ht="20.100000000000001" customHeight="1" x14ac:dyDescent="0.2">
      <c r="A1026" s="35" t="s">
        <v>4</v>
      </c>
      <c r="B1026" s="36">
        <v>44958</v>
      </c>
      <c r="C1026" s="35" t="s">
        <v>179</v>
      </c>
      <c r="D1026" s="37">
        <f t="shared" si="12"/>
        <v>0</v>
      </c>
      <c r="E1026" s="38">
        <v>33092.635999999999</v>
      </c>
      <c r="F1026" s="38">
        <v>106979.03599999999</v>
      </c>
      <c r="G1026" s="38">
        <v>122.07748901582546</v>
      </c>
    </row>
    <row r="1027" spans="1:7" ht="20.100000000000001" customHeight="1" x14ac:dyDescent="0.2">
      <c r="A1027" s="35" t="s">
        <v>4</v>
      </c>
      <c r="B1027" s="36">
        <v>44958</v>
      </c>
      <c r="C1027" s="35" t="s">
        <v>171</v>
      </c>
      <c r="D1027" s="37">
        <f t="shared" si="12"/>
        <v>0</v>
      </c>
      <c r="E1027" s="38">
        <v>5477.3760000000002</v>
      </c>
      <c r="F1027" s="38">
        <v>10954.752</v>
      </c>
      <c r="G1027" s="38">
        <v>121.82789349187443</v>
      </c>
    </row>
    <row r="1028" spans="1:7" ht="20.100000000000001" customHeight="1" x14ac:dyDescent="0.2">
      <c r="A1028" s="35" t="s">
        <v>4</v>
      </c>
      <c r="B1028" s="36">
        <v>44958</v>
      </c>
      <c r="C1028" s="35" t="s">
        <v>14</v>
      </c>
      <c r="D1028" s="37" t="str">
        <f t="shared" si="12"/>
        <v>Деятельность полиграфическая и копирование носителей информации</v>
      </c>
      <c r="E1028" s="38">
        <v>282.3</v>
      </c>
      <c r="F1028" s="38">
        <v>564.6</v>
      </c>
      <c r="G1028" s="38">
        <v>90.730277493877395</v>
      </c>
    </row>
    <row r="1029" spans="1:7" ht="20.100000000000001" customHeight="1" x14ac:dyDescent="0.2">
      <c r="A1029" s="35" t="s">
        <v>4</v>
      </c>
      <c r="B1029" s="36">
        <v>44958</v>
      </c>
      <c r="C1029" s="35" t="s">
        <v>82</v>
      </c>
      <c r="D1029" s="37">
        <f t="shared" si="12"/>
        <v>0</v>
      </c>
      <c r="E1029" s="38">
        <v>282.3</v>
      </c>
      <c r="F1029" s="38">
        <v>564.6</v>
      </c>
      <c r="G1029" s="38">
        <v>90.730277493877395</v>
      </c>
    </row>
    <row r="1030" spans="1:7" ht="20.100000000000001" customHeight="1" x14ac:dyDescent="0.2">
      <c r="A1030" s="35" t="s">
        <v>4</v>
      </c>
      <c r="B1030" s="36">
        <v>44958</v>
      </c>
      <c r="C1030" s="35" t="s">
        <v>238</v>
      </c>
      <c r="D1030" s="37" t="str">
        <f t="shared" si="12"/>
        <v>Производство химических веществ и химических продуктов</v>
      </c>
      <c r="E1030" s="38">
        <v>67</v>
      </c>
      <c r="F1030" s="38">
        <v>134</v>
      </c>
      <c r="G1030" s="35"/>
    </row>
    <row r="1031" spans="1:7" ht="20.100000000000001" customHeight="1" x14ac:dyDescent="0.2">
      <c r="A1031" s="35" t="s">
        <v>4</v>
      </c>
      <c r="B1031" s="36">
        <v>44958</v>
      </c>
      <c r="C1031" s="35" t="s">
        <v>24</v>
      </c>
      <c r="D1031" s="37">
        <f t="shared" si="12"/>
        <v>0</v>
      </c>
      <c r="E1031" s="38">
        <v>67</v>
      </c>
      <c r="F1031" s="38">
        <v>134</v>
      </c>
      <c r="G1031" s="35"/>
    </row>
    <row r="1032" spans="1:7" ht="20.100000000000001" customHeight="1" x14ac:dyDescent="0.2">
      <c r="A1032" s="35" t="s">
        <v>4</v>
      </c>
      <c r="B1032" s="36">
        <v>44958</v>
      </c>
      <c r="C1032" s="35" t="s">
        <v>234</v>
      </c>
      <c r="D1032" s="37" t="str">
        <f t="shared" si="12"/>
        <v>Производство лекарственных средств и материалов, применяемых в медицинских целях и ветеринарии</v>
      </c>
      <c r="E1032" s="38">
        <v>2220.21</v>
      </c>
      <c r="F1032" s="38">
        <v>4440.42</v>
      </c>
      <c r="G1032" s="35"/>
    </row>
    <row r="1033" spans="1:7" ht="20.100000000000001" customHeight="1" x14ac:dyDescent="0.2">
      <c r="A1033" s="35" t="s">
        <v>4</v>
      </c>
      <c r="B1033" s="36">
        <v>44958</v>
      </c>
      <c r="C1033" s="35" t="s">
        <v>100</v>
      </c>
      <c r="D1033" s="37">
        <f t="shared" si="12"/>
        <v>0</v>
      </c>
      <c r="E1033" s="38">
        <v>2220.21</v>
      </c>
      <c r="F1033" s="38">
        <v>4440.42</v>
      </c>
      <c r="G1033" s="35"/>
    </row>
    <row r="1034" spans="1:7" ht="20.100000000000001" customHeight="1" x14ac:dyDescent="0.2">
      <c r="A1034" s="35" t="s">
        <v>4</v>
      </c>
      <c r="B1034" s="36">
        <v>44958</v>
      </c>
      <c r="C1034" s="35" t="s">
        <v>158</v>
      </c>
      <c r="D1034" s="37" t="str">
        <f t="shared" si="12"/>
        <v>Производство резиновых и пластмассовых изделий</v>
      </c>
      <c r="E1034" s="38">
        <v>13729.508</v>
      </c>
      <c r="F1034" s="38">
        <v>27266.888999999999</v>
      </c>
      <c r="G1034" s="38">
        <v>96.23471795140027</v>
      </c>
    </row>
    <row r="1035" spans="1:7" ht="20.100000000000001" customHeight="1" x14ac:dyDescent="0.2">
      <c r="A1035" s="35" t="s">
        <v>4</v>
      </c>
      <c r="B1035" s="36">
        <v>44958</v>
      </c>
      <c r="C1035" s="35" t="s">
        <v>137</v>
      </c>
      <c r="D1035" s="37">
        <f t="shared" si="12"/>
        <v>0</v>
      </c>
      <c r="E1035" s="38">
        <v>13729.508</v>
      </c>
      <c r="F1035" s="38">
        <v>27266.888999999999</v>
      </c>
      <c r="G1035" s="38">
        <v>96.23471795140027</v>
      </c>
    </row>
    <row r="1036" spans="1:7" ht="20.100000000000001" customHeight="1" x14ac:dyDescent="0.2">
      <c r="A1036" s="35" t="s">
        <v>4</v>
      </c>
      <c r="B1036" s="36">
        <v>44958</v>
      </c>
      <c r="C1036" s="35" t="s">
        <v>55</v>
      </c>
      <c r="D1036" s="37" t="str">
        <f t="shared" si="12"/>
        <v>Производство прочей неметаллической минеральной продукции</v>
      </c>
      <c r="E1036" s="38">
        <v>60265.1</v>
      </c>
      <c r="F1036" s="38">
        <v>119699.689</v>
      </c>
      <c r="G1036" s="38">
        <v>23.771042923596926</v>
      </c>
    </row>
    <row r="1037" spans="1:7" ht="20.100000000000001" customHeight="1" x14ac:dyDescent="0.2">
      <c r="A1037" s="35" t="s">
        <v>4</v>
      </c>
      <c r="B1037" s="36">
        <v>44958</v>
      </c>
      <c r="C1037" s="35" t="s">
        <v>141</v>
      </c>
      <c r="D1037" s="37">
        <f t="shared" si="12"/>
        <v>0</v>
      </c>
      <c r="E1037" s="35"/>
      <c r="F1037" s="35"/>
      <c r="G1037" s="35"/>
    </row>
    <row r="1038" spans="1:7" ht="20.100000000000001" customHeight="1" x14ac:dyDescent="0.2">
      <c r="A1038" s="35" t="s">
        <v>4</v>
      </c>
      <c r="B1038" s="36">
        <v>44958</v>
      </c>
      <c r="C1038" s="35" t="s">
        <v>6</v>
      </c>
      <c r="D1038" s="37">
        <f t="shared" si="12"/>
        <v>0</v>
      </c>
      <c r="E1038" s="38">
        <v>49159.1</v>
      </c>
      <c r="F1038" s="38">
        <v>96699.4</v>
      </c>
      <c r="G1038" s="38">
        <v>103.07730846102598</v>
      </c>
    </row>
    <row r="1039" spans="1:7" ht="20.100000000000001" customHeight="1" x14ac:dyDescent="0.2">
      <c r="A1039" s="35" t="s">
        <v>4</v>
      </c>
      <c r="B1039" s="36">
        <v>44958</v>
      </c>
      <c r="C1039" s="35" t="s">
        <v>138</v>
      </c>
      <c r="D1039" s="37">
        <f t="shared" si="12"/>
        <v>0</v>
      </c>
      <c r="E1039" s="38">
        <v>11106</v>
      </c>
      <c r="F1039" s="38">
        <v>23000.289000000001</v>
      </c>
      <c r="G1039" s="38">
        <v>52.627001660017825</v>
      </c>
    </row>
    <row r="1040" spans="1:7" ht="20.100000000000001" customHeight="1" x14ac:dyDescent="0.2">
      <c r="A1040" s="35" t="s">
        <v>4</v>
      </c>
      <c r="B1040" s="36">
        <v>44958</v>
      </c>
      <c r="C1040" s="35" t="s">
        <v>116</v>
      </c>
      <c r="D1040" s="37">
        <f t="shared" si="12"/>
        <v>0</v>
      </c>
      <c r="E1040" s="35"/>
      <c r="F1040" s="35"/>
      <c r="G1040" s="35"/>
    </row>
    <row r="1041" spans="1:7" ht="20.100000000000001" customHeight="1" x14ac:dyDescent="0.2">
      <c r="A1041" s="35" t="s">
        <v>4</v>
      </c>
      <c r="B1041" s="36">
        <v>44958</v>
      </c>
      <c r="C1041" s="35" t="s">
        <v>46</v>
      </c>
      <c r="D1041" s="37" t="str">
        <f t="shared" si="12"/>
        <v>Производство металлургическое</v>
      </c>
      <c r="E1041" s="38">
        <v>21765.532999999999</v>
      </c>
      <c r="F1041" s="38">
        <v>63126.383000000002</v>
      </c>
      <c r="G1041" s="38">
        <v>15.236891285408896</v>
      </c>
    </row>
    <row r="1042" spans="1:7" ht="20.100000000000001" customHeight="1" x14ac:dyDescent="0.2">
      <c r="A1042" s="35" t="s">
        <v>4</v>
      </c>
      <c r="B1042" s="36">
        <v>44958</v>
      </c>
      <c r="C1042" s="35" t="s">
        <v>139</v>
      </c>
      <c r="D1042" s="37">
        <f t="shared" si="12"/>
        <v>0</v>
      </c>
      <c r="E1042" s="38">
        <v>530.53300000000002</v>
      </c>
      <c r="F1042" s="38">
        <v>1131.383</v>
      </c>
      <c r="G1042" s="38">
        <v>36.266669487521241</v>
      </c>
    </row>
    <row r="1043" spans="1:7" ht="20.100000000000001" customHeight="1" x14ac:dyDescent="0.2">
      <c r="A1043" s="35" t="s">
        <v>4</v>
      </c>
      <c r="B1043" s="36">
        <v>44958</v>
      </c>
      <c r="C1043" s="35" t="s">
        <v>96</v>
      </c>
      <c r="D1043" s="37">
        <f t="shared" si="12"/>
        <v>0</v>
      </c>
      <c r="E1043" s="38">
        <v>21235</v>
      </c>
      <c r="F1043" s="38">
        <v>61995</v>
      </c>
      <c r="G1043" s="38">
        <v>15.077338391945133</v>
      </c>
    </row>
    <row r="1044" spans="1:7" ht="20.100000000000001" customHeight="1" x14ac:dyDescent="0.2">
      <c r="A1044" s="35" t="s">
        <v>4</v>
      </c>
      <c r="B1044" s="36">
        <v>44958</v>
      </c>
      <c r="C1044" s="35" t="s">
        <v>63</v>
      </c>
      <c r="D1044" s="37" t="str">
        <f t="shared" si="12"/>
        <v>Производство готовых металлических изделий, кроме машин и оборудования</v>
      </c>
      <c r="E1044" s="38">
        <v>17440.900000000001</v>
      </c>
      <c r="F1044" s="38">
        <v>43907.271999999997</v>
      </c>
      <c r="G1044" s="38">
        <v>368.01767131004578</v>
      </c>
    </row>
    <row r="1045" spans="1:7" ht="20.100000000000001" customHeight="1" x14ac:dyDescent="0.2">
      <c r="A1045" s="35" t="s">
        <v>4</v>
      </c>
      <c r="B1045" s="36">
        <v>44958</v>
      </c>
      <c r="C1045" s="35" t="s">
        <v>70</v>
      </c>
      <c r="D1045" s="37">
        <f t="shared" si="12"/>
        <v>0</v>
      </c>
      <c r="E1045" s="38">
        <v>5345.95</v>
      </c>
      <c r="F1045" s="38">
        <v>10691.9</v>
      </c>
      <c r="G1045" s="38">
        <v>154.23010157759887</v>
      </c>
    </row>
    <row r="1046" spans="1:7" ht="20.100000000000001" customHeight="1" x14ac:dyDescent="0.2">
      <c r="A1046" s="35" t="s">
        <v>4</v>
      </c>
      <c r="B1046" s="36">
        <v>44958</v>
      </c>
      <c r="C1046" s="35" t="s">
        <v>127</v>
      </c>
      <c r="D1046" s="37">
        <f t="shared" si="12"/>
        <v>0</v>
      </c>
      <c r="E1046" s="38">
        <v>12094.95</v>
      </c>
      <c r="F1046" s="38">
        <v>33215.372000000003</v>
      </c>
      <c r="G1046" s="38">
        <v>664.53112117538763</v>
      </c>
    </row>
    <row r="1047" spans="1:7" ht="20.100000000000001" customHeight="1" x14ac:dyDescent="0.2">
      <c r="A1047" s="35" t="s">
        <v>4</v>
      </c>
      <c r="B1047" s="36">
        <v>44958</v>
      </c>
      <c r="C1047" s="35" t="s">
        <v>117</v>
      </c>
      <c r="D1047" s="37">
        <f t="shared" si="12"/>
        <v>0</v>
      </c>
      <c r="E1047" s="35"/>
      <c r="F1047" s="35"/>
      <c r="G1047" s="35"/>
    </row>
    <row r="1048" spans="1:7" ht="20.100000000000001" customHeight="1" x14ac:dyDescent="0.2">
      <c r="A1048" s="35" t="s">
        <v>4</v>
      </c>
      <c r="B1048" s="36">
        <v>44958</v>
      </c>
      <c r="C1048" s="35" t="s">
        <v>13</v>
      </c>
      <c r="D1048" s="37">
        <f t="shared" si="12"/>
        <v>0</v>
      </c>
      <c r="E1048" s="35"/>
      <c r="F1048" s="35"/>
      <c r="G1048" s="35"/>
    </row>
    <row r="1049" spans="1:7" ht="20.100000000000001" customHeight="1" x14ac:dyDescent="0.2">
      <c r="A1049" s="35" t="s">
        <v>4</v>
      </c>
      <c r="B1049" s="36">
        <v>44958</v>
      </c>
      <c r="C1049" s="35" t="s">
        <v>219</v>
      </c>
      <c r="D1049" s="37">
        <f t="shared" si="12"/>
        <v>0</v>
      </c>
      <c r="E1049" s="35"/>
      <c r="F1049" s="35"/>
      <c r="G1049" s="35"/>
    </row>
    <row r="1050" spans="1:7" ht="20.100000000000001" customHeight="1" x14ac:dyDescent="0.2">
      <c r="A1050" s="35" t="s">
        <v>4</v>
      </c>
      <c r="B1050" s="36">
        <v>44958</v>
      </c>
      <c r="C1050" s="35" t="s">
        <v>118</v>
      </c>
      <c r="D1050" s="37">
        <f t="shared" si="12"/>
        <v>0</v>
      </c>
      <c r="E1050" s="35"/>
      <c r="F1050" s="35"/>
      <c r="G1050" s="35"/>
    </row>
    <row r="1051" spans="1:7" ht="20.100000000000001" customHeight="1" x14ac:dyDescent="0.2">
      <c r="A1051" s="35" t="s">
        <v>4</v>
      </c>
      <c r="B1051" s="36">
        <v>44958</v>
      </c>
      <c r="C1051" s="35" t="s">
        <v>239</v>
      </c>
      <c r="D1051" s="37" t="str">
        <f t="shared" si="12"/>
        <v>Производство прочих транспортных средств и оборудования</v>
      </c>
      <c r="E1051" s="38">
        <v>3816.71</v>
      </c>
      <c r="F1051" s="38">
        <v>7633.42</v>
      </c>
      <c r="G1051" s="35"/>
    </row>
    <row r="1052" spans="1:7" ht="20.100000000000001" customHeight="1" x14ac:dyDescent="0.2">
      <c r="A1052" s="35" t="s">
        <v>4</v>
      </c>
      <c r="B1052" s="36">
        <v>44958</v>
      </c>
      <c r="C1052" s="35" t="s">
        <v>113</v>
      </c>
      <c r="D1052" s="37">
        <f t="shared" si="12"/>
        <v>0</v>
      </c>
      <c r="E1052" s="38">
        <v>3816.71</v>
      </c>
      <c r="F1052" s="38">
        <v>7633.42</v>
      </c>
      <c r="G1052" s="35"/>
    </row>
    <row r="1053" spans="1:7" ht="20.100000000000001" customHeight="1" x14ac:dyDescent="0.2">
      <c r="A1053" s="35" t="s">
        <v>4</v>
      </c>
      <c r="B1053" s="36">
        <v>44958</v>
      </c>
      <c r="C1053" s="35" t="s">
        <v>88</v>
      </c>
      <c r="D1053" s="37" t="str">
        <f t="shared" si="12"/>
        <v>Производство мебели</v>
      </c>
      <c r="E1053" s="38">
        <v>23783.125</v>
      </c>
      <c r="F1053" s="38">
        <v>42436.712</v>
      </c>
      <c r="G1053" s="38">
        <v>144.20267632224375</v>
      </c>
    </row>
    <row r="1054" spans="1:7" ht="20.100000000000001" customHeight="1" x14ac:dyDescent="0.2">
      <c r="A1054" s="35" t="s">
        <v>4</v>
      </c>
      <c r="B1054" s="36">
        <v>44958</v>
      </c>
      <c r="C1054" s="35" t="s">
        <v>178</v>
      </c>
      <c r="D1054" s="37">
        <f t="shared" si="12"/>
        <v>0</v>
      </c>
      <c r="E1054" s="38">
        <v>23783.125</v>
      </c>
      <c r="F1054" s="38">
        <v>42436.712</v>
      </c>
      <c r="G1054" s="38">
        <v>144.20267632224375</v>
      </c>
    </row>
    <row r="1055" spans="1:7" ht="20.100000000000001" customHeight="1" x14ac:dyDescent="0.2">
      <c r="A1055" s="35" t="s">
        <v>4</v>
      </c>
      <c r="B1055" s="36">
        <v>44958</v>
      </c>
      <c r="C1055" s="35" t="s">
        <v>228</v>
      </c>
      <c r="D1055" s="37" t="str">
        <f t="shared" si="12"/>
        <v>Ремонт и монтаж машин и оборудования</v>
      </c>
      <c r="E1055" s="38">
        <v>11936.987999999999</v>
      </c>
      <c r="F1055" s="38">
        <v>24841.503000000001</v>
      </c>
      <c r="G1055" s="38">
        <v>126.37673629298288</v>
      </c>
    </row>
    <row r="1056" spans="1:7" ht="20.100000000000001" customHeight="1" x14ac:dyDescent="0.2">
      <c r="A1056" s="35" t="s">
        <v>4</v>
      </c>
      <c r="B1056" s="36">
        <v>44958</v>
      </c>
      <c r="C1056" s="35" t="s">
        <v>42</v>
      </c>
      <c r="D1056" s="37">
        <f t="shared" si="12"/>
        <v>0</v>
      </c>
      <c r="E1056" s="38">
        <v>11936.987999999999</v>
      </c>
      <c r="F1056" s="38">
        <v>24841.503000000001</v>
      </c>
      <c r="G1056" s="38">
        <v>126.37673629298288</v>
      </c>
    </row>
    <row r="1057" spans="1:7" ht="20.100000000000001" customHeight="1" x14ac:dyDescent="0.2">
      <c r="A1057" s="35" t="s">
        <v>4</v>
      </c>
      <c r="B1057" s="36">
        <v>44958</v>
      </c>
      <c r="C1057" s="35" t="s">
        <v>204</v>
      </c>
      <c r="D1057" s="37">
        <f t="shared" si="12"/>
        <v>0</v>
      </c>
      <c r="E1057" s="38">
        <v>796816.82960000006</v>
      </c>
      <c r="F1057" s="38">
        <v>1656624.2568000001</v>
      </c>
      <c r="G1057" s="38">
        <v>121.50935981728385</v>
      </c>
    </row>
    <row r="1058" spans="1:7" ht="20.100000000000001" customHeight="1" x14ac:dyDescent="0.2">
      <c r="A1058" s="35" t="s">
        <v>4</v>
      </c>
      <c r="B1058" s="36">
        <v>44958</v>
      </c>
      <c r="C1058" s="35" t="s">
        <v>159</v>
      </c>
      <c r="D1058" s="37" t="str">
        <f t="shared" si="12"/>
        <v>Производство, передача и распределение электроэнергии</v>
      </c>
      <c r="E1058" s="38">
        <v>213549.5</v>
      </c>
      <c r="F1058" s="38">
        <v>445163.4</v>
      </c>
      <c r="G1058" s="38">
        <v>114.95510133252489</v>
      </c>
    </row>
    <row r="1059" spans="1:7" ht="20.100000000000001" customHeight="1" x14ac:dyDescent="0.2">
      <c r="A1059" s="35" t="s">
        <v>4</v>
      </c>
      <c r="B1059" s="36">
        <v>44958</v>
      </c>
      <c r="C1059" s="35" t="s">
        <v>155</v>
      </c>
      <c r="D1059" s="37" t="str">
        <f t="shared" si="12"/>
        <v>Производство и распределение газообразного топлива</v>
      </c>
      <c r="E1059" s="38">
        <v>13227</v>
      </c>
      <c r="F1059" s="38">
        <v>25147</v>
      </c>
      <c r="G1059" s="38">
        <v>114.2733799872762</v>
      </c>
    </row>
    <row r="1060" spans="1:7" ht="20.100000000000001" customHeight="1" x14ac:dyDescent="0.2">
      <c r="A1060" s="35" t="s">
        <v>4</v>
      </c>
      <c r="B1060" s="36">
        <v>44958</v>
      </c>
      <c r="C1060" s="35" t="s">
        <v>26</v>
      </c>
      <c r="D1060" s="37" t="str">
        <f t="shared" si="12"/>
        <v>Производство, передача и распределение пара и горячей воды; кондиционирование воздуха</v>
      </c>
      <c r="E1060" s="38">
        <v>570040.32960000006</v>
      </c>
      <c r="F1060" s="38">
        <v>1186313.8568</v>
      </c>
      <c r="G1060" s="38">
        <v>124.3364484179376</v>
      </c>
    </row>
    <row r="1061" spans="1:7" ht="20.100000000000001" customHeight="1" x14ac:dyDescent="0.2">
      <c r="A1061" s="35" t="s">
        <v>4</v>
      </c>
      <c r="B1061" s="36">
        <v>44958</v>
      </c>
      <c r="C1061" s="35" t="s">
        <v>132</v>
      </c>
      <c r="D1061" s="37" t="str">
        <f t="shared" si="12"/>
        <v>Забор, очистка и распределение воды</v>
      </c>
      <c r="E1061" s="38">
        <v>23506</v>
      </c>
      <c r="F1061" s="38">
        <v>46849.489000000001</v>
      </c>
      <c r="G1061" s="38">
        <v>1112.8211001923075</v>
      </c>
    </row>
    <row r="1062" spans="1:7" ht="20.100000000000001" customHeight="1" x14ac:dyDescent="0.2">
      <c r="A1062" s="35" t="s">
        <v>4</v>
      </c>
      <c r="B1062" s="36">
        <v>44958</v>
      </c>
      <c r="C1062" s="35" t="s">
        <v>180</v>
      </c>
      <c r="D1062" s="37">
        <f t="shared" si="12"/>
        <v>0</v>
      </c>
      <c r="E1062" s="38">
        <v>23506</v>
      </c>
      <c r="F1062" s="38">
        <v>46849.489000000001</v>
      </c>
      <c r="G1062" s="38">
        <v>1112.8211001923075</v>
      </c>
    </row>
    <row r="1063" spans="1:7" ht="20.100000000000001" customHeight="1" x14ac:dyDescent="0.2">
      <c r="A1063" s="35" t="s">
        <v>4</v>
      </c>
      <c r="B1063" s="36">
        <v>44958</v>
      </c>
      <c r="C1063" s="35" t="s">
        <v>27</v>
      </c>
      <c r="D1063" s="37" t="str">
        <f t="shared" si="12"/>
        <v>Сбор и обработка сточных вод</v>
      </c>
      <c r="E1063" s="38">
        <v>13032.999599999999</v>
      </c>
      <c r="F1063" s="38">
        <v>27248.642199999998</v>
      </c>
      <c r="G1063" s="38">
        <v>42.400735822156683</v>
      </c>
    </row>
    <row r="1064" spans="1:7" ht="20.100000000000001" customHeight="1" x14ac:dyDescent="0.2">
      <c r="A1064" s="35" t="s">
        <v>4</v>
      </c>
      <c r="B1064" s="36">
        <v>44958</v>
      </c>
      <c r="C1064" s="35" t="s">
        <v>142</v>
      </c>
      <c r="D1064" s="37">
        <f t="shared" si="12"/>
        <v>0</v>
      </c>
      <c r="E1064" s="38">
        <v>13032.999599999999</v>
      </c>
      <c r="F1064" s="38">
        <v>27248.642199999998</v>
      </c>
      <c r="G1064" s="38">
        <v>42.400735822156683</v>
      </c>
    </row>
    <row r="1065" spans="1:7" ht="20.100000000000001" customHeight="1" x14ac:dyDescent="0.2">
      <c r="A1065" s="35" t="s">
        <v>4</v>
      </c>
      <c r="B1065" s="36">
        <v>44958</v>
      </c>
      <c r="C1065" s="35" t="s">
        <v>77</v>
      </c>
      <c r="D1065" s="37" t="str">
        <f t="shared" si="12"/>
        <v>Сбор, обработка и утилизация отходов; обработка вторичного сырья</v>
      </c>
      <c r="E1065" s="38">
        <v>23834.05</v>
      </c>
      <c r="F1065" s="38">
        <v>48464.434000000001</v>
      </c>
      <c r="G1065" s="38">
        <v>211.27660469539566</v>
      </c>
    </row>
    <row r="1066" spans="1:7" ht="20.100000000000001" customHeight="1" x14ac:dyDescent="0.2">
      <c r="A1066" s="35" t="s">
        <v>4</v>
      </c>
      <c r="B1066" s="36">
        <v>44958</v>
      </c>
      <c r="C1066" s="35" t="s">
        <v>53</v>
      </c>
      <c r="D1066" s="37">
        <f t="shared" si="12"/>
        <v>0</v>
      </c>
      <c r="E1066" s="38">
        <v>16433.633000000002</v>
      </c>
      <c r="F1066" s="38">
        <v>33285.599999999999</v>
      </c>
      <c r="G1066" s="38">
        <v>155.65616530634625</v>
      </c>
    </row>
    <row r="1067" spans="1:7" ht="20.100000000000001" customHeight="1" x14ac:dyDescent="0.2">
      <c r="A1067" s="35" t="s">
        <v>4</v>
      </c>
      <c r="B1067" s="36">
        <v>44958</v>
      </c>
      <c r="C1067" s="35" t="s">
        <v>25</v>
      </c>
      <c r="D1067" s="37">
        <f t="shared" si="12"/>
        <v>0</v>
      </c>
      <c r="E1067" s="38">
        <v>6884.4170000000004</v>
      </c>
      <c r="F1067" s="38">
        <v>13768.834000000001</v>
      </c>
      <c r="G1067" s="35"/>
    </row>
    <row r="1068" spans="1:7" ht="20.100000000000001" customHeight="1" x14ac:dyDescent="0.2">
      <c r="A1068" s="35" t="s">
        <v>4</v>
      </c>
      <c r="B1068" s="36">
        <v>44958</v>
      </c>
      <c r="C1068" s="35" t="s">
        <v>183</v>
      </c>
      <c r="D1068" s="37">
        <f t="shared" si="12"/>
        <v>0</v>
      </c>
      <c r="E1068" s="38">
        <v>516</v>
      </c>
      <c r="F1068" s="38">
        <v>1410</v>
      </c>
      <c r="G1068" s="38">
        <v>90.686905068175975</v>
      </c>
    </row>
    <row r="1069" spans="1:7" ht="20.100000000000001" customHeight="1" x14ac:dyDescent="0.2">
      <c r="A1069" s="35" t="s">
        <v>4</v>
      </c>
      <c r="B1069" s="36">
        <v>44958</v>
      </c>
      <c r="C1069" s="35" t="s">
        <v>188</v>
      </c>
      <c r="D1069" s="37">
        <f t="shared" si="12"/>
        <v>0</v>
      </c>
      <c r="E1069" s="38">
        <v>133554.88159999999</v>
      </c>
      <c r="F1069" s="38">
        <v>239391.0416</v>
      </c>
      <c r="G1069" s="38">
        <v>115.97279073812254</v>
      </c>
    </row>
    <row r="1070" spans="1:7" ht="20.100000000000001" customHeight="1" x14ac:dyDescent="0.2">
      <c r="A1070" s="35" t="s">
        <v>4</v>
      </c>
      <c r="B1070" s="36">
        <v>44958</v>
      </c>
      <c r="C1070" s="35" t="s">
        <v>94</v>
      </c>
      <c r="D1070" s="37">
        <f t="shared" si="12"/>
        <v>0</v>
      </c>
      <c r="E1070" s="38">
        <v>133554.88159999999</v>
      </c>
      <c r="F1070" s="38">
        <v>239391.0416</v>
      </c>
      <c r="G1070" s="38">
        <v>115.97279073812254</v>
      </c>
    </row>
    <row r="1071" spans="1:7" ht="20.100000000000001" customHeight="1" x14ac:dyDescent="0.2">
      <c r="A1071" s="35" t="s">
        <v>4</v>
      </c>
      <c r="B1071" s="36">
        <v>44958</v>
      </c>
      <c r="C1071" s="35" t="s">
        <v>121</v>
      </c>
      <c r="D1071" s="37">
        <f t="shared" si="12"/>
        <v>0</v>
      </c>
      <c r="E1071" s="38">
        <v>267983.23239999998</v>
      </c>
      <c r="F1071" s="38">
        <v>587742.56680000003</v>
      </c>
      <c r="G1071" s="38">
        <v>165.25626520636774</v>
      </c>
    </row>
    <row r="1072" spans="1:7" ht="20.100000000000001" customHeight="1" x14ac:dyDescent="0.2">
      <c r="A1072" s="35" t="s">
        <v>4</v>
      </c>
      <c r="B1072" s="36">
        <v>44958</v>
      </c>
      <c r="C1072" s="35" t="s">
        <v>129</v>
      </c>
      <c r="D1072" s="37">
        <f t="shared" si="12"/>
        <v>0</v>
      </c>
      <c r="E1072" s="38">
        <v>267983.23239999998</v>
      </c>
      <c r="F1072" s="38">
        <v>587742.56680000003</v>
      </c>
      <c r="G1072" s="38">
        <v>165.25626520636774</v>
      </c>
    </row>
    <row r="1073" spans="1:7" ht="20.100000000000001" customHeight="1" x14ac:dyDescent="0.2">
      <c r="A1073" s="35" t="s">
        <v>4</v>
      </c>
      <c r="B1073" s="36">
        <v>44958</v>
      </c>
      <c r="C1073" s="35" t="s">
        <v>7</v>
      </c>
      <c r="D1073" s="37">
        <f t="shared" ref="D1073:D1136" si="13">VLOOKUP(C1073,$C$1:$D$239,2,FALSE)</f>
        <v>0</v>
      </c>
      <c r="E1073" s="38">
        <v>589448.84310000006</v>
      </c>
      <c r="F1073" s="38">
        <v>1130425.4602000001</v>
      </c>
      <c r="G1073" s="38">
        <v>175.02439893395982</v>
      </c>
    </row>
    <row r="1074" spans="1:7" ht="20.100000000000001" customHeight="1" x14ac:dyDescent="0.2">
      <c r="A1074" s="35" t="s">
        <v>4</v>
      </c>
      <c r="B1074" s="36">
        <v>44958</v>
      </c>
      <c r="C1074" s="35" t="s">
        <v>38</v>
      </c>
      <c r="D1074" s="37">
        <f t="shared" si="13"/>
        <v>0</v>
      </c>
      <c r="E1074" s="38">
        <v>571338.79410000006</v>
      </c>
      <c r="F1074" s="38">
        <v>1094019.7871999999</v>
      </c>
      <c r="G1074" s="38">
        <v>190.81727691879857</v>
      </c>
    </row>
    <row r="1075" spans="1:7" ht="20.100000000000001" customHeight="1" x14ac:dyDescent="0.2">
      <c r="A1075" s="35" t="s">
        <v>4</v>
      </c>
      <c r="B1075" s="36">
        <v>44958</v>
      </c>
      <c r="C1075" s="35" t="s">
        <v>87</v>
      </c>
      <c r="D1075" s="37">
        <f t="shared" si="13"/>
        <v>0</v>
      </c>
      <c r="E1075" s="38">
        <v>16667.517</v>
      </c>
      <c r="F1075" s="38">
        <v>33520.608999999997</v>
      </c>
      <c r="G1075" s="38">
        <v>197.83685967784459</v>
      </c>
    </row>
    <row r="1076" spans="1:7" ht="20.100000000000001" customHeight="1" x14ac:dyDescent="0.2">
      <c r="A1076" s="35" t="s">
        <v>4</v>
      </c>
      <c r="B1076" s="36">
        <v>44958</v>
      </c>
      <c r="C1076" s="35" t="s">
        <v>60</v>
      </c>
      <c r="D1076" s="37">
        <f t="shared" si="13"/>
        <v>0</v>
      </c>
      <c r="E1076" s="38">
        <v>1157.1569999999999</v>
      </c>
      <c r="F1076" s="38">
        <v>2314.3139999999999</v>
      </c>
      <c r="G1076" s="38">
        <v>27.35256262520609</v>
      </c>
    </row>
    <row r="1077" spans="1:7" ht="20.100000000000001" customHeight="1" x14ac:dyDescent="0.2">
      <c r="A1077" s="35" t="s">
        <v>4</v>
      </c>
      <c r="B1077" s="36">
        <v>44958</v>
      </c>
      <c r="C1077" s="35" t="s">
        <v>208</v>
      </c>
      <c r="D1077" s="37">
        <f t="shared" si="13"/>
        <v>0</v>
      </c>
      <c r="E1077" s="38">
        <v>285.375</v>
      </c>
      <c r="F1077" s="38">
        <v>570.75</v>
      </c>
      <c r="G1077" s="38">
        <v>1.2110370447055041</v>
      </c>
    </row>
    <row r="1078" spans="1:7" ht="20.100000000000001" customHeight="1" x14ac:dyDescent="0.2">
      <c r="A1078" s="35" t="s">
        <v>4</v>
      </c>
      <c r="B1078" s="36">
        <v>44958</v>
      </c>
      <c r="C1078" s="35" t="s">
        <v>213</v>
      </c>
      <c r="D1078" s="37">
        <f t="shared" si="13"/>
        <v>0</v>
      </c>
      <c r="E1078" s="38">
        <v>946.85699999999997</v>
      </c>
      <c r="F1078" s="38">
        <v>1893.7139999999999</v>
      </c>
      <c r="G1078" s="38">
        <v>28.881759375254507</v>
      </c>
    </row>
    <row r="1079" spans="1:7" ht="20.100000000000001" customHeight="1" x14ac:dyDescent="0.2">
      <c r="A1079" s="35" t="s">
        <v>4</v>
      </c>
      <c r="B1079" s="36">
        <v>44958</v>
      </c>
      <c r="C1079" s="35" t="s">
        <v>236</v>
      </c>
      <c r="D1079" s="37">
        <f t="shared" si="13"/>
        <v>0</v>
      </c>
      <c r="E1079" s="38">
        <v>15.667</v>
      </c>
      <c r="F1079" s="38">
        <v>31.334</v>
      </c>
      <c r="G1079" s="38">
        <v>77.624733686766092</v>
      </c>
    </row>
    <row r="1080" spans="1:7" ht="20.100000000000001" customHeight="1" x14ac:dyDescent="0.2">
      <c r="A1080" s="35" t="s">
        <v>4</v>
      </c>
      <c r="B1080" s="36">
        <v>44958</v>
      </c>
      <c r="C1080" s="35" t="s">
        <v>169</v>
      </c>
      <c r="D1080" s="37">
        <f t="shared" si="13"/>
        <v>0</v>
      </c>
      <c r="E1080" s="38">
        <v>931.19</v>
      </c>
      <c r="F1080" s="38">
        <v>1862.38</v>
      </c>
      <c r="G1080" s="38">
        <v>28.579820563941897</v>
      </c>
    </row>
    <row r="1081" spans="1:7" ht="20.100000000000001" customHeight="1" x14ac:dyDescent="0.2">
      <c r="A1081" s="35" t="s">
        <v>4</v>
      </c>
      <c r="B1081" s="36">
        <v>44958</v>
      </c>
      <c r="C1081" s="35" t="s">
        <v>198</v>
      </c>
      <c r="D1081" s="37" t="str">
        <f t="shared" si="13"/>
        <v>Торговля оптовая, кроме оптовой торговли автотранспортными средствами и мотоциклами</v>
      </c>
      <c r="E1081" s="38">
        <v>21343.627</v>
      </c>
      <c r="F1081" s="38">
        <v>43066.66</v>
      </c>
      <c r="G1081" s="38">
        <v>151.85849259289517</v>
      </c>
    </row>
    <row r="1082" spans="1:7" ht="20.100000000000001" customHeight="1" x14ac:dyDescent="0.2">
      <c r="A1082" s="35" t="s">
        <v>4</v>
      </c>
      <c r="B1082" s="36">
        <v>44958</v>
      </c>
      <c r="C1082" s="35" t="s">
        <v>196</v>
      </c>
      <c r="D1082" s="37">
        <f t="shared" si="13"/>
        <v>0</v>
      </c>
      <c r="E1082" s="38">
        <v>2646.8420000000001</v>
      </c>
      <c r="F1082" s="38">
        <v>5286.4089999999997</v>
      </c>
      <c r="G1082" s="38">
        <v>5674.1826417362554</v>
      </c>
    </row>
    <row r="1083" spans="1:7" ht="20.100000000000001" customHeight="1" x14ac:dyDescent="0.2">
      <c r="A1083" s="35" t="s">
        <v>4</v>
      </c>
      <c r="B1083" s="36">
        <v>44958</v>
      </c>
      <c r="C1083" s="35" t="s">
        <v>68</v>
      </c>
      <c r="D1083" s="37">
        <f t="shared" si="13"/>
        <v>0</v>
      </c>
      <c r="E1083" s="38">
        <v>12921.208000000001</v>
      </c>
      <c r="F1083" s="38">
        <v>26229.097000000002</v>
      </c>
      <c r="G1083" s="38">
        <v>95.470311023353219</v>
      </c>
    </row>
    <row r="1084" spans="1:7" ht="20.100000000000001" customHeight="1" x14ac:dyDescent="0.2">
      <c r="A1084" s="35" t="s">
        <v>4</v>
      </c>
      <c r="B1084" s="36">
        <v>44958</v>
      </c>
      <c r="C1084" s="35" t="s">
        <v>32</v>
      </c>
      <c r="D1084" s="37">
        <f t="shared" si="13"/>
        <v>0</v>
      </c>
      <c r="E1084" s="38">
        <v>73.983000000000004</v>
      </c>
      <c r="F1084" s="38">
        <v>147.96600000000001</v>
      </c>
      <c r="G1084" s="38">
        <v>284.98844375963017</v>
      </c>
    </row>
    <row r="1085" spans="1:7" ht="20.100000000000001" customHeight="1" x14ac:dyDescent="0.2">
      <c r="A1085" s="35" t="s">
        <v>4</v>
      </c>
      <c r="B1085" s="36">
        <v>44958</v>
      </c>
      <c r="C1085" s="35" t="s">
        <v>52</v>
      </c>
      <c r="D1085" s="37">
        <f t="shared" si="13"/>
        <v>0</v>
      </c>
      <c r="E1085" s="38">
        <v>383.267</v>
      </c>
      <c r="F1085" s="38">
        <v>766.53399999999999</v>
      </c>
      <c r="G1085" s="38">
        <v>2102.973936899863</v>
      </c>
    </row>
    <row r="1086" spans="1:7" ht="20.100000000000001" customHeight="1" x14ac:dyDescent="0.2">
      <c r="A1086" s="35" t="s">
        <v>4</v>
      </c>
      <c r="B1086" s="36">
        <v>44958</v>
      </c>
      <c r="C1086" s="35" t="s">
        <v>11</v>
      </c>
      <c r="D1086" s="37">
        <f t="shared" si="13"/>
        <v>0</v>
      </c>
      <c r="E1086" s="38">
        <v>647.51</v>
      </c>
      <c r="F1086" s="38">
        <v>1295.02</v>
      </c>
      <c r="G1086" s="38">
        <v>183.78697502664517</v>
      </c>
    </row>
    <row r="1087" spans="1:7" ht="20.100000000000001" customHeight="1" x14ac:dyDescent="0.2">
      <c r="A1087" s="35" t="s">
        <v>4</v>
      </c>
      <c r="B1087" s="36">
        <v>44958</v>
      </c>
      <c r="C1087" s="35" t="s">
        <v>34</v>
      </c>
      <c r="D1087" s="37">
        <f t="shared" si="13"/>
        <v>0</v>
      </c>
      <c r="E1087" s="38">
        <v>4670.817</v>
      </c>
      <c r="F1087" s="38">
        <v>9341.634</v>
      </c>
      <c r="G1087" s="35"/>
    </row>
    <row r="1088" spans="1:7" ht="20.100000000000001" customHeight="1" x14ac:dyDescent="0.2">
      <c r="A1088" s="35" t="s">
        <v>4</v>
      </c>
      <c r="B1088" s="36">
        <v>44958</v>
      </c>
      <c r="C1088" s="35" t="s">
        <v>160</v>
      </c>
      <c r="D1088" s="37" t="str">
        <f t="shared" si="13"/>
        <v>Торговля розничная, кроме торговли автотранспортными средствами и мотоциклами</v>
      </c>
      <c r="E1088" s="38">
        <v>29576.600600000002</v>
      </c>
      <c r="F1088" s="38">
        <v>59733.020199999999</v>
      </c>
      <c r="G1088" s="38">
        <v>104.14001895140933</v>
      </c>
    </row>
    <row r="1089" spans="1:7" ht="20.100000000000001" customHeight="1" x14ac:dyDescent="0.2">
      <c r="A1089" s="35" t="s">
        <v>4</v>
      </c>
      <c r="B1089" s="36">
        <v>44958</v>
      </c>
      <c r="C1089" s="35" t="s">
        <v>98</v>
      </c>
      <c r="D1089" s="37">
        <f t="shared" si="13"/>
        <v>0</v>
      </c>
      <c r="E1089" s="38">
        <v>24262.321</v>
      </c>
      <c r="F1089" s="38">
        <v>49066.385000000002</v>
      </c>
      <c r="G1089" s="38">
        <v>100.63246472510717</v>
      </c>
    </row>
    <row r="1090" spans="1:7" ht="20.100000000000001" customHeight="1" x14ac:dyDescent="0.2">
      <c r="A1090" s="35" t="s">
        <v>4</v>
      </c>
      <c r="B1090" s="36">
        <v>44958</v>
      </c>
      <c r="C1090" s="35" t="s">
        <v>103</v>
      </c>
      <c r="D1090" s="37">
        <f t="shared" si="13"/>
        <v>0</v>
      </c>
      <c r="E1090" s="38">
        <v>59.6</v>
      </c>
      <c r="F1090" s="38">
        <v>119.2</v>
      </c>
      <c r="G1090" s="35"/>
    </row>
    <row r="1091" spans="1:7" ht="20.100000000000001" customHeight="1" x14ac:dyDescent="0.2">
      <c r="A1091" s="35" t="s">
        <v>4</v>
      </c>
      <c r="B1091" s="36">
        <v>44958</v>
      </c>
      <c r="C1091" s="35" t="s">
        <v>18</v>
      </c>
      <c r="D1091" s="37">
        <f t="shared" si="13"/>
        <v>0</v>
      </c>
      <c r="E1091" s="38">
        <v>1486</v>
      </c>
      <c r="F1091" s="38">
        <v>3045</v>
      </c>
      <c r="G1091" s="38">
        <v>91.855203619909503</v>
      </c>
    </row>
    <row r="1092" spans="1:7" ht="20.100000000000001" customHeight="1" x14ac:dyDescent="0.2">
      <c r="A1092" s="35" t="s">
        <v>4</v>
      </c>
      <c r="B1092" s="36">
        <v>44958</v>
      </c>
      <c r="C1092" s="35" t="s">
        <v>101</v>
      </c>
      <c r="D1092" s="37">
        <f t="shared" si="13"/>
        <v>0</v>
      </c>
      <c r="E1092" s="38">
        <v>1116.2</v>
      </c>
      <c r="F1092" s="38">
        <v>2232.4</v>
      </c>
      <c r="G1092" s="38">
        <v>9301.6666666666661</v>
      </c>
    </row>
    <row r="1093" spans="1:7" ht="20.100000000000001" customHeight="1" x14ac:dyDescent="0.2">
      <c r="A1093" s="35" t="s">
        <v>4</v>
      </c>
      <c r="B1093" s="36">
        <v>44958</v>
      </c>
      <c r="C1093" s="35" t="s">
        <v>69</v>
      </c>
      <c r="D1093" s="37">
        <f t="shared" si="13"/>
        <v>0</v>
      </c>
      <c r="E1093" s="38">
        <v>23.273</v>
      </c>
      <c r="F1093" s="38">
        <v>68.440200000000004</v>
      </c>
      <c r="G1093" s="38">
        <v>256.54748963542175</v>
      </c>
    </row>
    <row r="1094" spans="1:7" ht="20.100000000000001" customHeight="1" x14ac:dyDescent="0.2">
      <c r="A1094" s="35" t="s">
        <v>4</v>
      </c>
      <c r="B1094" s="36">
        <v>44958</v>
      </c>
      <c r="C1094" s="35" t="s">
        <v>123</v>
      </c>
      <c r="D1094" s="37">
        <f t="shared" si="13"/>
        <v>0</v>
      </c>
      <c r="E1094" s="38">
        <v>2629.2066</v>
      </c>
      <c r="F1094" s="38">
        <v>5201.5950000000003</v>
      </c>
      <c r="G1094" s="38">
        <v>99.367822816548269</v>
      </c>
    </row>
    <row r="1095" spans="1:7" ht="20.100000000000001" customHeight="1" x14ac:dyDescent="0.2">
      <c r="A1095" s="35" t="s">
        <v>4</v>
      </c>
      <c r="B1095" s="36">
        <v>44958</v>
      </c>
      <c r="C1095" s="35" t="s">
        <v>92</v>
      </c>
      <c r="D1095" s="37" t="str">
        <f t="shared" si="13"/>
        <v>Деятельность сухопутного и трубопроводного транспорта</v>
      </c>
      <c r="E1095" s="38">
        <v>1350137.436</v>
      </c>
      <c r="F1095" s="38">
        <v>2621464.1334000002</v>
      </c>
      <c r="G1095" s="38">
        <v>122.94714409136201</v>
      </c>
    </row>
    <row r="1096" spans="1:7" ht="20.100000000000001" customHeight="1" x14ac:dyDescent="0.2">
      <c r="A1096" s="35" t="s">
        <v>4</v>
      </c>
      <c r="B1096" s="36">
        <v>44958</v>
      </c>
      <c r="C1096" s="35" t="s">
        <v>184</v>
      </c>
      <c r="D1096" s="37">
        <f t="shared" si="13"/>
        <v>0</v>
      </c>
      <c r="E1096" s="38">
        <v>8.9</v>
      </c>
      <c r="F1096" s="38">
        <v>20.3</v>
      </c>
      <c r="G1096" s="38">
        <v>166.39344262295083</v>
      </c>
    </row>
    <row r="1097" spans="1:7" ht="20.100000000000001" customHeight="1" x14ac:dyDescent="0.2">
      <c r="A1097" s="35" t="s">
        <v>4</v>
      </c>
      <c r="B1097" s="36">
        <v>44958</v>
      </c>
      <c r="C1097" s="35" t="s">
        <v>220</v>
      </c>
      <c r="D1097" s="37">
        <f t="shared" si="13"/>
        <v>0</v>
      </c>
      <c r="E1097" s="38">
        <v>1323866.544</v>
      </c>
      <c r="F1097" s="38">
        <v>2567926.361</v>
      </c>
      <c r="G1097" s="38">
        <v>124.79597634609884</v>
      </c>
    </row>
    <row r="1098" spans="1:7" ht="20.100000000000001" customHeight="1" x14ac:dyDescent="0.2">
      <c r="A1098" s="35" t="s">
        <v>4</v>
      </c>
      <c r="B1098" s="36">
        <v>44958</v>
      </c>
      <c r="C1098" s="35" t="s">
        <v>57</v>
      </c>
      <c r="D1098" s="37">
        <f t="shared" si="13"/>
        <v>0</v>
      </c>
      <c r="E1098" s="38">
        <v>16131.15</v>
      </c>
      <c r="F1098" s="38">
        <v>33170.7984</v>
      </c>
      <c r="G1098" s="38">
        <v>114.18506271576352</v>
      </c>
    </row>
    <row r="1099" spans="1:7" ht="20.100000000000001" customHeight="1" x14ac:dyDescent="0.2">
      <c r="A1099" s="35" t="s">
        <v>4</v>
      </c>
      <c r="B1099" s="36">
        <v>44958</v>
      </c>
      <c r="C1099" s="35" t="s">
        <v>199</v>
      </c>
      <c r="D1099" s="37">
        <f t="shared" si="13"/>
        <v>0</v>
      </c>
      <c r="E1099" s="38">
        <v>9488.8420000000006</v>
      </c>
      <c r="F1099" s="38">
        <v>19009.673999999999</v>
      </c>
      <c r="G1099" s="38">
        <v>42.458725323876735</v>
      </c>
    </row>
    <row r="1100" spans="1:7" ht="20.100000000000001" customHeight="1" x14ac:dyDescent="0.2">
      <c r="A1100" s="35" t="s">
        <v>4</v>
      </c>
      <c r="B1100" s="36">
        <v>44958</v>
      </c>
      <c r="C1100" s="35" t="s">
        <v>176</v>
      </c>
      <c r="D1100" s="37">
        <f t="shared" si="13"/>
        <v>0</v>
      </c>
      <c r="E1100" s="38">
        <v>642</v>
      </c>
      <c r="F1100" s="38">
        <v>1337</v>
      </c>
      <c r="G1100" s="38">
        <v>204.46551460467961</v>
      </c>
    </row>
    <row r="1101" spans="1:7" ht="20.100000000000001" customHeight="1" x14ac:dyDescent="0.2">
      <c r="A1101" s="35" t="s">
        <v>4</v>
      </c>
      <c r="B1101" s="36">
        <v>44958</v>
      </c>
      <c r="C1101" s="35" t="s">
        <v>167</v>
      </c>
      <c r="D1101" s="37" t="str">
        <f t="shared" si="13"/>
        <v>Складское хозяйство и вспомогательная транспортная деятельность</v>
      </c>
      <c r="E1101" s="38">
        <v>28853.624800000001</v>
      </c>
      <c r="F1101" s="38">
        <v>32312.577700000002</v>
      </c>
      <c r="G1101" s="38">
        <v>57.441997330481037</v>
      </c>
    </row>
    <row r="1102" spans="1:7" ht="20.100000000000001" customHeight="1" x14ac:dyDescent="0.2">
      <c r="A1102" s="35" t="s">
        <v>4</v>
      </c>
      <c r="B1102" s="36">
        <v>44958</v>
      </c>
      <c r="C1102" s="35" t="s">
        <v>154</v>
      </c>
      <c r="D1102" s="37">
        <f t="shared" si="13"/>
        <v>0</v>
      </c>
      <c r="E1102" s="35"/>
      <c r="F1102" s="35"/>
      <c r="G1102" s="35"/>
    </row>
    <row r="1103" spans="1:7" ht="20.100000000000001" customHeight="1" x14ac:dyDescent="0.2">
      <c r="A1103" s="35" t="s">
        <v>4</v>
      </c>
      <c r="B1103" s="36">
        <v>44958</v>
      </c>
      <c r="C1103" s="35" t="s">
        <v>166</v>
      </c>
      <c r="D1103" s="37">
        <f t="shared" si="13"/>
        <v>0</v>
      </c>
      <c r="E1103" s="38">
        <v>28853.624800000001</v>
      </c>
      <c r="F1103" s="38">
        <v>32312.577700000002</v>
      </c>
      <c r="G1103" s="38">
        <v>59.427557404229439</v>
      </c>
    </row>
    <row r="1104" spans="1:7" ht="20.100000000000001" customHeight="1" x14ac:dyDescent="0.2">
      <c r="A1104" s="35" t="s">
        <v>4</v>
      </c>
      <c r="B1104" s="36">
        <v>44958</v>
      </c>
      <c r="C1104" s="35" t="s">
        <v>5</v>
      </c>
      <c r="D1104" s="37" t="str">
        <f t="shared" si="13"/>
        <v>Деятельность почтовой связи и курьерская деятельность</v>
      </c>
      <c r="E1104" s="38">
        <v>15041.441000000001</v>
      </c>
      <c r="F1104" s="38">
        <v>30014.672999999999</v>
      </c>
      <c r="G1104" s="38">
        <v>141.90202018058292</v>
      </c>
    </row>
    <row r="1105" spans="1:7" ht="20.100000000000001" customHeight="1" x14ac:dyDescent="0.2">
      <c r="A1105" s="35" t="s">
        <v>4</v>
      </c>
      <c r="B1105" s="36">
        <v>44958</v>
      </c>
      <c r="C1105" s="35" t="s">
        <v>39</v>
      </c>
      <c r="D1105" s="37">
        <f t="shared" si="13"/>
        <v>0</v>
      </c>
      <c r="E1105" s="38">
        <v>13727.8</v>
      </c>
      <c r="F1105" s="38">
        <v>27469.5</v>
      </c>
      <c r="G1105" s="38">
        <v>137.21105526847521</v>
      </c>
    </row>
    <row r="1106" spans="1:7" ht="20.100000000000001" customHeight="1" x14ac:dyDescent="0.2">
      <c r="A1106" s="35" t="s">
        <v>4</v>
      </c>
      <c r="B1106" s="36">
        <v>44958</v>
      </c>
      <c r="C1106" s="35" t="s">
        <v>144</v>
      </c>
      <c r="D1106" s="37">
        <f t="shared" si="13"/>
        <v>0</v>
      </c>
      <c r="E1106" s="38">
        <v>1313.6410000000001</v>
      </c>
      <c r="F1106" s="38">
        <v>2545.1729999999998</v>
      </c>
      <c r="G1106" s="38">
        <v>224.87833539494611</v>
      </c>
    </row>
    <row r="1107" spans="1:7" ht="20.100000000000001" customHeight="1" x14ac:dyDescent="0.2">
      <c r="A1107" s="35" t="s">
        <v>4</v>
      </c>
      <c r="B1107" s="36">
        <v>44958</v>
      </c>
      <c r="C1107" s="35" t="s">
        <v>78</v>
      </c>
      <c r="D1107" s="37">
        <f t="shared" si="13"/>
        <v>0</v>
      </c>
      <c r="E1107" s="38">
        <v>293.25</v>
      </c>
      <c r="F1107" s="38">
        <v>593.02800000000002</v>
      </c>
      <c r="G1107" s="38">
        <v>72.376888819458088</v>
      </c>
    </row>
    <row r="1108" spans="1:7" ht="20.100000000000001" customHeight="1" x14ac:dyDescent="0.2">
      <c r="A1108" s="35" t="s">
        <v>4</v>
      </c>
      <c r="B1108" s="36">
        <v>44958</v>
      </c>
      <c r="C1108" s="35" t="s">
        <v>115</v>
      </c>
      <c r="D1108" s="37">
        <f t="shared" si="13"/>
        <v>0</v>
      </c>
      <c r="E1108" s="38">
        <v>293.25</v>
      </c>
      <c r="F1108" s="38">
        <v>593.02800000000002</v>
      </c>
      <c r="G1108" s="38">
        <v>72.376888819458088</v>
      </c>
    </row>
    <row r="1109" spans="1:7" ht="20.100000000000001" customHeight="1" x14ac:dyDescent="0.2">
      <c r="A1109" s="35" t="s">
        <v>4</v>
      </c>
      <c r="B1109" s="36">
        <v>44958</v>
      </c>
      <c r="C1109" s="35" t="s">
        <v>215</v>
      </c>
      <c r="D1109" s="37">
        <f t="shared" si="13"/>
        <v>0</v>
      </c>
      <c r="E1109" s="38">
        <v>52235.695800000001</v>
      </c>
      <c r="F1109" s="38">
        <v>101576.66039999999</v>
      </c>
      <c r="G1109" s="38">
        <v>74.925823706564884</v>
      </c>
    </row>
    <row r="1110" spans="1:7" ht="20.100000000000001" customHeight="1" x14ac:dyDescent="0.2">
      <c r="A1110" s="35" t="s">
        <v>4</v>
      </c>
      <c r="B1110" s="36">
        <v>44958</v>
      </c>
      <c r="C1110" s="35" t="s">
        <v>86</v>
      </c>
      <c r="D1110" s="37">
        <f t="shared" si="13"/>
        <v>0</v>
      </c>
      <c r="E1110" s="38">
        <v>27301.552800000001</v>
      </c>
      <c r="F1110" s="38">
        <v>55505.274400000002</v>
      </c>
      <c r="G1110" s="38">
        <v>63.335721034280617</v>
      </c>
    </row>
    <row r="1111" spans="1:7" ht="20.100000000000001" customHeight="1" x14ac:dyDescent="0.2">
      <c r="A1111" s="35" t="s">
        <v>4</v>
      </c>
      <c r="B1111" s="36">
        <v>44958</v>
      </c>
      <c r="C1111" s="35" t="s">
        <v>30</v>
      </c>
      <c r="D1111" s="37">
        <f t="shared" si="13"/>
        <v>0</v>
      </c>
      <c r="E1111" s="38">
        <v>23977</v>
      </c>
      <c r="F1111" s="38">
        <v>44157.1</v>
      </c>
      <c r="G1111" s="38">
        <v>100.32981753822177</v>
      </c>
    </row>
    <row r="1112" spans="1:7" ht="20.100000000000001" customHeight="1" x14ac:dyDescent="0.2">
      <c r="A1112" s="35" t="s">
        <v>4</v>
      </c>
      <c r="B1112" s="36">
        <v>44958</v>
      </c>
      <c r="C1112" s="35" t="s">
        <v>174</v>
      </c>
      <c r="D1112" s="37">
        <f t="shared" si="13"/>
        <v>0</v>
      </c>
      <c r="E1112" s="38">
        <v>957.14300000000003</v>
      </c>
      <c r="F1112" s="38">
        <v>1914.2860000000001</v>
      </c>
      <c r="G1112" s="38">
        <v>48.820326215913759</v>
      </c>
    </row>
    <row r="1113" spans="1:7" ht="20.100000000000001" customHeight="1" x14ac:dyDescent="0.2">
      <c r="A1113" s="35" t="s">
        <v>4</v>
      </c>
      <c r="B1113" s="36">
        <v>44958</v>
      </c>
      <c r="C1113" s="35" t="s">
        <v>89</v>
      </c>
      <c r="D1113" s="37">
        <f t="shared" si="13"/>
        <v>0</v>
      </c>
      <c r="E1113" s="38">
        <v>1162.0540000000001</v>
      </c>
      <c r="F1113" s="38">
        <v>2205.3879999999999</v>
      </c>
      <c r="G1113" s="38">
        <v>97.161433582591172</v>
      </c>
    </row>
    <row r="1114" spans="1:7" ht="20.100000000000001" customHeight="1" x14ac:dyDescent="0.2">
      <c r="A1114" s="35" t="s">
        <v>4</v>
      </c>
      <c r="B1114" s="36">
        <v>44958</v>
      </c>
      <c r="C1114" s="35" t="s">
        <v>72</v>
      </c>
      <c r="D1114" s="37">
        <f t="shared" si="13"/>
        <v>0</v>
      </c>
      <c r="E1114" s="38">
        <v>1162.0540000000001</v>
      </c>
      <c r="F1114" s="38">
        <v>2205.3879999999999</v>
      </c>
      <c r="G1114" s="38">
        <v>97.161433582591172</v>
      </c>
    </row>
    <row r="1115" spans="1:7" ht="20.100000000000001" customHeight="1" x14ac:dyDescent="0.2">
      <c r="A1115" s="35" t="s">
        <v>4</v>
      </c>
      <c r="B1115" s="36">
        <v>44958</v>
      </c>
      <c r="C1115" s="35" t="s">
        <v>15</v>
      </c>
      <c r="D1115" s="37">
        <f t="shared" si="13"/>
        <v>0</v>
      </c>
      <c r="E1115" s="38">
        <v>640.90700000000004</v>
      </c>
      <c r="F1115" s="38">
        <v>1281.8140000000001</v>
      </c>
      <c r="G1115" s="38">
        <v>83.282481632313619</v>
      </c>
    </row>
    <row r="1116" spans="1:7" ht="20.100000000000001" customHeight="1" x14ac:dyDescent="0.2">
      <c r="A1116" s="35" t="s">
        <v>4</v>
      </c>
      <c r="B1116" s="36">
        <v>44958</v>
      </c>
      <c r="C1116" s="35" t="s">
        <v>146</v>
      </c>
      <c r="D1116" s="37">
        <f t="shared" si="13"/>
        <v>0</v>
      </c>
      <c r="E1116" s="38">
        <v>640.90700000000004</v>
      </c>
      <c r="F1116" s="38">
        <v>1281.8140000000001</v>
      </c>
      <c r="G1116" s="38">
        <v>83.282481632313619</v>
      </c>
    </row>
    <row r="1117" spans="1:7" ht="20.100000000000001" customHeight="1" x14ac:dyDescent="0.2">
      <c r="A1117" s="35" t="s">
        <v>4</v>
      </c>
      <c r="B1117" s="36">
        <v>44958</v>
      </c>
      <c r="C1117" s="35" t="s">
        <v>28</v>
      </c>
      <c r="D1117" s="37">
        <f t="shared" si="13"/>
        <v>0</v>
      </c>
      <c r="E1117" s="38">
        <v>3014.9670000000001</v>
      </c>
      <c r="F1117" s="38">
        <v>6040.3339999999998</v>
      </c>
      <c r="G1117" s="38">
        <v>141.54931689827291</v>
      </c>
    </row>
    <row r="1118" spans="1:7" ht="20.100000000000001" customHeight="1" x14ac:dyDescent="0.2">
      <c r="A1118" s="35" t="s">
        <v>4</v>
      </c>
      <c r="B1118" s="36">
        <v>44958</v>
      </c>
      <c r="C1118" s="35" t="s">
        <v>221</v>
      </c>
      <c r="D1118" s="37">
        <f t="shared" si="13"/>
        <v>0</v>
      </c>
      <c r="E1118" s="38">
        <v>2598.8670000000002</v>
      </c>
      <c r="F1118" s="38">
        <v>5197.7340000000004</v>
      </c>
      <c r="G1118" s="38">
        <v>146.84938550642747</v>
      </c>
    </row>
    <row r="1119" spans="1:7" ht="20.100000000000001" customHeight="1" x14ac:dyDescent="0.2">
      <c r="A1119" s="35" t="s">
        <v>4</v>
      </c>
      <c r="B1119" s="36">
        <v>44958</v>
      </c>
      <c r="C1119" s="35" t="s">
        <v>194</v>
      </c>
      <c r="D1119" s="37">
        <f t="shared" si="13"/>
        <v>0</v>
      </c>
      <c r="E1119" s="38">
        <v>416.1</v>
      </c>
      <c r="F1119" s="38">
        <v>842.6</v>
      </c>
      <c r="G1119" s="38">
        <v>115.77356416597966</v>
      </c>
    </row>
    <row r="1120" spans="1:7" ht="20.100000000000001" customHeight="1" x14ac:dyDescent="0.2">
      <c r="A1120" s="35" t="s">
        <v>4</v>
      </c>
      <c r="B1120" s="36">
        <v>44958</v>
      </c>
      <c r="C1120" s="35" t="s">
        <v>47</v>
      </c>
      <c r="D1120" s="37">
        <f t="shared" si="13"/>
        <v>0</v>
      </c>
      <c r="E1120" s="38">
        <v>99453.467999999993</v>
      </c>
      <c r="F1120" s="38">
        <v>197011.33799999999</v>
      </c>
      <c r="G1120" s="38">
        <v>91.807381042141856</v>
      </c>
    </row>
    <row r="1121" spans="1:7" ht="20.100000000000001" customHeight="1" x14ac:dyDescent="0.2">
      <c r="A1121" s="35" t="s">
        <v>4</v>
      </c>
      <c r="B1121" s="36">
        <v>44958</v>
      </c>
      <c r="C1121" s="35" t="s">
        <v>99</v>
      </c>
      <c r="D1121" s="37">
        <f t="shared" si="13"/>
        <v>0</v>
      </c>
      <c r="E1121" s="38">
        <v>35475.968000000001</v>
      </c>
      <c r="F1121" s="38">
        <v>70242.737999999998</v>
      </c>
      <c r="G1121" s="38">
        <v>94.001220605912565</v>
      </c>
    </row>
    <row r="1122" spans="1:7" ht="20.100000000000001" customHeight="1" x14ac:dyDescent="0.2">
      <c r="A1122" s="35" t="s">
        <v>4</v>
      </c>
      <c r="B1122" s="36">
        <v>44958</v>
      </c>
      <c r="C1122" s="35" t="s">
        <v>48</v>
      </c>
      <c r="D1122" s="37">
        <f t="shared" si="13"/>
        <v>0</v>
      </c>
      <c r="E1122" s="38">
        <v>63977.5</v>
      </c>
      <c r="F1122" s="38">
        <v>126768.6</v>
      </c>
      <c r="G1122" s="38">
        <v>90.635297751358976</v>
      </c>
    </row>
    <row r="1123" spans="1:7" ht="20.100000000000001" customHeight="1" x14ac:dyDescent="0.2">
      <c r="A1123" s="35" t="s">
        <v>4</v>
      </c>
      <c r="B1123" s="36">
        <v>44958</v>
      </c>
      <c r="C1123" s="35" t="s">
        <v>168</v>
      </c>
      <c r="D1123" s="37">
        <f t="shared" si="13"/>
        <v>0</v>
      </c>
      <c r="E1123" s="38">
        <v>3185.2040000000002</v>
      </c>
      <c r="F1123" s="38">
        <v>6559.5911999999998</v>
      </c>
      <c r="G1123" s="38">
        <v>74.222412652795256</v>
      </c>
    </row>
    <row r="1124" spans="1:7" ht="20.100000000000001" customHeight="1" x14ac:dyDescent="0.2">
      <c r="A1124" s="35" t="s">
        <v>4</v>
      </c>
      <c r="B1124" s="36">
        <v>44958</v>
      </c>
      <c r="C1124" s="35" t="s">
        <v>222</v>
      </c>
      <c r="D1124" s="37">
        <f t="shared" si="13"/>
        <v>0</v>
      </c>
      <c r="E1124" s="38">
        <v>3185.2040000000002</v>
      </c>
      <c r="F1124" s="38">
        <v>6559.5911999999998</v>
      </c>
      <c r="G1124" s="38">
        <v>74.222412652795256</v>
      </c>
    </row>
    <row r="1125" spans="1:7" ht="20.100000000000001" customHeight="1" x14ac:dyDescent="0.2">
      <c r="A1125" s="35" t="s">
        <v>4</v>
      </c>
      <c r="B1125" s="36">
        <v>44958</v>
      </c>
      <c r="C1125" s="35" t="s">
        <v>56</v>
      </c>
      <c r="D1125" s="37">
        <f t="shared" si="13"/>
        <v>0</v>
      </c>
      <c r="E1125" s="38">
        <v>5975.04</v>
      </c>
      <c r="F1125" s="38">
        <v>12691.812</v>
      </c>
      <c r="G1125" s="38">
        <v>77.458536777656022</v>
      </c>
    </row>
    <row r="1126" spans="1:7" ht="20.100000000000001" customHeight="1" x14ac:dyDescent="0.2">
      <c r="A1126" s="35" t="s">
        <v>4</v>
      </c>
      <c r="B1126" s="36">
        <v>44958</v>
      </c>
      <c r="C1126" s="35" t="s">
        <v>19</v>
      </c>
      <c r="D1126" s="37">
        <f t="shared" si="13"/>
        <v>0</v>
      </c>
      <c r="E1126" s="38">
        <v>5968.44</v>
      </c>
      <c r="F1126" s="38">
        <v>12678.611999999999</v>
      </c>
      <c r="G1126" s="38">
        <v>77.377976753172121</v>
      </c>
    </row>
    <row r="1127" spans="1:7" ht="20.100000000000001" customHeight="1" x14ac:dyDescent="0.2">
      <c r="A1127" s="35" t="s">
        <v>4</v>
      </c>
      <c r="B1127" s="36">
        <v>44958</v>
      </c>
      <c r="C1127" s="35" t="s">
        <v>22</v>
      </c>
      <c r="D1127" s="37">
        <f t="shared" si="13"/>
        <v>0</v>
      </c>
      <c r="E1127" s="38">
        <v>6.6</v>
      </c>
      <c r="F1127" s="38">
        <v>13.2</v>
      </c>
      <c r="G1127" s="35"/>
    </row>
    <row r="1128" spans="1:7" ht="20.100000000000001" customHeight="1" x14ac:dyDescent="0.2">
      <c r="A1128" s="35" t="s">
        <v>4</v>
      </c>
      <c r="B1128" s="36">
        <v>44958</v>
      </c>
      <c r="C1128" s="35" t="s">
        <v>79</v>
      </c>
      <c r="D1128" s="37">
        <f t="shared" si="13"/>
        <v>0</v>
      </c>
      <c r="E1128" s="38">
        <v>754.68299999999999</v>
      </c>
      <c r="F1128" s="38">
        <v>1509.366</v>
      </c>
      <c r="G1128" s="38">
        <v>13.993470926226584</v>
      </c>
    </row>
    <row r="1129" spans="1:7" ht="20.100000000000001" customHeight="1" x14ac:dyDescent="0.2">
      <c r="A1129" s="35" t="s">
        <v>4</v>
      </c>
      <c r="B1129" s="36">
        <v>44958</v>
      </c>
      <c r="C1129" s="35" t="s">
        <v>50</v>
      </c>
      <c r="D1129" s="37">
        <f t="shared" si="13"/>
        <v>0</v>
      </c>
      <c r="E1129" s="38">
        <v>293.58999999999997</v>
      </c>
      <c r="F1129" s="38">
        <v>587.17999999999995</v>
      </c>
      <c r="G1129" s="35"/>
    </row>
    <row r="1130" spans="1:7" ht="20.100000000000001" customHeight="1" x14ac:dyDescent="0.2">
      <c r="A1130" s="35" t="s">
        <v>4</v>
      </c>
      <c r="B1130" s="36">
        <v>44958</v>
      </c>
      <c r="C1130" s="35" t="s">
        <v>175</v>
      </c>
      <c r="D1130" s="37">
        <f t="shared" si="13"/>
        <v>0</v>
      </c>
      <c r="E1130" s="38">
        <v>461.09300000000002</v>
      </c>
      <c r="F1130" s="38">
        <v>922.18600000000004</v>
      </c>
      <c r="G1130" s="38">
        <v>8.5496711729117987</v>
      </c>
    </row>
    <row r="1131" spans="1:7" ht="20.100000000000001" customHeight="1" x14ac:dyDescent="0.2">
      <c r="A1131" s="35" t="s">
        <v>4</v>
      </c>
      <c r="B1131" s="36">
        <v>44958</v>
      </c>
      <c r="C1131" s="35" t="s">
        <v>122</v>
      </c>
      <c r="D1131" s="37">
        <f t="shared" si="13"/>
        <v>0</v>
      </c>
      <c r="E1131" s="38">
        <v>62930.440600000002</v>
      </c>
      <c r="F1131" s="38">
        <v>125223.0552</v>
      </c>
      <c r="G1131" s="38">
        <v>87.142095921229227</v>
      </c>
    </row>
    <row r="1132" spans="1:7" ht="20.100000000000001" customHeight="1" x14ac:dyDescent="0.2">
      <c r="A1132" s="35" t="s">
        <v>4</v>
      </c>
      <c r="B1132" s="36">
        <v>44958</v>
      </c>
      <c r="C1132" s="35" t="s">
        <v>203</v>
      </c>
      <c r="D1132" s="37">
        <f t="shared" si="13"/>
        <v>0</v>
      </c>
      <c r="E1132" s="38">
        <v>480.93299999999999</v>
      </c>
      <c r="F1132" s="38">
        <v>961.86599999999999</v>
      </c>
      <c r="G1132" s="35"/>
    </row>
    <row r="1133" spans="1:7" ht="20.100000000000001" customHeight="1" x14ac:dyDescent="0.2">
      <c r="A1133" s="35" t="s">
        <v>4</v>
      </c>
      <c r="B1133" s="36">
        <v>44958</v>
      </c>
      <c r="C1133" s="35" t="s">
        <v>74</v>
      </c>
      <c r="D1133" s="37">
        <f t="shared" si="13"/>
        <v>0</v>
      </c>
      <c r="E1133" s="38">
        <v>7835.8584000000001</v>
      </c>
      <c r="F1133" s="38">
        <v>15698.4318</v>
      </c>
      <c r="G1133" s="38">
        <v>119.87424958286849</v>
      </c>
    </row>
    <row r="1134" spans="1:7" ht="20.100000000000001" customHeight="1" x14ac:dyDescent="0.2">
      <c r="A1134" s="35" t="s">
        <v>4</v>
      </c>
      <c r="B1134" s="36">
        <v>44958</v>
      </c>
      <c r="C1134" s="35" t="s">
        <v>200</v>
      </c>
      <c r="D1134" s="37">
        <f t="shared" si="13"/>
        <v>0</v>
      </c>
      <c r="E1134" s="38">
        <v>54613.6492</v>
      </c>
      <c r="F1134" s="38">
        <v>108562.7574</v>
      </c>
      <c r="G1134" s="38">
        <v>83.123548867266976</v>
      </c>
    </row>
    <row r="1135" spans="1:7" ht="20.100000000000001" customHeight="1" x14ac:dyDescent="0.2">
      <c r="A1135" s="35" t="s">
        <v>4</v>
      </c>
      <c r="B1135" s="36">
        <v>44958</v>
      </c>
      <c r="C1135" s="35" t="s">
        <v>36</v>
      </c>
      <c r="D1135" s="37">
        <f t="shared" si="13"/>
        <v>0</v>
      </c>
      <c r="E1135" s="38">
        <v>8447.1412</v>
      </c>
      <c r="F1135" s="38">
        <v>15762.0296</v>
      </c>
      <c r="G1135" s="38">
        <v>64.239626774745759</v>
      </c>
    </row>
    <row r="1136" spans="1:7" ht="20.100000000000001" customHeight="1" x14ac:dyDescent="0.2">
      <c r="A1136" s="35" t="s">
        <v>4</v>
      </c>
      <c r="B1136" s="36">
        <v>44958</v>
      </c>
      <c r="C1136" s="35" t="s">
        <v>186</v>
      </c>
      <c r="D1136" s="37">
        <f t="shared" si="13"/>
        <v>0</v>
      </c>
      <c r="E1136" s="38">
        <v>1194.5419999999999</v>
      </c>
      <c r="F1136" s="38">
        <v>2036.729</v>
      </c>
      <c r="G1136" s="38">
        <v>19.31041917244081</v>
      </c>
    </row>
    <row r="1137" spans="1:7" ht="20.100000000000001" customHeight="1" x14ac:dyDescent="0.2">
      <c r="A1137" s="35" t="s">
        <v>4</v>
      </c>
      <c r="B1137" s="36">
        <v>44958</v>
      </c>
      <c r="C1137" s="35" t="s">
        <v>216</v>
      </c>
      <c r="D1137" s="37">
        <f t="shared" ref="D1137:D1200" si="14">VLOOKUP(C1137,$C$1:$D$239,2,FALSE)</f>
        <v>0</v>
      </c>
      <c r="E1137" s="38">
        <v>7252.5991999999997</v>
      </c>
      <c r="F1137" s="38">
        <v>13725.3006</v>
      </c>
      <c r="G1137" s="38">
        <v>98.114971386226316</v>
      </c>
    </row>
    <row r="1138" spans="1:7" ht="20.100000000000001" customHeight="1" x14ac:dyDescent="0.2">
      <c r="A1138" s="35" t="s">
        <v>4</v>
      </c>
      <c r="B1138" s="36">
        <v>44958</v>
      </c>
      <c r="C1138" s="35" t="s">
        <v>83</v>
      </c>
      <c r="D1138" s="37">
        <f t="shared" si="14"/>
        <v>0</v>
      </c>
      <c r="E1138" s="38">
        <v>3552.8</v>
      </c>
      <c r="F1138" s="38">
        <v>7384.2219999999998</v>
      </c>
      <c r="G1138" s="38">
        <v>245.87134030147635</v>
      </c>
    </row>
    <row r="1139" spans="1:7" ht="20.100000000000001" customHeight="1" x14ac:dyDescent="0.2">
      <c r="A1139" s="35" t="s">
        <v>4</v>
      </c>
      <c r="B1139" s="36">
        <v>44958</v>
      </c>
      <c r="C1139" s="35" t="s">
        <v>10</v>
      </c>
      <c r="D1139" s="37">
        <f t="shared" si="14"/>
        <v>0</v>
      </c>
      <c r="E1139" s="38">
        <v>80.882999999999996</v>
      </c>
      <c r="F1139" s="38">
        <v>161.76599999999999</v>
      </c>
      <c r="G1139" s="38">
        <v>35.762511772274472</v>
      </c>
    </row>
    <row r="1140" spans="1:7" ht="20.100000000000001" customHeight="1" x14ac:dyDescent="0.2">
      <c r="A1140" s="35" t="s">
        <v>4</v>
      </c>
      <c r="B1140" s="36">
        <v>44958</v>
      </c>
      <c r="C1140" s="35" t="s">
        <v>233</v>
      </c>
      <c r="D1140" s="37">
        <f t="shared" si="14"/>
        <v>0</v>
      </c>
      <c r="E1140" s="38">
        <v>3471.9169999999999</v>
      </c>
      <c r="F1140" s="38">
        <v>7222.4560000000001</v>
      </c>
      <c r="G1140" s="38">
        <v>283.12775656783953</v>
      </c>
    </row>
    <row r="1141" spans="1:7" ht="20.100000000000001" customHeight="1" x14ac:dyDescent="0.2">
      <c r="A1141" s="35" t="s">
        <v>4</v>
      </c>
      <c r="B1141" s="36">
        <v>44958</v>
      </c>
      <c r="C1141" s="35" t="s">
        <v>8</v>
      </c>
      <c r="D1141" s="37">
        <f t="shared" si="14"/>
        <v>0</v>
      </c>
      <c r="E1141" s="38">
        <v>4534.8508000000002</v>
      </c>
      <c r="F1141" s="38">
        <v>8838.6839999999993</v>
      </c>
      <c r="G1141" s="38">
        <v>52.583977037608257</v>
      </c>
    </row>
    <row r="1142" spans="1:7" ht="20.100000000000001" customHeight="1" x14ac:dyDescent="0.2">
      <c r="A1142" s="35" t="s">
        <v>4</v>
      </c>
      <c r="B1142" s="36">
        <v>44958</v>
      </c>
      <c r="C1142" s="35" t="s">
        <v>109</v>
      </c>
      <c r="D1142" s="37">
        <f t="shared" si="14"/>
        <v>0</v>
      </c>
      <c r="E1142" s="38">
        <v>4307.7299999999996</v>
      </c>
      <c r="F1142" s="38">
        <v>8354.9509999999991</v>
      </c>
      <c r="G1142" s="38">
        <v>51.960149845119908</v>
      </c>
    </row>
    <row r="1143" spans="1:7" ht="20.100000000000001" customHeight="1" x14ac:dyDescent="0.2">
      <c r="A1143" s="35" t="s">
        <v>4</v>
      </c>
      <c r="B1143" s="36">
        <v>44958</v>
      </c>
      <c r="C1143" s="35" t="s">
        <v>40</v>
      </c>
      <c r="D1143" s="37">
        <f t="shared" si="14"/>
        <v>0</v>
      </c>
      <c r="E1143" s="38">
        <v>227.1208</v>
      </c>
      <c r="F1143" s="38">
        <v>483.733</v>
      </c>
      <c r="G1143" s="38">
        <v>66.340586368536108</v>
      </c>
    </row>
    <row r="1144" spans="1:7" ht="20.100000000000001" customHeight="1" x14ac:dyDescent="0.2">
      <c r="A1144" s="35" t="s">
        <v>4</v>
      </c>
      <c r="B1144" s="36">
        <v>44958</v>
      </c>
      <c r="C1144" s="35" t="s">
        <v>106</v>
      </c>
      <c r="D1144" s="37">
        <f t="shared" si="14"/>
        <v>0</v>
      </c>
      <c r="E1144" s="38">
        <v>5988.64</v>
      </c>
      <c r="F1144" s="38">
        <v>11977.28</v>
      </c>
      <c r="G1144" s="38">
        <v>102.4620077327622</v>
      </c>
    </row>
    <row r="1145" spans="1:7" ht="20.100000000000001" customHeight="1" x14ac:dyDescent="0.2">
      <c r="A1145" s="35" t="s">
        <v>4</v>
      </c>
      <c r="B1145" s="36">
        <v>44958</v>
      </c>
      <c r="C1145" s="35" t="s">
        <v>66</v>
      </c>
      <c r="D1145" s="37">
        <f t="shared" si="14"/>
        <v>0</v>
      </c>
      <c r="E1145" s="38">
        <v>5791.0569999999998</v>
      </c>
      <c r="F1145" s="38">
        <v>11582.114</v>
      </c>
      <c r="G1145" s="38">
        <v>100.53932366572731</v>
      </c>
    </row>
    <row r="1146" spans="1:7" ht="20.100000000000001" customHeight="1" x14ac:dyDescent="0.2">
      <c r="A1146" s="35" t="s">
        <v>4</v>
      </c>
      <c r="B1146" s="36">
        <v>44958</v>
      </c>
      <c r="C1146" s="35" t="s">
        <v>161</v>
      </c>
      <c r="D1146" s="37">
        <f t="shared" si="14"/>
        <v>0</v>
      </c>
      <c r="E1146" s="38">
        <v>197.583</v>
      </c>
      <c r="F1146" s="38">
        <v>395.166</v>
      </c>
      <c r="G1146" s="38">
        <v>233.13628318584071</v>
      </c>
    </row>
    <row r="1147" spans="1:7" ht="20.100000000000001" customHeight="1" x14ac:dyDescent="0.2">
      <c r="A1147" s="35" t="s">
        <v>4</v>
      </c>
      <c r="B1147" s="36">
        <v>44958</v>
      </c>
      <c r="C1147" s="35" t="s">
        <v>71</v>
      </c>
      <c r="D1147" s="37">
        <f t="shared" si="14"/>
        <v>0</v>
      </c>
      <c r="E1147" s="38">
        <v>296.83300000000003</v>
      </c>
      <c r="F1147" s="38">
        <v>656.72199999999998</v>
      </c>
      <c r="G1147" s="38">
        <v>115.21539662628619</v>
      </c>
    </row>
    <row r="1148" spans="1:7" ht="20.100000000000001" customHeight="1" x14ac:dyDescent="0.2">
      <c r="A1148" s="35" t="s">
        <v>4</v>
      </c>
      <c r="B1148" s="36">
        <v>44958</v>
      </c>
      <c r="C1148" s="35" t="s">
        <v>51</v>
      </c>
      <c r="D1148" s="37">
        <f t="shared" si="14"/>
        <v>0</v>
      </c>
      <c r="E1148" s="38">
        <v>296.83300000000003</v>
      </c>
      <c r="F1148" s="38">
        <v>656.72199999999998</v>
      </c>
      <c r="G1148" s="38">
        <v>115.21539662628619</v>
      </c>
    </row>
    <row r="1149" spans="1:7" ht="20.100000000000001" customHeight="1" x14ac:dyDescent="0.2">
      <c r="A1149" s="35" t="s">
        <v>4</v>
      </c>
      <c r="B1149" s="36">
        <v>44958</v>
      </c>
      <c r="C1149" s="35" t="s">
        <v>205</v>
      </c>
      <c r="D1149" s="37">
        <f t="shared" si="14"/>
        <v>0</v>
      </c>
      <c r="E1149" s="38">
        <v>656.7</v>
      </c>
      <c r="F1149" s="38">
        <v>1300.9000000000001</v>
      </c>
      <c r="G1149" s="38">
        <v>104.0104590915647</v>
      </c>
    </row>
    <row r="1150" spans="1:7" ht="20.100000000000001" customHeight="1" x14ac:dyDescent="0.2">
      <c r="A1150" s="35" t="s">
        <v>4</v>
      </c>
      <c r="B1150" s="36">
        <v>44958</v>
      </c>
      <c r="C1150" s="35" t="s">
        <v>136</v>
      </c>
      <c r="D1150" s="37">
        <f t="shared" si="14"/>
        <v>0</v>
      </c>
      <c r="E1150" s="38">
        <v>656.7</v>
      </c>
      <c r="F1150" s="38">
        <v>1300.9000000000001</v>
      </c>
      <c r="G1150" s="38">
        <v>104.0104590915647</v>
      </c>
    </row>
    <row r="1151" spans="1:7" ht="20.100000000000001" customHeight="1" x14ac:dyDescent="0.2">
      <c r="A1151" s="35" t="s">
        <v>4</v>
      </c>
      <c r="B1151" s="36">
        <v>44958</v>
      </c>
      <c r="C1151" s="35" t="s">
        <v>93</v>
      </c>
      <c r="D1151" s="37">
        <f t="shared" si="14"/>
        <v>0</v>
      </c>
      <c r="E1151" s="38">
        <v>12535.5317</v>
      </c>
      <c r="F1151" s="38">
        <v>26242.508300000001</v>
      </c>
      <c r="G1151" s="38">
        <v>77.963291219127044</v>
      </c>
    </row>
    <row r="1152" spans="1:7" ht="20.100000000000001" customHeight="1" x14ac:dyDescent="0.2">
      <c r="A1152" s="35" t="s">
        <v>4</v>
      </c>
      <c r="B1152" s="36">
        <v>44958</v>
      </c>
      <c r="C1152" s="35" t="s">
        <v>33</v>
      </c>
      <c r="D1152" s="37">
        <f t="shared" si="14"/>
        <v>0</v>
      </c>
      <c r="E1152" s="35"/>
      <c r="F1152" s="35"/>
      <c r="G1152" s="35"/>
    </row>
    <row r="1153" spans="1:7" ht="20.100000000000001" customHeight="1" x14ac:dyDescent="0.2">
      <c r="A1153" s="35" t="s">
        <v>4</v>
      </c>
      <c r="B1153" s="36">
        <v>44958</v>
      </c>
      <c r="C1153" s="35" t="s">
        <v>162</v>
      </c>
      <c r="D1153" s="37">
        <f t="shared" si="14"/>
        <v>0</v>
      </c>
      <c r="E1153" s="35"/>
      <c r="F1153" s="35"/>
      <c r="G1153" s="35"/>
    </row>
    <row r="1154" spans="1:7" ht="20.100000000000001" customHeight="1" x14ac:dyDescent="0.2">
      <c r="A1154" s="35" t="s">
        <v>4</v>
      </c>
      <c r="B1154" s="36">
        <v>44958</v>
      </c>
      <c r="C1154" s="35" t="s">
        <v>124</v>
      </c>
      <c r="D1154" s="37">
        <f t="shared" si="14"/>
        <v>0</v>
      </c>
      <c r="E1154" s="38">
        <v>12535.5317</v>
      </c>
      <c r="F1154" s="38">
        <v>26242.508300000001</v>
      </c>
      <c r="G1154" s="38">
        <v>95.290777213737414</v>
      </c>
    </row>
    <row r="1155" spans="1:7" ht="20.100000000000001" customHeight="1" x14ac:dyDescent="0.2">
      <c r="A1155" s="35" t="s">
        <v>4</v>
      </c>
      <c r="B1155" s="36">
        <v>44958</v>
      </c>
      <c r="C1155" s="35" t="s">
        <v>164</v>
      </c>
      <c r="D1155" s="37">
        <f t="shared" si="14"/>
        <v>0</v>
      </c>
      <c r="E1155" s="38">
        <v>2972.46</v>
      </c>
      <c r="F1155" s="38">
        <v>5944.92</v>
      </c>
      <c r="G1155" s="38">
        <v>138.24321552698001</v>
      </c>
    </row>
    <row r="1156" spans="1:7" ht="20.100000000000001" customHeight="1" x14ac:dyDescent="0.2">
      <c r="A1156" s="35" t="s">
        <v>4</v>
      </c>
      <c r="B1156" s="36">
        <v>44958</v>
      </c>
      <c r="C1156" s="35" t="s">
        <v>177</v>
      </c>
      <c r="D1156" s="37">
        <f t="shared" si="14"/>
        <v>0</v>
      </c>
      <c r="E1156" s="38">
        <v>2972.46</v>
      </c>
      <c r="F1156" s="38">
        <v>5944.92</v>
      </c>
      <c r="G1156" s="38">
        <v>138.24321552698001</v>
      </c>
    </row>
    <row r="1157" spans="1:7" ht="20.100000000000001" customHeight="1" x14ac:dyDescent="0.2">
      <c r="A1157" s="35" t="s">
        <v>4</v>
      </c>
      <c r="B1157" s="36">
        <v>44958</v>
      </c>
      <c r="C1157" s="35" t="s">
        <v>243</v>
      </c>
      <c r="D1157" s="37">
        <f t="shared" si="14"/>
        <v>0</v>
      </c>
      <c r="E1157" s="38">
        <v>16850.497500000001</v>
      </c>
      <c r="F1157" s="38">
        <v>33869.2742</v>
      </c>
      <c r="G1157" s="38">
        <v>93.249548346720005</v>
      </c>
    </row>
    <row r="1158" spans="1:7" ht="20.100000000000001" customHeight="1" x14ac:dyDescent="0.2">
      <c r="A1158" s="35" t="s">
        <v>4</v>
      </c>
      <c r="B1158" s="36">
        <v>44958</v>
      </c>
      <c r="C1158" s="35" t="s">
        <v>170</v>
      </c>
      <c r="D1158" s="37">
        <f t="shared" si="14"/>
        <v>0</v>
      </c>
      <c r="E1158" s="38">
        <v>16685.780500000001</v>
      </c>
      <c r="F1158" s="38">
        <v>33539.840199999999</v>
      </c>
      <c r="G1158" s="38">
        <v>96.429289764076429</v>
      </c>
    </row>
    <row r="1159" spans="1:7" ht="20.100000000000001" customHeight="1" x14ac:dyDescent="0.2">
      <c r="A1159" s="35" t="s">
        <v>4</v>
      </c>
      <c r="B1159" s="36">
        <v>44958</v>
      </c>
      <c r="C1159" s="35" t="s">
        <v>202</v>
      </c>
      <c r="D1159" s="37">
        <f t="shared" si="14"/>
        <v>0</v>
      </c>
      <c r="E1159" s="38">
        <v>164.71700000000001</v>
      </c>
      <c r="F1159" s="38">
        <v>329.43400000000003</v>
      </c>
      <c r="G1159" s="38">
        <v>21.401323704814345</v>
      </c>
    </row>
    <row r="1160" spans="1:7" ht="20.100000000000001" customHeight="1" x14ac:dyDescent="0.2">
      <c r="A1160" s="35" t="s">
        <v>4</v>
      </c>
      <c r="B1160" s="36">
        <v>44958</v>
      </c>
      <c r="C1160" s="35" t="s">
        <v>135</v>
      </c>
      <c r="D1160" s="37">
        <f t="shared" si="14"/>
        <v>0</v>
      </c>
      <c r="E1160" s="38">
        <v>15529.117</v>
      </c>
      <c r="F1160" s="38">
        <v>30852.473000000002</v>
      </c>
      <c r="G1160" s="38">
        <v>102.91201307881825</v>
      </c>
    </row>
    <row r="1161" spans="1:7" ht="20.100000000000001" customHeight="1" x14ac:dyDescent="0.2">
      <c r="A1161" s="35" t="s">
        <v>4</v>
      </c>
      <c r="B1161" s="36">
        <v>44958</v>
      </c>
      <c r="C1161" s="35" t="s">
        <v>149</v>
      </c>
      <c r="D1161" s="37">
        <f t="shared" si="14"/>
        <v>0</v>
      </c>
      <c r="E1161" s="38">
        <v>594</v>
      </c>
      <c r="F1161" s="38">
        <v>1188</v>
      </c>
      <c r="G1161" s="38">
        <v>366.66666666666669</v>
      </c>
    </row>
    <row r="1162" spans="1:7" ht="20.100000000000001" customHeight="1" x14ac:dyDescent="0.2">
      <c r="A1162" s="35" t="s">
        <v>4</v>
      </c>
      <c r="B1162" s="36">
        <v>44958</v>
      </c>
      <c r="C1162" s="35" t="s">
        <v>59</v>
      </c>
      <c r="D1162" s="37">
        <f t="shared" si="14"/>
        <v>0</v>
      </c>
      <c r="E1162" s="38">
        <v>14935.117</v>
      </c>
      <c r="F1162" s="38">
        <v>29664.473000000002</v>
      </c>
      <c r="G1162" s="38">
        <v>100.03036876809257</v>
      </c>
    </row>
    <row r="1163" spans="1:7" ht="20.100000000000001" customHeight="1" x14ac:dyDescent="0.2">
      <c r="A1163" s="35" t="s">
        <v>4</v>
      </c>
      <c r="B1163" s="36">
        <v>44958</v>
      </c>
      <c r="C1163" s="35" t="s">
        <v>76</v>
      </c>
      <c r="D1163" s="37">
        <f t="shared" si="14"/>
        <v>0</v>
      </c>
      <c r="E1163" s="38">
        <v>22.806999999999999</v>
      </c>
      <c r="F1163" s="38">
        <v>350.81400000000002</v>
      </c>
      <c r="G1163" s="38">
        <v>25.149456942521589</v>
      </c>
    </row>
    <row r="1164" spans="1:7" ht="20.100000000000001" customHeight="1" x14ac:dyDescent="0.2">
      <c r="A1164" s="35" t="s">
        <v>4</v>
      </c>
      <c r="B1164" s="36">
        <v>44958</v>
      </c>
      <c r="C1164" s="35" t="s">
        <v>207</v>
      </c>
      <c r="D1164" s="37">
        <f t="shared" si="14"/>
        <v>0</v>
      </c>
      <c r="E1164" s="38">
        <v>22.806999999999999</v>
      </c>
      <c r="F1164" s="38">
        <v>45.613999999999997</v>
      </c>
      <c r="G1164" s="35"/>
    </row>
    <row r="1165" spans="1:7" ht="20.100000000000001" customHeight="1" x14ac:dyDescent="0.2">
      <c r="A1165" s="35" t="s">
        <v>4</v>
      </c>
      <c r="B1165" s="36">
        <v>44958</v>
      </c>
      <c r="C1165" s="35" t="s">
        <v>150</v>
      </c>
      <c r="D1165" s="37">
        <f t="shared" si="14"/>
        <v>0</v>
      </c>
      <c r="E1165" s="35"/>
      <c r="F1165" s="38">
        <v>305.2</v>
      </c>
      <c r="G1165" s="38">
        <v>21.879441125090757</v>
      </c>
    </row>
    <row r="1166" spans="1:7" ht="20.100000000000001" customHeight="1" x14ac:dyDescent="0.2">
      <c r="A1166" s="35" t="s">
        <v>4</v>
      </c>
      <c r="B1166" s="36">
        <v>44958</v>
      </c>
      <c r="C1166" s="35" t="s">
        <v>152</v>
      </c>
      <c r="D1166" s="37">
        <f t="shared" si="14"/>
        <v>0</v>
      </c>
      <c r="E1166" s="38">
        <v>5391.0010000000002</v>
      </c>
      <c r="F1166" s="38">
        <v>10722.7693</v>
      </c>
      <c r="G1166" s="38">
        <v>125.38118606582464</v>
      </c>
    </row>
    <row r="1167" spans="1:7" ht="20.100000000000001" customHeight="1" x14ac:dyDescent="0.2">
      <c r="A1167" s="35" t="s">
        <v>4</v>
      </c>
      <c r="B1167" s="36">
        <v>44958</v>
      </c>
      <c r="C1167" s="35" t="s">
        <v>49</v>
      </c>
      <c r="D1167" s="37">
        <f t="shared" si="14"/>
        <v>0</v>
      </c>
      <c r="E1167" s="38">
        <v>486.75</v>
      </c>
      <c r="F1167" s="38">
        <v>1004.5667999999999</v>
      </c>
      <c r="G1167" s="38">
        <v>112.42464300694715</v>
      </c>
    </row>
    <row r="1168" spans="1:7" ht="20.100000000000001" customHeight="1" x14ac:dyDescent="0.2">
      <c r="A1168" s="35" t="s">
        <v>4</v>
      </c>
      <c r="B1168" s="36">
        <v>44958</v>
      </c>
      <c r="C1168" s="35" t="s">
        <v>58</v>
      </c>
      <c r="D1168" s="37">
        <f t="shared" si="14"/>
        <v>0</v>
      </c>
      <c r="E1168" s="38">
        <v>4904.2510000000002</v>
      </c>
      <c r="F1168" s="38">
        <v>9718.2024999999994</v>
      </c>
      <c r="G1168" s="38">
        <v>126.89285846257059</v>
      </c>
    </row>
    <row r="1169" spans="1:7" ht="20.100000000000001" customHeight="1" x14ac:dyDescent="0.2">
      <c r="A1169" s="35" t="s">
        <v>4</v>
      </c>
      <c r="B1169" s="36">
        <v>44958</v>
      </c>
      <c r="C1169" s="35" t="s">
        <v>173</v>
      </c>
      <c r="D1169" s="37">
        <f t="shared" si="14"/>
        <v>0</v>
      </c>
      <c r="E1169" s="38">
        <v>18915.504000000001</v>
      </c>
      <c r="F1169" s="38">
        <v>34647.755400000002</v>
      </c>
      <c r="G1169" s="38">
        <v>101.80446186002807</v>
      </c>
    </row>
    <row r="1170" spans="1:7" ht="20.100000000000001" customHeight="1" x14ac:dyDescent="0.2">
      <c r="A1170" s="35" t="s">
        <v>4</v>
      </c>
      <c r="B1170" s="36">
        <v>44958</v>
      </c>
      <c r="C1170" s="35" t="s">
        <v>20</v>
      </c>
      <c r="D1170" s="37">
        <f t="shared" si="14"/>
        <v>0</v>
      </c>
      <c r="E1170" s="38">
        <v>8277.6355999999996</v>
      </c>
      <c r="F1170" s="38">
        <v>15212.262000000001</v>
      </c>
      <c r="G1170" s="38">
        <v>101.32616291450375</v>
      </c>
    </row>
    <row r="1171" spans="1:7" ht="20.100000000000001" customHeight="1" x14ac:dyDescent="0.2">
      <c r="A1171" s="35" t="s">
        <v>4</v>
      </c>
      <c r="B1171" s="36">
        <v>44958</v>
      </c>
      <c r="C1171" s="35" t="s">
        <v>217</v>
      </c>
      <c r="D1171" s="37">
        <f t="shared" si="14"/>
        <v>0</v>
      </c>
      <c r="E1171" s="38">
        <v>7191.7</v>
      </c>
      <c r="F1171" s="38">
        <v>13206.2</v>
      </c>
      <c r="G1171" s="38">
        <v>91.500034642832404</v>
      </c>
    </row>
    <row r="1172" spans="1:7" ht="20.100000000000001" customHeight="1" x14ac:dyDescent="0.2">
      <c r="A1172" s="35" t="s">
        <v>4</v>
      </c>
      <c r="B1172" s="36">
        <v>44958</v>
      </c>
      <c r="C1172" s="35" t="s">
        <v>128</v>
      </c>
      <c r="D1172" s="37">
        <f t="shared" si="14"/>
        <v>0</v>
      </c>
      <c r="E1172" s="38">
        <v>3446.1684</v>
      </c>
      <c r="F1172" s="38">
        <v>6229.2933999999996</v>
      </c>
      <c r="G1172" s="38">
        <v>135.78934438459905</v>
      </c>
    </row>
    <row r="1173" spans="1:7" ht="20.100000000000001" customHeight="1" x14ac:dyDescent="0.2">
      <c r="A1173" s="35" t="s">
        <v>4</v>
      </c>
      <c r="B1173" s="36">
        <v>44958</v>
      </c>
      <c r="C1173" s="35" t="s">
        <v>16</v>
      </c>
      <c r="D1173" s="37">
        <f t="shared" si="14"/>
        <v>0</v>
      </c>
      <c r="E1173" s="38">
        <v>397787.45480000001</v>
      </c>
      <c r="F1173" s="38">
        <v>658199.13780000003</v>
      </c>
      <c r="G1173" s="38">
        <v>124.97806556599321</v>
      </c>
    </row>
    <row r="1174" spans="1:7" ht="20.100000000000001" customHeight="1" x14ac:dyDescent="0.2">
      <c r="A1174" s="35" t="s">
        <v>4</v>
      </c>
      <c r="B1174" s="36">
        <v>44958</v>
      </c>
      <c r="C1174" s="35" t="s">
        <v>226</v>
      </c>
      <c r="D1174" s="37">
        <f t="shared" si="14"/>
        <v>0</v>
      </c>
      <c r="E1174" s="38">
        <v>295213.446</v>
      </c>
      <c r="F1174" s="38">
        <v>465308.58659999998</v>
      </c>
      <c r="G1174" s="38">
        <v>135.84324727088676</v>
      </c>
    </row>
    <row r="1175" spans="1:7" ht="20.100000000000001" customHeight="1" x14ac:dyDescent="0.2">
      <c r="A1175" s="35" t="s">
        <v>4</v>
      </c>
      <c r="B1175" s="36">
        <v>44958</v>
      </c>
      <c r="C1175" s="35" t="s">
        <v>73</v>
      </c>
      <c r="D1175" s="37">
        <f t="shared" si="14"/>
        <v>0</v>
      </c>
      <c r="E1175" s="38">
        <v>54333.948799999998</v>
      </c>
      <c r="F1175" s="38">
        <v>89030.512799999997</v>
      </c>
      <c r="G1175" s="38">
        <v>91.488430639364509</v>
      </c>
    </row>
    <row r="1176" spans="1:7" ht="20.100000000000001" customHeight="1" x14ac:dyDescent="0.2">
      <c r="A1176" s="35" t="s">
        <v>4</v>
      </c>
      <c r="B1176" s="36">
        <v>44958</v>
      </c>
      <c r="C1176" s="35" t="s">
        <v>110</v>
      </c>
      <c r="D1176" s="37">
        <f t="shared" si="14"/>
        <v>0</v>
      </c>
      <c r="E1176" s="38">
        <v>48240.06</v>
      </c>
      <c r="F1176" s="38">
        <v>103860.0384</v>
      </c>
      <c r="G1176" s="38">
        <v>119.64774376320555</v>
      </c>
    </row>
    <row r="1177" spans="1:7" ht="20.100000000000001" customHeight="1" x14ac:dyDescent="0.2">
      <c r="A1177" s="35" t="s">
        <v>4</v>
      </c>
      <c r="B1177" s="36">
        <v>44958</v>
      </c>
      <c r="C1177" s="35" t="s">
        <v>153</v>
      </c>
      <c r="D1177" s="37">
        <f t="shared" si="14"/>
        <v>0</v>
      </c>
      <c r="E1177" s="38">
        <v>9049.9</v>
      </c>
      <c r="F1177" s="38">
        <v>18292.099999999999</v>
      </c>
      <c r="G1177" s="38">
        <v>113.52738557020946</v>
      </c>
    </row>
    <row r="1178" spans="1:7" ht="20.100000000000001" customHeight="1" x14ac:dyDescent="0.2">
      <c r="A1178" s="35" t="s">
        <v>4</v>
      </c>
      <c r="B1178" s="36">
        <v>44958</v>
      </c>
      <c r="C1178" s="35" t="s">
        <v>151</v>
      </c>
      <c r="D1178" s="37">
        <f t="shared" si="14"/>
        <v>0</v>
      </c>
      <c r="E1178" s="38">
        <v>9049.9</v>
      </c>
      <c r="F1178" s="38">
        <v>18292.099999999999</v>
      </c>
      <c r="G1178" s="38">
        <v>113.52738557020946</v>
      </c>
    </row>
    <row r="1179" spans="1:7" ht="20.100000000000001" customHeight="1" x14ac:dyDescent="0.2">
      <c r="A1179" s="35" t="s">
        <v>4</v>
      </c>
      <c r="B1179" s="36">
        <v>44958</v>
      </c>
      <c r="C1179" s="35" t="s">
        <v>218</v>
      </c>
      <c r="D1179" s="37">
        <f t="shared" si="14"/>
        <v>0</v>
      </c>
      <c r="E1179" s="38">
        <v>840.1</v>
      </c>
      <c r="F1179" s="38">
        <v>1674.1</v>
      </c>
      <c r="G1179" s="38">
        <v>173.87827170751973</v>
      </c>
    </row>
    <row r="1180" spans="1:7" ht="20.100000000000001" customHeight="1" x14ac:dyDescent="0.2">
      <c r="A1180" s="35" t="s">
        <v>4</v>
      </c>
      <c r="B1180" s="36">
        <v>44958</v>
      </c>
      <c r="C1180" s="35" t="s">
        <v>197</v>
      </c>
      <c r="D1180" s="37">
        <f t="shared" si="14"/>
        <v>0</v>
      </c>
      <c r="E1180" s="38">
        <v>840.1</v>
      </c>
      <c r="F1180" s="38">
        <v>1674.1</v>
      </c>
      <c r="G1180" s="38">
        <v>173.87827170751973</v>
      </c>
    </row>
    <row r="1181" spans="1:7" ht="20.100000000000001" customHeight="1" x14ac:dyDescent="0.2">
      <c r="A1181" s="35" t="s">
        <v>4</v>
      </c>
      <c r="B1181" s="36">
        <v>44958</v>
      </c>
      <c r="C1181" s="35" t="s">
        <v>107</v>
      </c>
      <c r="D1181" s="37">
        <f t="shared" si="14"/>
        <v>0</v>
      </c>
      <c r="E1181" s="38">
        <v>1322.2260000000001</v>
      </c>
      <c r="F1181" s="38">
        <v>4498.8710000000001</v>
      </c>
      <c r="G1181" s="38">
        <v>277.24385698367041</v>
      </c>
    </row>
    <row r="1182" spans="1:7" ht="20.100000000000001" customHeight="1" x14ac:dyDescent="0.2">
      <c r="A1182" s="35" t="s">
        <v>4</v>
      </c>
      <c r="B1182" s="36">
        <v>44958</v>
      </c>
      <c r="C1182" s="35" t="s">
        <v>41</v>
      </c>
      <c r="D1182" s="37">
        <f t="shared" si="14"/>
        <v>0</v>
      </c>
      <c r="E1182" s="38">
        <v>1322.2260000000001</v>
      </c>
      <c r="F1182" s="38">
        <v>4498.8710000000001</v>
      </c>
      <c r="G1182" s="38">
        <v>277.24385698367041</v>
      </c>
    </row>
    <row r="1183" spans="1:7" ht="20.100000000000001" customHeight="1" x14ac:dyDescent="0.2">
      <c r="A1183" s="35" t="s">
        <v>4</v>
      </c>
      <c r="B1183" s="36">
        <v>44958</v>
      </c>
      <c r="C1183" s="35" t="s">
        <v>37</v>
      </c>
      <c r="D1183" s="37">
        <f t="shared" si="14"/>
        <v>0</v>
      </c>
      <c r="E1183" s="38">
        <v>109.08799999999999</v>
      </c>
      <c r="F1183" s="38">
        <v>195.8835</v>
      </c>
      <c r="G1183" s="38">
        <v>115.40922467809072</v>
      </c>
    </row>
    <row r="1184" spans="1:7" ht="20.100000000000001" customHeight="1" x14ac:dyDescent="0.2">
      <c r="A1184" s="35" t="s">
        <v>4</v>
      </c>
      <c r="B1184" s="36">
        <v>44958</v>
      </c>
      <c r="C1184" s="35" t="s">
        <v>31</v>
      </c>
      <c r="D1184" s="37">
        <f t="shared" si="14"/>
        <v>0</v>
      </c>
      <c r="E1184" s="38">
        <v>109.08799999999999</v>
      </c>
      <c r="F1184" s="38">
        <v>195.8835</v>
      </c>
      <c r="G1184" s="38">
        <v>115.40922467809072</v>
      </c>
    </row>
    <row r="1185" spans="1:7" ht="20.100000000000001" customHeight="1" x14ac:dyDescent="0.2">
      <c r="A1185" s="35" t="s">
        <v>4</v>
      </c>
      <c r="B1185" s="36">
        <v>44958</v>
      </c>
      <c r="C1185" s="35" t="s">
        <v>193</v>
      </c>
      <c r="D1185" s="37">
        <f t="shared" si="14"/>
        <v>0</v>
      </c>
      <c r="E1185" s="38">
        <v>5403.7087000000001</v>
      </c>
      <c r="F1185" s="38">
        <v>14716.9769</v>
      </c>
      <c r="G1185" s="38">
        <v>303.48099871284842</v>
      </c>
    </row>
    <row r="1186" spans="1:7" ht="20.100000000000001" customHeight="1" x14ac:dyDescent="0.2">
      <c r="A1186" s="35" t="s">
        <v>4</v>
      </c>
      <c r="B1186" s="36">
        <v>44958</v>
      </c>
      <c r="C1186" s="35" t="s">
        <v>21</v>
      </c>
      <c r="D1186" s="37">
        <f t="shared" si="14"/>
        <v>0</v>
      </c>
      <c r="E1186" s="38">
        <v>2542.9087</v>
      </c>
      <c r="F1186" s="38">
        <v>5498.7214999999997</v>
      </c>
      <c r="G1186" s="38">
        <v>274.26550954244419</v>
      </c>
    </row>
    <row r="1187" spans="1:7" ht="20.100000000000001" customHeight="1" x14ac:dyDescent="0.2">
      <c r="A1187" s="35" t="s">
        <v>4</v>
      </c>
      <c r="B1187" s="36">
        <v>44958</v>
      </c>
      <c r="C1187" s="35" t="s">
        <v>223</v>
      </c>
      <c r="D1187" s="37">
        <f t="shared" si="14"/>
        <v>0</v>
      </c>
      <c r="E1187" s="38">
        <v>2860.8</v>
      </c>
      <c r="F1187" s="38">
        <v>9218.2554</v>
      </c>
      <c r="G1187" s="38">
        <v>324.07296185621374</v>
      </c>
    </row>
    <row r="1188" spans="1:7" ht="20.100000000000001" customHeight="1" x14ac:dyDescent="0.2">
      <c r="A1188" s="35" t="s">
        <v>4</v>
      </c>
      <c r="B1188" s="36">
        <v>44958</v>
      </c>
      <c r="C1188" s="35" t="s">
        <v>29</v>
      </c>
      <c r="D1188" s="37">
        <f t="shared" si="14"/>
        <v>0</v>
      </c>
      <c r="E1188" s="38">
        <v>2150.1669999999999</v>
      </c>
      <c r="F1188" s="38">
        <v>4151.3419999999996</v>
      </c>
      <c r="G1188" s="38">
        <v>99.536501662921069</v>
      </c>
    </row>
    <row r="1189" spans="1:7" ht="20.100000000000001" customHeight="1" x14ac:dyDescent="0.2">
      <c r="A1189" s="35" t="s">
        <v>4</v>
      </c>
      <c r="B1189" s="36">
        <v>44958</v>
      </c>
      <c r="C1189" s="35" t="s">
        <v>185</v>
      </c>
      <c r="D1189" s="37">
        <f t="shared" si="14"/>
        <v>0</v>
      </c>
      <c r="E1189" s="38">
        <v>200.72499999999999</v>
      </c>
      <c r="F1189" s="38">
        <v>455.7</v>
      </c>
      <c r="G1189" s="38">
        <v>140.82287282368864</v>
      </c>
    </row>
    <row r="1190" spans="1:7" ht="20.100000000000001" customHeight="1" x14ac:dyDescent="0.2">
      <c r="A1190" s="35" t="s">
        <v>4</v>
      </c>
      <c r="B1190" s="36">
        <v>44958</v>
      </c>
      <c r="C1190" s="35" t="s">
        <v>210</v>
      </c>
      <c r="D1190" s="37">
        <f t="shared" si="14"/>
        <v>0</v>
      </c>
      <c r="E1190" s="38">
        <v>1949.442</v>
      </c>
      <c r="F1190" s="38">
        <v>3695.6419999999998</v>
      </c>
      <c r="G1190" s="38">
        <v>96.063684747502975</v>
      </c>
    </row>
    <row r="1191" spans="1:7" ht="20.100000000000001" customHeight="1" x14ac:dyDescent="0.2">
      <c r="A1191" s="35" t="s">
        <v>4</v>
      </c>
      <c r="B1191" s="36">
        <v>44958</v>
      </c>
      <c r="C1191" s="35" t="s">
        <v>165</v>
      </c>
      <c r="D1191" s="37">
        <f t="shared" si="14"/>
        <v>0</v>
      </c>
      <c r="E1191" s="38">
        <v>1442.8892000000001</v>
      </c>
      <c r="F1191" s="38">
        <v>2888.6118000000001</v>
      </c>
      <c r="G1191" s="38">
        <v>121.87541216006683</v>
      </c>
    </row>
    <row r="1192" spans="1:7" ht="20.100000000000001" customHeight="1" x14ac:dyDescent="0.2">
      <c r="A1192" s="35" t="s">
        <v>4</v>
      </c>
      <c r="B1192" s="36">
        <v>44958</v>
      </c>
      <c r="C1192" s="35" t="s">
        <v>125</v>
      </c>
      <c r="D1192" s="37">
        <f t="shared" si="14"/>
        <v>0</v>
      </c>
      <c r="E1192" s="38">
        <v>798.62220000000002</v>
      </c>
      <c r="F1192" s="38">
        <v>1600.0778</v>
      </c>
      <c r="G1192" s="38">
        <v>111.34066429568972</v>
      </c>
    </row>
    <row r="1193" spans="1:7" ht="20.100000000000001" customHeight="1" x14ac:dyDescent="0.2">
      <c r="A1193" s="35" t="s">
        <v>4</v>
      </c>
      <c r="B1193" s="36">
        <v>44958</v>
      </c>
      <c r="C1193" s="35" t="s">
        <v>201</v>
      </c>
      <c r="D1193" s="37">
        <f t="shared" si="14"/>
        <v>0</v>
      </c>
      <c r="E1193" s="38">
        <v>644.26700000000005</v>
      </c>
      <c r="F1193" s="38">
        <v>1288.5340000000001</v>
      </c>
      <c r="G1193" s="38">
        <v>138.10150541137835</v>
      </c>
    </row>
    <row r="1194" spans="1:7" ht="20.100000000000001" customHeight="1" x14ac:dyDescent="0.2">
      <c r="A1194" s="35" t="s">
        <v>4</v>
      </c>
      <c r="B1194" s="36">
        <v>44958</v>
      </c>
      <c r="C1194" s="35" t="s">
        <v>17</v>
      </c>
      <c r="D1194" s="37">
        <f t="shared" si="14"/>
        <v>0</v>
      </c>
      <c r="E1194" s="38">
        <v>7930.4939999999997</v>
      </c>
      <c r="F1194" s="38">
        <v>15963.54</v>
      </c>
      <c r="G1194" s="38">
        <v>101.5248216007901</v>
      </c>
    </row>
    <row r="1195" spans="1:7" ht="20.100000000000001" customHeight="1" x14ac:dyDescent="0.2">
      <c r="A1195" s="35" t="s">
        <v>4</v>
      </c>
      <c r="B1195" s="36">
        <v>44958</v>
      </c>
      <c r="C1195" s="35" t="s">
        <v>111</v>
      </c>
      <c r="D1195" s="37">
        <f t="shared" si="14"/>
        <v>0</v>
      </c>
      <c r="E1195" s="38">
        <v>7930.4939999999997</v>
      </c>
      <c r="F1195" s="38">
        <v>15963.54</v>
      </c>
      <c r="G1195" s="38">
        <v>101.5248216007901</v>
      </c>
    </row>
    <row r="1196" spans="1:7" ht="20.100000000000001" customHeight="1" x14ac:dyDescent="0.2">
      <c r="A1196" s="35" t="s">
        <v>4</v>
      </c>
      <c r="B1196" s="36">
        <v>44958</v>
      </c>
      <c r="C1196" s="35" t="s">
        <v>187</v>
      </c>
      <c r="D1196" s="37" t="str">
        <f t="shared" si="14"/>
        <v>СЕЛЬСКОЕ, ЛЕСНОЕ ХОЗЯЙСТВО, ОХОТА, РЫБОЛОВСТВО И РЫБОВОДСТВО</v>
      </c>
      <c r="E1196" s="38">
        <v>94385.23</v>
      </c>
      <c r="F1196" s="38">
        <v>194309.389</v>
      </c>
      <c r="G1196" s="38">
        <v>104.75541050727382</v>
      </c>
    </row>
    <row r="1197" spans="1:7" ht="20.100000000000001" customHeight="1" x14ac:dyDescent="0.2">
      <c r="A1197" s="35" t="s">
        <v>4</v>
      </c>
      <c r="B1197" s="36">
        <v>44958</v>
      </c>
      <c r="C1197" s="35" t="s">
        <v>191</v>
      </c>
      <c r="D1197" s="37" t="str">
        <f t="shared" si="14"/>
        <v>ДОБЫЧА ПОЛЕЗНЫХ ИСКОПАЕМЫХ</v>
      </c>
      <c r="E1197" s="38">
        <v>913109.25699999998</v>
      </c>
      <c r="F1197" s="38">
        <v>2520478.9700000002</v>
      </c>
      <c r="G1197" s="38">
        <v>55.297716602470089</v>
      </c>
    </row>
    <row r="1198" spans="1:7" ht="20.100000000000001" customHeight="1" x14ac:dyDescent="0.2">
      <c r="A1198" s="35" t="s">
        <v>4</v>
      </c>
      <c r="B1198" s="36">
        <v>44958</v>
      </c>
      <c r="C1198" s="35" t="s">
        <v>212</v>
      </c>
      <c r="D1198" s="37" t="str">
        <f t="shared" si="14"/>
        <v>ОБРАБАТЫВАЮЩИЕ ПРОИЗВОДСТВА</v>
      </c>
      <c r="E1198" s="38">
        <v>217402.22899999999</v>
      </c>
      <c r="F1198" s="38">
        <v>497122.62800000003</v>
      </c>
      <c r="G1198" s="38">
        <v>41.598564850405175</v>
      </c>
    </row>
    <row r="1199" spans="1:7" ht="20.100000000000001" customHeight="1" x14ac:dyDescent="0.2">
      <c r="A1199" s="35" t="s">
        <v>4</v>
      </c>
      <c r="B1199" s="36">
        <v>44958</v>
      </c>
      <c r="C1199" s="35" t="s">
        <v>90</v>
      </c>
      <c r="D1199" s="37" t="str">
        <f t="shared" si="14"/>
        <v>ОБЕСПЕЧЕНИЕ ЭЛЕКТРИЧЕСКОЙ ЭНЕРГИЕЙ, ГАЗОМ И ПАРОМ; КОНДИЦИОНИРОВАНИЕ ВОЗДУХА</v>
      </c>
      <c r="E1199" s="38">
        <v>796816.82960000006</v>
      </c>
      <c r="F1199" s="38">
        <v>1656624.2568000001</v>
      </c>
      <c r="G1199" s="38">
        <v>121.50935981728385</v>
      </c>
    </row>
    <row r="1200" spans="1:7" ht="20.100000000000001" customHeight="1" x14ac:dyDescent="0.2">
      <c r="A1200" s="35" t="s">
        <v>4</v>
      </c>
      <c r="B1200" s="36">
        <v>44958</v>
      </c>
      <c r="C1200" s="35" t="s">
        <v>147</v>
      </c>
      <c r="D1200" s="37" t="str">
        <f t="shared" si="14"/>
        <v>ВОДОСНАБЖЕНИЕ; ВОДООТВЕДЕНИЕ, ОРГАНИЗАЦИЯ СБОРА И УТИЛИЗАЦИИ ОТХОДОВ, ДЕЯТЕЛЬНОСТЬ ПО ЛИКВИДАЦИИ ЗАГРЯЗНЕНИЙ</v>
      </c>
      <c r="E1200" s="38">
        <v>60373.049599999998</v>
      </c>
      <c r="F1200" s="38">
        <v>122562.5652</v>
      </c>
      <c r="G1200" s="38">
        <v>134.07508280718844</v>
      </c>
    </row>
    <row r="1201" spans="1:7" ht="20.100000000000001" customHeight="1" x14ac:dyDescent="0.2">
      <c r="A1201" s="35" t="s">
        <v>4</v>
      </c>
      <c r="B1201" s="36">
        <v>44958</v>
      </c>
      <c r="C1201" s="35" t="s">
        <v>192</v>
      </c>
      <c r="D1201" s="37" t="str">
        <f t="shared" ref="D1201:D1264" si="15">VLOOKUP(C1201,$C$1:$D$239,2,FALSE)</f>
        <v>СТРОИТЕЛЬСТВО</v>
      </c>
      <c r="E1201" s="38">
        <v>990986.9571</v>
      </c>
      <c r="F1201" s="38">
        <v>1957559.0686000001</v>
      </c>
      <c r="G1201" s="38">
        <v>162.05729170641013</v>
      </c>
    </row>
    <row r="1202" spans="1:7" ht="20.100000000000001" customHeight="1" x14ac:dyDescent="0.2">
      <c r="A1202" s="35" t="s">
        <v>4</v>
      </c>
      <c r="B1202" s="36">
        <v>44958</v>
      </c>
      <c r="C1202" s="35" t="s">
        <v>35</v>
      </c>
      <c r="D1202" s="37" t="str">
        <f t="shared" si="15"/>
        <v>ТОРГОВЛЯ ОПТОВАЯ И РОЗНИЧНАЯ; РЕМОНТ АВТОТРАНСПОРТНЫХ СРЕДСТВ И МОТОЦИКЛОВ</v>
      </c>
      <c r="E1202" s="38">
        <v>51867.084600000002</v>
      </c>
      <c r="F1202" s="38">
        <v>104693.3942</v>
      </c>
      <c r="G1202" s="38">
        <v>113.45816730716362</v>
      </c>
    </row>
    <row r="1203" spans="1:7" ht="20.100000000000001" customHeight="1" x14ac:dyDescent="0.2">
      <c r="A1203" s="35" t="s">
        <v>4</v>
      </c>
      <c r="B1203" s="36">
        <v>44958</v>
      </c>
      <c r="C1203" s="35" t="s">
        <v>195</v>
      </c>
      <c r="D1203" s="37" t="str">
        <f t="shared" si="15"/>
        <v>ТРАНСПОРТИРОВКА И ХРАНЕНИЕ</v>
      </c>
      <c r="E1203" s="38">
        <v>1394032.5018</v>
      </c>
      <c r="F1203" s="38">
        <v>2683791.3840999999</v>
      </c>
      <c r="G1203" s="38">
        <v>121.46094097120661</v>
      </c>
    </row>
    <row r="1204" spans="1:7" ht="20.100000000000001" customHeight="1" x14ac:dyDescent="0.2">
      <c r="A1204" s="35" t="s">
        <v>4</v>
      </c>
      <c r="B1204" s="36">
        <v>44958</v>
      </c>
      <c r="C1204" s="35" t="s">
        <v>75</v>
      </c>
      <c r="D1204" s="37" t="str">
        <f t="shared" si="15"/>
        <v>ДЕЯТЕЛЬНОСТЬ ГОСТИНИЦ И ПРЕДПРИЯТИЙ ОБЩЕСТВЕННОГО ПИТАНИЯ</v>
      </c>
      <c r="E1204" s="38">
        <v>52528.945800000001</v>
      </c>
      <c r="F1204" s="38">
        <v>102169.6884</v>
      </c>
      <c r="G1204" s="38">
        <v>74.91051090268769</v>
      </c>
    </row>
    <row r="1205" spans="1:7" ht="20.100000000000001" customHeight="1" x14ac:dyDescent="0.2">
      <c r="A1205" s="35" t="s">
        <v>4</v>
      </c>
      <c r="B1205" s="36">
        <v>44958</v>
      </c>
      <c r="C1205" s="35" t="s">
        <v>43</v>
      </c>
      <c r="D1205" s="37" t="str">
        <f t="shared" si="15"/>
        <v>ДЕЯТЕЛЬНОСТЬ В ОБЛАСТИ ИНФОРМАЦИИ И СВЯЗИ</v>
      </c>
      <c r="E1205" s="38">
        <v>113431.64</v>
      </c>
      <c r="F1205" s="38">
        <v>225790.27720000001</v>
      </c>
      <c r="G1205" s="38">
        <v>91.084378906278232</v>
      </c>
    </row>
    <row r="1206" spans="1:7" ht="20.100000000000001" customHeight="1" x14ac:dyDescent="0.2">
      <c r="A1206" s="35" t="s">
        <v>4</v>
      </c>
      <c r="B1206" s="36">
        <v>44958</v>
      </c>
      <c r="C1206" s="35" t="s">
        <v>85</v>
      </c>
      <c r="D1206" s="37">
        <f t="shared" si="15"/>
        <v>0</v>
      </c>
      <c r="E1206" s="38">
        <v>754.68299999999999</v>
      </c>
      <c r="F1206" s="38">
        <v>1509.366</v>
      </c>
      <c r="G1206" s="38">
        <v>13.993470926226584</v>
      </c>
    </row>
    <row r="1207" spans="1:7" ht="20.100000000000001" customHeight="1" x14ac:dyDescent="0.2">
      <c r="A1207" s="35" t="s">
        <v>4</v>
      </c>
      <c r="B1207" s="36">
        <v>44958</v>
      </c>
      <c r="C1207" s="35" t="s">
        <v>130</v>
      </c>
      <c r="D1207" s="37" t="str">
        <f t="shared" si="15"/>
        <v>ДЕЯТЕЛЬНОСТЬ ПО ОПЕРАЦИЯМ С НЕДВИЖИМЫМ ИМУЩЕСТВОМ</v>
      </c>
      <c r="E1207" s="38">
        <v>62930.440600000002</v>
      </c>
      <c r="F1207" s="38">
        <v>125223.0552</v>
      </c>
      <c r="G1207" s="38">
        <v>87.142095921229227</v>
      </c>
    </row>
    <row r="1208" spans="1:7" ht="20.100000000000001" customHeight="1" x14ac:dyDescent="0.2">
      <c r="A1208" s="35" t="s">
        <v>4</v>
      </c>
      <c r="B1208" s="36">
        <v>44958</v>
      </c>
      <c r="C1208" s="35" t="s">
        <v>156</v>
      </c>
      <c r="D1208" s="37" t="str">
        <f t="shared" si="15"/>
        <v>ДЕЯТЕЛЬНОСТЬ ПРОФЕССИОНАЛЬНАЯ, НАУЧНАЯ И ТЕХНИЧЕСКАЯ</v>
      </c>
      <c r="E1208" s="38">
        <v>23476.965</v>
      </c>
      <c r="F1208" s="38">
        <v>45919.837599999999</v>
      </c>
      <c r="G1208" s="38">
        <v>79.365744062669521</v>
      </c>
    </row>
    <row r="1209" spans="1:7" ht="20.100000000000001" customHeight="1" x14ac:dyDescent="0.2">
      <c r="A1209" s="35" t="s">
        <v>4</v>
      </c>
      <c r="B1209" s="36">
        <v>44958</v>
      </c>
      <c r="C1209" s="35" t="s">
        <v>119</v>
      </c>
      <c r="D1209" s="37" t="str">
        <f t="shared" si="15"/>
        <v>ДЕЯТЕЛЬНОСТЬ АДМИНИСТРАТИВНАЯ И СОПУТСТВУЮЩИЕ ДОПОЛНИТЕЛЬНЫЕ УСЛУГИ</v>
      </c>
      <c r="E1209" s="38">
        <v>47910.413200000003</v>
      </c>
      <c r="F1209" s="38">
        <v>97259.989499999996</v>
      </c>
      <c r="G1209" s="38">
        <v>92.053521577650187</v>
      </c>
    </row>
    <row r="1210" spans="1:7" ht="20.100000000000001" customHeight="1" x14ac:dyDescent="0.2">
      <c r="A1210" s="35" t="s">
        <v>4</v>
      </c>
      <c r="B1210" s="36">
        <v>44958</v>
      </c>
      <c r="C1210" s="35" t="s">
        <v>44</v>
      </c>
      <c r="D1210" s="37" t="str">
        <f t="shared" si="15"/>
        <v>ГОСУДАРСТВЕННОЕ УПРАВЛЕНИЕ И ОБЕСПЕЧЕНИЕ ВОЕННОЙ БЕЗОПАСНОСТИ; СОЦИАЛЬНОЕ ОБЕСПЕЧЕНИЕ</v>
      </c>
      <c r="E1210" s="38">
        <v>5391.0010000000002</v>
      </c>
      <c r="F1210" s="38">
        <v>10722.7693</v>
      </c>
      <c r="G1210" s="38">
        <v>125.38118606582464</v>
      </c>
    </row>
    <row r="1211" spans="1:7" ht="20.100000000000001" customHeight="1" x14ac:dyDescent="0.2">
      <c r="A1211" s="35" t="s">
        <v>4</v>
      </c>
      <c r="B1211" s="36">
        <v>44958</v>
      </c>
      <c r="C1211" s="35" t="s">
        <v>157</v>
      </c>
      <c r="D1211" s="37" t="str">
        <f t="shared" si="15"/>
        <v>ОБРАЗОВАНИЕ</v>
      </c>
      <c r="E1211" s="38">
        <v>18915.504000000001</v>
      </c>
      <c r="F1211" s="38">
        <v>34647.755400000002</v>
      </c>
      <c r="G1211" s="38">
        <v>101.80446186002807</v>
      </c>
    </row>
    <row r="1212" spans="1:7" ht="20.100000000000001" customHeight="1" x14ac:dyDescent="0.2">
      <c r="A1212" s="35" t="s">
        <v>4</v>
      </c>
      <c r="B1212" s="36">
        <v>44958</v>
      </c>
      <c r="C1212" s="35" t="s">
        <v>61</v>
      </c>
      <c r="D1212" s="37" t="str">
        <f t="shared" si="15"/>
        <v>ДЕЯТЕЛЬНОСТЬ В ОБЛАСТИ ЗДРАВООХРАНЕНИЯ И СОЦИАЛЬНЫХ УСЛУГ</v>
      </c>
      <c r="E1212" s="38">
        <v>407677.45480000001</v>
      </c>
      <c r="F1212" s="38">
        <v>678165.33779999998</v>
      </c>
      <c r="G1212" s="38">
        <v>124.72533219664334</v>
      </c>
    </row>
    <row r="1213" spans="1:7" ht="20.100000000000001" customHeight="1" x14ac:dyDescent="0.2">
      <c r="A1213" s="35" t="s">
        <v>4</v>
      </c>
      <c r="B1213" s="36">
        <v>44958</v>
      </c>
      <c r="C1213" s="35" t="s">
        <v>45</v>
      </c>
      <c r="D1213" s="37" t="str">
        <f t="shared" si="15"/>
        <v>ДЕЯТЕЛЬНОСТЬ В ОБЛАСТИ КУЛЬТУРЫ, СПОРТА, ОРГАНИЗАЦИИ ДОСУГА И РАЗВЛЕЧЕНИЙ</v>
      </c>
      <c r="E1213" s="38">
        <v>6835.0227000000004</v>
      </c>
      <c r="F1213" s="38">
        <v>19411.731400000001</v>
      </c>
      <c r="G1213" s="38">
        <v>292.26471551824858</v>
      </c>
    </row>
    <row r="1214" spans="1:7" ht="20.100000000000001" customHeight="1" x14ac:dyDescent="0.2">
      <c r="A1214" s="35" t="s">
        <v>4</v>
      </c>
      <c r="B1214" s="36">
        <v>44958</v>
      </c>
      <c r="C1214" s="35" t="s">
        <v>131</v>
      </c>
      <c r="D1214" s="37" t="str">
        <f t="shared" si="15"/>
        <v>ПРЕДОСТАВЛЕНИЕ ПРОЧИХ ВИДОВ УСЛУГ</v>
      </c>
      <c r="E1214" s="38">
        <v>11523.5502</v>
      </c>
      <c r="F1214" s="38">
        <v>23003.4938</v>
      </c>
      <c r="G1214" s="38">
        <v>103.31874718151089</v>
      </c>
    </row>
    <row r="1215" spans="1:7" ht="20.100000000000001" customHeight="1" x14ac:dyDescent="0.2">
      <c r="A1215" s="35" t="s">
        <v>65</v>
      </c>
      <c r="B1215" s="36">
        <v>44986</v>
      </c>
      <c r="C1215" s="35" t="s">
        <v>241</v>
      </c>
      <c r="D1215" s="37" t="str">
        <f t="shared" si="15"/>
        <v>Растениеводство и животноводство, охота и предоставление соответствующих услуг в этих областях</v>
      </c>
      <c r="E1215" s="38">
        <v>26515.816999999999</v>
      </c>
      <c r="F1215" s="38">
        <v>77173.702000000005</v>
      </c>
      <c r="G1215" s="38">
        <v>32.703044072575373</v>
      </c>
    </row>
    <row r="1216" spans="1:7" ht="20.100000000000001" customHeight="1" x14ac:dyDescent="0.2">
      <c r="A1216" s="35" t="s">
        <v>65</v>
      </c>
      <c r="B1216" s="36">
        <v>44986</v>
      </c>
      <c r="C1216" s="35" t="s">
        <v>224</v>
      </c>
      <c r="D1216" s="37">
        <f t="shared" si="15"/>
        <v>0</v>
      </c>
      <c r="E1216" s="38">
        <v>26052.517</v>
      </c>
      <c r="F1216" s="38">
        <v>76393.202000000005</v>
      </c>
      <c r="G1216" s="38">
        <v>33.318598282212356</v>
      </c>
    </row>
    <row r="1217" spans="1:7" ht="20.100000000000001" customHeight="1" x14ac:dyDescent="0.2">
      <c r="A1217" s="35" t="s">
        <v>65</v>
      </c>
      <c r="B1217" s="36">
        <v>44986</v>
      </c>
      <c r="C1217" s="35" t="s">
        <v>230</v>
      </c>
      <c r="D1217" s="37">
        <f t="shared" si="15"/>
        <v>0</v>
      </c>
      <c r="E1217" s="38">
        <v>20064.017</v>
      </c>
      <c r="F1217" s="38">
        <v>59670.368999999999</v>
      </c>
      <c r="G1217" s="38">
        <v>30.550783756643476</v>
      </c>
    </row>
    <row r="1218" spans="1:7" ht="20.100000000000001" customHeight="1" x14ac:dyDescent="0.2">
      <c r="A1218" s="35" t="s">
        <v>65</v>
      </c>
      <c r="B1218" s="36">
        <v>44986</v>
      </c>
      <c r="C1218" s="35" t="s">
        <v>9</v>
      </c>
      <c r="D1218" s="37">
        <f t="shared" si="15"/>
        <v>0</v>
      </c>
      <c r="E1218" s="38">
        <v>19688.767</v>
      </c>
      <c r="F1218" s="38">
        <v>58544.618999999999</v>
      </c>
      <c r="G1218" s="38">
        <v>30.011477946366995</v>
      </c>
    </row>
    <row r="1219" spans="1:7" ht="20.100000000000001" customHeight="1" x14ac:dyDescent="0.2">
      <c r="A1219" s="35" t="s">
        <v>65</v>
      </c>
      <c r="B1219" s="36">
        <v>44986</v>
      </c>
      <c r="C1219" s="35" t="s">
        <v>181</v>
      </c>
      <c r="D1219" s="37">
        <f t="shared" si="15"/>
        <v>0</v>
      </c>
      <c r="E1219" s="38">
        <v>375.25</v>
      </c>
      <c r="F1219" s="38">
        <v>1125.75</v>
      </c>
      <c r="G1219" s="38">
        <v>466.63019013392693</v>
      </c>
    </row>
    <row r="1220" spans="1:7" ht="20.100000000000001" customHeight="1" x14ac:dyDescent="0.2">
      <c r="A1220" s="35" t="s">
        <v>65</v>
      </c>
      <c r="B1220" s="36">
        <v>44986</v>
      </c>
      <c r="C1220" s="35" t="s">
        <v>231</v>
      </c>
      <c r="D1220" s="37">
        <f t="shared" si="15"/>
        <v>0</v>
      </c>
      <c r="E1220" s="35"/>
      <c r="F1220" s="35"/>
      <c r="G1220" s="35"/>
    </row>
    <row r="1221" spans="1:7" ht="20.100000000000001" customHeight="1" x14ac:dyDescent="0.2">
      <c r="A1221" s="35" t="s">
        <v>65</v>
      </c>
      <c r="B1221" s="36">
        <v>44986</v>
      </c>
      <c r="C1221" s="35" t="s">
        <v>145</v>
      </c>
      <c r="D1221" s="37">
        <f t="shared" si="15"/>
        <v>0</v>
      </c>
      <c r="E1221" s="38">
        <v>5988.5</v>
      </c>
      <c r="F1221" s="38">
        <v>16722.832999999999</v>
      </c>
      <c r="G1221" s="38">
        <v>60.288771063696629</v>
      </c>
    </row>
    <row r="1222" spans="1:7" ht="20.100000000000001" customHeight="1" x14ac:dyDescent="0.2">
      <c r="A1222" s="35" t="s">
        <v>65</v>
      </c>
      <c r="B1222" s="36">
        <v>44986</v>
      </c>
      <c r="C1222" s="35" t="s">
        <v>95</v>
      </c>
      <c r="D1222" s="37">
        <f t="shared" si="15"/>
        <v>0</v>
      </c>
      <c r="E1222" s="38">
        <v>463.3</v>
      </c>
      <c r="F1222" s="38">
        <v>780.5</v>
      </c>
      <c r="G1222" s="38">
        <v>97.210113339145593</v>
      </c>
    </row>
    <row r="1223" spans="1:7" ht="20.100000000000001" customHeight="1" x14ac:dyDescent="0.2">
      <c r="A1223" s="35" t="s">
        <v>65</v>
      </c>
      <c r="B1223" s="36">
        <v>44986</v>
      </c>
      <c r="C1223" s="35" t="s">
        <v>163</v>
      </c>
      <c r="D1223" s="37">
        <f t="shared" si="15"/>
        <v>0</v>
      </c>
      <c r="E1223" s="35"/>
      <c r="F1223" s="35"/>
      <c r="G1223" s="35"/>
    </row>
    <row r="1224" spans="1:7" ht="20.100000000000001" customHeight="1" x14ac:dyDescent="0.2">
      <c r="A1224" s="35" t="s">
        <v>65</v>
      </c>
      <c r="B1224" s="36">
        <v>44986</v>
      </c>
      <c r="C1224" s="35" t="s">
        <v>225</v>
      </c>
      <c r="D1224" s="37" t="str">
        <f t="shared" si="15"/>
        <v>Лесоводство и лесозаготовки</v>
      </c>
      <c r="E1224" s="38">
        <v>73200.399000000005</v>
      </c>
      <c r="F1224" s="38">
        <v>222630.33100000001</v>
      </c>
      <c r="G1224" s="38">
        <v>138.49508696454578</v>
      </c>
    </row>
    <row r="1225" spans="1:7" ht="20.100000000000001" customHeight="1" x14ac:dyDescent="0.2">
      <c r="A1225" s="35" t="s">
        <v>65</v>
      </c>
      <c r="B1225" s="36">
        <v>44986</v>
      </c>
      <c r="C1225" s="35" t="s">
        <v>172</v>
      </c>
      <c r="D1225" s="37">
        <f t="shared" si="15"/>
        <v>0</v>
      </c>
      <c r="E1225" s="38">
        <v>68598.375</v>
      </c>
      <c r="F1225" s="38">
        <v>209761.52799999999</v>
      </c>
      <c r="G1225" s="38">
        <v>136.80323569330909</v>
      </c>
    </row>
    <row r="1226" spans="1:7" ht="20.100000000000001" customHeight="1" x14ac:dyDescent="0.2">
      <c r="A1226" s="35" t="s">
        <v>65</v>
      </c>
      <c r="B1226" s="36">
        <v>44986</v>
      </c>
      <c r="C1226" s="35" t="s">
        <v>182</v>
      </c>
      <c r="D1226" s="37">
        <f t="shared" si="15"/>
        <v>0</v>
      </c>
      <c r="E1226" s="38">
        <v>4602.0240000000003</v>
      </c>
      <c r="F1226" s="38">
        <v>12868.803</v>
      </c>
      <c r="G1226" s="38">
        <v>173.46205585809025</v>
      </c>
    </row>
    <row r="1227" spans="1:7" ht="20.100000000000001" customHeight="1" x14ac:dyDescent="0.2">
      <c r="A1227" s="35" t="s">
        <v>65</v>
      </c>
      <c r="B1227" s="36">
        <v>44986</v>
      </c>
      <c r="C1227" s="35" t="s">
        <v>120</v>
      </c>
      <c r="D1227" s="37">
        <f t="shared" si="15"/>
        <v>0</v>
      </c>
      <c r="E1227" s="38">
        <v>171.983</v>
      </c>
      <c r="F1227" s="38">
        <v>515.94899999999996</v>
      </c>
      <c r="G1227" s="38">
        <v>401.95152733306844</v>
      </c>
    </row>
    <row r="1228" spans="1:7" ht="20.100000000000001" customHeight="1" x14ac:dyDescent="0.2">
      <c r="A1228" s="35" t="s">
        <v>65</v>
      </c>
      <c r="B1228" s="36">
        <v>44986</v>
      </c>
      <c r="C1228" s="35" t="s">
        <v>242</v>
      </c>
      <c r="D1228" s="37">
        <f t="shared" si="15"/>
        <v>0</v>
      </c>
      <c r="E1228" s="38">
        <v>171.983</v>
      </c>
      <c r="F1228" s="38">
        <v>515.94899999999996</v>
      </c>
      <c r="G1228" s="38">
        <v>401.95152733306844</v>
      </c>
    </row>
    <row r="1229" spans="1:7" ht="20.100000000000001" customHeight="1" x14ac:dyDescent="0.2">
      <c r="A1229" s="35" t="s">
        <v>65</v>
      </c>
      <c r="B1229" s="36">
        <v>44986</v>
      </c>
      <c r="C1229" s="35" t="s">
        <v>148</v>
      </c>
      <c r="D1229" s="37" t="str">
        <f t="shared" si="15"/>
        <v>Добыча металлических руд</v>
      </c>
      <c r="E1229" s="38">
        <v>2724302.75</v>
      </c>
      <c r="F1229" s="38">
        <v>5004005.25</v>
      </c>
      <c r="G1229" s="38">
        <v>58.532107178211483</v>
      </c>
    </row>
    <row r="1230" spans="1:7" ht="20.100000000000001" customHeight="1" x14ac:dyDescent="0.2">
      <c r="A1230" s="35" t="s">
        <v>65</v>
      </c>
      <c r="B1230" s="36">
        <v>44986</v>
      </c>
      <c r="C1230" s="35" t="s">
        <v>105</v>
      </c>
      <c r="D1230" s="37">
        <f t="shared" si="15"/>
        <v>0</v>
      </c>
      <c r="E1230" s="38">
        <v>2710066</v>
      </c>
      <c r="F1230" s="38">
        <v>4961295</v>
      </c>
      <c r="G1230" s="38">
        <v>58.032523183848525</v>
      </c>
    </row>
    <row r="1231" spans="1:7" ht="20.100000000000001" customHeight="1" x14ac:dyDescent="0.2">
      <c r="A1231" s="35" t="s">
        <v>65</v>
      </c>
      <c r="B1231" s="36">
        <v>44986</v>
      </c>
      <c r="C1231" s="35" t="s">
        <v>140</v>
      </c>
      <c r="D1231" s="37">
        <f t="shared" si="15"/>
        <v>0</v>
      </c>
      <c r="E1231" s="38">
        <v>14236.75</v>
      </c>
      <c r="F1231" s="38">
        <v>42710.25</v>
      </c>
      <c r="G1231" s="35"/>
    </row>
    <row r="1232" spans="1:7" ht="20.100000000000001" customHeight="1" x14ac:dyDescent="0.2">
      <c r="A1232" s="35" t="s">
        <v>65</v>
      </c>
      <c r="B1232" s="36">
        <v>44986</v>
      </c>
      <c r="C1232" s="35" t="s">
        <v>211</v>
      </c>
      <c r="D1232" s="37" t="str">
        <f t="shared" si="15"/>
        <v>Добыча прочих полезных ископаемых</v>
      </c>
      <c r="E1232" s="38">
        <v>129858.613</v>
      </c>
      <c r="F1232" s="38">
        <v>377858.451</v>
      </c>
      <c r="G1232" s="38">
        <v>196.69580970357723</v>
      </c>
    </row>
    <row r="1233" spans="1:7" ht="20.100000000000001" customHeight="1" x14ac:dyDescent="0.2">
      <c r="A1233" s="35" t="s">
        <v>65</v>
      </c>
      <c r="B1233" s="36">
        <v>44986</v>
      </c>
      <c r="C1233" s="35" t="s">
        <v>126</v>
      </c>
      <c r="D1233" s="37">
        <f t="shared" si="15"/>
        <v>0</v>
      </c>
      <c r="E1233" s="38">
        <v>9249.8770000000004</v>
      </c>
      <c r="F1233" s="38">
        <v>27749.631000000001</v>
      </c>
      <c r="G1233" s="38">
        <v>111.3372162653679</v>
      </c>
    </row>
    <row r="1234" spans="1:7" ht="20.100000000000001" customHeight="1" x14ac:dyDescent="0.2">
      <c r="A1234" s="35" t="s">
        <v>65</v>
      </c>
      <c r="B1234" s="36">
        <v>44986</v>
      </c>
      <c r="C1234" s="35" t="s">
        <v>54</v>
      </c>
      <c r="D1234" s="37">
        <f t="shared" si="15"/>
        <v>0</v>
      </c>
      <c r="E1234" s="38">
        <v>120608.736</v>
      </c>
      <c r="F1234" s="38">
        <v>350108.82</v>
      </c>
      <c r="G1234" s="38">
        <v>209.42153021611566</v>
      </c>
    </row>
    <row r="1235" spans="1:7" ht="20.100000000000001" customHeight="1" x14ac:dyDescent="0.2">
      <c r="A1235" s="35" t="s">
        <v>65</v>
      </c>
      <c r="B1235" s="36">
        <v>44986</v>
      </c>
      <c r="C1235" s="35" t="s">
        <v>91</v>
      </c>
      <c r="D1235" s="37" t="str">
        <f t="shared" si="15"/>
        <v>Производство пищевых продуктов</v>
      </c>
      <c r="E1235" s="38">
        <v>8710.7510000000002</v>
      </c>
      <c r="F1235" s="38">
        <v>26110.027999999998</v>
      </c>
      <c r="G1235" s="38">
        <v>64.876470586627519</v>
      </c>
    </row>
    <row r="1236" spans="1:7" ht="20.100000000000001" customHeight="1" x14ac:dyDescent="0.2">
      <c r="A1236" s="35" t="s">
        <v>65</v>
      </c>
      <c r="B1236" s="36">
        <v>44986</v>
      </c>
      <c r="C1236" s="35" t="s">
        <v>114</v>
      </c>
      <c r="D1236" s="37">
        <f t="shared" si="15"/>
        <v>0</v>
      </c>
      <c r="E1236" s="38">
        <v>212.69300000000001</v>
      </c>
      <c r="F1236" s="38">
        <v>638.07899999999995</v>
      </c>
      <c r="G1236" s="38">
        <v>77.385119155903226</v>
      </c>
    </row>
    <row r="1237" spans="1:7" ht="20.100000000000001" customHeight="1" x14ac:dyDescent="0.2">
      <c r="A1237" s="35" t="s">
        <v>65</v>
      </c>
      <c r="B1237" s="36">
        <v>44986</v>
      </c>
      <c r="C1237" s="35" t="s">
        <v>102</v>
      </c>
      <c r="D1237" s="37">
        <f t="shared" si="15"/>
        <v>0</v>
      </c>
      <c r="E1237" s="38">
        <v>133.5</v>
      </c>
      <c r="F1237" s="38">
        <v>400.5</v>
      </c>
      <c r="G1237" s="35"/>
    </row>
    <row r="1238" spans="1:7" ht="20.100000000000001" customHeight="1" x14ac:dyDescent="0.2">
      <c r="A1238" s="35" t="s">
        <v>65</v>
      </c>
      <c r="B1238" s="36">
        <v>44986</v>
      </c>
      <c r="C1238" s="35" t="s">
        <v>133</v>
      </c>
      <c r="D1238" s="37">
        <f t="shared" si="15"/>
        <v>0</v>
      </c>
      <c r="E1238" s="38">
        <v>6858.75</v>
      </c>
      <c r="F1238" s="38">
        <v>20576.25</v>
      </c>
      <c r="G1238" s="35"/>
    </row>
    <row r="1239" spans="1:7" ht="20.100000000000001" customHeight="1" x14ac:dyDescent="0.2">
      <c r="A1239" s="35" t="s">
        <v>65</v>
      </c>
      <c r="B1239" s="36">
        <v>44986</v>
      </c>
      <c r="C1239" s="35" t="s">
        <v>12</v>
      </c>
      <c r="D1239" s="37">
        <f t="shared" si="15"/>
        <v>0</v>
      </c>
      <c r="E1239" s="38">
        <v>785.66700000000003</v>
      </c>
      <c r="F1239" s="38">
        <v>2357.0010000000002</v>
      </c>
      <c r="G1239" s="38">
        <v>284.71353506069943</v>
      </c>
    </row>
    <row r="1240" spans="1:7" ht="20.100000000000001" customHeight="1" x14ac:dyDescent="0.2">
      <c r="A1240" s="35" t="s">
        <v>65</v>
      </c>
      <c r="B1240" s="36">
        <v>44986</v>
      </c>
      <c r="C1240" s="35" t="s">
        <v>104</v>
      </c>
      <c r="D1240" s="37">
        <f t="shared" si="15"/>
        <v>0</v>
      </c>
      <c r="E1240" s="38">
        <v>34.725000000000001</v>
      </c>
      <c r="F1240" s="38">
        <v>81.95</v>
      </c>
      <c r="G1240" s="38">
        <v>0.27757079926740275</v>
      </c>
    </row>
    <row r="1241" spans="1:7" ht="20.100000000000001" customHeight="1" x14ac:dyDescent="0.2">
      <c r="A1241" s="35" t="s">
        <v>65</v>
      </c>
      <c r="B1241" s="36">
        <v>44986</v>
      </c>
      <c r="C1241" s="35" t="s">
        <v>190</v>
      </c>
      <c r="D1241" s="37">
        <f t="shared" si="15"/>
        <v>0</v>
      </c>
      <c r="E1241" s="38">
        <v>450.58300000000003</v>
      </c>
      <c r="F1241" s="38">
        <v>1351.749</v>
      </c>
      <c r="G1241" s="38">
        <v>15.003829350808493</v>
      </c>
    </row>
    <row r="1242" spans="1:7" ht="20.100000000000001" customHeight="1" x14ac:dyDescent="0.2">
      <c r="A1242" s="35" t="s">
        <v>65</v>
      </c>
      <c r="B1242" s="36">
        <v>44986</v>
      </c>
      <c r="C1242" s="35" t="s">
        <v>134</v>
      </c>
      <c r="D1242" s="37">
        <f t="shared" si="15"/>
        <v>0</v>
      </c>
      <c r="E1242" s="38">
        <v>234.833</v>
      </c>
      <c r="F1242" s="38">
        <v>704.49900000000002</v>
      </c>
      <c r="G1242" s="38">
        <v>1174.165</v>
      </c>
    </row>
    <row r="1243" spans="1:7" ht="20.100000000000001" customHeight="1" x14ac:dyDescent="0.2">
      <c r="A1243" s="35" t="s">
        <v>65</v>
      </c>
      <c r="B1243" s="36">
        <v>44986</v>
      </c>
      <c r="C1243" s="35" t="s">
        <v>64</v>
      </c>
      <c r="D1243" s="37" t="str">
        <f t="shared" si="15"/>
        <v>Всего по обследуемым видам экономической деятельности</v>
      </c>
      <c r="E1243" s="38">
        <v>9633073.0894000009</v>
      </c>
      <c r="F1243" s="38">
        <v>25702010.686799999</v>
      </c>
      <c r="G1243" s="38">
        <v>96.055097322093474</v>
      </c>
    </row>
    <row r="1244" spans="1:7" ht="20.100000000000001" customHeight="1" x14ac:dyDescent="0.2">
      <c r="A1244" s="35" t="s">
        <v>65</v>
      </c>
      <c r="B1244" s="36">
        <v>44986</v>
      </c>
      <c r="C1244" s="35" t="s">
        <v>80</v>
      </c>
      <c r="D1244" s="37">
        <f t="shared" si="15"/>
        <v>0</v>
      </c>
      <c r="E1244" s="38">
        <v>3.4670000000000001</v>
      </c>
      <c r="F1244" s="38">
        <v>10.401</v>
      </c>
      <c r="G1244" s="38">
        <v>2.1438907492567341E-2</v>
      </c>
    </row>
    <row r="1245" spans="1:7" ht="20.100000000000001" customHeight="1" x14ac:dyDescent="0.2">
      <c r="A1245" s="35" t="s">
        <v>65</v>
      </c>
      <c r="B1245" s="36">
        <v>44986</v>
      </c>
      <c r="C1245" s="35" t="s">
        <v>227</v>
      </c>
      <c r="D1245" s="37">
        <f t="shared" si="15"/>
        <v>0</v>
      </c>
      <c r="E1245" s="38">
        <v>3.4670000000000001</v>
      </c>
      <c r="F1245" s="38">
        <v>10.401</v>
      </c>
      <c r="G1245" s="38">
        <v>2.1438907492567341E-2</v>
      </c>
    </row>
    <row r="1246" spans="1:7" ht="20.100000000000001" customHeight="1" x14ac:dyDescent="0.2">
      <c r="A1246" s="35" t="s">
        <v>65</v>
      </c>
      <c r="B1246" s="36">
        <v>44986</v>
      </c>
      <c r="C1246" s="35" t="s">
        <v>108</v>
      </c>
      <c r="D1246" s="37">
        <f t="shared" si="15"/>
        <v>0</v>
      </c>
      <c r="E1246" s="38">
        <v>4640246.3186999997</v>
      </c>
      <c r="F1246" s="38">
        <v>10661735.1472</v>
      </c>
      <c r="G1246" s="38">
        <v>76.111920278064716</v>
      </c>
    </row>
    <row r="1247" spans="1:7" ht="20.100000000000001" customHeight="1" x14ac:dyDescent="0.2">
      <c r="A1247" s="35" t="s">
        <v>65</v>
      </c>
      <c r="B1247" s="36">
        <v>44986</v>
      </c>
      <c r="C1247" s="35" t="s">
        <v>143</v>
      </c>
      <c r="D1247" s="37">
        <f t="shared" si="15"/>
        <v>0</v>
      </c>
      <c r="E1247" s="38">
        <v>4183425.8717999998</v>
      </c>
      <c r="F1247" s="38">
        <v>9833580.8506000005</v>
      </c>
      <c r="G1247" s="38">
        <v>73.839187082574483</v>
      </c>
    </row>
    <row r="1248" spans="1:7" ht="20.100000000000001" customHeight="1" x14ac:dyDescent="0.2">
      <c r="A1248" s="35" t="s">
        <v>65</v>
      </c>
      <c r="B1248" s="36">
        <v>44986</v>
      </c>
      <c r="C1248" s="35" t="s">
        <v>81</v>
      </c>
      <c r="D1248" s="37" t="str">
        <f t="shared" si="15"/>
        <v>Производство одежды</v>
      </c>
      <c r="E1248" s="38">
        <v>11013.875</v>
      </c>
      <c r="F1248" s="38">
        <v>32705.782999999999</v>
      </c>
      <c r="G1248" s="38">
        <v>122.30813732588196</v>
      </c>
    </row>
    <row r="1249" spans="1:7" ht="20.100000000000001" customHeight="1" x14ac:dyDescent="0.2">
      <c r="A1249" s="35" t="s">
        <v>65</v>
      </c>
      <c r="B1249" s="36">
        <v>44986</v>
      </c>
      <c r="C1249" s="35" t="s">
        <v>23</v>
      </c>
      <c r="D1249" s="37">
        <f t="shared" si="15"/>
        <v>0</v>
      </c>
      <c r="E1249" s="38">
        <v>3765.8330000000001</v>
      </c>
      <c r="F1249" s="38">
        <v>11173.199000000001</v>
      </c>
      <c r="G1249" s="38">
        <v>106.15534203253884</v>
      </c>
    </row>
    <row r="1250" spans="1:7" ht="20.100000000000001" customHeight="1" x14ac:dyDescent="0.2">
      <c r="A1250" s="35" t="s">
        <v>65</v>
      </c>
      <c r="B1250" s="36">
        <v>44986</v>
      </c>
      <c r="C1250" s="35" t="s">
        <v>112</v>
      </c>
      <c r="D1250" s="37">
        <f t="shared" si="15"/>
        <v>0</v>
      </c>
      <c r="E1250" s="38">
        <v>7248.0420000000004</v>
      </c>
      <c r="F1250" s="38">
        <v>21532.583999999999</v>
      </c>
      <c r="G1250" s="38">
        <v>132.79299095025388</v>
      </c>
    </row>
    <row r="1251" spans="1:7" ht="20.100000000000001" customHeight="1" x14ac:dyDescent="0.2">
      <c r="A1251" s="35" t="s">
        <v>65</v>
      </c>
      <c r="B1251" s="36">
        <v>44986</v>
      </c>
      <c r="C1251" s="35" t="s">
        <v>97</v>
      </c>
      <c r="D1251" s="37" t="str">
        <f t="shared" si="15"/>
        <v>Производство кожи и изделий из кожи</v>
      </c>
      <c r="E1251" s="38">
        <v>4552.6670000000004</v>
      </c>
      <c r="F1251" s="38">
        <v>12104.334000000001</v>
      </c>
      <c r="G1251" s="38">
        <v>95.919811855279193</v>
      </c>
    </row>
    <row r="1252" spans="1:7" ht="20.100000000000001" customHeight="1" x14ac:dyDescent="0.2">
      <c r="A1252" s="35" t="s">
        <v>65</v>
      </c>
      <c r="B1252" s="36">
        <v>44986</v>
      </c>
      <c r="C1252" s="35" t="s">
        <v>84</v>
      </c>
      <c r="D1252" s="37">
        <f t="shared" si="15"/>
        <v>0</v>
      </c>
      <c r="E1252" s="38">
        <v>4552.6670000000004</v>
      </c>
      <c r="F1252" s="38">
        <v>12104.334000000001</v>
      </c>
      <c r="G1252" s="38">
        <v>95.919811855279193</v>
      </c>
    </row>
    <row r="1253" spans="1:7" ht="20.100000000000001" customHeight="1" x14ac:dyDescent="0.2">
      <c r="A1253" s="35" t="s">
        <v>65</v>
      </c>
      <c r="B1253" s="36">
        <v>44986</v>
      </c>
      <c r="C1253" s="35" t="s">
        <v>214</v>
      </c>
      <c r="D1253" s="37" t="str">
        <f t="shared" si="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3" s="38">
        <v>83593.535999999993</v>
      </c>
      <c r="F1253" s="38">
        <v>231239.32399999999</v>
      </c>
      <c r="G1253" s="38">
        <v>134.46499944218144</v>
      </c>
    </row>
    <row r="1254" spans="1:7" ht="20.100000000000001" customHeight="1" x14ac:dyDescent="0.2">
      <c r="A1254" s="35" t="s">
        <v>65</v>
      </c>
      <c r="B1254" s="36">
        <v>44986</v>
      </c>
      <c r="C1254" s="35" t="s">
        <v>179</v>
      </c>
      <c r="D1254" s="37">
        <f t="shared" si="15"/>
        <v>0</v>
      </c>
      <c r="E1254" s="38">
        <v>62013.826999999997</v>
      </c>
      <c r="F1254" s="38">
        <v>173583.02900000001</v>
      </c>
      <c r="G1254" s="38">
        <v>109.1150409019438</v>
      </c>
    </row>
    <row r="1255" spans="1:7" ht="20.100000000000001" customHeight="1" x14ac:dyDescent="0.2">
      <c r="A1255" s="35" t="s">
        <v>65</v>
      </c>
      <c r="B1255" s="36">
        <v>44986</v>
      </c>
      <c r="C1255" s="35" t="s">
        <v>171</v>
      </c>
      <c r="D1255" s="37">
        <f t="shared" si="15"/>
        <v>0</v>
      </c>
      <c r="E1255" s="38">
        <v>21579.708999999999</v>
      </c>
      <c r="F1255" s="38">
        <v>57656.294999999998</v>
      </c>
      <c r="G1255" s="38">
        <v>447.38802417540415</v>
      </c>
    </row>
    <row r="1256" spans="1:7" ht="20.100000000000001" customHeight="1" x14ac:dyDescent="0.2">
      <c r="A1256" s="35" t="s">
        <v>65</v>
      </c>
      <c r="B1256" s="36">
        <v>44986</v>
      </c>
      <c r="C1256" s="35" t="s">
        <v>14</v>
      </c>
      <c r="D1256" s="37" t="str">
        <f t="shared" si="15"/>
        <v>Деятельность полиграфическая и копирование носителей информации</v>
      </c>
      <c r="E1256" s="38">
        <v>282.3</v>
      </c>
      <c r="F1256" s="38">
        <v>846.9</v>
      </c>
      <c r="G1256" s="38">
        <v>86.205053820902364</v>
      </c>
    </row>
    <row r="1257" spans="1:7" ht="20.100000000000001" customHeight="1" x14ac:dyDescent="0.2">
      <c r="A1257" s="35" t="s">
        <v>65</v>
      </c>
      <c r="B1257" s="36">
        <v>44986</v>
      </c>
      <c r="C1257" s="35" t="s">
        <v>82</v>
      </c>
      <c r="D1257" s="37">
        <f t="shared" si="15"/>
        <v>0</v>
      </c>
      <c r="E1257" s="38">
        <v>282.3</v>
      </c>
      <c r="F1257" s="38">
        <v>846.9</v>
      </c>
      <c r="G1257" s="38">
        <v>86.205053820902364</v>
      </c>
    </row>
    <row r="1258" spans="1:7" ht="20.100000000000001" customHeight="1" x14ac:dyDescent="0.2">
      <c r="A1258" s="35" t="s">
        <v>65</v>
      </c>
      <c r="B1258" s="36">
        <v>44986</v>
      </c>
      <c r="C1258" s="35" t="s">
        <v>238</v>
      </c>
      <c r="D1258" s="37" t="str">
        <f t="shared" si="15"/>
        <v>Производство химических веществ и химических продуктов</v>
      </c>
      <c r="E1258" s="38">
        <v>67</v>
      </c>
      <c r="F1258" s="38">
        <v>201</v>
      </c>
      <c r="G1258" s="35"/>
    </row>
    <row r="1259" spans="1:7" ht="20.100000000000001" customHeight="1" x14ac:dyDescent="0.2">
      <c r="A1259" s="35" t="s">
        <v>65</v>
      </c>
      <c r="B1259" s="36">
        <v>44986</v>
      </c>
      <c r="C1259" s="35" t="s">
        <v>24</v>
      </c>
      <c r="D1259" s="37">
        <f t="shared" si="15"/>
        <v>0</v>
      </c>
      <c r="E1259" s="38">
        <v>67</v>
      </c>
      <c r="F1259" s="38">
        <v>201</v>
      </c>
      <c r="G1259" s="35"/>
    </row>
    <row r="1260" spans="1:7" ht="20.100000000000001" customHeight="1" x14ac:dyDescent="0.2">
      <c r="A1260" s="35" t="s">
        <v>65</v>
      </c>
      <c r="B1260" s="36">
        <v>44986</v>
      </c>
      <c r="C1260" s="35" t="s">
        <v>234</v>
      </c>
      <c r="D1260" s="37" t="str">
        <f t="shared" si="15"/>
        <v>Производство лекарственных средств и материалов, применяемых в медицинских целях и ветеринарии</v>
      </c>
      <c r="E1260" s="38">
        <v>2220.21</v>
      </c>
      <c r="F1260" s="38">
        <v>6660.63</v>
      </c>
      <c r="G1260" s="35"/>
    </row>
    <row r="1261" spans="1:7" ht="20.100000000000001" customHeight="1" x14ac:dyDescent="0.2">
      <c r="A1261" s="35" t="s">
        <v>65</v>
      </c>
      <c r="B1261" s="36">
        <v>44986</v>
      </c>
      <c r="C1261" s="35" t="s">
        <v>100</v>
      </c>
      <c r="D1261" s="37">
        <f t="shared" si="15"/>
        <v>0</v>
      </c>
      <c r="E1261" s="38">
        <v>2220.21</v>
      </c>
      <c r="F1261" s="38">
        <v>6660.63</v>
      </c>
      <c r="G1261" s="35"/>
    </row>
    <row r="1262" spans="1:7" ht="20.100000000000001" customHeight="1" x14ac:dyDescent="0.2">
      <c r="A1262" s="35" t="s">
        <v>65</v>
      </c>
      <c r="B1262" s="36">
        <v>44986</v>
      </c>
      <c r="C1262" s="35" t="s">
        <v>158</v>
      </c>
      <c r="D1262" s="37" t="str">
        <f t="shared" si="15"/>
        <v>Производство резиновых и пластмассовых изделий</v>
      </c>
      <c r="E1262" s="38">
        <v>14883.3</v>
      </c>
      <c r="F1262" s="38">
        <v>44458.536999999997</v>
      </c>
      <c r="G1262" s="38">
        <v>93.835820071429012</v>
      </c>
    </row>
    <row r="1263" spans="1:7" ht="20.100000000000001" customHeight="1" x14ac:dyDescent="0.2">
      <c r="A1263" s="35" t="s">
        <v>65</v>
      </c>
      <c r="B1263" s="36">
        <v>44986</v>
      </c>
      <c r="C1263" s="35" t="s">
        <v>137</v>
      </c>
      <c r="D1263" s="37">
        <f t="shared" si="15"/>
        <v>0</v>
      </c>
      <c r="E1263" s="38">
        <v>14883.3</v>
      </c>
      <c r="F1263" s="38">
        <v>44458.536999999997</v>
      </c>
      <c r="G1263" s="38">
        <v>93.835820071429012</v>
      </c>
    </row>
    <row r="1264" spans="1:7" ht="20.100000000000001" customHeight="1" x14ac:dyDescent="0.2">
      <c r="A1264" s="35" t="s">
        <v>65</v>
      </c>
      <c r="B1264" s="36">
        <v>44986</v>
      </c>
      <c r="C1264" s="35" t="s">
        <v>55</v>
      </c>
      <c r="D1264" s="37" t="str">
        <f t="shared" si="15"/>
        <v>Производство прочей неметаллической минеральной продукции</v>
      </c>
      <c r="E1264" s="38">
        <v>122521.1</v>
      </c>
      <c r="F1264" s="38">
        <v>242680.78899999999</v>
      </c>
      <c r="G1264" s="38">
        <v>28.917407952262288</v>
      </c>
    </row>
    <row r="1265" spans="1:7" ht="20.100000000000001" customHeight="1" x14ac:dyDescent="0.2">
      <c r="A1265" s="35" t="s">
        <v>65</v>
      </c>
      <c r="B1265" s="36">
        <v>44986</v>
      </c>
      <c r="C1265" s="35" t="s">
        <v>141</v>
      </c>
      <c r="D1265" s="37">
        <f t="shared" ref="D1265:D1328" si="16">VLOOKUP(C1265,$C$1:$D$239,2,FALSE)</f>
        <v>0</v>
      </c>
      <c r="E1265" s="35"/>
      <c r="F1265" s="35"/>
      <c r="G1265" s="35"/>
    </row>
    <row r="1266" spans="1:7" ht="20.100000000000001" customHeight="1" x14ac:dyDescent="0.2">
      <c r="A1266" s="35" t="s">
        <v>65</v>
      </c>
      <c r="B1266" s="36">
        <v>44986</v>
      </c>
      <c r="C1266" s="35" t="s">
        <v>240</v>
      </c>
      <c r="D1266" s="37">
        <f t="shared" si="16"/>
        <v>0</v>
      </c>
      <c r="E1266" s="35"/>
      <c r="F1266" s="35"/>
      <c r="G1266" s="35"/>
    </row>
    <row r="1267" spans="1:7" ht="20.100000000000001" customHeight="1" x14ac:dyDescent="0.2">
      <c r="A1267" s="35" t="s">
        <v>65</v>
      </c>
      <c r="B1267" s="36">
        <v>44986</v>
      </c>
      <c r="C1267" s="35" t="s">
        <v>6</v>
      </c>
      <c r="D1267" s="37">
        <f t="shared" si="16"/>
        <v>0</v>
      </c>
      <c r="E1267" s="38">
        <v>111415.1</v>
      </c>
      <c r="F1267" s="38">
        <v>208574.5</v>
      </c>
      <c r="G1267" s="38">
        <v>93.510702590643845</v>
      </c>
    </row>
    <row r="1268" spans="1:7" ht="20.100000000000001" customHeight="1" x14ac:dyDescent="0.2">
      <c r="A1268" s="35" t="s">
        <v>65</v>
      </c>
      <c r="B1268" s="36">
        <v>44986</v>
      </c>
      <c r="C1268" s="35" t="s">
        <v>138</v>
      </c>
      <c r="D1268" s="37">
        <f t="shared" si="16"/>
        <v>0</v>
      </c>
      <c r="E1268" s="38">
        <v>11106</v>
      </c>
      <c r="F1268" s="38">
        <v>34106.288999999997</v>
      </c>
      <c r="G1268" s="38">
        <v>49.538508965099993</v>
      </c>
    </row>
    <row r="1269" spans="1:7" ht="20.100000000000001" customHeight="1" x14ac:dyDescent="0.2">
      <c r="A1269" s="35" t="s">
        <v>65</v>
      </c>
      <c r="B1269" s="36">
        <v>44986</v>
      </c>
      <c r="C1269" s="35" t="s">
        <v>116</v>
      </c>
      <c r="D1269" s="37">
        <f t="shared" si="16"/>
        <v>0</v>
      </c>
      <c r="E1269" s="35"/>
      <c r="F1269" s="35"/>
      <c r="G1269" s="35"/>
    </row>
    <row r="1270" spans="1:7" ht="20.100000000000001" customHeight="1" x14ac:dyDescent="0.2">
      <c r="A1270" s="35" t="s">
        <v>65</v>
      </c>
      <c r="B1270" s="36">
        <v>44986</v>
      </c>
      <c r="C1270" s="35" t="s">
        <v>46</v>
      </c>
      <c r="D1270" s="37" t="str">
        <f t="shared" si="16"/>
        <v>Производство металлургическое</v>
      </c>
      <c r="E1270" s="38">
        <v>530.53300000000002</v>
      </c>
      <c r="F1270" s="38">
        <v>63656.915999999997</v>
      </c>
      <c r="G1270" s="38">
        <v>15.295065440930994</v>
      </c>
    </row>
    <row r="1271" spans="1:7" ht="20.100000000000001" customHeight="1" x14ac:dyDescent="0.2">
      <c r="A1271" s="35" t="s">
        <v>65</v>
      </c>
      <c r="B1271" s="36">
        <v>44986</v>
      </c>
      <c r="C1271" s="35" t="s">
        <v>139</v>
      </c>
      <c r="D1271" s="37">
        <f t="shared" si="16"/>
        <v>0</v>
      </c>
      <c r="E1271" s="38">
        <v>530.53300000000002</v>
      </c>
      <c r="F1271" s="38">
        <v>1661.9159999999999</v>
      </c>
      <c r="G1271" s="38">
        <v>33.155398348729825</v>
      </c>
    </row>
    <row r="1272" spans="1:7" ht="20.100000000000001" customHeight="1" x14ac:dyDescent="0.2">
      <c r="A1272" s="35" t="s">
        <v>65</v>
      </c>
      <c r="B1272" s="36">
        <v>44986</v>
      </c>
      <c r="C1272" s="35" t="s">
        <v>96</v>
      </c>
      <c r="D1272" s="37">
        <f t="shared" si="16"/>
        <v>0</v>
      </c>
      <c r="E1272" s="35"/>
      <c r="F1272" s="38">
        <v>61995</v>
      </c>
      <c r="G1272" s="38">
        <v>15.077338391945133</v>
      </c>
    </row>
    <row r="1273" spans="1:7" ht="20.100000000000001" customHeight="1" x14ac:dyDescent="0.2">
      <c r="A1273" s="35" t="s">
        <v>65</v>
      </c>
      <c r="B1273" s="36">
        <v>44986</v>
      </c>
      <c r="C1273" s="35" t="s">
        <v>63</v>
      </c>
      <c r="D1273" s="37" t="str">
        <f t="shared" si="16"/>
        <v>Производство готовых металлических изделий, кроме машин и оборудования</v>
      </c>
      <c r="E1273" s="38">
        <v>34405.550000000003</v>
      </c>
      <c r="F1273" s="38">
        <v>139017.277</v>
      </c>
      <c r="G1273" s="38">
        <v>405.81006041585692</v>
      </c>
    </row>
    <row r="1274" spans="1:7" ht="20.100000000000001" customHeight="1" x14ac:dyDescent="0.2">
      <c r="A1274" s="35" t="s">
        <v>65</v>
      </c>
      <c r="B1274" s="36">
        <v>44986</v>
      </c>
      <c r="C1274" s="35" t="s">
        <v>70</v>
      </c>
      <c r="D1274" s="37">
        <f t="shared" si="16"/>
        <v>0</v>
      </c>
      <c r="E1274" s="38">
        <v>5449.1329999999998</v>
      </c>
      <c r="F1274" s="38">
        <v>16347.398999999999</v>
      </c>
      <c r="G1274" s="38">
        <v>157.20692039765544</v>
      </c>
    </row>
    <row r="1275" spans="1:7" ht="20.100000000000001" customHeight="1" x14ac:dyDescent="0.2">
      <c r="A1275" s="35" t="s">
        <v>65</v>
      </c>
      <c r="B1275" s="36">
        <v>44986</v>
      </c>
      <c r="C1275" s="35" t="s">
        <v>127</v>
      </c>
      <c r="D1275" s="37">
        <f t="shared" si="16"/>
        <v>0</v>
      </c>
      <c r="E1275" s="38">
        <v>21656.717000000001</v>
      </c>
      <c r="F1275" s="38">
        <v>76509.678</v>
      </c>
      <c r="G1275" s="38">
        <v>474.29672862202801</v>
      </c>
    </row>
    <row r="1276" spans="1:7" ht="20.100000000000001" customHeight="1" x14ac:dyDescent="0.2">
      <c r="A1276" s="35" t="s">
        <v>65</v>
      </c>
      <c r="B1276" s="36">
        <v>44986</v>
      </c>
      <c r="C1276" s="35" t="s">
        <v>206</v>
      </c>
      <c r="D1276" s="37">
        <f t="shared" si="16"/>
        <v>0</v>
      </c>
      <c r="E1276" s="38">
        <v>7299.7</v>
      </c>
      <c r="F1276" s="38">
        <v>46160.2</v>
      </c>
      <c r="G1276" s="38">
        <v>597.39610969470289</v>
      </c>
    </row>
    <row r="1277" spans="1:7" ht="20.100000000000001" customHeight="1" x14ac:dyDescent="0.2">
      <c r="A1277" s="35" t="s">
        <v>65</v>
      </c>
      <c r="B1277" s="36">
        <v>44986</v>
      </c>
      <c r="C1277" s="35" t="s">
        <v>117</v>
      </c>
      <c r="D1277" s="37">
        <f t="shared" si="16"/>
        <v>0</v>
      </c>
      <c r="E1277" s="35"/>
      <c r="F1277" s="35"/>
      <c r="G1277" s="35"/>
    </row>
    <row r="1278" spans="1:7" ht="20.100000000000001" customHeight="1" x14ac:dyDescent="0.2">
      <c r="A1278" s="35" t="s">
        <v>65</v>
      </c>
      <c r="B1278" s="36">
        <v>44986</v>
      </c>
      <c r="C1278" s="35" t="s">
        <v>13</v>
      </c>
      <c r="D1278" s="37">
        <f t="shared" si="16"/>
        <v>0</v>
      </c>
      <c r="E1278" s="35"/>
      <c r="F1278" s="35"/>
      <c r="G1278" s="35"/>
    </row>
    <row r="1279" spans="1:7" ht="20.100000000000001" customHeight="1" x14ac:dyDescent="0.2">
      <c r="A1279" s="35" t="s">
        <v>65</v>
      </c>
      <c r="B1279" s="36">
        <v>44986</v>
      </c>
      <c r="C1279" s="35" t="s">
        <v>219</v>
      </c>
      <c r="D1279" s="37">
        <f t="shared" si="16"/>
        <v>0</v>
      </c>
      <c r="E1279" s="35"/>
      <c r="F1279" s="35"/>
      <c r="G1279" s="35"/>
    </row>
    <row r="1280" spans="1:7" ht="20.100000000000001" customHeight="1" x14ac:dyDescent="0.2">
      <c r="A1280" s="35" t="s">
        <v>65</v>
      </c>
      <c r="B1280" s="36">
        <v>44986</v>
      </c>
      <c r="C1280" s="35" t="s">
        <v>118</v>
      </c>
      <c r="D1280" s="37">
        <f t="shared" si="16"/>
        <v>0</v>
      </c>
      <c r="E1280" s="35"/>
      <c r="F1280" s="35"/>
      <c r="G1280" s="35"/>
    </row>
    <row r="1281" spans="1:7" ht="20.100000000000001" customHeight="1" x14ac:dyDescent="0.2">
      <c r="A1281" s="35" t="s">
        <v>65</v>
      </c>
      <c r="B1281" s="36">
        <v>44986</v>
      </c>
      <c r="C1281" s="35" t="s">
        <v>239</v>
      </c>
      <c r="D1281" s="37" t="str">
        <f t="shared" si="16"/>
        <v>Производство прочих транспортных средств и оборудования</v>
      </c>
      <c r="E1281" s="38">
        <v>3816.71</v>
      </c>
      <c r="F1281" s="38">
        <v>11450.13</v>
      </c>
      <c r="G1281" s="35"/>
    </row>
    <row r="1282" spans="1:7" ht="20.100000000000001" customHeight="1" x14ac:dyDescent="0.2">
      <c r="A1282" s="35" t="s">
        <v>65</v>
      </c>
      <c r="B1282" s="36">
        <v>44986</v>
      </c>
      <c r="C1282" s="35" t="s">
        <v>113</v>
      </c>
      <c r="D1282" s="37">
        <f t="shared" si="16"/>
        <v>0</v>
      </c>
      <c r="E1282" s="38">
        <v>3816.71</v>
      </c>
      <c r="F1282" s="38">
        <v>11450.13</v>
      </c>
      <c r="G1282" s="35"/>
    </row>
    <row r="1283" spans="1:7" ht="20.100000000000001" customHeight="1" x14ac:dyDescent="0.2">
      <c r="A1283" s="35" t="s">
        <v>65</v>
      </c>
      <c r="B1283" s="36">
        <v>44986</v>
      </c>
      <c r="C1283" s="35" t="s">
        <v>88</v>
      </c>
      <c r="D1283" s="37" t="str">
        <f t="shared" si="16"/>
        <v>Производство мебели</v>
      </c>
      <c r="E1283" s="38">
        <v>25557.582999999999</v>
      </c>
      <c r="F1283" s="38">
        <v>70707.464000000007</v>
      </c>
      <c r="G1283" s="38">
        <v>151.05630190570201</v>
      </c>
    </row>
    <row r="1284" spans="1:7" ht="20.100000000000001" customHeight="1" x14ac:dyDescent="0.2">
      <c r="A1284" s="35" t="s">
        <v>65</v>
      </c>
      <c r="B1284" s="36">
        <v>44986</v>
      </c>
      <c r="C1284" s="35" t="s">
        <v>178</v>
      </c>
      <c r="D1284" s="37">
        <f t="shared" si="16"/>
        <v>0</v>
      </c>
      <c r="E1284" s="38">
        <v>25557.582999999999</v>
      </c>
      <c r="F1284" s="38">
        <v>70707.464000000007</v>
      </c>
      <c r="G1284" s="38">
        <v>151.05630190570201</v>
      </c>
    </row>
    <row r="1285" spans="1:7" ht="20.100000000000001" customHeight="1" x14ac:dyDescent="0.2">
      <c r="A1285" s="35" t="s">
        <v>65</v>
      </c>
      <c r="B1285" s="36">
        <v>44986</v>
      </c>
      <c r="C1285" s="35" t="s">
        <v>228</v>
      </c>
      <c r="D1285" s="37" t="str">
        <f t="shared" si="16"/>
        <v>Ремонт и монтаж машин и оборудования</v>
      </c>
      <c r="E1285" s="38">
        <v>38370.025800000003</v>
      </c>
      <c r="F1285" s="38">
        <v>128179.7816</v>
      </c>
      <c r="G1285" s="38">
        <v>96.994139239087957</v>
      </c>
    </row>
    <row r="1286" spans="1:7" ht="20.100000000000001" customHeight="1" x14ac:dyDescent="0.2">
      <c r="A1286" s="35" t="s">
        <v>65</v>
      </c>
      <c r="B1286" s="36">
        <v>44986</v>
      </c>
      <c r="C1286" s="35" t="s">
        <v>42</v>
      </c>
      <c r="D1286" s="37">
        <f t="shared" si="16"/>
        <v>0</v>
      </c>
      <c r="E1286" s="38">
        <v>38370.025800000003</v>
      </c>
      <c r="F1286" s="38">
        <v>128179.7816</v>
      </c>
      <c r="G1286" s="38">
        <v>96.994139239087957</v>
      </c>
    </row>
    <row r="1287" spans="1:7" ht="20.100000000000001" customHeight="1" x14ac:dyDescent="0.2">
      <c r="A1287" s="35" t="s">
        <v>65</v>
      </c>
      <c r="B1287" s="36">
        <v>44986</v>
      </c>
      <c r="C1287" s="35" t="s">
        <v>204</v>
      </c>
      <c r="D1287" s="37">
        <f t="shared" si="16"/>
        <v>0</v>
      </c>
      <c r="E1287" s="38">
        <v>924364.81299999997</v>
      </c>
      <c r="F1287" s="38">
        <v>3253484.0698000002</v>
      </c>
      <c r="G1287" s="38">
        <v>124.93202452797705</v>
      </c>
    </row>
    <row r="1288" spans="1:7" ht="20.100000000000001" customHeight="1" x14ac:dyDescent="0.2">
      <c r="A1288" s="35" t="s">
        <v>65</v>
      </c>
      <c r="B1288" s="36">
        <v>44986</v>
      </c>
      <c r="C1288" s="35" t="s">
        <v>159</v>
      </c>
      <c r="D1288" s="37" t="str">
        <f t="shared" si="16"/>
        <v>Производство, передача и распределение электроэнергии</v>
      </c>
      <c r="E1288" s="38">
        <v>482197.8</v>
      </c>
      <c r="F1288" s="38">
        <v>1595863.2</v>
      </c>
      <c r="G1288" s="38">
        <v>124.28627201977287</v>
      </c>
    </row>
    <row r="1289" spans="1:7" ht="20.100000000000001" customHeight="1" x14ac:dyDescent="0.2">
      <c r="A1289" s="35" t="s">
        <v>65</v>
      </c>
      <c r="B1289" s="36">
        <v>44986</v>
      </c>
      <c r="C1289" s="35" t="s">
        <v>155</v>
      </c>
      <c r="D1289" s="37" t="str">
        <f t="shared" si="16"/>
        <v>Производство и распределение газообразного топлива</v>
      </c>
      <c r="E1289" s="38">
        <v>14966</v>
      </c>
      <c r="F1289" s="38">
        <v>44106</v>
      </c>
      <c r="G1289" s="38">
        <v>122.8510946465378</v>
      </c>
    </row>
    <row r="1290" spans="1:7" ht="20.100000000000001" customHeight="1" x14ac:dyDescent="0.2">
      <c r="A1290" s="35" t="s">
        <v>65</v>
      </c>
      <c r="B1290" s="36">
        <v>44986</v>
      </c>
      <c r="C1290" s="35" t="s">
        <v>26</v>
      </c>
      <c r="D1290" s="37" t="str">
        <f t="shared" si="16"/>
        <v>Производство, передача и распределение пара и горячей воды; кондиционирование воздуха</v>
      </c>
      <c r="E1290" s="38">
        <v>427201.01299999998</v>
      </c>
      <c r="F1290" s="38">
        <v>1613514.8698</v>
      </c>
      <c r="G1290" s="38">
        <v>125.63582004511922</v>
      </c>
    </row>
    <row r="1291" spans="1:7" ht="20.100000000000001" customHeight="1" x14ac:dyDescent="0.2">
      <c r="A1291" s="35" t="s">
        <v>65</v>
      </c>
      <c r="B1291" s="36">
        <v>44986</v>
      </c>
      <c r="C1291" s="35" t="s">
        <v>132</v>
      </c>
      <c r="D1291" s="37" t="str">
        <f t="shared" si="16"/>
        <v>Забор, очистка и распределение воды</v>
      </c>
      <c r="E1291" s="38">
        <v>21271.124</v>
      </c>
      <c r="F1291" s="38">
        <v>68120.612999999998</v>
      </c>
      <c r="G1291" s="38">
        <v>799.43722801320666</v>
      </c>
    </row>
    <row r="1292" spans="1:7" ht="20.100000000000001" customHeight="1" x14ac:dyDescent="0.2">
      <c r="A1292" s="35" t="s">
        <v>65</v>
      </c>
      <c r="B1292" s="36">
        <v>44986</v>
      </c>
      <c r="C1292" s="35" t="s">
        <v>180</v>
      </c>
      <c r="D1292" s="37">
        <f t="shared" si="16"/>
        <v>0</v>
      </c>
      <c r="E1292" s="38">
        <v>21271.124</v>
      </c>
      <c r="F1292" s="38">
        <v>68120.612999999998</v>
      </c>
      <c r="G1292" s="38">
        <v>799.43722801320666</v>
      </c>
    </row>
    <row r="1293" spans="1:7" ht="20.100000000000001" customHeight="1" x14ac:dyDescent="0.2">
      <c r="A1293" s="35" t="s">
        <v>65</v>
      </c>
      <c r="B1293" s="36">
        <v>44986</v>
      </c>
      <c r="C1293" s="35" t="s">
        <v>27</v>
      </c>
      <c r="D1293" s="37" t="str">
        <f t="shared" si="16"/>
        <v>Сбор и обработка сточных вод</v>
      </c>
      <c r="E1293" s="38">
        <v>2604.848</v>
      </c>
      <c r="F1293" s="38">
        <v>29853.4902</v>
      </c>
      <c r="G1293" s="38">
        <v>30.587749744368562</v>
      </c>
    </row>
    <row r="1294" spans="1:7" ht="20.100000000000001" customHeight="1" x14ac:dyDescent="0.2">
      <c r="A1294" s="35" t="s">
        <v>65</v>
      </c>
      <c r="B1294" s="36">
        <v>44986</v>
      </c>
      <c r="C1294" s="35" t="s">
        <v>142</v>
      </c>
      <c r="D1294" s="37">
        <f t="shared" si="16"/>
        <v>0</v>
      </c>
      <c r="E1294" s="38">
        <v>2604.848</v>
      </c>
      <c r="F1294" s="38">
        <v>29853.4902</v>
      </c>
      <c r="G1294" s="38">
        <v>30.587749744368562</v>
      </c>
    </row>
    <row r="1295" spans="1:7" ht="20.100000000000001" customHeight="1" x14ac:dyDescent="0.2">
      <c r="A1295" s="35" t="s">
        <v>65</v>
      </c>
      <c r="B1295" s="36">
        <v>44986</v>
      </c>
      <c r="C1295" s="35" t="s">
        <v>77</v>
      </c>
      <c r="D1295" s="37" t="str">
        <f t="shared" si="16"/>
        <v>Сбор, обработка и утилизация отходов; обработка вторичного сырья</v>
      </c>
      <c r="E1295" s="38">
        <v>30323.133000000002</v>
      </c>
      <c r="F1295" s="38">
        <v>89713.732999999993</v>
      </c>
      <c r="G1295" s="38">
        <v>244.38635005254864</v>
      </c>
    </row>
    <row r="1296" spans="1:7" ht="20.100000000000001" customHeight="1" x14ac:dyDescent="0.2">
      <c r="A1296" s="35" t="s">
        <v>65</v>
      </c>
      <c r="B1296" s="36">
        <v>44986</v>
      </c>
      <c r="C1296" s="35" t="s">
        <v>53</v>
      </c>
      <c r="D1296" s="37">
        <f t="shared" si="16"/>
        <v>0</v>
      </c>
      <c r="E1296" s="38">
        <v>16433.633000000002</v>
      </c>
      <c r="F1296" s="38">
        <v>49719.233</v>
      </c>
      <c r="G1296" s="38">
        <v>152.00987394573244</v>
      </c>
    </row>
    <row r="1297" spans="1:7" ht="20.100000000000001" customHeight="1" x14ac:dyDescent="0.2">
      <c r="A1297" s="35" t="s">
        <v>65</v>
      </c>
      <c r="B1297" s="36">
        <v>44986</v>
      </c>
      <c r="C1297" s="35" t="s">
        <v>25</v>
      </c>
      <c r="D1297" s="37">
        <f t="shared" si="16"/>
        <v>0</v>
      </c>
      <c r="E1297" s="38">
        <v>6884.4170000000004</v>
      </c>
      <c r="F1297" s="38">
        <v>20653.251</v>
      </c>
      <c r="G1297" s="35"/>
    </row>
    <row r="1298" spans="1:7" ht="20.100000000000001" customHeight="1" x14ac:dyDescent="0.2">
      <c r="A1298" s="35" t="s">
        <v>65</v>
      </c>
      <c r="B1298" s="36">
        <v>44986</v>
      </c>
      <c r="C1298" s="35" t="s">
        <v>183</v>
      </c>
      <c r="D1298" s="37">
        <f t="shared" si="16"/>
        <v>0</v>
      </c>
      <c r="E1298" s="38">
        <v>7005.0829999999996</v>
      </c>
      <c r="F1298" s="38">
        <v>19341.249</v>
      </c>
      <c r="G1298" s="38">
        <v>483.30165671306128</v>
      </c>
    </row>
    <row r="1299" spans="1:7" ht="20.100000000000001" customHeight="1" x14ac:dyDescent="0.2">
      <c r="A1299" s="35" t="s">
        <v>65</v>
      </c>
      <c r="B1299" s="36">
        <v>44986</v>
      </c>
      <c r="C1299" s="35" t="s">
        <v>188</v>
      </c>
      <c r="D1299" s="37">
        <f t="shared" si="16"/>
        <v>0</v>
      </c>
      <c r="E1299" s="38">
        <v>185881.34280000001</v>
      </c>
      <c r="F1299" s="38">
        <v>426782.2794</v>
      </c>
      <c r="G1299" s="38">
        <v>133.5482036455974</v>
      </c>
    </row>
    <row r="1300" spans="1:7" ht="20.100000000000001" customHeight="1" x14ac:dyDescent="0.2">
      <c r="A1300" s="35" t="s">
        <v>65</v>
      </c>
      <c r="B1300" s="36">
        <v>44986</v>
      </c>
      <c r="C1300" s="35" t="s">
        <v>94</v>
      </c>
      <c r="D1300" s="37">
        <f t="shared" si="16"/>
        <v>0</v>
      </c>
      <c r="E1300" s="38">
        <v>185881.34280000001</v>
      </c>
      <c r="F1300" s="38">
        <v>426782.2794</v>
      </c>
      <c r="G1300" s="38">
        <v>133.5482036455974</v>
      </c>
    </row>
    <row r="1301" spans="1:7" ht="20.100000000000001" customHeight="1" x14ac:dyDescent="0.2">
      <c r="A1301" s="35" t="s">
        <v>65</v>
      </c>
      <c r="B1301" s="36">
        <v>44986</v>
      </c>
      <c r="C1301" s="35" t="s">
        <v>121</v>
      </c>
      <c r="D1301" s="37">
        <f t="shared" si="16"/>
        <v>0</v>
      </c>
      <c r="E1301" s="38">
        <v>251085.0177</v>
      </c>
      <c r="F1301" s="38">
        <v>839286.17050000001</v>
      </c>
      <c r="G1301" s="38">
        <v>149.67720978626366</v>
      </c>
    </row>
    <row r="1302" spans="1:7" ht="20.100000000000001" customHeight="1" x14ac:dyDescent="0.2">
      <c r="A1302" s="35" t="s">
        <v>65</v>
      </c>
      <c r="B1302" s="36">
        <v>44986</v>
      </c>
      <c r="C1302" s="35" t="s">
        <v>129</v>
      </c>
      <c r="D1302" s="37">
        <f t="shared" si="16"/>
        <v>0</v>
      </c>
      <c r="E1302" s="38">
        <v>250876.68470000001</v>
      </c>
      <c r="F1302" s="38">
        <v>838661.17150000005</v>
      </c>
      <c r="G1302" s="38">
        <v>149.5657482732216</v>
      </c>
    </row>
    <row r="1303" spans="1:7" ht="20.100000000000001" customHeight="1" x14ac:dyDescent="0.2">
      <c r="A1303" s="35" t="s">
        <v>65</v>
      </c>
      <c r="B1303" s="36">
        <v>44986</v>
      </c>
      <c r="C1303" s="35" t="s">
        <v>232</v>
      </c>
      <c r="D1303" s="37">
        <f t="shared" si="16"/>
        <v>0</v>
      </c>
      <c r="E1303" s="38">
        <v>208.333</v>
      </c>
      <c r="F1303" s="38">
        <v>624.99900000000002</v>
      </c>
      <c r="G1303" s="35"/>
    </row>
    <row r="1304" spans="1:7" ht="20.100000000000001" customHeight="1" x14ac:dyDescent="0.2">
      <c r="A1304" s="35" t="s">
        <v>65</v>
      </c>
      <c r="B1304" s="36">
        <v>44986</v>
      </c>
      <c r="C1304" s="35" t="s">
        <v>7</v>
      </c>
      <c r="D1304" s="37">
        <f t="shared" si="16"/>
        <v>0</v>
      </c>
      <c r="E1304" s="38">
        <v>628425.24040000001</v>
      </c>
      <c r="F1304" s="38">
        <v>1823210.0126</v>
      </c>
      <c r="G1304" s="38">
        <v>186.50817527801169</v>
      </c>
    </row>
    <row r="1305" spans="1:7" ht="20.100000000000001" customHeight="1" x14ac:dyDescent="0.2">
      <c r="A1305" s="35" t="s">
        <v>65</v>
      </c>
      <c r="B1305" s="36">
        <v>44986</v>
      </c>
      <c r="C1305" s="35" t="s">
        <v>38</v>
      </c>
      <c r="D1305" s="37">
        <f t="shared" si="16"/>
        <v>0</v>
      </c>
      <c r="E1305" s="38">
        <v>592583.12540000002</v>
      </c>
      <c r="F1305" s="38">
        <v>1716696.4036000001</v>
      </c>
      <c r="G1305" s="38">
        <v>199.53528484661729</v>
      </c>
    </row>
    <row r="1306" spans="1:7" ht="20.100000000000001" customHeight="1" x14ac:dyDescent="0.2">
      <c r="A1306" s="35" t="s">
        <v>65</v>
      </c>
      <c r="B1306" s="36">
        <v>44986</v>
      </c>
      <c r="C1306" s="35" t="s">
        <v>87</v>
      </c>
      <c r="D1306" s="37">
        <f t="shared" si="16"/>
        <v>0</v>
      </c>
      <c r="E1306" s="38">
        <v>33125.25</v>
      </c>
      <c r="F1306" s="38">
        <v>98363.013999999996</v>
      </c>
      <c r="G1306" s="38">
        <v>363.68355338854059</v>
      </c>
    </row>
    <row r="1307" spans="1:7" ht="20.100000000000001" customHeight="1" x14ac:dyDescent="0.2">
      <c r="A1307" s="35" t="s">
        <v>65</v>
      </c>
      <c r="B1307" s="36">
        <v>44986</v>
      </c>
      <c r="C1307" s="35" t="s">
        <v>60</v>
      </c>
      <c r="D1307" s="37">
        <f t="shared" si="16"/>
        <v>0</v>
      </c>
      <c r="E1307" s="38">
        <v>1157.1569999999999</v>
      </c>
      <c r="F1307" s="38">
        <v>3471.471</v>
      </c>
      <c r="G1307" s="38">
        <v>23.732050841635179</v>
      </c>
    </row>
    <row r="1308" spans="1:7" ht="20.100000000000001" customHeight="1" x14ac:dyDescent="0.2">
      <c r="A1308" s="35" t="s">
        <v>65</v>
      </c>
      <c r="B1308" s="36">
        <v>44986</v>
      </c>
      <c r="C1308" s="35" t="s">
        <v>208</v>
      </c>
      <c r="D1308" s="37">
        <f t="shared" si="16"/>
        <v>0</v>
      </c>
      <c r="E1308" s="38">
        <v>1559.7080000000001</v>
      </c>
      <c r="F1308" s="38">
        <v>4679.1239999999998</v>
      </c>
      <c r="G1308" s="38">
        <v>6.19519543880463</v>
      </c>
    </row>
    <row r="1309" spans="1:7" ht="20.100000000000001" customHeight="1" x14ac:dyDescent="0.2">
      <c r="A1309" s="35" t="s">
        <v>65</v>
      </c>
      <c r="B1309" s="36">
        <v>44986</v>
      </c>
      <c r="C1309" s="35" t="s">
        <v>213</v>
      </c>
      <c r="D1309" s="37">
        <f t="shared" si="16"/>
        <v>0</v>
      </c>
      <c r="E1309" s="38">
        <v>13345.063399999999</v>
      </c>
      <c r="F1309" s="38">
        <v>34176.306400000001</v>
      </c>
      <c r="G1309" s="38">
        <v>98.505549664023164</v>
      </c>
    </row>
    <row r="1310" spans="1:7" ht="20.100000000000001" customHeight="1" x14ac:dyDescent="0.2">
      <c r="A1310" s="35" t="s">
        <v>65</v>
      </c>
      <c r="B1310" s="36">
        <v>44986</v>
      </c>
      <c r="C1310" s="35" t="s">
        <v>236</v>
      </c>
      <c r="D1310" s="37">
        <f t="shared" si="16"/>
        <v>0</v>
      </c>
      <c r="E1310" s="38">
        <v>15.667</v>
      </c>
      <c r="F1310" s="38">
        <v>47.000999999999998</v>
      </c>
      <c r="G1310" s="38">
        <v>77.624733686766092</v>
      </c>
    </row>
    <row r="1311" spans="1:7" ht="20.100000000000001" customHeight="1" x14ac:dyDescent="0.2">
      <c r="A1311" s="35" t="s">
        <v>65</v>
      </c>
      <c r="B1311" s="36">
        <v>44986</v>
      </c>
      <c r="C1311" s="35" t="s">
        <v>169</v>
      </c>
      <c r="D1311" s="37">
        <f t="shared" si="16"/>
        <v>0</v>
      </c>
      <c r="E1311" s="38">
        <v>948.73299999999995</v>
      </c>
      <c r="F1311" s="38">
        <v>2846.1990000000001</v>
      </c>
      <c r="G1311" s="38">
        <v>24.008224308525445</v>
      </c>
    </row>
    <row r="1312" spans="1:7" ht="20.100000000000001" customHeight="1" x14ac:dyDescent="0.2">
      <c r="A1312" s="35" t="s">
        <v>65</v>
      </c>
      <c r="B1312" s="36">
        <v>44986</v>
      </c>
      <c r="C1312" s="35" t="s">
        <v>67</v>
      </c>
      <c r="D1312" s="37">
        <f t="shared" si="16"/>
        <v>0</v>
      </c>
      <c r="E1312" s="38">
        <v>12380.663399999999</v>
      </c>
      <c r="F1312" s="38">
        <v>31283.106400000001</v>
      </c>
      <c r="G1312" s="38">
        <v>137.33216957925654</v>
      </c>
    </row>
    <row r="1313" spans="1:7" ht="20.100000000000001" customHeight="1" x14ac:dyDescent="0.2">
      <c r="A1313" s="35" t="s">
        <v>65</v>
      </c>
      <c r="B1313" s="36">
        <v>44986</v>
      </c>
      <c r="C1313" s="35" t="s">
        <v>198</v>
      </c>
      <c r="D1313" s="37" t="str">
        <f t="shared" si="16"/>
        <v>Торговля оптовая, кроме оптовой торговли автотранспортными средствами и мотоциклами</v>
      </c>
      <c r="E1313" s="38">
        <v>540860.18389999995</v>
      </c>
      <c r="F1313" s="38">
        <v>1585946.4939999999</v>
      </c>
      <c r="G1313" s="38">
        <v>111.13447698499007</v>
      </c>
    </row>
    <row r="1314" spans="1:7" ht="20.100000000000001" customHeight="1" x14ac:dyDescent="0.2">
      <c r="A1314" s="35" t="s">
        <v>65</v>
      </c>
      <c r="B1314" s="36">
        <v>44986</v>
      </c>
      <c r="C1314" s="35" t="s">
        <v>196</v>
      </c>
      <c r="D1314" s="37">
        <f t="shared" si="16"/>
        <v>0</v>
      </c>
      <c r="E1314" s="38">
        <v>3221.1849999999999</v>
      </c>
      <c r="F1314" s="38">
        <v>9656.2800000000007</v>
      </c>
      <c r="G1314" s="38">
        <v>24.498144463976935</v>
      </c>
    </row>
    <row r="1315" spans="1:7" ht="20.100000000000001" customHeight="1" x14ac:dyDescent="0.2">
      <c r="A1315" s="35" t="s">
        <v>65</v>
      </c>
      <c r="B1315" s="36">
        <v>44986</v>
      </c>
      <c r="C1315" s="35" t="s">
        <v>229</v>
      </c>
      <c r="D1315" s="37">
        <f t="shared" si="16"/>
        <v>0</v>
      </c>
      <c r="E1315" s="38">
        <v>5816.2</v>
      </c>
      <c r="F1315" s="38">
        <v>34995.68</v>
      </c>
      <c r="G1315" s="38">
        <v>1175.7724686777547</v>
      </c>
    </row>
    <row r="1316" spans="1:7" ht="20.100000000000001" customHeight="1" x14ac:dyDescent="0.2">
      <c r="A1316" s="35" t="s">
        <v>65</v>
      </c>
      <c r="B1316" s="36">
        <v>44986</v>
      </c>
      <c r="C1316" s="35" t="s">
        <v>68</v>
      </c>
      <c r="D1316" s="37">
        <f t="shared" si="16"/>
        <v>0</v>
      </c>
      <c r="E1316" s="38">
        <v>221673.43299999999</v>
      </c>
      <c r="F1316" s="38">
        <v>649575.34699999995</v>
      </c>
      <c r="G1316" s="38">
        <v>115.56172709672529</v>
      </c>
    </row>
    <row r="1317" spans="1:7" ht="20.100000000000001" customHeight="1" x14ac:dyDescent="0.2">
      <c r="A1317" s="35" t="s">
        <v>65</v>
      </c>
      <c r="B1317" s="36">
        <v>44986</v>
      </c>
      <c r="C1317" s="35" t="s">
        <v>32</v>
      </c>
      <c r="D1317" s="37">
        <f t="shared" si="16"/>
        <v>0</v>
      </c>
      <c r="E1317" s="38">
        <v>767.55</v>
      </c>
      <c r="F1317" s="38">
        <v>2302.65</v>
      </c>
      <c r="G1317" s="38">
        <v>19.90146112583853</v>
      </c>
    </row>
    <row r="1318" spans="1:7" ht="20.100000000000001" customHeight="1" x14ac:dyDescent="0.2">
      <c r="A1318" s="35" t="s">
        <v>65</v>
      </c>
      <c r="B1318" s="36">
        <v>44986</v>
      </c>
      <c r="C1318" s="35" t="s">
        <v>52</v>
      </c>
      <c r="D1318" s="37">
        <f t="shared" si="16"/>
        <v>0</v>
      </c>
      <c r="E1318" s="38">
        <v>588.16700000000003</v>
      </c>
      <c r="F1318" s="38">
        <v>1764.501</v>
      </c>
      <c r="G1318" s="38">
        <v>99.001346574650739</v>
      </c>
    </row>
    <row r="1319" spans="1:7" ht="20.100000000000001" customHeight="1" x14ac:dyDescent="0.2">
      <c r="A1319" s="35" t="s">
        <v>65</v>
      </c>
      <c r="B1319" s="36">
        <v>44986</v>
      </c>
      <c r="C1319" s="35" t="s">
        <v>189</v>
      </c>
      <c r="D1319" s="37">
        <f t="shared" si="16"/>
        <v>0</v>
      </c>
      <c r="E1319" s="38">
        <v>42.823</v>
      </c>
      <c r="F1319" s="38">
        <v>128.46899999999999</v>
      </c>
      <c r="G1319" s="38">
        <v>4.7817542292445987</v>
      </c>
    </row>
    <row r="1320" spans="1:7" ht="20.100000000000001" customHeight="1" x14ac:dyDescent="0.2">
      <c r="A1320" s="35" t="s">
        <v>65</v>
      </c>
      <c r="B1320" s="36">
        <v>44986</v>
      </c>
      <c r="C1320" s="35" t="s">
        <v>11</v>
      </c>
      <c r="D1320" s="37">
        <f t="shared" si="16"/>
        <v>0</v>
      </c>
      <c r="E1320" s="38">
        <v>268716.65000000002</v>
      </c>
      <c r="F1320" s="38">
        <v>769359.88500000001</v>
      </c>
      <c r="G1320" s="38">
        <v>104.96665736754663</v>
      </c>
    </row>
    <row r="1321" spans="1:7" ht="20.100000000000001" customHeight="1" x14ac:dyDescent="0.2">
      <c r="A1321" s="35" t="s">
        <v>65</v>
      </c>
      <c r="B1321" s="36">
        <v>44986</v>
      </c>
      <c r="C1321" s="35" t="s">
        <v>34</v>
      </c>
      <c r="D1321" s="37">
        <f t="shared" si="16"/>
        <v>0</v>
      </c>
      <c r="E1321" s="38">
        <v>40034.175900000002</v>
      </c>
      <c r="F1321" s="38">
        <v>118163.682</v>
      </c>
      <c r="G1321" s="38">
        <v>160.63397710305784</v>
      </c>
    </row>
    <row r="1322" spans="1:7" ht="20.100000000000001" customHeight="1" x14ac:dyDescent="0.2">
      <c r="A1322" s="35" t="s">
        <v>65</v>
      </c>
      <c r="B1322" s="36">
        <v>44986</v>
      </c>
      <c r="C1322" s="35" t="s">
        <v>160</v>
      </c>
      <c r="D1322" s="37" t="str">
        <f t="shared" si="16"/>
        <v>Торговля розничная, кроме торговли автотранспортными средствами и мотоциклами</v>
      </c>
      <c r="E1322" s="38">
        <v>1617404.5929</v>
      </c>
      <c r="F1322" s="38">
        <v>4559691.2160999998</v>
      </c>
      <c r="G1322" s="38">
        <v>105.40224928928991</v>
      </c>
    </row>
    <row r="1323" spans="1:7" ht="20.100000000000001" customHeight="1" x14ac:dyDescent="0.2">
      <c r="A1323" s="35" t="s">
        <v>65</v>
      </c>
      <c r="B1323" s="36">
        <v>44986</v>
      </c>
      <c r="C1323" s="35" t="s">
        <v>98</v>
      </c>
      <c r="D1323" s="37">
        <f t="shared" si="16"/>
        <v>0</v>
      </c>
      <c r="E1323" s="38">
        <v>882155.80940000003</v>
      </c>
      <c r="F1323" s="38">
        <v>2444800.8453000002</v>
      </c>
      <c r="G1323" s="38">
        <v>100.96237052178176</v>
      </c>
    </row>
    <row r="1324" spans="1:7" ht="20.100000000000001" customHeight="1" x14ac:dyDescent="0.2">
      <c r="A1324" s="35" t="s">
        <v>65</v>
      </c>
      <c r="B1324" s="36">
        <v>44986</v>
      </c>
      <c r="C1324" s="35" t="s">
        <v>103</v>
      </c>
      <c r="D1324" s="37">
        <f t="shared" si="16"/>
        <v>0</v>
      </c>
      <c r="E1324" s="38">
        <v>224692.9816</v>
      </c>
      <c r="F1324" s="38">
        <v>639045.90760000004</v>
      </c>
      <c r="G1324" s="38">
        <v>121.17116621322832</v>
      </c>
    </row>
    <row r="1325" spans="1:7" ht="20.100000000000001" customHeight="1" x14ac:dyDescent="0.2">
      <c r="A1325" s="35" t="s">
        <v>65</v>
      </c>
      <c r="B1325" s="36">
        <v>44986</v>
      </c>
      <c r="C1325" s="35" t="s">
        <v>237</v>
      </c>
      <c r="D1325" s="37">
        <f t="shared" si="16"/>
        <v>0</v>
      </c>
      <c r="E1325" s="38">
        <v>238402.353</v>
      </c>
      <c r="F1325" s="38">
        <v>706374.35</v>
      </c>
      <c r="G1325" s="38">
        <v>100.34330485236777</v>
      </c>
    </row>
    <row r="1326" spans="1:7" ht="20.100000000000001" customHeight="1" x14ac:dyDescent="0.2">
      <c r="A1326" s="35" t="s">
        <v>65</v>
      </c>
      <c r="B1326" s="36">
        <v>44986</v>
      </c>
      <c r="C1326" s="35" t="s">
        <v>18</v>
      </c>
      <c r="D1326" s="37">
        <f t="shared" si="16"/>
        <v>0</v>
      </c>
      <c r="E1326" s="38">
        <v>105355.622</v>
      </c>
      <c r="F1326" s="38">
        <v>297799.83199999999</v>
      </c>
      <c r="G1326" s="38">
        <v>110.26586317982557</v>
      </c>
    </row>
    <row r="1327" spans="1:7" ht="20.100000000000001" customHeight="1" x14ac:dyDescent="0.2">
      <c r="A1327" s="35" t="s">
        <v>65</v>
      </c>
      <c r="B1327" s="36">
        <v>44986</v>
      </c>
      <c r="C1327" s="35" t="s">
        <v>101</v>
      </c>
      <c r="D1327" s="37">
        <f t="shared" si="16"/>
        <v>0</v>
      </c>
      <c r="E1327" s="38">
        <v>31829.383000000002</v>
      </c>
      <c r="F1327" s="38">
        <v>95488.149000000005</v>
      </c>
      <c r="G1327" s="38">
        <v>657.53773271719569</v>
      </c>
    </row>
    <row r="1328" spans="1:7" ht="20.100000000000001" customHeight="1" x14ac:dyDescent="0.2">
      <c r="A1328" s="35" t="s">
        <v>65</v>
      </c>
      <c r="B1328" s="36">
        <v>44986</v>
      </c>
      <c r="C1328" s="35" t="s">
        <v>69</v>
      </c>
      <c r="D1328" s="37">
        <f t="shared" si="16"/>
        <v>0</v>
      </c>
      <c r="E1328" s="38">
        <v>7665.0753000000004</v>
      </c>
      <c r="F1328" s="38">
        <v>22146.2716</v>
      </c>
      <c r="G1328" s="38">
        <v>114.62662994159921</v>
      </c>
    </row>
    <row r="1329" spans="1:7" ht="20.100000000000001" customHeight="1" x14ac:dyDescent="0.2">
      <c r="A1329" s="35" t="s">
        <v>65</v>
      </c>
      <c r="B1329" s="36">
        <v>44986</v>
      </c>
      <c r="C1329" s="35" t="s">
        <v>123</v>
      </c>
      <c r="D1329" s="37">
        <f t="shared" ref="D1329:D1392" si="17">VLOOKUP(C1329,$C$1:$D$239,2,FALSE)</f>
        <v>0</v>
      </c>
      <c r="E1329" s="38">
        <v>127138.7016</v>
      </c>
      <c r="F1329" s="38">
        <v>353541.85960000003</v>
      </c>
      <c r="G1329" s="38">
        <v>95.79400994080757</v>
      </c>
    </row>
    <row r="1330" spans="1:7" ht="20.100000000000001" customHeight="1" x14ac:dyDescent="0.2">
      <c r="A1330" s="35" t="s">
        <v>65</v>
      </c>
      <c r="B1330" s="36">
        <v>44986</v>
      </c>
      <c r="C1330" s="35" t="s">
        <v>235</v>
      </c>
      <c r="D1330" s="37">
        <f t="shared" si="17"/>
        <v>0</v>
      </c>
      <c r="E1330" s="38">
        <v>41.417000000000002</v>
      </c>
      <c r="F1330" s="38">
        <v>124.251</v>
      </c>
      <c r="G1330" s="38">
        <v>76.145389027798203</v>
      </c>
    </row>
    <row r="1331" spans="1:7" ht="20.100000000000001" customHeight="1" x14ac:dyDescent="0.2">
      <c r="A1331" s="35" t="s">
        <v>65</v>
      </c>
      <c r="B1331" s="36">
        <v>44986</v>
      </c>
      <c r="C1331" s="35" t="s">
        <v>209</v>
      </c>
      <c r="D1331" s="37">
        <f t="shared" si="17"/>
        <v>0</v>
      </c>
      <c r="E1331" s="38">
        <v>123.25</v>
      </c>
      <c r="F1331" s="38">
        <v>369.75</v>
      </c>
      <c r="G1331" s="35"/>
    </row>
    <row r="1332" spans="1:7" ht="20.100000000000001" customHeight="1" x14ac:dyDescent="0.2">
      <c r="A1332" s="35" t="s">
        <v>65</v>
      </c>
      <c r="B1332" s="36">
        <v>44986</v>
      </c>
      <c r="C1332" s="35" t="s">
        <v>92</v>
      </c>
      <c r="D1332" s="37" t="str">
        <f t="shared" si="17"/>
        <v>Деятельность сухопутного и трубопроводного транспорта</v>
      </c>
      <c r="E1332" s="38">
        <v>1298827.3162</v>
      </c>
      <c r="F1332" s="38">
        <v>3955171.9495999999</v>
      </c>
      <c r="G1332" s="38">
        <v>123.96724198063475</v>
      </c>
    </row>
    <row r="1333" spans="1:7" ht="20.100000000000001" customHeight="1" x14ac:dyDescent="0.2">
      <c r="A1333" s="35" t="s">
        <v>65</v>
      </c>
      <c r="B1333" s="36">
        <v>44986</v>
      </c>
      <c r="C1333" s="35" t="s">
        <v>184</v>
      </c>
      <c r="D1333" s="37">
        <f t="shared" si="17"/>
        <v>0</v>
      </c>
      <c r="E1333" s="38">
        <v>21.5</v>
      </c>
      <c r="F1333" s="38">
        <v>41.8</v>
      </c>
      <c r="G1333" s="38">
        <v>161.3899613899614</v>
      </c>
    </row>
    <row r="1334" spans="1:7" ht="20.100000000000001" customHeight="1" x14ac:dyDescent="0.2">
      <c r="A1334" s="35" t="s">
        <v>65</v>
      </c>
      <c r="B1334" s="36">
        <v>44986</v>
      </c>
      <c r="C1334" s="35" t="s">
        <v>220</v>
      </c>
      <c r="D1334" s="37">
        <f t="shared" si="17"/>
        <v>0</v>
      </c>
      <c r="E1334" s="38">
        <v>1252669.4180000001</v>
      </c>
      <c r="F1334" s="38">
        <v>3820595.7790000001</v>
      </c>
      <c r="G1334" s="38">
        <v>124.73280731407297</v>
      </c>
    </row>
    <row r="1335" spans="1:7" ht="20.100000000000001" customHeight="1" x14ac:dyDescent="0.2">
      <c r="A1335" s="35" t="s">
        <v>65</v>
      </c>
      <c r="B1335" s="36">
        <v>44986</v>
      </c>
      <c r="C1335" s="35" t="s">
        <v>57</v>
      </c>
      <c r="D1335" s="37">
        <f t="shared" si="17"/>
        <v>0</v>
      </c>
      <c r="E1335" s="38">
        <v>18448.0062</v>
      </c>
      <c r="F1335" s="38">
        <v>51618.804600000003</v>
      </c>
      <c r="G1335" s="38">
        <v>113.25635467445932</v>
      </c>
    </row>
    <row r="1336" spans="1:7" ht="20.100000000000001" customHeight="1" x14ac:dyDescent="0.2">
      <c r="A1336" s="35" t="s">
        <v>65</v>
      </c>
      <c r="B1336" s="36">
        <v>44986</v>
      </c>
      <c r="C1336" s="35" t="s">
        <v>199</v>
      </c>
      <c r="D1336" s="37">
        <f t="shared" si="17"/>
        <v>0</v>
      </c>
      <c r="E1336" s="38">
        <v>26929.092000000001</v>
      </c>
      <c r="F1336" s="38">
        <v>80819.266000000003</v>
      </c>
      <c r="G1336" s="38">
        <v>100.40155395984679</v>
      </c>
    </row>
    <row r="1337" spans="1:7" ht="20.100000000000001" customHeight="1" x14ac:dyDescent="0.2">
      <c r="A1337" s="35" t="s">
        <v>65</v>
      </c>
      <c r="B1337" s="36">
        <v>44986</v>
      </c>
      <c r="C1337" s="35" t="s">
        <v>176</v>
      </c>
      <c r="D1337" s="37">
        <f t="shared" si="17"/>
        <v>0</v>
      </c>
      <c r="E1337" s="38">
        <v>759.3</v>
      </c>
      <c r="F1337" s="38">
        <v>2096.3000000000002</v>
      </c>
      <c r="G1337" s="38">
        <v>152.48036077974979</v>
      </c>
    </row>
    <row r="1338" spans="1:7" ht="20.100000000000001" customHeight="1" x14ac:dyDescent="0.2">
      <c r="A1338" s="35" t="s">
        <v>65</v>
      </c>
      <c r="B1338" s="36">
        <v>44986</v>
      </c>
      <c r="C1338" s="35" t="s">
        <v>167</v>
      </c>
      <c r="D1338" s="37" t="str">
        <f t="shared" si="17"/>
        <v>Складское хозяйство и вспомогательная транспортная деятельность</v>
      </c>
      <c r="E1338" s="38">
        <v>83067.209600000002</v>
      </c>
      <c r="F1338" s="38">
        <v>167519.1213</v>
      </c>
      <c r="G1338" s="38">
        <v>195.24124076906878</v>
      </c>
    </row>
    <row r="1339" spans="1:7" ht="20.100000000000001" customHeight="1" x14ac:dyDescent="0.2">
      <c r="A1339" s="35" t="s">
        <v>65</v>
      </c>
      <c r="B1339" s="36">
        <v>44986</v>
      </c>
      <c r="C1339" s="35" t="s">
        <v>154</v>
      </c>
      <c r="D1339" s="37">
        <f t="shared" si="17"/>
        <v>0</v>
      </c>
      <c r="E1339" s="38">
        <v>24418.167000000001</v>
      </c>
      <c r="F1339" s="38">
        <v>73254.501000000004</v>
      </c>
      <c r="G1339" s="38">
        <v>2590.0815130775522</v>
      </c>
    </row>
    <row r="1340" spans="1:7" ht="20.100000000000001" customHeight="1" x14ac:dyDescent="0.2">
      <c r="A1340" s="35" t="s">
        <v>65</v>
      </c>
      <c r="B1340" s="36">
        <v>44986</v>
      </c>
      <c r="C1340" s="35" t="s">
        <v>166</v>
      </c>
      <c r="D1340" s="37">
        <f t="shared" si="17"/>
        <v>0</v>
      </c>
      <c r="E1340" s="38">
        <v>58649.042600000001</v>
      </c>
      <c r="F1340" s="38">
        <v>94264.620299999995</v>
      </c>
      <c r="G1340" s="38">
        <v>113.60902933612687</v>
      </c>
    </row>
    <row r="1341" spans="1:7" ht="20.100000000000001" customHeight="1" x14ac:dyDescent="0.2">
      <c r="A1341" s="35" t="s">
        <v>65</v>
      </c>
      <c r="B1341" s="36">
        <v>44986</v>
      </c>
      <c r="C1341" s="35" t="s">
        <v>5</v>
      </c>
      <c r="D1341" s="37" t="str">
        <f t="shared" si="17"/>
        <v>Деятельность почтовой связи и курьерская деятельность</v>
      </c>
      <c r="E1341" s="38">
        <v>20714.599900000001</v>
      </c>
      <c r="F1341" s="38">
        <v>55519.272900000004</v>
      </c>
      <c r="G1341" s="38">
        <v>117.39755084610128</v>
      </c>
    </row>
    <row r="1342" spans="1:7" ht="20.100000000000001" customHeight="1" x14ac:dyDescent="0.2">
      <c r="A1342" s="35" t="s">
        <v>65</v>
      </c>
      <c r="B1342" s="36">
        <v>44986</v>
      </c>
      <c r="C1342" s="35" t="s">
        <v>39</v>
      </c>
      <c r="D1342" s="37">
        <f t="shared" si="17"/>
        <v>0</v>
      </c>
      <c r="E1342" s="38">
        <v>19392.8</v>
      </c>
      <c r="F1342" s="38">
        <v>51652.3</v>
      </c>
      <c r="G1342" s="38">
        <v>114.42872182340352</v>
      </c>
    </row>
    <row r="1343" spans="1:7" ht="20.100000000000001" customHeight="1" x14ac:dyDescent="0.2">
      <c r="A1343" s="35" t="s">
        <v>65</v>
      </c>
      <c r="B1343" s="36">
        <v>44986</v>
      </c>
      <c r="C1343" s="35" t="s">
        <v>144</v>
      </c>
      <c r="D1343" s="37">
        <f t="shared" si="17"/>
        <v>0</v>
      </c>
      <c r="E1343" s="38">
        <v>1321.7999</v>
      </c>
      <c r="F1343" s="38">
        <v>3866.9729000000002</v>
      </c>
      <c r="G1343" s="38">
        <v>179.65865545437651</v>
      </c>
    </row>
    <row r="1344" spans="1:7" ht="20.100000000000001" customHeight="1" x14ac:dyDescent="0.2">
      <c r="A1344" s="35" t="s">
        <v>65</v>
      </c>
      <c r="B1344" s="36">
        <v>44986</v>
      </c>
      <c r="C1344" s="35" t="s">
        <v>78</v>
      </c>
      <c r="D1344" s="37">
        <f t="shared" si="17"/>
        <v>0</v>
      </c>
      <c r="E1344" s="38">
        <v>551.51700000000005</v>
      </c>
      <c r="F1344" s="38">
        <v>1661.079</v>
      </c>
      <c r="G1344" s="38">
        <v>134.15337176565222</v>
      </c>
    </row>
    <row r="1345" spans="1:7" ht="20.100000000000001" customHeight="1" x14ac:dyDescent="0.2">
      <c r="A1345" s="35" t="s">
        <v>65</v>
      </c>
      <c r="B1345" s="36">
        <v>44986</v>
      </c>
      <c r="C1345" s="35" t="s">
        <v>115</v>
      </c>
      <c r="D1345" s="37">
        <f t="shared" si="17"/>
        <v>0</v>
      </c>
      <c r="E1345" s="38">
        <v>551.51700000000005</v>
      </c>
      <c r="F1345" s="38">
        <v>1661.079</v>
      </c>
      <c r="G1345" s="38">
        <v>134.15337176565222</v>
      </c>
    </row>
    <row r="1346" spans="1:7" ht="20.100000000000001" customHeight="1" x14ac:dyDescent="0.2">
      <c r="A1346" s="35" t="s">
        <v>65</v>
      </c>
      <c r="B1346" s="36">
        <v>44986</v>
      </c>
      <c r="C1346" s="35" t="s">
        <v>215</v>
      </c>
      <c r="D1346" s="37">
        <f t="shared" si="17"/>
        <v>0</v>
      </c>
      <c r="E1346" s="38">
        <v>63349.467499999999</v>
      </c>
      <c r="F1346" s="38">
        <v>183212.37789999999</v>
      </c>
      <c r="G1346" s="38">
        <v>88.731349826231295</v>
      </c>
    </row>
    <row r="1347" spans="1:7" ht="20.100000000000001" customHeight="1" x14ac:dyDescent="0.2">
      <c r="A1347" s="35" t="s">
        <v>65</v>
      </c>
      <c r="B1347" s="36">
        <v>44986</v>
      </c>
      <c r="C1347" s="35" t="s">
        <v>86</v>
      </c>
      <c r="D1347" s="37">
        <f t="shared" si="17"/>
        <v>0</v>
      </c>
      <c r="E1347" s="38">
        <v>37603.824500000002</v>
      </c>
      <c r="F1347" s="38">
        <v>111395.3489</v>
      </c>
      <c r="G1347" s="38">
        <v>81.700809943919467</v>
      </c>
    </row>
    <row r="1348" spans="1:7" ht="20.100000000000001" customHeight="1" x14ac:dyDescent="0.2">
      <c r="A1348" s="35" t="s">
        <v>65</v>
      </c>
      <c r="B1348" s="36">
        <v>44986</v>
      </c>
      <c r="C1348" s="35" t="s">
        <v>30</v>
      </c>
      <c r="D1348" s="37">
        <f t="shared" si="17"/>
        <v>0</v>
      </c>
      <c r="E1348" s="38">
        <v>24788.5</v>
      </c>
      <c r="F1348" s="38">
        <v>68945.600000000006</v>
      </c>
      <c r="G1348" s="38">
        <v>107.30368097463447</v>
      </c>
    </row>
    <row r="1349" spans="1:7" ht="20.100000000000001" customHeight="1" x14ac:dyDescent="0.2">
      <c r="A1349" s="35" t="s">
        <v>65</v>
      </c>
      <c r="B1349" s="36">
        <v>44986</v>
      </c>
      <c r="C1349" s="35" t="s">
        <v>174</v>
      </c>
      <c r="D1349" s="37">
        <f t="shared" si="17"/>
        <v>0</v>
      </c>
      <c r="E1349" s="38">
        <v>957.14300000000003</v>
      </c>
      <c r="F1349" s="38">
        <v>2871.4290000000001</v>
      </c>
      <c r="G1349" s="38">
        <v>48.820326215913759</v>
      </c>
    </row>
    <row r="1350" spans="1:7" ht="20.100000000000001" customHeight="1" x14ac:dyDescent="0.2">
      <c r="A1350" s="35" t="s">
        <v>65</v>
      </c>
      <c r="B1350" s="36">
        <v>44986</v>
      </c>
      <c r="C1350" s="35" t="s">
        <v>89</v>
      </c>
      <c r="D1350" s="37">
        <f t="shared" si="17"/>
        <v>0</v>
      </c>
      <c r="E1350" s="38">
        <v>1130.451</v>
      </c>
      <c r="F1350" s="38">
        <v>3363.9470000000001</v>
      </c>
      <c r="G1350" s="38">
        <v>95.064264200751992</v>
      </c>
    </row>
    <row r="1351" spans="1:7" ht="20.100000000000001" customHeight="1" x14ac:dyDescent="0.2">
      <c r="A1351" s="35" t="s">
        <v>65</v>
      </c>
      <c r="B1351" s="36">
        <v>44986</v>
      </c>
      <c r="C1351" s="35" t="s">
        <v>72</v>
      </c>
      <c r="D1351" s="37">
        <f t="shared" si="17"/>
        <v>0</v>
      </c>
      <c r="E1351" s="38">
        <v>1130.451</v>
      </c>
      <c r="F1351" s="38">
        <v>3363.9470000000001</v>
      </c>
      <c r="G1351" s="38">
        <v>95.064264200751992</v>
      </c>
    </row>
    <row r="1352" spans="1:7" ht="20.100000000000001" customHeight="1" x14ac:dyDescent="0.2">
      <c r="A1352" s="35" t="s">
        <v>65</v>
      </c>
      <c r="B1352" s="36">
        <v>44986</v>
      </c>
      <c r="C1352" s="35" t="s">
        <v>15</v>
      </c>
      <c r="D1352" s="37">
        <f t="shared" si="17"/>
        <v>0</v>
      </c>
      <c r="E1352" s="38">
        <v>640.90700000000004</v>
      </c>
      <c r="F1352" s="38">
        <v>1922.721</v>
      </c>
      <c r="G1352" s="38">
        <v>83.282481632313619</v>
      </c>
    </row>
    <row r="1353" spans="1:7" ht="20.100000000000001" customHeight="1" x14ac:dyDescent="0.2">
      <c r="A1353" s="35" t="s">
        <v>65</v>
      </c>
      <c r="B1353" s="36">
        <v>44986</v>
      </c>
      <c r="C1353" s="35" t="s">
        <v>146</v>
      </c>
      <c r="D1353" s="37">
        <f t="shared" si="17"/>
        <v>0</v>
      </c>
      <c r="E1353" s="38">
        <v>640.90700000000004</v>
      </c>
      <c r="F1353" s="38">
        <v>1922.721</v>
      </c>
      <c r="G1353" s="38">
        <v>83.282481632313619</v>
      </c>
    </row>
    <row r="1354" spans="1:7" ht="20.100000000000001" customHeight="1" x14ac:dyDescent="0.2">
      <c r="A1354" s="35" t="s">
        <v>65</v>
      </c>
      <c r="B1354" s="36">
        <v>44986</v>
      </c>
      <c r="C1354" s="35" t="s">
        <v>28</v>
      </c>
      <c r="D1354" s="37">
        <f t="shared" si="17"/>
        <v>0</v>
      </c>
      <c r="E1354" s="38">
        <v>3233.7669999999998</v>
      </c>
      <c r="F1354" s="38">
        <v>9274.1010000000006</v>
      </c>
      <c r="G1354" s="38">
        <v>144.86142719910029</v>
      </c>
    </row>
    <row r="1355" spans="1:7" ht="20.100000000000001" customHeight="1" x14ac:dyDescent="0.2">
      <c r="A1355" s="35" t="s">
        <v>65</v>
      </c>
      <c r="B1355" s="36">
        <v>44986</v>
      </c>
      <c r="C1355" s="35" t="s">
        <v>221</v>
      </c>
      <c r="D1355" s="37">
        <f t="shared" si="17"/>
        <v>0</v>
      </c>
      <c r="E1355" s="38">
        <v>2598.8670000000002</v>
      </c>
      <c r="F1355" s="38">
        <v>7796.6009999999997</v>
      </c>
      <c r="G1355" s="38">
        <v>146.84938550642747</v>
      </c>
    </row>
    <row r="1356" spans="1:7" ht="20.100000000000001" customHeight="1" x14ac:dyDescent="0.2">
      <c r="A1356" s="35" t="s">
        <v>65</v>
      </c>
      <c r="B1356" s="36">
        <v>44986</v>
      </c>
      <c r="C1356" s="35" t="s">
        <v>194</v>
      </c>
      <c r="D1356" s="37">
        <f t="shared" si="17"/>
        <v>0</v>
      </c>
      <c r="E1356" s="38">
        <v>634.9</v>
      </c>
      <c r="F1356" s="38">
        <v>1477.5</v>
      </c>
      <c r="G1356" s="38">
        <v>135.20314787701318</v>
      </c>
    </row>
    <row r="1357" spans="1:7" ht="20.100000000000001" customHeight="1" x14ac:dyDescent="0.2">
      <c r="A1357" s="35" t="s">
        <v>65</v>
      </c>
      <c r="B1357" s="36">
        <v>44986</v>
      </c>
      <c r="C1357" s="35" t="s">
        <v>47</v>
      </c>
      <c r="D1357" s="37">
        <f t="shared" si="17"/>
        <v>0</v>
      </c>
      <c r="E1357" s="38">
        <v>100816.796</v>
      </c>
      <c r="F1357" s="38">
        <v>302226.03399999999</v>
      </c>
      <c r="G1357" s="38">
        <v>93.326002234629868</v>
      </c>
    </row>
    <row r="1358" spans="1:7" ht="20.100000000000001" customHeight="1" x14ac:dyDescent="0.2">
      <c r="A1358" s="35" t="s">
        <v>65</v>
      </c>
      <c r="B1358" s="36">
        <v>44986</v>
      </c>
      <c r="C1358" s="35" t="s">
        <v>99</v>
      </c>
      <c r="D1358" s="37">
        <f t="shared" si="17"/>
        <v>0</v>
      </c>
      <c r="E1358" s="38">
        <v>37022.296000000002</v>
      </c>
      <c r="F1358" s="38">
        <v>108354.13400000001</v>
      </c>
      <c r="G1358" s="38">
        <v>96.470815874584773</v>
      </c>
    </row>
    <row r="1359" spans="1:7" ht="20.100000000000001" customHeight="1" x14ac:dyDescent="0.2">
      <c r="A1359" s="35" t="s">
        <v>65</v>
      </c>
      <c r="B1359" s="36">
        <v>44986</v>
      </c>
      <c r="C1359" s="35" t="s">
        <v>48</v>
      </c>
      <c r="D1359" s="37">
        <f t="shared" si="17"/>
        <v>0</v>
      </c>
      <c r="E1359" s="38">
        <v>63794.5</v>
      </c>
      <c r="F1359" s="38">
        <v>193871.9</v>
      </c>
      <c r="G1359" s="38">
        <v>91.656100339918964</v>
      </c>
    </row>
    <row r="1360" spans="1:7" ht="20.100000000000001" customHeight="1" x14ac:dyDescent="0.2">
      <c r="A1360" s="35" t="s">
        <v>65</v>
      </c>
      <c r="B1360" s="36">
        <v>44986</v>
      </c>
      <c r="C1360" s="35" t="s">
        <v>168</v>
      </c>
      <c r="D1360" s="37">
        <f t="shared" si="17"/>
        <v>0</v>
      </c>
      <c r="E1360" s="38">
        <v>4227.9285</v>
      </c>
      <c r="F1360" s="38">
        <v>12296.448700000001</v>
      </c>
      <c r="G1360" s="38">
        <v>90.392400070220631</v>
      </c>
    </row>
    <row r="1361" spans="1:7" ht="20.100000000000001" customHeight="1" x14ac:dyDescent="0.2">
      <c r="A1361" s="35" t="s">
        <v>65</v>
      </c>
      <c r="B1361" s="36">
        <v>44986</v>
      </c>
      <c r="C1361" s="35" t="s">
        <v>222</v>
      </c>
      <c r="D1361" s="37">
        <f t="shared" si="17"/>
        <v>0</v>
      </c>
      <c r="E1361" s="38">
        <v>4227.9285</v>
      </c>
      <c r="F1361" s="38">
        <v>12296.448700000001</v>
      </c>
      <c r="G1361" s="38">
        <v>90.392400070220631</v>
      </c>
    </row>
    <row r="1362" spans="1:7" ht="20.100000000000001" customHeight="1" x14ac:dyDescent="0.2">
      <c r="A1362" s="35" t="s">
        <v>65</v>
      </c>
      <c r="B1362" s="36">
        <v>44986</v>
      </c>
      <c r="C1362" s="35" t="s">
        <v>56</v>
      </c>
      <c r="D1362" s="37">
        <f t="shared" si="17"/>
        <v>0</v>
      </c>
      <c r="E1362" s="38">
        <v>6369.0630000000001</v>
      </c>
      <c r="F1362" s="38">
        <v>19060.875</v>
      </c>
      <c r="G1362" s="38">
        <v>76.303438181974457</v>
      </c>
    </row>
    <row r="1363" spans="1:7" ht="20.100000000000001" customHeight="1" x14ac:dyDescent="0.2">
      <c r="A1363" s="35" t="s">
        <v>65</v>
      </c>
      <c r="B1363" s="36">
        <v>44986</v>
      </c>
      <c r="C1363" s="35" t="s">
        <v>19</v>
      </c>
      <c r="D1363" s="37">
        <f t="shared" si="17"/>
        <v>0</v>
      </c>
      <c r="E1363" s="38">
        <v>6362.4629999999997</v>
      </c>
      <c r="F1363" s="38">
        <v>19041.075000000001</v>
      </c>
      <c r="G1363" s="38">
        <v>76.224175919565042</v>
      </c>
    </row>
    <row r="1364" spans="1:7" ht="20.100000000000001" customHeight="1" x14ac:dyDescent="0.2">
      <c r="A1364" s="35" t="s">
        <v>65</v>
      </c>
      <c r="B1364" s="36">
        <v>44986</v>
      </c>
      <c r="C1364" s="35" t="s">
        <v>22</v>
      </c>
      <c r="D1364" s="37">
        <f t="shared" si="17"/>
        <v>0</v>
      </c>
      <c r="E1364" s="38">
        <v>6.6</v>
      </c>
      <c r="F1364" s="38">
        <v>19.8</v>
      </c>
      <c r="G1364" s="35"/>
    </row>
    <row r="1365" spans="1:7" ht="20.100000000000001" customHeight="1" x14ac:dyDescent="0.2">
      <c r="A1365" s="35" t="s">
        <v>65</v>
      </c>
      <c r="B1365" s="36">
        <v>44986</v>
      </c>
      <c r="C1365" s="35" t="s">
        <v>79</v>
      </c>
      <c r="D1365" s="37">
        <f t="shared" si="17"/>
        <v>0</v>
      </c>
      <c r="E1365" s="38">
        <v>754.68299999999999</v>
      </c>
      <c r="F1365" s="38">
        <v>2264.049</v>
      </c>
      <c r="G1365" s="38">
        <v>13.993470926226584</v>
      </c>
    </row>
    <row r="1366" spans="1:7" ht="20.100000000000001" customHeight="1" x14ac:dyDescent="0.2">
      <c r="A1366" s="35" t="s">
        <v>65</v>
      </c>
      <c r="B1366" s="36">
        <v>44986</v>
      </c>
      <c r="C1366" s="35" t="s">
        <v>50</v>
      </c>
      <c r="D1366" s="37">
        <f t="shared" si="17"/>
        <v>0</v>
      </c>
      <c r="E1366" s="38">
        <v>293.58999999999997</v>
      </c>
      <c r="F1366" s="38">
        <v>880.77</v>
      </c>
      <c r="G1366" s="35"/>
    </row>
    <row r="1367" spans="1:7" ht="20.100000000000001" customHeight="1" x14ac:dyDescent="0.2">
      <c r="A1367" s="35" t="s">
        <v>65</v>
      </c>
      <c r="B1367" s="36">
        <v>44986</v>
      </c>
      <c r="C1367" s="35" t="s">
        <v>175</v>
      </c>
      <c r="D1367" s="37">
        <f t="shared" si="17"/>
        <v>0</v>
      </c>
      <c r="E1367" s="38">
        <v>461.09300000000002</v>
      </c>
      <c r="F1367" s="38">
        <v>1383.279</v>
      </c>
      <c r="G1367" s="38">
        <v>8.5496711729117987</v>
      </c>
    </row>
    <row r="1368" spans="1:7" ht="20.100000000000001" customHeight="1" x14ac:dyDescent="0.2">
      <c r="A1368" s="35" t="s">
        <v>65</v>
      </c>
      <c r="B1368" s="36">
        <v>44986</v>
      </c>
      <c r="C1368" s="35" t="s">
        <v>122</v>
      </c>
      <c r="D1368" s="37">
        <f t="shared" si="17"/>
        <v>0</v>
      </c>
      <c r="E1368" s="38">
        <v>64099.43</v>
      </c>
      <c r="F1368" s="38">
        <v>192287.71919999999</v>
      </c>
      <c r="G1368" s="38">
        <v>88.828058596222505</v>
      </c>
    </row>
    <row r="1369" spans="1:7" ht="20.100000000000001" customHeight="1" x14ac:dyDescent="0.2">
      <c r="A1369" s="35" t="s">
        <v>65</v>
      </c>
      <c r="B1369" s="36">
        <v>44986</v>
      </c>
      <c r="C1369" s="35" t="s">
        <v>203</v>
      </c>
      <c r="D1369" s="37">
        <f t="shared" si="17"/>
        <v>0</v>
      </c>
      <c r="E1369" s="38">
        <v>480.93299999999999</v>
      </c>
      <c r="F1369" s="38">
        <v>1442.799</v>
      </c>
      <c r="G1369" s="35"/>
    </row>
    <row r="1370" spans="1:7" ht="20.100000000000001" customHeight="1" x14ac:dyDescent="0.2">
      <c r="A1370" s="35" t="s">
        <v>65</v>
      </c>
      <c r="B1370" s="36">
        <v>44986</v>
      </c>
      <c r="C1370" s="35" t="s">
        <v>74</v>
      </c>
      <c r="D1370" s="37">
        <f t="shared" si="17"/>
        <v>0</v>
      </c>
      <c r="E1370" s="38">
        <v>9283.6324999999997</v>
      </c>
      <c r="F1370" s="38">
        <v>27947.298299999999</v>
      </c>
      <c r="G1370" s="38">
        <v>140.52256206516194</v>
      </c>
    </row>
    <row r="1371" spans="1:7" ht="20.100000000000001" customHeight="1" x14ac:dyDescent="0.2">
      <c r="A1371" s="35" t="s">
        <v>65</v>
      </c>
      <c r="B1371" s="36">
        <v>44986</v>
      </c>
      <c r="C1371" s="35" t="s">
        <v>200</v>
      </c>
      <c r="D1371" s="37">
        <f t="shared" si="17"/>
        <v>0</v>
      </c>
      <c r="E1371" s="38">
        <v>54334.864500000003</v>
      </c>
      <c r="F1371" s="38">
        <v>162897.6219</v>
      </c>
      <c r="G1371" s="38">
        <v>82.864255571444048</v>
      </c>
    </row>
    <row r="1372" spans="1:7" ht="20.100000000000001" customHeight="1" x14ac:dyDescent="0.2">
      <c r="A1372" s="35" t="s">
        <v>65</v>
      </c>
      <c r="B1372" s="36">
        <v>44986</v>
      </c>
      <c r="C1372" s="35" t="s">
        <v>36</v>
      </c>
      <c r="D1372" s="37">
        <f t="shared" si="17"/>
        <v>0</v>
      </c>
      <c r="E1372" s="38">
        <v>15909.284</v>
      </c>
      <c r="F1372" s="38">
        <v>42527.729599999999</v>
      </c>
      <c r="G1372" s="38">
        <v>101.75613791731985</v>
      </c>
    </row>
    <row r="1373" spans="1:7" ht="20.100000000000001" customHeight="1" x14ac:dyDescent="0.2">
      <c r="A1373" s="35" t="s">
        <v>65</v>
      </c>
      <c r="B1373" s="36">
        <v>44986</v>
      </c>
      <c r="C1373" s="35" t="s">
        <v>186</v>
      </c>
      <c r="D1373" s="37">
        <f t="shared" si="17"/>
        <v>0</v>
      </c>
      <c r="E1373" s="38">
        <v>6622.125</v>
      </c>
      <c r="F1373" s="38">
        <v>19515.27</v>
      </c>
      <c r="G1373" s="38">
        <v>102.21915420594965</v>
      </c>
    </row>
    <row r="1374" spans="1:7" ht="20.100000000000001" customHeight="1" x14ac:dyDescent="0.2">
      <c r="A1374" s="35" t="s">
        <v>65</v>
      </c>
      <c r="B1374" s="36">
        <v>44986</v>
      </c>
      <c r="C1374" s="35" t="s">
        <v>216</v>
      </c>
      <c r="D1374" s="37">
        <f t="shared" si="17"/>
        <v>0</v>
      </c>
      <c r="E1374" s="38">
        <v>9287.1589999999997</v>
      </c>
      <c r="F1374" s="38">
        <v>23012.459599999998</v>
      </c>
      <c r="G1374" s="38">
        <v>101.36676021526448</v>
      </c>
    </row>
    <row r="1375" spans="1:7" ht="20.100000000000001" customHeight="1" x14ac:dyDescent="0.2">
      <c r="A1375" s="35" t="s">
        <v>65</v>
      </c>
      <c r="B1375" s="36">
        <v>44986</v>
      </c>
      <c r="C1375" s="35" t="s">
        <v>83</v>
      </c>
      <c r="D1375" s="37">
        <f t="shared" si="17"/>
        <v>0</v>
      </c>
      <c r="E1375" s="38">
        <v>3552.8</v>
      </c>
      <c r="F1375" s="38">
        <v>10937.022000000001</v>
      </c>
      <c r="G1375" s="38">
        <v>242.8724399293302</v>
      </c>
    </row>
    <row r="1376" spans="1:7" ht="20.100000000000001" customHeight="1" x14ac:dyDescent="0.2">
      <c r="A1376" s="35" t="s">
        <v>65</v>
      </c>
      <c r="B1376" s="36">
        <v>44986</v>
      </c>
      <c r="C1376" s="35" t="s">
        <v>10</v>
      </c>
      <c r="D1376" s="37">
        <f t="shared" si="17"/>
        <v>0</v>
      </c>
      <c r="E1376" s="38">
        <v>80.882999999999996</v>
      </c>
      <c r="F1376" s="38">
        <v>242.649</v>
      </c>
      <c r="G1376" s="38">
        <v>35.762511772274472</v>
      </c>
    </row>
    <row r="1377" spans="1:7" ht="20.100000000000001" customHeight="1" x14ac:dyDescent="0.2">
      <c r="A1377" s="35" t="s">
        <v>65</v>
      </c>
      <c r="B1377" s="36">
        <v>44986</v>
      </c>
      <c r="C1377" s="35" t="s">
        <v>233</v>
      </c>
      <c r="D1377" s="37">
        <f t="shared" si="17"/>
        <v>0</v>
      </c>
      <c r="E1377" s="38">
        <v>3471.9169999999999</v>
      </c>
      <c r="F1377" s="38">
        <v>10694.373</v>
      </c>
      <c r="G1377" s="38">
        <v>279.61374697851721</v>
      </c>
    </row>
    <row r="1378" spans="1:7" ht="20.100000000000001" customHeight="1" x14ac:dyDescent="0.2">
      <c r="A1378" s="35" t="s">
        <v>65</v>
      </c>
      <c r="B1378" s="36">
        <v>44986</v>
      </c>
      <c r="C1378" s="35" t="s">
        <v>8</v>
      </c>
      <c r="D1378" s="37">
        <f t="shared" si="17"/>
        <v>0</v>
      </c>
      <c r="E1378" s="38">
        <v>5360.1992</v>
      </c>
      <c r="F1378" s="38">
        <v>14198.8832</v>
      </c>
      <c r="G1378" s="38">
        <v>46.127841999065026</v>
      </c>
    </row>
    <row r="1379" spans="1:7" ht="20.100000000000001" customHeight="1" x14ac:dyDescent="0.2">
      <c r="A1379" s="35" t="s">
        <v>65</v>
      </c>
      <c r="B1379" s="36">
        <v>44986</v>
      </c>
      <c r="C1379" s="35" t="s">
        <v>109</v>
      </c>
      <c r="D1379" s="37">
        <f t="shared" si="17"/>
        <v>0</v>
      </c>
      <c r="E1379" s="38">
        <v>5029.1192000000001</v>
      </c>
      <c r="F1379" s="38">
        <v>13384.0702</v>
      </c>
      <c r="G1379" s="38">
        <v>45.082665997840664</v>
      </c>
    </row>
    <row r="1380" spans="1:7" ht="20.100000000000001" customHeight="1" x14ac:dyDescent="0.2">
      <c r="A1380" s="35" t="s">
        <v>65</v>
      </c>
      <c r="B1380" s="36">
        <v>44986</v>
      </c>
      <c r="C1380" s="35" t="s">
        <v>40</v>
      </c>
      <c r="D1380" s="37">
        <f t="shared" si="17"/>
        <v>0</v>
      </c>
      <c r="E1380" s="38">
        <v>331.08</v>
      </c>
      <c r="F1380" s="38">
        <v>814.81299999999999</v>
      </c>
      <c r="G1380" s="38">
        <v>74.497256683206103</v>
      </c>
    </row>
    <row r="1381" spans="1:7" ht="20.100000000000001" customHeight="1" x14ac:dyDescent="0.2">
      <c r="A1381" s="35" t="s">
        <v>65</v>
      </c>
      <c r="B1381" s="36">
        <v>44986</v>
      </c>
      <c r="C1381" s="35" t="s">
        <v>106</v>
      </c>
      <c r="D1381" s="37">
        <f t="shared" si="17"/>
        <v>0</v>
      </c>
      <c r="E1381" s="38">
        <v>5988.64</v>
      </c>
      <c r="F1381" s="38">
        <v>17965.919999999998</v>
      </c>
      <c r="G1381" s="38">
        <v>102.4620077327622</v>
      </c>
    </row>
    <row r="1382" spans="1:7" ht="20.100000000000001" customHeight="1" x14ac:dyDescent="0.2">
      <c r="A1382" s="35" t="s">
        <v>65</v>
      </c>
      <c r="B1382" s="36">
        <v>44986</v>
      </c>
      <c r="C1382" s="35" t="s">
        <v>66</v>
      </c>
      <c r="D1382" s="37">
        <f t="shared" si="17"/>
        <v>0</v>
      </c>
      <c r="E1382" s="38">
        <v>5791.0569999999998</v>
      </c>
      <c r="F1382" s="38">
        <v>17373.170999999998</v>
      </c>
      <c r="G1382" s="38">
        <v>100.53932366572731</v>
      </c>
    </row>
    <row r="1383" spans="1:7" ht="20.100000000000001" customHeight="1" x14ac:dyDescent="0.2">
      <c r="A1383" s="35" t="s">
        <v>65</v>
      </c>
      <c r="B1383" s="36">
        <v>44986</v>
      </c>
      <c r="C1383" s="35" t="s">
        <v>161</v>
      </c>
      <c r="D1383" s="37">
        <f t="shared" si="17"/>
        <v>0</v>
      </c>
      <c r="E1383" s="38">
        <v>197.583</v>
      </c>
      <c r="F1383" s="38">
        <v>592.74900000000002</v>
      </c>
      <c r="G1383" s="38">
        <v>233.13628318584071</v>
      </c>
    </row>
    <row r="1384" spans="1:7" ht="20.100000000000001" customHeight="1" x14ac:dyDescent="0.2">
      <c r="A1384" s="35" t="s">
        <v>65</v>
      </c>
      <c r="B1384" s="36">
        <v>44986</v>
      </c>
      <c r="C1384" s="35" t="s">
        <v>71</v>
      </c>
      <c r="D1384" s="37">
        <f t="shared" si="17"/>
        <v>0</v>
      </c>
      <c r="E1384" s="38">
        <v>296.83300000000003</v>
      </c>
      <c r="F1384" s="38">
        <v>953.55499999999995</v>
      </c>
      <c r="G1384" s="38">
        <v>110.79217353921945</v>
      </c>
    </row>
    <row r="1385" spans="1:7" ht="20.100000000000001" customHeight="1" x14ac:dyDescent="0.2">
      <c r="A1385" s="35" t="s">
        <v>65</v>
      </c>
      <c r="B1385" s="36">
        <v>44986</v>
      </c>
      <c r="C1385" s="35" t="s">
        <v>51</v>
      </c>
      <c r="D1385" s="37">
        <f t="shared" si="17"/>
        <v>0</v>
      </c>
      <c r="E1385" s="38">
        <v>296.83300000000003</v>
      </c>
      <c r="F1385" s="38">
        <v>953.55499999999995</v>
      </c>
      <c r="G1385" s="38">
        <v>110.79217353921945</v>
      </c>
    </row>
    <row r="1386" spans="1:7" ht="20.100000000000001" customHeight="1" x14ac:dyDescent="0.2">
      <c r="A1386" s="35" t="s">
        <v>65</v>
      </c>
      <c r="B1386" s="36">
        <v>44986</v>
      </c>
      <c r="C1386" s="35" t="s">
        <v>205</v>
      </c>
      <c r="D1386" s="37">
        <f t="shared" si="17"/>
        <v>0</v>
      </c>
      <c r="E1386" s="38">
        <v>912.8</v>
      </c>
      <c r="F1386" s="38">
        <v>2268.6999999999998</v>
      </c>
      <c r="G1386" s="38">
        <v>103.26194314698817</v>
      </c>
    </row>
    <row r="1387" spans="1:7" ht="20.100000000000001" customHeight="1" x14ac:dyDescent="0.2">
      <c r="A1387" s="35" t="s">
        <v>65</v>
      </c>
      <c r="B1387" s="36">
        <v>44986</v>
      </c>
      <c r="C1387" s="35" t="s">
        <v>136</v>
      </c>
      <c r="D1387" s="37">
        <f t="shared" si="17"/>
        <v>0</v>
      </c>
      <c r="E1387" s="38">
        <v>912.8</v>
      </c>
      <c r="F1387" s="38">
        <v>2268.6999999999998</v>
      </c>
      <c r="G1387" s="38">
        <v>103.26194314698817</v>
      </c>
    </row>
    <row r="1388" spans="1:7" ht="20.100000000000001" customHeight="1" x14ac:dyDescent="0.2">
      <c r="A1388" s="35" t="s">
        <v>65</v>
      </c>
      <c r="B1388" s="36">
        <v>44986</v>
      </c>
      <c r="C1388" s="35" t="s">
        <v>93</v>
      </c>
      <c r="D1388" s="37">
        <f t="shared" si="17"/>
        <v>0</v>
      </c>
      <c r="E1388" s="38">
        <v>14209.7947</v>
      </c>
      <c r="F1388" s="38">
        <v>40877.603000000003</v>
      </c>
      <c r="G1388" s="38">
        <v>79.618805887491376</v>
      </c>
    </row>
    <row r="1389" spans="1:7" ht="20.100000000000001" customHeight="1" x14ac:dyDescent="0.2">
      <c r="A1389" s="35" t="s">
        <v>65</v>
      </c>
      <c r="B1389" s="36">
        <v>44986</v>
      </c>
      <c r="C1389" s="35" t="s">
        <v>33</v>
      </c>
      <c r="D1389" s="37">
        <f t="shared" si="17"/>
        <v>0</v>
      </c>
      <c r="E1389" s="35"/>
      <c r="F1389" s="35"/>
      <c r="G1389" s="35"/>
    </row>
    <row r="1390" spans="1:7" ht="20.100000000000001" customHeight="1" x14ac:dyDescent="0.2">
      <c r="A1390" s="35" t="s">
        <v>65</v>
      </c>
      <c r="B1390" s="36">
        <v>44986</v>
      </c>
      <c r="C1390" s="35" t="s">
        <v>162</v>
      </c>
      <c r="D1390" s="37">
        <f t="shared" si="17"/>
        <v>0</v>
      </c>
      <c r="E1390" s="35"/>
      <c r="F1390" s="35"/>
      <c r="G1390" s="35"/>
    </row>
    <row r="1391" spans="1:7" ht="20.100000000000001" customHeight="1" x14ac:dyDescent="0.2">
      <c r="A1391" s="35" t="s">
        <v>65</v>
      </c>
      <c r="B1391" s="36">
        <v>44986</v>
      </c>
      <c r="C1391" s="35" t="s">
        <v>124</v>
      </c>
      <c r="D1391" s="37">
        <f t="shared" si="17"/>
        <v>0</v>
      </c>
      <c r="E1391" s="38">
        <v>14209.7947</v>
      </c>
      <c r="F1391" s="38">
        <v>40877.603000000003</v>
      </c>
      <c r="G1391" s="38">
        <v>98.831273421822488</v>
      </c>
    </row>
    <row r="1392" spans="1:7" ht="20.100000000000001" customHeight="1" x14ac:dyDescent="0.2">
      <c r="A1392" s="35" t="s">
        <v>65</v>
      </c>
      <c r="B1392" s="36">
        <v>44986</v>
      </c>
      <c r="C1392" s="35" t="s">
        <v>164</v>
      </c>
      <c r="D1392" s="37">
        <f t="shared" si="17"/>
        <v>0</v>
      </c>
      <c r="E1392" s="38">
        <v>2972.46</v>
      </c>
      <c r="F1392" s="38">
        <v>8917.3799999999992</v>
      </c>
      <c r="G1392" s="38">
        <v>138.24321552698001</v>
      </c>
    </row>
    <row r="1393" spans="1:7" ht="20.100000000000001" customHeight="1" x14ac:dyDescent="0.2">
      <c r="A1393" s="35" t="s">
        <v>65</v>
      </c>
      <c r="B1393" s="36">
        <v>44986</v>
      </c>
      <c r="C1393" s="35" t="s">
        <v>177</v>
      </c>
      <c r="D1393" s="37">
        <f t="shared" ref="D1393:D1456" si="18">VLOOKUP(C1393,$C$1:$D$239,2,FALSE)</f>
        <v>0</v>
      </c>
      <c r="E1393" s="38">
        <v>2972.46</v>
      </c>
      <c r="F1393" s="38">
        <v>8917.3799999999992</v>
      </c>
      <c r="G1393" s="38">
        <v>138.24321552698001</v>
      </c>
    </row>
    <row r="1394" spans="1:7" ht="20.100000000000001" customHeight="1" x14ac:dyDescent="0.2">
      <c r="A1394" s="35" t="s">
        <v>65</v>
      </c>
      <c r="B1394" s="36">
        <v>44986</v>
      </c>
      <c r="C1394" s="35" t="s">
        <v>243</v>
      </c>
      <c r="D1394" s="37">
        <f t="shared" si="18"/>
        <v>0</v>
      </c>
      <c r="E1394" s="38">
        <v>16885.352599999998</v>
      </c>
      <c r="F1394" s="38">
        <v>50754.626799999998</v>
      </c>
      <c r="G1394" s="38">
        <v>94.246152728815616</v>
      </c>
    </row>
    <row r="1395" spans="1:7" ht="20.100000000000001" customHeight="1" x14ac:dyDescent="0.2">
      <c r="A1395" s="35" t="s">
        <v>65</v>
      </c>
      <c r="B1395" s="36">
        <v>44986</v>
      </c>
      <c r="C1395" s="35" t="s">
        <v>170</v>
      </c>
      <c r="D1395" s="37">
        <f t="shared" si="18"/>
        <v>0</v>
      </c>
      <c r="E1395" s="38">
        <v>16720.635600000001</v>
      </c>
      <c r="F1395" s="38">
        <v>50260.4758</v>
      </c>
      <c r="G1395" s="38">
        <v>97.50930419307457</v>
      </c>
    </row>
    <row r="1396" spans="1:7" ht="20.100000000000001" customHeight="1" x14ac:dyDescent="0.2">
      <c r="A1396" s="35" t="s">
        <v>65</v>
      </c>
      <c r="B1396" s="36">
        <v>44986</v>
      </c>
      <c r="C1396" s="35" t="s">
        <v>202</v>
      </c>
      <c r="D1396" s="37">
        <f t="shared" si="18"/>
        <v>0</v>
      </c>
      <c r="E1396" s="38">
        <v>164.71700000000001</v>
      </c>
      <c r="F1396" s="38">
        <v>494.15100000000001</v>
      </c>
      <c r="G1396" s="38">
        <v>21.401323704814345</v>
      </c>
    </row>
    <row r="1397" spans="1:7" ht="20.100000000000001" customHeight="1" x14ac:dyDescent="0.2">
      <c r="A1397" s="35" t="s">
        <v>65</v>
      </c>
      <c r="B1397" s="36">
        <v>44986</v>
      </c>
      <c r="C1397" s="35" t="s">
        <v>135</v>
      </c>
      <c r="D1397" s="37">
        <f t="shared" si="18"/>
        <v>0</v>
      </c>
      <c r="E1397" s="38">
        <v>15529.117</v>
      </c>
      <c r="F1397" s="38">
        <v>46381.59</v>
      </c>
      <c r="G1397" s="38">
        <v>98.854107464755288</v>
      </c>
    </row>
    <row r="1398" spans="1:7" ht="20.100000000000001" customHeight="1" x14ac:dyDescent="0.2">
      <c r="A1398" s="35" t="s">
        <v>65</v>
      </c>
      <c r="B1398" s="36">
        <v>44986</v>
      </c>
      <c r="C1398" s="35" t="s">
        <v>149</v>
      </c>
      <c r="D1398" s="37">
        <f t="shared" si="18"/>
        <v>0</v>
      </c>
      <c r="E1398" s="38">
        <v>594</v>
      </c>
      <c r="F1398" s="38">
        <v>1782</v>
      </c>
      <c r="G1398" s="38">
        <v>366.66666666666669</v>
      </c>
    </row>
    <row r="1399" spans="1:7" ht="20.100000000000001" customHeight="1" x14ac:dyDescent="0.2">
      <c r="A1399" s="35" t="s">
        <v>65</v>
      </c>
      <c r="B1399" s="36">
        <v>44986</v>
      </c>
      <c r="C1399" s="35" t="s">
        <v>59</v>
      </c>
      <c r="D1399" s="37">
        <f t="shared" si="18"/>
        <v>0</v>
      </c>
      <c r="E1399" s="38">
        <v>14935.117</v>
      </c>
      <c r="F1399" s="38">
        <v>44599.59</v>
      </c>
      <c r="G1399" s="38">
        <v>96.051009498929147</v>
      </c>
    </row>
    <row r="1400" spans="1:7" ht="20.100000000000001" customHeight="1" x14ac:dyDescent="0.2">
      <c r="A1400" s="35" t="s">
        <v>65</v>
      </c>
      <c r="B1400" s="36">
        <v>44986</v>
      </c>
      <c r="C1400" s="35" t="s">
        <v>76</v>
      </c>
      <c r="D1400" s="37">
        <f t="shared" si="18"/>
        <v>0</v>
      </c>
      <c r="E1400" s="38">
        <v>22.806999999999999</v>
      </c>
      <c r="F1400" s="38">
        <v>373.62099999999998</v>
      </c>
      <c r="G1400" s="38">
        <v>17.789339775480297</v>
      </c>
    </row>
    <row r="1401" spans="1:7" ht="20.100000000000001" customHeight="1" x14ac:dyDescent="0.2">
      <c r="A1401" s="35" t="s">
        <v>65</v>
      </c>
      <c r="B1401" s="36">
        <v>44986</v>
      </c>
      <c r="C1401" s="35" t="s">
        <v>207</v>
      </c>
      <c r="D1401" s="37">
        <f t="shared" si="18"/>
        <v>0</v>
      </c>
      <c r="E1401" s="38">
        <v>22.806999999999999</v>
      </c>
      <c r="F1401" s="38">
        <v>68.421000000000006</v>
      </c>
      <c r="G1401" s="35"/>
    </row>
    <row r="1402" spans="1:7" ht="20.100000000000001" customHeight="1" x14ac:dyDescent="0.2">
      <c r="A1402" s="35" t="s">
        <v>65</v>
      </c>
      <c r="B1402" s="36">
        <v>44986</v>
      </c>
      <c r="C1402" s="35" t="s">
        <v>150</v>
      </c>
      <c r="D1402" s="37">
        <f t="shared" si="18"/>
        <v>0</v>
      </c>
      <c r="E1402" s="35"/>
      <c r="F1402" s="38">
        <v>305.2</v>
      </c>
      <c r="G1402" s="38">
        <v>14.5315881587935</v>
      </c>
    </row>
    <row r="1403" spans="1:7" ht="20.100000000000001" customHeight="1" x14ac:dyDescent="0.2">
      <c r="A1403" s="35" t="s">
        <v>65</v>
      </c>
      <c r="B1403" s="36">
        <v>44986</v>
      </c>
      <c r="C1403" s="35" t="s">
        <v>152</v>
      </c>
      <c r="D1403" s="37">
        <f t="shared" si="18"/>
        <v>0</v>
      </c>
      <c r="E1403" s="38">
        <v>5627.9485999999997</v>
      </c>
      <c r="F1403" s="38">
        <v>16350.7179</v>
      </c>
      <c r="G1403" s="38">
        <v>126.04821856550767</v>
      </c>
    </row>
    <row r="1404" spans="1:7" ht="20.100000000000001" customHeight="1" x14ac:dyDescent="0.2">
      <c r="A1404" s="35" t="s">
        <v>65</v>
      </c>
      <c r="B1404" s="36">
        <v>44986</v>
      </c>
      <c r="C1404" s="35" t="s">
        <v>49</v>
      </c>
      <c r="D1404" s="37">
        <f t="shared" si="18"/>
        <v>0</v>
      </c>
      <c r="E1404" s="38">
        <v>552.74400000000003</v>
      </c>
      <c r="F1404" s="38">
        <v>1557.3108</v>
      </c>
      <c r="G1404" s="38">
        <v>140.11664879793651</v>
      </c>
    </row>
    <row r="1405" spans="1:7" ht="20.100000000000001" customHeight="1" x14ac:dyDescent="0.2">
      <c r="A1405" s="35" t="s">
        <v>65</v>
      </c>
      <c r="B1405" s="36">
        <v>44986</v>
      </c>
      <c r="C1405" s="35" t="s">
        <v>58</v>
      </c>
      <c r="D1405" s="37">
        <f t="shared" si="18"/>
        <v>0</v>
      </c>
      <c r="E1405" s="38">
        <v>5075.2046</v>
      </c>
      <c r="F1405" s="38">
        <v>14793.4071</v>
      </c>
      <c r="G1405" s="38">
        <v>124.72986037275622</v>
      </c>
    </row>
    <row r="1406" spans="1:7" ht="20.100000000000001" customHeight="1" x14ac:dyDescent="0.2">
      <c r="A1406" s="35" t="s">
        <v>65</v>
      </c>
      <c r="B1406" s="36">
        <v>44986</v>
      </c>
      <c r="C1406" s="35" t="s">
        <v>173</v>
      </c>
      <c r="D1406" s="37">
        <f t="shared" si="18"/>
        <v>0</v>
      </c>
      <c r="E1406" s="38">
        <v>22790.972699999998</v>
      </c>
      <c r="F1406" s="38">
        <v>57438.7281</v>
      </c>
      <c r="G1406" s="38">
        <v>104.79678534726925</v>
      </c>
    </row>
    <row r="1407" spans="1:7" ht="20.100000000000001" customHeight="1" x14ac:dyDescent="0.2">
      <c r="A1407" s="35" t="s">
        <v>65</v>
      </c>
      <c r="B1407" s="36">
        <v>44986</v>
      </c>
      <c r="C1407" s="35" t="s">
        <v>20</v>
      </c>
      <c r="D1407" s="37">
        <f t="shared" si="18"/>
        <v>0</v>
      </c>
      <c r="E1407" s="38">
        <v>10463.5584</v>
      </c>
      <c r="F1407" s="38">
        <v>25675.820400000001</v>
      </c>
      <c r="G1407" s="38">
        <v>107.69360600771113</v>
      </c>
    </row>
    <row r="1408" spans="1:7" ht="20.100000000000001" customHeight="1" x14ac:dyDescent="0.2">
      <c r="A1408" s="35" t="s">
        <v>65</v>
      </c>
      <c r="B1408" s="36">
        <v>44986</v>
      </c>
      <c r="C1408" s="35" t="s">
        <v>217</v>
      </c>
      <c r="D1408" s="37">
        <f t="shared" si="18"/>
        <v>0</v>
      </c>
      <c r="E1408" s="38">
        <v>8263.6</v>
      </c>
      <c r="F1408" s="38">
        <v>21469.8</v>
      </c>
      <c r="G1408" s="38">
        <v>93.822186291432686</v>
      </c>
    </row>
    <row r="1409" spans="1:7" ht="20.100000000000001" customHeight="1" x14ac:dyDescent="0.2">
      <c r="A1409" s="35" t="s">
        <v>65</v>
      </c>
      <c r="B1409" s="36">
        <v>44986</v>
      </c>
      <c r="C1409" s="35" t="s">
        <v>128</v>
      </c>
      <c r="D1409" s="37">
        <f t="shared" si="18"/>
        <v>0</v>
      </c>
      <c r="E1409" s="38">
        <v>4063.8143</v>
      </c>
      <c r="F1409" s="38">
        <v>10293.1077</v>
      </c>
      <c r="G1409" s="38">
        <v>127.31774595993032</v>
      </c>
    </row>
    <row r="1410" spans="1:7" ht="20.100000000000001" customHeight="1" x14ac:dyDescent="0.2">
      <c r="A1410" s="35" t="s">
        <v>65</v>
      </c>
      <c r="B1410" s="36">
        <v>44986</v>
      </c>
      <c r="C1410" s="35" t="s">
        <v>16</v>
      </c>
      <c r="D1410" s="37">
        <f t="shared" si="18"/>
        <v>0</v>
      </c>
      <c r="E1410" s="38">
        <v>326204.75199999998</v>
      </c>
      <c r="F1410" s="38">
        <v>991382.75080000004</v>
      </c>
      <c r="G1410" s="38">
        <v>114.89247575197423</v>
      </c>
    </row>
    <row r="1411" spans="1:7" ht="20.100000000000001" customHeight="1" x14ac:dyDescent="0.2">
      <c r="A1411" s="35" t="s">
        <v>65</v>
      </c>
      <c r="B1411" s="36">
        <v>44986</v>
      </c>
      <c r="C1411" s="35" t="s">
        <v>226</v>
      </c>
      <c r="D1411" s="37">
        <f t="shared" si="18"/>
        <v>0</v>
      </c>
      <c r="E1411" s="38">
        <v>221130.95490000001</v>
      </c>
      <c r="F1411" s="38">
        <v>686439.54150000005</v>
      </c>
      <c r="G1411" s="38">
        <v>121.64153768116064</v>
      </c>
    </row>
    <row r="1412" spans="1:7" ht="20.100000000000001" customHeight="1" x14ac:dyDescent="0.2">
      <c r="A1412" s="35" t="s">
        <v>65</v>
      </c>
      <c r="B1412" s="36">
        <v>44986</v>
      </c>
      <c r="C1412" s="35" t="s">
        <v>73</v>
      </c>
      <c r="D1412" s="37">
        <f t="shared" si="18"/>
        <v>0</v>
      </c>
      <c r="E1412" s="38">
        <v>52312.700199999999</v>
      </c>
      <c r="F1412" s="38">
        <v>148322.07399999999</v>
      </c>
      <c r="G1412" s="38">
        <v>96.685355111272926</v>
      </c>
    </row>
    <row r="1413" spans="1:7" ht="20.100000000000001" customHeight="1" x14ac:dyDescent="0.2">
      <c r="A1413" s="35" t="s">
        <v>65</v>
      </c>
      <c r="B1413" s="36">
        <v>44986</v>
      </c>
      <c r="C1413" s="35" t="s">
        <v>110</v>
      </c>
      <c r="D1413" s="37">
        <f t="shared" si="18"/>
        <v>0</v>
      </c>
      <c r="E1413" s="38">
        <v>52761.096899999997</v>
      </c>
      <c r="F1413" s="38">
        <v>156621.13529999999</v>
      </c>
      <c r="G1413" s="38">
        <v>107.89675549078558</v>
      </c>
    </row>
    <row r="1414" spans="1:7" ht="20.100000000000001" customHeight="1" x14ac:dyDescent="0.2">
      <c r="A1414" s="35" t="s">
        <v>65</v>
      </c>
      <c r="B1414" s="36">
        <v>44986</v>
      </c>
      <c r="C1414" s="35" t="s">
        <v>153</v>
      </c>
      <c r="D1414" s="37">
        <f t="shared" si="18"/>
        <v>0</v>
      </c>
      <c r="E1414" s="38">
        <v>9280.7999999999993</v>
      </c>
      <c r="F1414" s="38">
        <v>27572.9</v>
      </c>
      <c r="G1414" s="38">
        <v>112.28671026804258</v>
      </c>
    </row>
    <row r="1415" spans="1:7" ht="20.100000000000001" customHeight="1" x14ac:dyDescent="0.2">
      <c r="A1415" s="35" t="s">
        <v>65</v>
      </c>
      <c r="B1415" s="36">
        <v>44986</v>
      </c>
      <c r="C1415" s="35" t="s">
        <v>151</v>
      </c>
      <c r="D1415" s="37">
        <f t="shared" si="18"/>
        <v>0</v>
      </c>
      <c r="E1415" s="38">
        <v>9280.7999999999993</v>
      </c>
      <c r="F1415" s="38">
        <v>27572.9</v>
      </c>
      <c r="G1415" s="38">
        <v>112.28671026804258</v>
      </c>
    </row>
    <row r="1416" spans="1:7" ht="20.100000000000001" customHeight="1" x14ac:dyDescent="0.2">
      <c r="A1416" s="35" t="s">
        <v>65</v>
      </c>
      <c r="B1416" s="36">
        <v>44986</v>
      </c>
      <c r="C1416" s="35" t="s">
        <v>218</v>
      </c>
      <c r="D1416" s="37">
        <f t="shared" si="18"/>
        <v>0</v>
      </c>
      <c r="E1416" s="38">
        <v>984.7</v>
      </c>
      <c r="F1416" s="38">
        <v>2658.8</v>
      </c>
      <c r="G1416" s="38">
        <v>151.94879414790262</v>
      </c>
    </row>
    <row r="1417" spans="1:7" ht="20.100000000000001" customHeight="1" x14ac:dyDescent="0.2">
      <c r="A1417" s="35" t="s">
        <v>65</v>
      </c>
      <c r="B1417" s="36">
        <v>44986</v>
      </c>
      <c r="C1417" s="35" t="s">
        <v>197</v>
      </c>
      <c r="D1417" s="37">
        <f t="shared" si="18"/>
        <v>0</v>
      </c>
      <c r="E1417" s="38">
        <v>984.7</v>
      </c>
      <c r="F1417" s="38">
        <v>2658.8</v>
      </c>
      <c r="G1417" s="38">
        <v>151.94879414790262</v>
      </c>
    </row>
    <row r="1418" spans="1:7" ht="20.100000000000001" customHeight="1" x14ac:dyDescent="0.2">
      <c r="A1418" s="35" t="s">
        <v>65</v>
      </c>
      <c r="B1418" s="36">
        <v>44986</v>
      </c>
      <c r="C1418" s="35" t="s">
        <v>107</v>
      </c>
      <c r="D1418" s="37">
        <f t="shared" si="18"/>
        <v>0</v>
      </c>
      <c r="E1418" s="38">
        <v>1306.3295000000001</v>
      </c>
      <c r="F1418" s="38">
        <v>5805.2004999999999</v>
      </c>
      <c r="G1418" s="38">
        <v>245.41564195259386</v>
      </c>
    </row>
    <row r="1419" spans="1:7" ht="20.100000000000001" customHeight="1" x14ac:dyDescent="0.2">
      <c r="A1419" s="35" t="s">
        <v>65</v>
      </c>
      <c r="B1419" s="36">
        <v>44986</v>
      </c>
      <c r="C1419" s="35" t="s">
        <v>41</v>
      </c>
      <c r="D1419" s="37">
        <f t="shared" si="18"/>
        <v>0</v>
      </c>
      <c r="E1419" s="38">
        <v>1306.3295000000001</v>
      </c>
      <c r="F1419" s="38">
        <v>5805.2004999999999</v>
      </c>
      <c r="G1419" s="38">
        <v>245.41564195259386</v>
      </c>
    </row>
    <row r="1420" spans="1:7" ht="20.100000000000001" customHeight="1" x14ac:dyDescent="0.2">
      <c r="A1420" s="35" t="s">
        <v>65</v>
      </c>
      <c r="B1420" s="36">
        <v>44986</v>
      </c>
      <c r="C1420" s="35" t="s">
        <v>37</v>
      </c>
      <c r="D1420" s="37">
        <f t="shared" si="18"/>
        <v>0</v>
      </c>
      <c r="E1420" s="38">
        <v>186.63300000000001</v>
      </c>
      <c r="F1420" s="38">
        <v>382.51650000000001</v>
      </c>
      <c r="G1420" s="38">
        <v>136.03982220628936</v>
      </c>
    </row>
    <row r="1421" spans="1:7" ht="20.100000000000001" customHeight="1" x14ac:dyDescent="0.2">
      <c r="A1421" s="35" t="s">
        <v>65</v>
      </c>
      <c r="B1421" s="36">
        <v>44986</v>
      </c>
      <c r="C1421" s="35" t="s">
        <v>31</v>
      </c>
      <c r="D1421" s="37">
        <f t="shared" si="18"/>
        <v>0</v>
      </c>
      <c r="E1421" s="38">
        <v>186.63300000000001</v>
      </c>
      <c r="F1421" s="38">
        <v>382.51650000000001</v>
      </c>
      <c r="G1421" s="38">
        <v>136.03982220628936</v>
      </c>
    </row>
    <row r="1422" spans="1:7" ht="20.100000000000001" customHeight="1" x14ac:dyDescent="0.2">
      <c r="A1422" s="35" t="s">
        <v>65</v>
      </c>
      <c r="B1422" s="36">
        <v>44986</v>
      </c>
      <c r="C1422" s="35" t="s">
        <v>193</v>
      </c>
      <c r="D1422" s="37">
        <f t="shared" si="18"/>
        <v>0</v>
      </c>
      <c r="E1422" s="38">
        <v>5035.4578000000001</v>
      </c>
      <c r="F1422" s="38">
        <v>19794.934700000002</v>
      </c>
      <c r="G1422" s="38">
        <v>277.02388376394958</v>
      </c>
    </row>
    <row r="1423" spans="1:7" ht="20.100000000000001" customHeight="1" x14ac:dyDescent="0.2">
      <c r="A1423" s="35" t="s">
        <v>65</v>
      </c>
      <c r="B1423" s="36">
        <v>44986</v>
      </c>
      <c r="C1423" s="35" t="s">
        <v>21</v>
      </c>
      <c r="D1423" s="37">
        <f t="shared" si="18"/>
        <v>0</v>
      </c>
      <c r="E1423" s="38">
        <v>2788.5178000000001</v>
      </c>
      <c r="F1423" s="38">
        <v>8329.7392999999993</v>
      </c>
      <c r="G1423" s="38">
        <v>263.17712055440677</v>
      </c>
    </row>
    <row r="1424" spans="1:7" ht="20.100000000000001" customHeight="1" x14ac:dyDescent="0.2">
      <c r="A1424" s="35" t="s">
        <v>65</v>
      </c>
      <c r="B1424" s="36">
        <v>44986</v>
      </c>
      <c r="C1424" s="35" t="s">
        <v>223</v>
      </c>
      <c r="D1424" s="37">
        <f t="shared" si="18"/>
        <v>0</v>
      </c>
      <c r="E1424" s="38">
        <v>2246.94</v>
      </c>
      <c r="F1424" s="38">
        <v>11465.195400000001</v>
      </c>
      <c r="G1424" s="38">
        <v>288.03405099861828</v>
      </c>
    </row>
    <row r="1425" spans="1:7" ht="20.100000000000001" customHeight="1" x14ac:dyDescent="0.2">
      <c r="A1425" s="35" t="s">
        <v>65</v>
      </c>
      <c r="B1425" s="36">
        <v>44986</v>
      </c>
      <c r="C1425" s="35" t="s">
        <v>29</v>
      </c>
      <c r="D1425" s="37">
        <f t="shared" si="18"/>
        <v>0</v>
      </c>
      <c r="E1425" s="38">
        <v>2151.4920000000002</v>
      </c>
      <c r="F1425" s="38">
        <v>6304.7920000000004</v>
      </c>
      <c r="G1425" s="38">
        <v>97.91191488324182</v>
      </c>
    </row>
    <row r="1426" spans="1:7" ht="20.100000000000001" customHeight="1" x14ac:dyDescent="0.2">
      <c r="A1426" s="35" t="s">
        <v>65</v>
      </c>
      <c r="B1426" s="36">
        <v>44986</v>
      </c>
      <c r="C1426" s="35" t="s">
        <v>185</v>
      </c>
      <c r="D1426" s="37">
        <f t="shared" si="18"/>
        <v>0</v>
      </c>
      <c r="E1426" s="38">
        <v>200.72499999999999</v>
      </c>
      <c r="F1426" s="38">
        <v>656.42499999999995</v>
      </c>
      <c r="G1426" s="38">
        <v>127.71610126621684</v>
      </c>
    </row>
    <row r="1427" spans="1:7" ht="20.100000000000001" customHeight="1" x14ac:dyDescent="0.2">
      <c r="A1427" s="35" t="s">
        <v>65</v>
      </c>
      <c r="B1427" s="36">
        <v>44986</v>
      </c>
      <c r="C1427" s="35" t="s">
        <v>210</v>
      </c>
      <c r="D1427" s="37">
        <f t="shared" si="18"/>
        <v>0</v>
      </c>
      <c r="E1427" s="38">
        <v>1950.7670000000001</v>
      </c>
      <c r="F1427" s="38">
        <v>5648.3670000000002</v>
      </c>
      <c r="G1427" s="38">
        <v>95.32663198699403</v>
      </c>
    </row>
    <row r="1428" spans="1:7" ht="20.100000000000001" customHeight="1" x14ac:dyDescent="0.2">
      <c r="A1428" s="35" t="s">
        <v>65</v>
      </c>
      <c r="B1428" s="36">
        <v>44986</v>
      </c>
      <c r="C1428" s="35" t="s">
        <v>165</v>
      </c>
      <c r="D1428" s="37">
        <f t="shared" si="18"/>
        <v>0</v>
      </c>
      <c r="E1428" s="38">
        <v>1986.1157000000001</v>
      </c>
      <c r="F1428" s="38">
        <v>5966.5815000000002</v>
      </c>
      <c r="G1428" s="38">
        <v>161.11342178658452</v>
      </c>
    </row>
    <row r="1429" spans="1:7" ht="20.100000000000001" customHeight="1" x14ac:dyDescent="0.2">
      <c r="A1429" s="35" t="s">
        <v>65</v>
      </c>
      <c r="B1429" s="36">
        <v>44986</v>
      </c>
      <c r="C1429" s="35" t="s">
        <v>125</v>
      </c>
      <c r="D1429" s="37">
        <f t="shared" si="18"/>
        <v>0</v>
      </c>
      <c r="E1429" s="38">
        <v>806.17169999999999</v>
      </c>
      <c r="F1429" s="38">
        <v>2426.7494999999999</v>
      </c>
      <c r="G1429" s="38">
        <v>105.3372108836421</v>
      </c>
    </row>
    <row r="1430" spans="1:7" ht="20.100000000000001" customHeight="1" x14ac:dyDescent="0.2">
      <c r="A1430" s="35" t="s">
        <v>65</v>
      </c>
      <c r="B1430" s="36">
        <v>44986</v>
      </c>
      <c r="C1430" s="35" t="s">
        <v>201</v>
      </c>
      <c r="D1430" s="37">
        <f t="shared" si="18"/>
        <v>0</v>
      </c>
      <c r="E1430" s="38">
        <v>1179.944</v>
      </c>
      <c r="F1430" s="38">
        <v>3539.8319999999999</v>
      </c>
      <c r="G1430" s="38">
        <v>252.92625992193211</v>
      </c>
    </row>
    <row r="1431" spans="1:7" ht="20.100000000000001" customHeight="1" x14ac:dyDescent="0.2">
      <c r="A1431" s="35" t="s">
        <v>65</v>
      </c>
      <c r="B1431" s="36">
        <v>44986</v>
      </c>
      <c r="C1431" s="35" t="s">
        <v>17</v>
      </c>
      <c r="D1431" s="37">
        <f t="shared" si="18"/>
        <v>0</v>
      </c>
      <c r="E1431" s="38">
        <v>7951.1360000000004</v>
      </c>
      <c r="F1431" s="38">
        <v>23939.076000000001</v>
      </c>
      <c r="G1431" s="38">
        <v>100.51124410289232</v>
      </c>
    </row>
    <row r="1432" spans="1:7" ht="20.100000000000001" customHeight="1" x14ac:dyDescent="0.2">
      <c r="A1432" s="35" t="s">
        <v>65</v>
      </c>
      <c r="B1432" s="36">
        <v>44986</v>
      </c>
      <c r="C1432" s="35" t="s">
        <v>111</v>
      </c>
      <c r="D1432" s="37">
        <f t="shared" si="18"/>
        <v>0</v>
      </c>
      <c r="E1432" s="38">
        <v>7951.1360000000004</v>
      </c>
      <c r="F1432" s="38">
        <v>23939.076000000001</v>
      </c>
      <c r="G1432" s="38">
        <v>100.51124410289232</v>
      </c>
    </row>
    <row r="1433" spans="1:7" ht="20.100000000000001" customHeight="1" x14ac:dyDescent="0.2">
      <c r="A1433" s="35" t="s">
        <v>65</v>
      </c>
      <c r="B1433" s="36">
        <v>44986</v>
      </c>
      <c r="C1433" s="35" t="s">
        <v>187</v>
      </c>
      <c r="D1433" s="37" t="str">
        <f t="shared" si="18"/>
        <v>СЕЛЬСКОЕ, ЛЕСНОЕ ХОЗЯЙСТВО, ОХОТА, РЫБОЛОВСТВО И РЫБОВОДСТВО</v>
      </c>
      <c r="E1433" s="38">
        <v>99716.216</v>
      </c>
      <c r="F1433" s="38">
        <v>299804.033</v>
      </c>
      <c r="G1433" s="38">
        <v>75.568238170790934</v>
      </c>
    </row>
    <row r="1434" spans="1:7" ht="20.100000000000001" customHeight="1" x14ac:dyDescent="0.2">
      <c r="A1434" s="35" t="s">
        <v>65</v>
      </c>
      <c r="B1434" s="36">
        <v>44986</v>
      </c>
      <c r="C1434" s="35" t="s">
        <v>191</v>
      </c>
      <c r="D1434" s="37" t="str">
        <f t="shared" si="18"/>
        <v>ДОБЫЧА ПОЛЕЗНЫХ ИСКОПАЕМЫХ</v>
      </c>
      <c r="E1434" s="38">
        <v>2854333.3459999999</v>
      </c>
      <c r="F1434" s="38">
        <v>5382379.6500000004</v>
      </c>
      <c r="G1434" s="38">
        <v>61.57346824914022</v>
      </c>
    </row>
    <row r="1435" spans="1:7" ht="20.100000000000001" customHeight="1" x14ac:dyDescent="0.2">
      <c r="A1435" s="35" t="s">
        <v>65</v>
      </c>
      <c r="B1435" s="36">
        <v>44986</v>
      </c>
      <c r="C1435" s="35" t="s">
        <v>212</v>
      </c>
      <c r="D1435" s="37" t="str">
        <f t="shared" si="18"/>
        <v>ОБРАБАТЫВАЮЩИЕ ПРОИЗВОДСТВА</v>
      </c>
      <c r="E1435" s="38">
        <v>350528.6078</v>
      </c>
      <c r="F1435" s="38">
        <v>1010029.2946</v>
      </c>
      <c r="G1435" s="38">
        <v>55.218937423933205</v>
      </c>
    </row>
    <row r="1436" spans="1:7" ht="20.100000000000001" customHeight="1" x14ac:dyDescent="0.2">
      <c r="A1436" s="35" t="s">
        <v>65</v>
      </c>
      <c r="B1436" s="36">
        <v>44986</v>
      </c>
      <c r="C1436" s="35" t="s">
        <v>90</v>
      </c>
      <c r="D1436" s="37" t="str">
        <f t="shared" si="18"/>
        <v>ОБЕСПЕЧЕНИЕ ЭЛЕКТРИЧЕСКОЙ ЭНЕРГИЕЙ, ГАЗОМ И ПАРОМ; КОНДИЦИОНИРОВАНИЕ ВОЗДУХА</v>
      </c>
      <c r="E1436" s="38">
        <v>924364.81299999997</v>
      </c>
      <c r="F1436" s="38">
        <v>3253484.0698000002</v>
      </c>
      <c r="G1436" s="38">
        <v>124.93202452797705</v>
      </c>
    </row>
    <row r="1437" spans="1:7" ht="20.100000000000001" customHeight="1" x14ac:dyDescent="0.2">
      <c r="A1437" s="35" t="s">
        <v>65</v>
      </c>
      <c r="B1437" s="36">
        <v>44986</v>
      </c>
      <c r="C1437" s="35" t="s">
        <v>147</v>
      </c>
      <c r="D1437" s="37" t="str">
        <f t="shared" si="18"/>
        <v>ВОДОСНАБЖЕНИЕ; ВОДООТВЕДЕНИЕ, ОРГАНИЗАЦИЯ СБОРА И УТИЛИЗАЦИИ ОТХОДОВ, ДЕЯТЕЛЬНОСТЬ ПО ЛИКВИДАЦИИ ЗАГРЯЗНЕНИЙ</v>
      </c>
      <c r="E1437" s="38">
        <v>54199.105000000003</v>
      </c>
      <c r="F1437" s="38">
        <v>187687.83619999999</v>
      </c>
      <c r="G1437" s="38">
        <v>131.40611593154225</v>
      </c>
    </row>
    <row r="1438" spans="1:7" ht="20.100000000000001" customHeight="1" x14ac:dyDescent="0.2">
      <c r="A1438" s="35" t="s">
        <v>65</v>
      </c>
      <c r="B1438" s="36">
        <v>44986</v>
      </c>
      <c r="C1438" s="35" t="s">
        <v>192</v>
      </c>
      <c r="D1438" s="37" t="str">
        <f t="shared" si="18"/>
        <v>СТРОИТЕЛЬСТВО</v>
      </c>
      <c r="E1438" s="38">
        <v>1065391.6009</v>
      </c>
      <c r="F1438" s="38">
        <v>3089278.4624999999</v>
      </c>
      <c r="G1438" s="38">
        <v>166.282257520954</v>
      </c>
    </row>
    <row r="1439" spans="1:7" ht="20.100000000000001" customHeight="1" x14ac:dyDescent="0.2">
      <c r="A1439" s="35" t="s">
        <v>65</v>
      </c>
      <c r="B1439" s="36">
        <v>44986</v>
      </c>
      <c r="C1439" s="35" t="s">
        <v>35</v>
      </c>
      <c r="D1439" s="37" t="str">
        <f t="shared" si="18"/>
        <v>ТОРГОВЛЯ ОПТОВАЯ И РОЗНИЧНАЯ; РЕМОНТ АВТОТРАНСПОРТНЫХ СРЕДСТВ И МОТОЦИКЛОВ</v>
      </c>
      <c r="E1439" s="38">
        <v>2171609.8402</v>
      </c>
      <c r="F1439" s="38">
        <v>6179814.0164999999</v>
      </c>
      <c r="G1439" s="38">
        <v>106.77427188399651</v>
      </c>
    </row>
    <row r="1440" spans="1:7" ht="20.100000000000001" customHeight="1" x14ac:dyDescent="0.2">
      <c r="A1440" s="35" t="s">
        <v>65</v>
      </c>
      <c r="B1440" s="36">
        <v>44986</v>
      </c>
      <c r="C1440" s="35" t="s">
        <v>195</v>
      </c>
      <c r="D1440" s="37" t="str">
        <f t="shared" si="18"/>
        <v>ТРАНСПОРТИРОВКА И ХРАНЕНИЕ</v>
      </c>
      <c r="E1440" s="38">
        <v>1402609.1257</v>
      </c>
      <c r="F1440" s="38">
        <v>4178210.3437999999</v>
      </c>
      <c r="G1440" s="38">
        <v>125.71375542666617</v>
      </c>
    </row>
    <row r="1441" spans="1:7" ht="20.100000000000001" customHeight="1" x14ac:dyDescent="0.2">
      <c r="A1441" s="35" t="s">
        <v>65</v>
      </c>
      <c r="B1441" s="36">
        <v>44986</v>
      </c>
      <c r="C1441" s="35" t="s">
        <v>75</v>
      </c>
      <c r="D1441" s="37" t="str">
        <f t="shared" si="18"/>
        <v>ДЕЯТЕЛЬНОСТЬ ГОСТИНИЦ И ПРЕДПРИЯТИЙ ОБЩЕСТВЕННОГО ПИТАНИЯ</v>
      </c>
      <c r="E1441" s="38">
        <v>63900.984499999999</v>
      </c>
      <c r="F1441" s="38">
        <v>184873.45689999999</v>
      </c>
      <c r="G1441" s="38">
        <v>89.002107570167524</v>
      </c>
    </row>
    <row r="1442" spans="1:7" ht="20.100000000000001" customHeight="1" x14ac:dyDescent="0.2">
      <c r="A1442" s="35" t="s">
        <v>65</v>
      </c>
      <c r="B1442" s="36">
        <v>44986</v>
      </c>
      <c r="C1442" s="35" t="s">
        <v>43</v>
      </c>
      <c r="D1442" s="37" t="str">
        <f t="shared" si="18"/>
        <v>ДЕЯТЕЛЬНОСТЬ В ОБЛАСТИ ИНФОРМАЦИИ И СВЯЗИ</v>
      </c>
      <c r="E1442" s="38">
        <v>116418.91250000001</v>
      </c>
      <c r="F1442" s="38">
        <v>348144.12670000002</v>
      </c>
      <c r="G1442" s="38">
        <v>92.91967196915455</v>
      </c>
    </row>
    <row r="1443" spans="1:7" ht="20.100000000000001" customHeight="1" x14ac:dyDescent="0.2">
      <c r="A1443" s="35" t="s">
        <v>65</v>
      </c>
      <c r="B1443" s="36">
        <v>44986</v>
      </c>
      <c r="C1443" s="35" t="s">
        <v>85</v>
      </c>
      <c r="D1443" s="37">
        <f t="shared" si="18"/>
        <v>0</v>
      </c>
      <c r="E1443" s="38">
        <v>754.68299999999999</v>
      </c>
      <c r="F1443" s="38">
        <v>2264.049</v>
      </c>
      <c r="G1443" s="38">
        <v>13.993470926226584</v>
      </c>
    </row>
    <row r="1444" spans="1:7" ht="20.100000000000001" customHeight="1" x14ac:dyDescent="0.2">
      <c r="A1444" s="35" t="s">
        <v>65</v>
      </c>
      <c r="B1444" s="36">
        <v>44986</v>
      </c>
      <c r="C1444" s="35" t="s">
        <v>130</v>
      </c>
      <c r="D1444" s="37" t="str">
        <f t="shared" si="18"/>
        <v>ДЕЯТЕЛЬНОСТЬ ПО ОПЕРАЦИЯМ С НЕДВИЖИМЫМ ИМУЩЕСТВОМ</v>
      </c>
      <c r="E1444" s="38">
        <v>64099.43</v>
      </c>
      <c r="F1444" s="38">
        <v>192287.71919999999</v>
      </c>
      <c r="G1444" s="38">
        <v>88.828058596222505</v>
      </c>
    </row>
    <row r="1445" spans="1:7" ht="20.100000000000001" customHeight="1" x14ac:dyDescent="0.2">
      <c r="A1445" s="35" t="s">
        <v>65</v>
      </c>
      <c r="B1445" s="36">
        <v>44986</v>
      </c>
      <c r="C1445" s="35" t="s">
        <v>156</v>
      </c>
      <c r="D1445" s="37" t="str">
        <f t="shared" si="18"/>
        <v>ДЕЯТЕЛЬНОСТЬ ПРОФЕССИОНАЛЬНАЯ, НАУЧНАЯ И ТЕХНИЧЕСКАЯ</v>
      </c>
      <c r="E1445" s="38">
        <v>32020.556199999999</v>
      </c>
      <c r="F1445" s="38">
        <v>88851.809800000003</v>
      </c>
      <c r="G1445" s="38">
        <v>90.970988716035848</v>
      </c>
    </row>
    <row r="1446" spans="1:7" ht="20.100000000000001" customHeight="1" x14ac:dyDescent="0.2">
      <c r="A1446" s="35" t="s">
        <v>65</v>
      </c>
      <c r="B1446" s="36">
        <v>44986</v>
      </c>
      <c r="C1446" s="35" t="s">
        <v>119</v>
      </c>
      <c r="D1446" s="37" t="str">
        <f t="shared" si="18"/>
        <v>ДЕЯТЕЛЬНОСТЬ АДМИНИСТРАТИВНАЯ И СОПУТСТВУЮЩИЕ ДОПОЛНИТЕЛЬНЫЕ УСЛУГИ</v>
      </c>
      <c r="E1446" s="38">
        <v>49619.531300000002</v>
      </c>
      <c r="F1446" s="38">
        <v>147304.82079999999</v>
      </c>
      <c r="G1446" s="38">
        <v>91.684511537088994</v>
      </c>
    </row>
    <row r="1447" spans="1:7" ht="20.100000000000001" customHeight="1" x14ac:dyDescent="0.2">
      <c r="A1447" s="35" t="s">
        <v>65</v>
      </c>
      <c r="B1447" s="36">
        <v>44986</v>
      </c>
      <c r="C1447" s="35" t="s">
        <v>44</v>
      </c>
      <c r="D1447" s="37" t="str">
        <f t="shared" si="18"/>
        <v>ГОСУДАРСТВЕННОЕ УПРАВЛЕНИЕ И ОБЕСПЕЧЕНИЕ ВОЕННОЙ БЕЗОПАСНОСТИ; СОЦИАЛЬНОЕ ОБЕСПЕЧЕНИЕ</v>
      </c>
      <c r="E1447" s="38">
        <v>5627.9485999999997</v>
      </c>
      <c r="F1447" s="38">
        <v>16350.7179</v>
      </c>
      <c r="G1447" s="38">
        <v>126.04821856550767</v>
      </c>
    </row>
    <row r="1448" spans="1:7" ht="20.100000000000001" customHeight="1" x14ac:dyDescent="0.2">
      <c r="A1448" s="35" t="s">
        <v>65</v>
      </c>
      <c r="B1448" s="36">
        <v>44986</v>
      </c>
      <c r="C1448" s="35" t="s">
        <v>157</v>
      </c>
      <c r="D1448" s="37" t="str">
        <f t="shared" si="18"/>
        <v>ОБРАЗОВАНИЕ</v>
      </c>
      <c r="E1448" s="38">
        <v>22790.972699999998</v>
      </c>
      <c r="F1448" s="38">
        <v>57438.7281</v>
      </c>
      <c r="G1448" s="38">
        <v>104.79678534726925</v>
      </c>
    </row>
    <row r="1449" spans="1:7" ht="20.100000000000001" customHeight="1" x14ac:dyDescent="0.2">
      <c r="A1449" s="35" t="s">
        <v>65</v>
      </c>
      <c r="B1449" s="36">
        <v>44986</v>
      </c>
      <c r="C1449" s="35" t="s">
        <v>61</v>
      </c>
      <c r="D1449" s="37" t="str">
        <f t="shared" si="18"/>
        <v>ДЕЯТЕЛЬНОСТЬ В ОБЛАСТИ ЗДРАВООХРАНЕНИЯ И СОЦИАЛЬНЫХ УСЛУГ</v>
      </c>
      <c r="E1449" s="38">
        <v>336470.25199999998</v>
      </c>
      <c r="F1449" s="38">
        <v>1021614.4508</v>
      </c>
      <c r="G1449" s="38">
        <v>114.8934367336485</v>
      </c>
    </row>
    <row r="1450" spans="1:7" ht="20.100000000000001" customHeight="1" x14ac:dyDescent="0.2">
      <c r="A1450" s="35" t="s">
        <v>65</v>
      </c>
      <c r="B1450" s="36">
        <v>44986</v>
      </c>
      <c r="C1450" s="35" t="s">
        <v>45</v>
      </c>
      <c r="D1450" s="37" t="str">
        <f t="shared" si="18"/>
        <v>ДЕЯТЕЛЬНОСТЬ В ОБЛАСТИ КУЛЬТУРЫ, СПОРТА, ОРГАНИЗАЦИИ ДОСУГА И РАЗВЛЕЧЕНИЙ</v>
      </c>
      <c r="E1450" s="38">
        <v>6528.4202999999998</v>
      </c>
      <c r="F1450" s="38">
        <v>25982.651699999999</v>
      </c>
      <c r="G1450" s="38">
        <v>265.34012289631039</v>
      </c>
    </row>
    <row r="1451" spans="1:7" ht="20.100000000000001" customHeight="1" x14ac:dyDescent="0.2">
      <c r="A1451" s="35" t="s">
        <v>65</v>
      </c>
      <c r="B1451" s="36">
        <v>44986</v>
      </c>
      <c r="C1451" s="35" t="s">
        <v>131</v>
      </c>
      <c r="D1451" s="37" t="str">
        <f t="shared" si="18"/>
        <v>ПРЕДОСТАВЛЕНИЕ ПРОЧИХ ВИДОВ УСЛУГ</v>
      </c>
      <c r="E1451" s="38">
        <v>12088.743700000001</v>
      </c>
      <c r="F1451" s="38">
        <v>36210.449500000002</v>
      </c>
      <c r="G1451" s="38">
        <v>106.6270708131328</v>
      </c>
    </row>
    <row r="1452" spans="1:7" ht="20.100000000000001" customHeight="1" x14ac:dyDescent="0.2">
      <c r="A1452" s="35" t="s">
        <v>62</v>
      </c>
      <c r="B1452" s="36">
        <v>44986</v>
      </c>
      <c r="C1452" s="35" t="s">
        <v>241</v>
      </c>
      <c r="D1452" s="37" t="str">
        <f t="shared" si="18"/>
        <v>Растениеводство и животноводство, охота и предоставление соответствующих услуг в этих областях</v>
      </c>
      <c r="E1452" s="38">
        <v>1452.5</v>
      </c>
      <c r="F1452" s="38">
        <v>4716.5829999999996</v>
      </c>
      <c r="G1452" s="38">
        <v>4.028129918017533</v>
      </c>
    </row>
    <row r="1453" spans="1:7" ht="20.100000000000001" customHeight="1" x14ac:dyDescent="0.2">
      <c r="A1453" s="35" t="s">
        <v>62</v>
      </c>
      <c r="B1453" s="36">
        <v>44986</v>
      </c>
      <c r="C1453" s="35" t="s">
        <v>224</v>
      </c>
      <c r="D1453" s="37">
        <f t="shared" si="18"/>
        <v>0</v>
      </c>
      <c r="E1453" s="38">
        <v>1452.5</v>
      </c>
      <c r="F1453" s="38">
        <v>4716.5829999999996</v>
      </c>
      <c r="G1453" s="38">
        <v>4.1785217343934518</v>
      </c>
    </row>
    <row r="1454" spans="1:7" ht="20.100000000000001" customHeight="1" x14ac:dyDescent="0.2">
      <c r="A1454" s="35" t="s">
        <v>62</v>
      </c>
      <c r="B1454" s="36">
        <v>44986</v>
      </c>
      <c r="C1454" s="35" t="s">
        <v>230</v>
      </c>
      <c r="D1454" s="37">
        <f t="shared" si="18"/>
        <v>0</v>
      </c>
      <c r="E1454" s="38">
        <v>1452.5</v>
      </c>
      <c r="F1454" s="38">
        <v>4716.5829999999996</v>
      </c>
      <c r="G1454" s="38">
        <v>4.1785217343934518</v>
      </c>
    </row>
    <row r="1455" spans="1:7" ht="20.100000000000001" customHeight="1" x14ac:dyDescent="0.2">
      <c r="A1455" s="35" t="s">
        <v>62</v>
      </c>
      <c r="B1455" s="36">
        <v>44986</v>
      </c>
      <c r="C1455" s="35" t="s">
        <v>9</v>
      </c>
      <c r="D1455" s="37">
        <f t="shared" si="18"/>
        <v>0</v>
      </c>
      <c r="E1455" s="38">
        <v>1077.25</v>
      </c>
      <c r="F1455" s="38">
        <v>3590.8330000000001</v>
      </c>
      <c r="G1455" s="38">
        <v>3.1811957374814015</v>
      </c>
    </row>
    <row r="1456" spans="1:7" ht="20.100000000000001" customHeight="1" x14ac:dyDescent="0.2">
      <c r="A1456" s="35" t="s">
        <v>62</v>
      </c>
      <c r="B1456" s="36">
        <v>44986</v>
      </c>
      <c r="C1456" s="35" t="s">
        <v>181</v>
      </c>
      <c r="D1456" s="37">
        <f t="shared" si="18"/>
        <v>0</v>
      </c>
      <c r="E1456" s="38">
        <v>375.25</v>
      </c>
      <c r="F1456" s="38">
        <v>1125.75</v>
      </c>
      <c r="G1456" s="35"/>
    </row>
    <row r="1457" spans="1:7" ht="20.100000000000001" customHeight="1" x14ac:dyDescent="0.2">
      <c r="A1457" s="35" t="s">
        <v>62</v>
      </c>
      <c r="B1457" s="36">
        <v>44986</v>
      </c>
      <c r="C1457" s="35" t="s">
        <v>163</v>
      </c>
      <c r="D1457" s="37">
        <f t="shared" ref="D1457:D1520" si="19">VLOOKUP(C1457,$C$1:$D$239,2,FALSE)</f>
        <v>0</v>
      </c>
      <c r="E1457" s="35"/>
      <c r="F1457" s="35"/>
      <c r="G1457" s="35"/>
    </row>
    <row r="1458" spans="1:7" ht="20.100000000000001" customHeight="1" x14ac:dyDescent="0.2">
      <c r="A1458" s="35" t="s">
        <v>62</v>
      </c>
      <c r="B1458" s="36">
        <v>44986</v>
      </c>
      <c r="C1458" s="35" t="s">
        <v>225</v>
      </c>
      <c r="D1458" s="37" t="str">
        <f t="shared" si="19"/>
        <v>Лесоводство и лесозаготовки</v>
      </c>
      <c r="E1458" s="38">
        <v>1932.9670000000001</v>
      </c>
      <c r="F1458" s="38">
        <v>4447.3119999999999</v>
      </c>
      <c r="G1458" s="35"/>
    </row>
    <row r="1459" spans="1:7" ht="20.100000000000001" customHeight="1" x14ac:dyDescent="0.2">
      <c r="A1459" s="35" t="s">
        <v>62</v>
      </c>
      <c r="B1459" s="36">
        <v>44986</v>
      </c>
      <c r="C1459" s="35" t="s">
        <v>172</v>
      </c>
      <c r="D1459" s="37">
        <f t="shared" si="19"/>
        <v>0</v>
      </c>
      <c r="E1459" s="38">
        <v>1932.9670000000001</v>
      </c>
      <c r="F1459" s="38">
        <v>4447.3119999999999</v>
      </c>
      <c r="G1459" s="35"/>
    </row>
    <row r="1460" spans="1:7" ht="20.100000000000001" customHeight="1" x14ac:dyDescent="0.2">
      <c r="A1460" s="35" t="s">
        <v>62</v>
      </c>
      <c r="B1460" s="36">
        <v>44986</v>
      </c>
      <c r="C1460" s="35" t="s">
        <v>148</v>
      </c>
      <c r="D1460" s="37" t="str">
        <f t="shared" si="19"/>
        <v>Добыча металлических руд</v>
      </c>
      <c r="E1460" s="38">
        <v>3783.6669999999999</v>
      </c>
      <c r="F1460" s="38">
        <v>11351.001</v>
      </c>
      <c r="G1460" s="35"/>
    </row>
    <row r="1461" spans="1:7" ht="20.100000000000001" customHeight="1" x14ac:dyDescent="0.2">
      <c r="A1461" s="35" t="s">
        <v>62</v>
      </c>
      <c r="B1461" s="36">
        <v>44986</v>
      </c>
      <c r="C1461" s="35" t="s">
        <v>140</v>
      </c>
      <c r="D1461" s="37">
        <f t="shared" si="19"/>
        <v>0</v>
      </c>
      <c r="E1461" s="38">
        <v>3783.6669999999999</v>
      </c>
      <c r="F1461" s="38">
        <v>11351.001</v>
      </c>
      <c r="G1461" s="35"/>
    </row>
    <row r="1462" spans="1:7" ht="20.100000000000001" customHeight="1" x14ac:dyDescent="0.2">
      <c r="A1462" s="35" t="s">
        <v>62</v>
      </c>
      <c r="B1462" s="36">
        <v>44986</v>
      </c>
      <c r="C1462" s="35" t="s">
        <v>211</v>
      </c>
      <c r="D1462" s="37" t="str">
        <f t="shared" si="19"/>
        <v>Добыча прочих полезных ископаемых</v>
      </c>
      <c r="E1462" s="35"/>
      <c r="F1462" s="35"/>
      <c r="G1462" s="35"/>
    </row>
    <row r="1463" spans="1:7" ht="20.100000000000001" customHeight="1" x14ac:dyDescent="0.2">
      <c r="A1463" s="35" t="s">
        <v>62</v>
      </c>
      <c r="B1463" s="36">
        <v>44986</v>
      </c>
      <c r="C1463" s="35" t="s">
        <v>126</v>
      </c>
      <c r="D1463" s="37">
        <f t="shared" si="19"/>
        <v>0</v>
      </c>
      <c r="E1463" s="35"/>
      <c r="F1463" s="35"/>
      <c r="G1463" s="35"/>
    </row>
    <row r="1464" spans="1:7" ht="20.100000000000001" customHeight="1" x14ac:dyDescent="0.2">
      <c r="A1464" s="35" t="s">
        <v>62</v>
      </c>
      <c r="B1464" s="36">
        <v>44986</v>
      </c>
      <c r="C1464" s="35" t="s">
        <v>91</v>
      </c>
      <c r="D1464" s="37" t="str">
        <f t="shared" si="19"/>
        <v>Производство пищевых продуктов</v>
      </c>
      <c r="E1464" s="38">
        <v>755.91700000000003</v>
      </c>
      <c r="F1464" s="38">
        <v>2267.7510000000002</v>
      </c>
      <c r="G1464" s="38">
        <v>61.71592372184616</v>
      </c>
    </row>
    <row r="1465" spans="1:7" ht="20.100000000000001" customHeight="1" x14ac:dyDescent="0.2">
      <c r="A1465" s="35" t="s">
        <v>62</v>
      </c>
      <c r="B1465" s="36">
        <v>44986</v>
      </c>
      <c r="C1465" s="35" t="s">
        <v>133</v>
      </c>
      <c r="D1465" s="37">
        <f t="shared" si="19"/>
        <v>0</v>
      </c>
      <c r="E1465" s="38">
        <v>733.16700000000003</v>
      </c>
      <c r="F1465" s="38">
        <v>2199.5010000000002</v>
      </c>
      <c r="G1465" s="35"/>
    </row>
    <row r="1466" spans="1:7" ht="20.100000000000001" customHeight="1" x14ac:dyDescent="0.2">
      <c r="A1466" s="35" t="s">
        <v>62</v>
      </c>
      <c r="B1466" s="36">
        <v>44986</v>
      </c>
      <c r="C1466" s="35" t="s">
        <v>12</v>
      </c>
      <c r="D1466" s="37">
        <f t="shared" si="19"/>
        <v>0</v>
      </c>
      <c r="E1466" s="38">
        <v>17.75</v>
      </c>
      <c r="F1466" s="38">
        <v>53.25</v>
      </c>
      <c r="G1466" s="38">
        <v>6.8776323895800964</v>
      </c>
    </row>
    <row r="1467" spans="1:7" ht="20.100000000000001" customHeight="1" x14ac:dyDescent="0.2">
      <c r="A1467" s="35" t="s">
        <v>62</v>
      </c>
      <c r="B1467" s="36">
        <v>44986</v>
      </c>
      <c r="C1467" s="35" t="s">
        <v>104</v>
      </c>
      <c r="D1467" s="37">
        <f t="shared" si="19"/>
        <v>0</v>
      </c>
      <c r="E1467" s="35"/>
      <c r="F1467" s="35"/>
      <c r="G1467" s="35"/>
    </row>
    <row r="1468" spans="1:7" ht="20.100000000000001" customHeight="1" x14ac:dyDescent="0.2">
      <c r="A1468" s="35" t="s">
        <v>62</v>
      </c>
      <c r="B1468" s="36">
        <v>44986</v>
      </c>
      <c r="C1468" s="35" t="s">
        <v>190</v>
      </c>
      <c r="D1468" s="37">
        <f t="shared" si="19"/>
        <v>0</v>
      </c>
      <c r="E1468" s="38">
        <v>5</v>
      </c>
      <c r="F1468" s="38">
        <v>15</v>
      </c>
      <c r="G1468" s="35"/>
    </row>
    <row r="1469" spans="1:7" ht="20.100000000000001" customHeight="1" x14ac:dyDescent="0.2">
      <c r="A1469" s="35" t="s">
        <v>62</v>
      </c>
      <c r="B1469" s="36">
        <v>44986</v>
      </c>
      <c r="C1469" s="35" t="s">
        <v>64</v>
      </c>
      <c r="D1469" s="37" t="str">
        <f t="shared" si="19"/>
        <v>Всего по обследуемым видам экономической деятельности</v>
      </c>
      <c r="E1469" s="38">
        <v>2565480.9534999998</v>
      </c>
      <c r="F1469" s="38">
        <v>7533453.5933999997</v>
      </c>
      <c r="G1469" s="38">
        <v>111.75601170359273</v>
      </c>
    </row>
    <row r="1470" spans="1:7" ht="20.100000000000001" customHeight="1" x14ac:dyDescent="0.2">
      <c r="A1470" s="35" t="s">
        <v>62</v>
      </c>
      <c r="B1470" s="36">
        <v>44986</v>
      </c>
      <c r="C1470" s="35" t="s">
        <v>108</v>
      </c>
      <c r="D1470" s="37">
        <f t="shared" si="19"/>
        <v>0</v>
      </c>
      <c r="E1470" s="38">
        <v>118778.98420000001</v>
      </c>
      <c r="F1470" s="38">
        <v>391445.62699999998</v>
      </c>
      <c r="G1470" s="38">
        <v>208.94076047569246</v>
      </c>
    </row>
    <row r="1471" spans="1:7" ht="20.100000000000001" customHeight="1" x14ac:dyDescent="0.2">
      <c r="A1471" s="35" t="s">
        <v>62</v>
      </c>
      <c r="B1471" s="36">
        <v>44986</v>
      </c>
      <c r="C1471" s="35" t="s">
        <v>143</v>
      </c>
      <c r="D1471" s="37">
        <f t="shared" si="19"/>
        <v>0</v>
      </c>
      <c r="E1471" s="38">
        <v>342438.96720000001</v>
      </c>
      <c r="F1471" s="38">
        <v>1195805.5260000001</v>
      </c>
      <c r="G1471" s="38">
        <v>136.65532673938958</v>
      </c>
    </row>
    <row r="1472" spans="1:7" ht="20.100000000000001" customHeight="1" x14ac:dyDescent="0.2">
      <c r="A1472" s="35" t="s">
        <v>62</v>
      </c>
      <c r="B1472" s="36">
        <v>44986</v>
      </c>
      <c r="C1472" s="35" t="s">
        <v>81</v>
      </c>
      <c r="D1472" s="37" t="str">
        <f t="shared" si="19"/>
        <v>Производство одежды</v>
      </c>
      <c r="E1472" s="35"/>
      <c r="F1472" s="35"/>
      <c r="G1472" s="35"/>
    </row>
    <row r="1473" spans="1:7" ht="20.100000000000001" customHeight="1" x14ac:dyDescent="0.2">
      <c r="A1473" s="35" t="s">
        <v>62</v>
      </c>
      <c r="B1473" s="36">
        <v>44986</v>
      </c>
      <c r="C1473" s="35" t="s">
        <v>23</v>
      </c>
      <c r="D1473" s="37">
        <f t="shared" si="19"/>
        <v>0</v>
      </c>
      <c r="E1473" s="35"/>
      <c r="F1473" s="35"/>
      <c r="G1473" s="35"/>
    </row>
    <row r="1474" spans="1:7" ht="20.100000000000001" customHeight="1" x14ac:dyDescent="0.2">
      <c r="A1474" s="35" t="s">
        <v>62</v>
      </c>
      <c r="B1474" s="36">
        <v>44986</v>
      </c>
      <c r="C1474" s="35" t="s">
        <v>112</v>
      </c>
      <c r="D1474" s="37">
        <f t="shared" si="19"/>
        <v>0</v>
      </c>
      <c r="E1474" s="35"/>
      <c r="F1474" s="35"/>
      <c r="G1474" s="35"/>
    </row>
    <row r="1475" spans="1:7" ht="20.100000000000001" customHeight="1" x14ac:dyDescent="0.2">
      <c r="A1475" s="35" t="s">
        <v>62</v>
      </c>
      <c r="B1475" s="36">
        <v>44986</v>
      </c>
      <c r="C1475" s="35" t="s">
        <v>214</v>
      </c>
      <c r="D1475" s="37" t="str">
        <f t="shared" si="1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475" s="38">
        <v>14856</v>
      </c>
      <c r="F1475" s="38">
        <v>44568</v>
      </c>
      <c r="G1475" s="35"/>
    </row>
    <row r="1476" spans="1:7" ht="20.100000000000001" customHeight="1" x14ac:dyDescent="0.2">
      <c r="A1476" s="35" t="s">
        <v>62</v>
      </c>
      <c r="B1476" s="36">
        <v>44986</v>
      </c>
      <c r="C1476" s="35" t="s">
        <v>179</v>
      </c>
      <c r="D1476" s="37">
        <f t="shared" si="19"/>
        <v>0</v>
      </c>
      <c r="E1476" s="38">
        <v>2295.0830000000001</v>
      </c>
      <c r="F1476" s="38">
        <v>6885.2489999999998</v>
      </c>
      <c r="G1476" s="35"/>
    </row>
    <row r="1477" spans="1:7" ht="20.100000000000001" customHeight="1" x14ac:dyDescent="0.2">
      <c r="A1477" s="35" t="s">
        <v>62</v>
      </c>
      <c r="B1477" s="36">
        <v>44986</v>
      </c>
      <c r="C1477" s="35" t="s">
        <v>171</v>
      </c>
      <c r="D1477" s="37">
        <f t="shared" si="19"/>
        <v>0</v>
      </c>
      <c r="E1477" s="38">
        <v>12560.916999999999</v>
      </c>
      <c r="F1477" s="38">
        <v>37682.750999999997</v>
      </c>
      <c r="G1477" s="35"/>
    </row>
    <row r="1478" spans="1:7" ht="20.100000000000001" customHeight="1" x14ac:dyDescent="0.2">
      <c r="A1478" s="35" t="s">
        <v>62</v>
      </c>
      <c r="B1478" s="36">
        <v>44986</v>
      </c>
      <c r="C1478" s="35" t="s">
        <v>14</v>
      </c>
      <c r="D1478" s="37" t="str">
        <f t="shared" si="19"/>
        <v>Деятельность полиграфическая и копирование носителей информации</v>
      </c>
      <c r="E1478" s="35"/>
      <c r="F1478" s="35"/>
      <c r="G1478" s="35"/>
    </row>
    <row r="1479" spans="1:7" ht="20.100000000000001" customHeight="1" x14ac:dyDescent="0.2">
      <c r="A1479" s="35" t="s">
        <v>62</v>
      </c>
      <c r="B1479" s="36">
        <v>44986</v>
      </c>
      <c r="C1479" s="35" t="s">
        <v>82</v>
      </c>
      <c r="D1479" s="37">
        <f t="shared" si="19"/>
        <v>0</v>
      </c>
      <c r="E1479" s="35"/>
      <c r="F1479" s="35"/>
      <c r="G1479" s="35"/>
    </row>
    <row r="1480" spans="1:7" ht="20.100000000000001" customHeight="1" x14ac:dyDescent="0.2">
      <c r="A1480" s="35" t="s">
        <v>62</v>
      </c>
      <c r="B1480" s="36">
        <v>44986</v>
      </c>
      <c r="C1480" s="35" t="s">
        <v>158</v>
      </c>
      <c r="D1480" s="37" t="str">
        <f t="shared" si="19"/>
        <v>Производство резиновых и пластмассовых изделий</v>
      </c>
      <c r="E1480" s="38">
        <v>1153.7919999999999</v>
      </c>
      <c r="F1480" s="38">
        <v>3462.14</v>
      </c>
      <c r="G1480" s="38">
        <v>68.89658090165301</v>
      </c>
    </row>
    <row r="1481" spans="1:7" ht="20.100000000000001" customHeight="1" x14ac:dyDescent="0.2">
      <c r="A1481" s="35" t="s">
        <v>62</v>
      </c>
      <c r="B1481" s="36">
        <v>44986</v>
      </c>
      <c r="C1481" s="35" t="s">
        <v>137</v>
      </c>
      <c r="D1481" s="37">
        <f t="shared" si="19"/>
        <v>0</v>
      </c>
      <c r="E1481" s="38">
        <v>1153.7919999999999</v>
      </c>
      <c r="F1481" s="38">
        <v>3462.14</v>
      </c>
      <c r="G1481" s="38">
        <v>68.89658090165301</v>
      </c>
    </row>
    <row r="1482" spans="1:7" ht="20.100000000000001" customHeight="1" x14ac:dyDescent="0.2">
      <c r="A1482" s="35" t="s">
        <v>62</v>
      </c>
      <c r="B1482" s="36">
        <v>44986</v>
      </c>
      <c r="C1482" s="35" t="s">
        <v>55</v>
      </c>
      <c r="D1482" s="37" t="str">
        <f t="shared" si="19"/>
        <v>Производство прочей неметаллической минеральной продукции</v>
      </c>
      <c r="E1482" s="38">
        <v>16</v>
      </c>
      <c r="F1482" s="38">
        <v>476</v>
      </c>
      <c r="G1482" s="38">
        <v>2.0509197707330213</v>
      </c>
    </row>
    <row r="1483" spans="1:7" ht="20.100000000000001" customHeight="1" x14ac:dyDescent="0.2">
      <c r="A1483" s="35" t="s">
        <v>62</v>
      </c>
      <c r="B1483" s="36">
        <v>44986</v>
      </c>
      <c r="C1483" s="35" t="s">
        <v>240</v>
      </c>
      <c r="D1483" s="37">
        <f t="shared" si="19"/>
        <v>0</v>
      </c>
      <c r="E1483" s="35"/>
      <c r="F1483" s="35"/>
      <c r="G1483" s="35"/>
    </row>
    <row r="1484" spans="1:7" ht="20.100000000000001" customHeight="1" x14ac:dyDescent="0.2">
      <c r="A1484" s="35" t="s">
        <v>62</v>
      </c>
      <c r="B1484" s="36">
        <v>44986</v>
      </c>
      <c r="C1484" s="35" t="s">
        <v>6</v>
      </c>
      <c r="D1484" s="37">
        <f t="shared" si="19"/>
        <v>0</v>
      </c>
      <c r="E1484" s="38">
        <v>16</v>
      </c>
      <c r="F1484" s="38">
        <v>476</v>
      </c>
      <c r="G1484" s="38">
        <v>228.84615384615384</v>
      </c>
    </row>
    <row r="1485" spans="1:7" ht="20.100000000000001" customHeight="1" x14ac:dyDescent="0.2">
      <c r="A1485" s="35" t="s">
        <v>62</v>
      </c>
      <c r="B1485" s="36">
        <v>44986</v>
      </c>
      <c r="C1485" s="35" t="s">
        <v>138</v>
      </c>
      <c r="D1485" s="37">
        <f t="shared" si="19"/>
        <v>0</v>
      </c>
      <c r="E1485" s="35"/>
      <c r="F1485" s="35"/>
      <c r="G1485" s="35"/>
    </row>
    <row r="1486" spans="1:7" ht="20.100000000000001" customHeight="1" x14ac:dyDescent="0.2">
      <c r="A1486" s="35" t="s">
        <v>62</v>
      </c>
      <c r="B1486" s="36">
        <v>44986</v>
      </c>
      <c r="C1486" s="35" t="s">
        <v>63</v>
      </c>
      <c r="D1486" s="37" t="str">
        <f t="shared" si="19"/>
        <v>Производство готовых металлических изделий, кроме машин и оборудования</v>
      </c>
      <c r="E1486" s="38">
        <v>16964.650000000001</v>
      </c>
      <c r="F1486" s="38">
        <v>77669.104999999996</v>
      </c>
      <c r="G1486" s="38">
        <v>489.98518545809156</v>
      </c>
    </row>
    <row r="1487" spans="1:7" ht="20.100000000000001" customHeight="1" x14ac:dyDescent="0.2">
      <c r="A1487" s="35" t="s">
        <v>62</v>
      </c>
      <c r="B1487" s="36">
        <v>44986</v>
      </c>
      <c r="C1487" s="35" t="s">
        <v>70</v>
      </c>
      <c r="D1487" s="37">
        <f t="shared" si="19"/>
        <v>0</v>
      </c>
      <c r="E1487" s="38">
        <v>103.18300000000001</v>
      </c>
      <c r="F1487" s="38">
        <v>309.54899999999998</v>
      </c>
      <c r="G1487" s="35"/>
    </row>
    <row r="1488" spans="1:7" ht="20.100000000000001" customHeight="1" x14ac:dyDescent="0.2">
      <c r="A1488" s="35" t="s">
        <v>62</v>
      </c>
      <c r="B1488" s="36">
        <v>44986</v>
      </c>
      <c r="C1488" s="35" t="s">
        <v>127</v>
      </c>
      <c r="D1488" s="37">
        <f t="shared" si="19"/>
        <v>0</v>
      </c>
      <c r="E1488" s="38">
        <v>9561.7669999999998</v>
      </c>
      <c r="F1488" s="38">
        <v>31199.356</v>
      </c>
      <c r="G1488" s="38">
        <v>384.01962873151388</v>
      </c>
    </row>
    <row r="1489" spans="1:7" ht="20.100000000000001" customHeight="1" x14ac:dyDescent="0.2">
      <c r="A1489" s="35" t="s">
        <v>62</v>
      </c>
      <c r="B1489" s="36">
        <v>44986</v>
      </c>
      <c r="C1489" s="35" t="s">
        <v>206</v>
      </c>
      <c r="D1489" s="37">
        <f t="shared" si="19"/>
        <v>0</v>
      </c>
      <c r="E1489" s="38">
        <v>7299.7</v>
      </c>
      <c r="F1489" s="38">
        <v>46160.2</v>
      </c>
      <c r="G1489" s="38">
        <v>597.39610969470289</v>
      </c>
    </row>
    <row r="1490" spans="1:7" ht="20.100000000000001" customHeight="1" x14ac:dyDescent="0.2">
      <c r="A1490" s="35" t="s">
        <v>62</v>
      </c>
      <c r="B1490" s="36">
        <v>44986</v>
      </c>
      <c r="C1490" s="35" t="s">
        <v>117</v>
      </c>
      <c r="D1490" s="37">
        <f t="shared" si="19"/>
        <v>0</v>
      </c>
      <c r="E1490" s="35"/>
      <c r="F1490" s="35"/>
      <c r="G1490" s="35"/>
    </row>
    <row r="1491" spans="1:7" ht="20.100000000000001" customHeight="1" x14ac:dyDescent="0.2">
      <c r="A1491" s="35" t="s">
        <v>62</v>
      </c>
      <c r="B1491" s="36">
        <v>44986</v>
      </c>
      <c r="C1491" s="35" t="s">
        <v>13</v>
      </c>
      <c r="D1491" s="37">
        <f t="shared" si="19"/>
        <v>0</v>
      </c>
      <c r="E1491" s="35"/>
      <c r="F1491" s="35"/>
      <c r="G1491" s="35"/>
    </row>
    <row r="1492" spans="1:7" ht="20.100000000000001" customHeight="1" x14ac:dyDescent="0.2">
      <c r="A1492" s="35" t="s">
        <v>62</v>
      </c>
      <c r="B1492" s="36">
        <v>44986</v>
      </c>
      <c r="C1492" s="35" t="s">
        <v>88</v>
      </c>
      <c r="D1492" s="37" t="str">
        <f t="shared" si="19"/>
        <v>Производство мебели</v>
      </c>
      <c r="E1492" s="38">
        <v>1774.4580000000001</v>
      </c>
      <c r="F1492" s="38">
        <v>4487.6270000000004</v>
      </c>
      <c r="G1492" s="38">
        <v>265.88539552851188</v>
      </c>
    </row>
    <row r="1493" spans="1:7" ht="20.100000000000001" customHeight="1" x14ac:dyDescent="0.2">
      <c r="A1493" s="35" t="s">
        <v>62</v>
      </c>
      <c r="B1493" s="36">
        <v>44986</v>
      </c>
      <c r="C1493" s="35" t="s">
        <v>178</v>
      </c>
      <c r="D1493" s="37">
        <f t="shared" si="19"/>
        <v>0</v>
      </c>
      <c r="E1493" s="38">
        <v>1774.4580000000001</v>
      </c>
      <c r="F1493" s="38">
        <v>4487.6270000000004</v>
      </c>
      <c r="G1493" s="38">
        <v>265.88539552851188</v>
      </c>
    </row>
    <row r="1494" spans="1:7" ht="20.100000000000001" customHeight="1" x14ac:dyDescent="0.2">
      <c r="A1494" s="35" t="s">
        <v>62</v>
      </c>
      <c r="B1494" s="36">
        <v>44986</v>
      </c>
      <c r="C1494" s="35" t="s">
        <v>228</v>
      </c>
      <c r="D1494" s="37" t="str">
        <f t="shared" si="19"/>
        <v>Ремонт и монтаж машин и оборудования</v>
      </c>
      <c r="E1494" s="38">
        <v>26424.100200000001</v>
      </c>
      <c r="F1494" s="38">
        <v>91392.353000000003</v>
      </c>
      <c r="G1494" s="38">
        <v>88.390191033539338</v>
      </c>
    </row>
    <row r="1495" spans="1:7" ht="20.100000000000001" customHeight="1" x14ac:dyDescent="0.2">
      <c r="A1495" s="35" t="s">
        <v>62</v>
      </c>
      <c r="B1495" s="36">
        <v>44986</v>
      </c>
      <c r="C1495" s="35" t="s">
        <v>42</v>
      </c>
      <c r="D1495" s="37">
        <f t="shared" si="19"/>
        <v>0</v>
      </c>
      <c r="E1495" s="38">
        <v>26424.100200000001</v>
      </c>
      <c r="F1495" s="38">
        <v>91392.353000000003</v>
      </c>
      <c r="G1495" s="38">
        <v>88.390191033539338</v>
      </c>
    </row>
    <row r="1496" spans="1:7" ht="20.100000000000001" customHeight="1" x14ac:dyDescent="0.2">
      <c r="A1496" s="35" t="s">
        <v>62</v>
      </c>
      <c r="B1496" s="36">
        <v>44986</v>
      </c>
      <c r="C1496" s="35" t="s">
        <v>204</v>
      </c>
      <c r="D1496" s="37">
        <f t="shared" si="19"/>
        <v>0</v>
      </c>
      <c r="E1496" s="38">
        <v>271247.3</v>
      </c>
      <c r="F1496" s="38">
        <v>943742.3</v>
      </c>
      <c r="G1496" s="38">
        <v>131.35819566998097</v>
      </c>
    </row>
    <row r="1497" spans="1:7" ht="20.100000000000001" customHeight="1" x14ac:dyDescent="0.2">
      <c r="A1497" s="35" t="s">
        <v>62</v>
      </c>
      <c r="B1497" s="36">
        <v>44986</v>
      </c>
      <c r="C1497" s="35" t="s">
        <v>159</v>
      </c>
      <c r="D1497" s="37" t="str">
        <f t="shared" si="19"/>
        <v>Производство, передача и распределение электроэнергии</v>
      </c>
      <c r="E1497" s="38">
        <v>269460.3</v>
      </c>
      <c r="F1497" s="38">
        <v>937962.3</v>
      </c>
      <c r="G1497" s="38">
        <v>131.22694429695977</v>
      </c>
    </row>
    <row r="1498" spans="1:7" ht="20.100000000000001" customHeight="1" x14ac:dyDescent="0.2">
      <c r="A1498" s="35" t="s">
        <v>62</v>
      </c>
      <c r="B1498" s="36">
        <v>44986</v>
      </c>
      <c r="C1498" s="35" t="s">
        <v>155</v>
      </c>
      <c r="D1498" s="37" t="str">
        <f t="shared" si="19"/>
        <v>Производство и распределение газообразного топлива</v>
      </c>
      <c r="E1498" s="38">
        <v>1787</v>
      </c>
      <c r="F1498" s="38">
        <v>5780</v>
      </c>
      <c r="G1498" s="38">
        <v>184.96</v>
      </c>
    </row>
    <row r="1499" spans="1:7" ht="20.100000000000001" customHeight="1" x14ac:dyDescent="0.2">
      <c r="A1499" s="35" t="s">
        <v>62</v>
      </c>
      <c r="B1499" s="36">
        <v>44986</v>
      </c>
      <c r="C1499" s="35" t="s">
        <v>26</v>
      </c>
      <c r="D1499" s="37" t="str">
        <f t="shared" si="19"/>
        <v>Производство, передача и распределение пара и горячей воды; кондиционирование воздуха</v>
      </c>
      <c r="E1499" s="35"/>
      <c r="F1499" s="35"/>
      <c r="G1499" s="35"/>
    </row>
    <row r="1500" spans="1:7" ht="20.100000000000001" customHeight="1" x14ac:dyDescent="0.2">
      <c r="A1500" s="35" t="s">
        <v>62</v>
      </c>
      <c r="B1500" s="36">
        <v>44986</v>
      </c>
      <c r="C1500" s="35" t="s">
        <v>77</v>
      </c>
      <c r="D1500" s="37" t="str">
        <f t="shared" si="19"/>
        <v>Сбор, обработка и утилизация отходов; обработка вторичного сырья</v>
      </c>
      <c r="E1500" s="38">
        <v>5463.0829999999996</v>
      </c>
      <c r="F1500" s="38">
        <v>16389.249</v>
      </c>
      <c r="G1500" s="35"/>
    </row>
    <row r="1501" spans="1:7" ht="20.100000000000001" customHeight="1" x14ac:dyDescent="0.2">
      <c r="A1501" s="35" t="s">
        <v>62</v>
      </c>
      <c r="B1501" s="36">
        <v>44986</v>
      </c>
      <c r="C1501" s="35" t="s">
        <v>183</v>
      </c>
      <c r="D1501" s="37">
        <f t="shared" si="19"/>
        <v>0</v>
      </c>
      <c r="E1501" s="38">
        <v>5463.0829999999996</v>
      </c>
      <c r="F1501" s="38">
        <v>16389.249</v>
      </c>
      <c r="G1501" s="35"/>
    </row>
    <row r="1502" spans="1:7" ht="20.100000000000001" customHeight="1" x14ac:dyDescent="0.2">
      <c r="A1502" s="35" t="s">
        <v>62</v>
      </c>
      <c r="B1502" s="36">
        <v>44986</v>
      </c>
      <c r="C1502" s="35" t="s">
        <v>188</v>
      </c>
      <c r="D1502" s="37">
        <f t="shared" si="19"/>
        <v>0</v>
      </c>
      <c r="E1502" s="38">
        <v>720.65800000000002</v>
      </c>
      <c r="F1502" s="38">
        <v>2230.5529999999999</v>
      </c>
      <c r="G1502" s="38">
        <v>40.68832317563129</v>
      </c>
    </row>
    <row r="1503" spans="1:7" ht="20.100000000000001" customHeight="1" x14ac:dyDescent="0.2">
      <c r="A1503" s="35" t="s">
        <v>62</v>
      </c>
      <c r="B1503" s="36">
        <v>44986</v>
      </c>
      <c r="C1503" s="35" t="s">
        <v>94</v>
      </c>
      <c r="D1503" s="37">
        <f t="shared" si="19"/>
        <v>0</v>
      </c>
      <c r="E1503" s="38">
        <v>720.65800000000002</v>
      </c>
      <c r="F1503" s="38">
        <v>2230.5529999999999</v>
      </c>
      <c r="G1503" s="38">
        <v>40.68832317563129</v>
      </c>
    </row>
    <row r="1504" spans="1:7" ht="20.100000000000001" customHeight="1" x14ac:dyDescent="0.2">
      <c r="A1504" s="35" t="s">
        <v>62</v>
      </c>
      <c r="B1504" s="36">
        <v>44986</v>
      </c>
      <c r="C1504" s="35" t="s">
        <v>121</v>
      </c>
      <c r="D1504" s="37">
        <f t="shared" si="19"/>
        <v>0</v>
      </c>
      <c r="E1504" s="38">
        <v>229.29300000000001</v>
      </c>
      <c r="F1504" s="38">
        <v>687.87900000000002</v>
      </c>
      <c r="G1504" s="38">
        <v>24.386386599308693</v>
      </c>
    </row>
    <row r="1505" spans="1:7" ht="20.100000000000001" customHeight="1" x14ac:dyDescent="0.2">
      <c r="A1505" s="35" t="s">
        <v>62</v>
      </c>
      <c r="B1505" s="36">
        <v>44986</v>
      </c>
      <c r="C1505" s="35" t="s">
        <v>129</v>
      </c>
      <c r="D1505" s="37">
        <f t="shared" si="19"/>
        <v>0</v>
      </c>
      <c r="E1505" s="38">
        <v>20.96</v>
      </c>
      <c r="F1505" s="38">
        <v>62.88</v>
      </c>
      <c r="G1505" s="38">
        <v>2.2291943632012763</v>
      </c>
    </row>
    <row r="1506" spans="1:7" ht="20.100000000000001" customHeight="1" x14ac:dyDescent="0.2">
      <c r="A1506" s="35" t="s">
        <v>62</v>
      </c>
      <c r="B1506" s="36">
        <v>44986</v>
      </c>
      <c r="C1506" s="35" t="s">
        <v>232</v>
      </c>
      <c r="D1506" s="37">
        <f t="shared" si="19"/>
        <v>0</v>
      </c>
      <c r="E1506" s="38">
        <v>208.333</v>
      </c>
      <c r="F1506" s="38">
        <v>624.99900000000002</v>
      </c>
      <c r="G1506" s="35"/>
    </row>
    <row r="1507" spans="1:7" ht="20.100000000000001" customHeight="1" x14ac:dyDescent="0.2">
      <c r="A1507" s="35" t="s">
        <v>62</v>
      </c>
      <c r="B1507" s="36">
        <v>44986</v>
      </c>
      <c r="C1507" s="35" t="s">
        <v>7</v>
      </c>
      <c r="D1507" s="37">
        <f t="shared" si="19"/>
        <v>0</v>
      </c>
      <c r="E1507" s="38">
        <v>31506.048999999999</v>
      </c>
      <c r="F1507" s="38">
        <v>95865.361000000004</v>
      </c>
      <c r="G1507" s="38">
        <v>460.46456479982248</v>
      </c>
    </row>
    <row r="1508" spans="1:7" ht="20.100000000000001" customHeight="1" x14ac:dyDescent="0.2">
      <c r="A1508" s="35" t="s">
        <v>62</v>
      </c>
      <c r="B1508" s="36">
        <v>44986</v>
      </c>
      <c r="C1508" s="35" t="s">
        <v>38</v>
      </c>
      <c r="D1508" s="37">
        <f t="shared" si="19"/>
        <v>0</v>
      </c>
      <c r="E1508" s="38">
        <v>13773.983</v>
      </c>
      <c r="F1508" s="38">
        <v>43867.474000000002</v>
      </c>
      <c r="G1508" s="38">
        <v>337.99993758930606</v>
      </c>
    </row>
    <row r="1509" spans="1:7" ht="20.100000000000001" customHeight="1" x14ac:dyDescent="0.2">
      <c r="A1509" s="35" t="s">
        <v>62</v>
      </c>
      <c r="B1509" s="36">
        <v>44986</v>
      </c>
      <c r="C1509" s="35" t="s">
        <v>87</v>
      </c>
      <c r="D1509" s="37">
        <f t="shared" si="19"/>
        <v>0</v>
      </c>
      <c r="E1509" s="38">
        <v>16457.733</v>
      </c>
      <c r="F1509" s="38">
        <v>48174.887999999999</v>
      </c>
      <c r="G1509" s="38">
        <v>2846.332432312669</v>
      </c>
    </row>
    <row r="1510" spans="1:7" ht="20.100000000000001" customHeight="1" x14ac:dyDescent="0.2">
      <c r="A1510" s="35" t="s">
        <v>62</v>
      </c>
      <c r="B1510" s="36">
        <v>44986</v>
      </c>
      <c r="C1510" s="35" t="s">
        <v>60</v>
      </c>
      <c r="D1510" s="37">
        <f t="shared" si="19"/>
        <v>0</v>
      </c>
      <c r="E1510" s="35"/>
      <c r="F1510" s="35"/>
      <c r="G1510" s="35"/>
    </row>
    <row r="1511" spans="1:7" ht="20.100000000000001" customHeight="1" x14ac:dyDescent="0.2">
      <c r="A1511" s="35" t="s">
        <v>62</v>
      </c>
      <c r="B1511" s="36">
        <v>44986</v>
      </c>
      <c r="C1511" s="35" t="s">
        <v>208</v>
      </c>
      <c r="D1511" s="37">
        <f t="shared" si="19"/>
        <v>0</v>
      </c>
      <c r="E1511" s="38">
        <v>1274.3330000000001</v>
      </c>
      <c r="F1511" s="38">
        <v>3822.9989999999998</v>
      </c>
      <c r="G1511" s="38">
        <v>90.764458689458692</v>
      </c>
    </row>
    <row r="1512" spans="1:7" ht="20.100000000000001" customHeight="1" x14ac:dyDescent="0.2">
      <c r="A1512" s="35" t="s">
        <v>62</v>
      </c>
      <c r="B1512" s="36">
        <v>44986</v>
      </c>
      <c r="C1512" s="35" t="s">
        <v>213</v>
      </c>
      <c r="D1512" s="37">
        <f t="shared" si="19"/>
        <v>0</v>
      </c>
      <c r="E1512" s="38">
        <v>12398.206399999999</v>
      </c>
      <c r="F1512" s="38">
        <v>31335.735400000001</v>
      </c>
      <c r="G1512" s="38">
        <v>126.05069101993875</v>
      </c>
    </row>
    <row r="1513" spans="1:7" ht="20.100000000000001" customHeight="1" x14ac:dyDescent="0.2">
      <c r="A1513" s="35" t="s">
        <v>62</v>
      </c>
      <c r="B1513" s="36">
        <v>44986</v>
      </c>
      <c r="C1513" s="35" t="s">
        <v>169</v>
      </c>
      <c r="D1513" s="37">
        <f t="shared" si="19"/>
        <v>0</v>
      </c>
      <c r="E1513" s="38">
        <v>17.542999999999999</v>
      </c>
      <c r="F1513" s="38">
        <v>52.628999999999998</v>
      </c>
      <c r="G1513" s="38">
        <v>2.5296614813148528</v>
      </c>
    </row>
    <row r="1514" spans="1:7" ht="20.100000000000001" customHeight="1" x14ac:dyDescent="0.2">
      <c r="A1514" s="35" t="s">
        <v>62</v>
      </c>
      <c r="B1514" s="36">
        <v>44986</v>
      </c>
      <c r="C1514" s="35" t="s">
        <v>67</v>
      </c>
      <c r="D1514" s="37">
        <f t="shared" si="19"/>
        <v>0</v>
      </c>
      <c r="E1514" s="38">
        <v>12380.663399999999</v>
      </c>
      <c r="F1514" s="38">
        <v>31283.106400000001</v>
      </c>
      <c r="G1514" s="38">
        <v>137.33216957925654</v>
      </c>
    </row>
    <row r="1515" spans="1:7" ht="20.100000000000001" customHeight="1" x14ac:dyDescent="0.2">
      <c r="A1515" s="35" t="s">
        <v>62</v>
      </c>
      <c r="B1515" s="36">
        <v>44986</v>
      </c>
      <c r="C1515" s="35" t="s">
        <v>198</v>
      </c>
      <c r="D1515" s="37" t="str">
        <f t="shared" si="19"/>
        <v>Торговля оптовая, кроме оптовой торговли автотранспортными средствами и мотоциклами</v>
      </c>
      <c r="E1515" s="38">
        <v>519516.55690000003</v>
      </c>
      <c r="F1515" s="38">
        <v>1521536.2069999999</v>
      </c>
      <c r="G1515" s="38">
        <v>109.92253403476076</v>
      </c>
    </row>
    <row r="1516" spans="1:7" ht="20.100000000000001" customHeight="1" x14ac:dyDescent="0.2">
      <c r="A1516" s="35" t="s">
        <v>62</v>
      </c>
      <c r="B1516" s="36">
        <v>44986</v>
      </c>
      <c r="C1516" s="35" t="s">
        <v>196</v>
      </c>
      <c r="D1516" s="37">
        <f t="shared" si="19"/>
        <v>0</v>
      </c>
      <c r="E1516" s="38">
        <v>574.34299999999996</v>
      </c>
      <c r="F1516" s="38">
        <v>1723.029</v>
      </c>
      <c r="G1516" s="38">
        <v>4.3869070824417085</v>
      </c>
    </row>
    <row r="1517" spans="1:7" ht="20.100000000000001" customHeight="1" x14ac:dyDescent="0.2">
      <c r="A1517" s="35" t="s">
        <v>62</v>
      </c>
      <c r="B1517" s="36">
        <v>44986</v>
      </c>
      <c r="C1517" s="35" t="s">
        <v>229</v>
      </c>
      <c r="D1517" s="37">
        <f t="shared" si="19"/>
        <v>0</v>
      </c>
      <c r="E1517" s="38">
        <v>5816.2</v>
      </c>
      <c r="F1517" s="38">
        <v>34995.68</v>
      </c>
      <c r="G1517" s="38">
        <v>1175.7724686777547</v>
      </c>
    </row>
    <row r="1518" spans="1:7" ht="20.100000000000001" customHeight="1" x14ac:dyDescent="0.2">
      <c r="A1518" s="35" t="s">
        <v>62</v>
      </c>
      <c r="B1518" s="36">
        <v>44986</v>
      </c>
      <c r="C1518" s="35" t="s">
        <v>68</v>
      </c>
      <c r="D1518" s="37">
        <f t="shared" si="19"/>
        <v>0</v>
      </c>
      <c r="E1518" s="38">
        <v>208752.22500000001</v>
      </c>
      <c r="F1518" s="38">
        <v>610425.04200000002</v>
      </c>
      <c r="G1518" s="38">
        <v>117.26667272497848</v>
      </c>
    </row>
    <row r="1519" spans="1:7" ht="20.100000000000001" customHeight="1" x14ac:dyDescent="0.2">
      <c r="A1519" s="35" t="s">
        <v>62</v>
      </c>
      <c r="B1519" s="36">
        <v>44986</v>
      </c>
      <c r="C1519" s="35" t="s">
        <v>32</v>
      </c>
      <c r="D1519" s="37">
        <f t="shared" si="19"/>
        <v>0</v>
      </c>
      <c r="E1519" s="38">
        <v>693.56700000000001</v>
      </c>
      <c r="F1519" s="38">
        <v>2080.701</v>
      </c>
      <c r="G1519" s="38">
        <v>18.105055038227082</v>
      </c>
    </row>
    <row r="1520" spans="1:7" ht="20.100000000000001" customHeight="1" x14ac:dyDescent="0.2">
      <c r="A1520" s="35" t="s">
        <v>62</v>
      </c>
      <c r="B1520" s="36">
        <v>44986</v>
      </c>
      <c r="C1520" s="35" t="s">
        <v>52</v>
      </c>
      <c r="D1520" s="37">
        <f t="shared" si="19"/>
        <v>0</v>
      </c>
      <c r="E1520" s="38">
        <v>204.9</v>
      </c>
      <c r="F1520" s="38">
        <v>614.70000000000005</v>
      </c>
      <c r="G1520" s="38">
        <v>35.580638159322767</v>
      </c>
    </row>
    <row r="1521" spans="1:7" ht="20.100000000000001" customHeight="1" x14ac:dyDescent="0.2">
      <c r="A1521" s="35" t="s">
        <v>62</v>
      </c>
      <c r="B1521" s="36">
        <v>44986</v>
      </c>
      <c r="C1521" s="35" t="s">
        <v>189</v>
      </c>
      <c r="D1521" s="37">
        <f t="shared" ref="D1521:D1584" si="20">VLOOKUP(C1521,$C$1:$D$239,2,FALSE)</f>
        <v>0</v>
      </c>
      <c r="E1521" s="38">
        <v>42.823</v>
      </c>
      <c r="F1521" s="38">
        <v>128.46899999999999</v>
      </c>
      <c r="G1521" s="38">
        <v>4.7817542292445987</v>
      </c>
    </row>
    <row r="1522" spans="1:7" ht="20.100000000000001" customHeight="1" x14ac:dyDescent="0.2">
      <c r="A1522" s="35" t="s">
        <v>62</v>
      </c>
      <c r="B1522" s="36">
        <v>44986</v>
      </c>
      <c r="C1522" s="35" t="s">
        <v>11</v>
      </c>
      <c r="D1522" s="37">
        <f t="shared" si="20"/>
        <v>0</v>
      </c>
      <c r="E1522" s="38">
        <v>268069.14</v>
      </c>
      <c r="F1522" s="38">
        <v>767417.35499999998</v>
      </c>
      <c r="G1522" s="38">
        <v>104.84922556098572</v>
      </c>
    </row>
    <row r="1523" spans="1:7" ht="20.100000000000001" customHeight="1" x14ac:dyDescent="0.2">
      <c r="A1523" s="35" t="s">
        <v>62</v>
      </c>
      <c r="B1523" s="36">
        <v>44986</v>
      </c>
      <c r="C1523" s="35" t="s">
        <v>34</v>
      </c>
      <c r="D1523" s="37">
        <f t="shared" si="20"/>
        <v>0</v>
      </c>
      <c r="E1523" s="38">
        <v>35363.358899999999</v>
      </c>
      <c r="F1523" s="38">
        <v>104151.231</v>
      </c>
      <c r="G1523" s="38">
        <v>141.58518228730625</v>
      </c>
    </row>
    <row r="1524" spans="1:7" ht="20.100000000000001" customHeight="1" x14ac:dyDescent="0.2">
      <c r="A1524" s="35" t="s">
        <v>62</v>
      </c>
      <c r="B1524" s="36">
        <v>44986</v>
      </c>
      <c r="C1524" s="35" t="s">
        <v>160</v>
      </c>
      <c r="D1524" s="37" t="str">
        <f t="shared" si="20"/>
        <v>Торговля розничная, кроме торговли автотранспортными средствами и мотоциклами</v>
      </c>
      <c r="E1524" s="38">
        <v>1584138.2860000001</v>
      </c>
      <c r="F1524" s="38">
        <v>4466691.8890000004</v>
      </c>
      <c r="G1524" s="38">
        <v>105.42440786736992</v>
      </c>
    </row>
    <row r="1525" spans="1:7" ht="20.100000000000001" customHeight="1" x14ac:dyDescent="0.2">
      <c r="A1525" s="35" t="s">
        <v>62</v>
      </c>
      <c r="B1525" s="36">
        <v>44986</v>
      </c>
      <c r="C1525" s="35" t="s">
        <v>98</v>
      </c>
      <c r="D1525" s="37">
        <f t="shared" si="20"/>
        <v>0</v>
      </c>
      <c r="E1525" s="38">
        <v>854484.81079999998</v>
      </c>
      <c r="F1525" s="38">
        <v>2368063.4616999999</v>
      </c>
      <c r="G1525" s="38">
        <v>100.98022864736564</v>
      </c>
    </row>
    <row r="1526" spans="1:7" ht="20.100000000000001" customHeight="1" x14ac:dyDescent="0.2">
      <c r="A1526" s="35" t="s">
        <v>62</v>
      </c>
      <c r="B1526" s="36">
        <v>44986</v>
      </c>
      <c r="C1526" s="35" t="s">
        <v>103</v>
      </c>
      <c r="D1526" s="37">
        <f t="shared" si="20"/>
        <v>0</v>
      </c>
      <c r="E1526" s="38">
        <v>224633.38159999999</v>
      </c>
      <c r="F1526" s="38">
        <v>638867.10759999999</v>
      </c>
      <c r="G1526" s="38">
        <v>121.13726347750736</v>
      </c>
    </row>
    <row r="1527" spans="1:7" ht="20.100000000000001" customHeight="1" x14ac:dyDescent="0.2">
      <c r="A1527" s="35" t="s">
        <v>62</v>
      </c>
      <c r="B1527" s="36">
        <v>44986</v>
      </c>
      <c r="C1527" s="35" t="s">
        <v>237</v>
      </c>
      <c r="D1527" s="37">
        <f t="shared" si="20"/>
        <v>0</v>
      </c>
      <c r="E1527" s="38">
        <v>238402.353</v>
      </c>
      <c r="F1527" s="38">
        <v>706374.35</v>
      </c>
      <c r="G1527" s="38">
        <v>100.34330485236777</v>
      </c>
    </row>
    <row r="1528" spans="1:7" ht="20.100000000000001" customHeight="1" x14ac:dyDescent="0.2">
      <c r="A1528" s="35" t="s">
        <v>62</v>
      </c>
      <c r="B1528" s="36">
        <v>44986</v>
      </c>
      <c r="C1528" s="35" t="s">
        <v>18</v>
      </c>
      <c r="D1528" s="37">
        <f t="shared" si="20"/>
        <v>0</v>
      </c>
      <c r="E1528" s="38">
        <v>103725.622</v>
      </c>
      <c r="F1528" s="38">
        <v>293124.83199999999</v>
      </c>
      <c r="G1528" s="38">
        <v>110.3498174226637</v>
      </c>
    </row>
    <row r="1529" spans="1:7" ht="20.100000000000001" customHeight="1" x14ac:dyDescent="0.2">
      <c r="A1529" s="35" t="s">
        <v>62</v>
      </c>
      <c r="B1529" s="36">
        <v>44986</v>
      </c>
      <c r="C1529" s="35" t="s">
        <v>101</v>
      </c>
      <c r="D1529" s="37">
        <f t="shared" si="20"/>
        <v>0</v>
      </c>
      <c r="E1529" s="38">
        <v>30713.183000000001</v>
      </c>
      <c r="F1529" s="38">
        <v>92139.548999999999</v>
      </c>
      <c r="G1529" s="38">
        <v>636.0558229732145</v>
      </c>
    </row>
    <row r="1530" spans="1:7" ht="20.100000000000001" customHeight="1" x14ac:dyDescent="0.2">
      <c r="A1530" s="35" t="s">
        <v>62</v>
      </c>
      <c r="B1530" s="36">
        <v>44986</v>
      </c>
      <c r="C1530" s="35" t="s">
        <v>69</v>
      </c>
      <c r="D1530" s="37">
        <f t="shared" si="20"/>
        <v>0</v>
      </c>
      <c r="E1530" s="38">
        <v>7654.9071000000004</v>
      </c>
      <c r="F1530" s="38">
        <v>22067.663199999999</v>
      </c>
      <c r="G1530" s="38">
        <v>114.44939847931106</v>
      </c>
    </row>
    <row r="1531" spans="1:7" ht="20.100000000000001" customHeight="1" x14ac:dyDescent="0.2">
      <c r="A1531" s="35" t="s">
        <v>62</v>
      </c>
      <c r="B1531" s="36">
        <v>44986</v>
      </c>
      <c r="C1531" s="35" t="s">
        <v>123</v>
      </c>
      <c r="D1531" s="37">
        <f t="shared" si="20"/>
        <v>0</v>
      </c>
      <c r="E1531" s="38">
        <v>124359.3615</v>
      </c>
      <c r="F1531" s="38">
        <v>345560.92450000002</v>
      </c>
      <c r="G1531" s="38">
        <v>95.755426700114157</v>
      </c>
    </row>
    <row r="1532" spans="1:7" ht="20.100000000000001" customHeight="1" x14ac:dyDescent="0.2">
      <c r="A1532" s="35" t="s">
        <v>62</v>
      </c>
      <c r="B1532" s="36">
        <v>44986</v>
      </c>
      <c r="C1532" s="35" t="s">
        <v>235</v>
      </c>
      <c r="D1532" s="37">
        <f t="shared" si="20"/>
        <v>0</v>
      </c>
      <c r="E1532" s="38">
        <v>41.417000000000002</v>
      </c>
      <c r="F1532" s="38">
        <v>124.251</v>
      </c>
      <c r="G1532" s="38">
        <v>76.145389027798203</v>
      </c>
    </row>
    <row r="1533" spans="1:7" ht="20.100000000000001" customHeight="1" x14ac:dyDescent="0.2">
      <c r="A1533" s="35" t="s">
        <v>62</v>
      </c>
      <c r="B1533" s="36">
        <v>44986</v>
      </c>
      <c r="C1533" s="35" t="s">
        <v>209</v>
      </c>
      <c r="D1533" s="37">
        <f t="shared" si="20"/>
        <v>0</v>
      </c>
      <c r="E1533" s="38">
        <v>123.25</v>
      </c>
      <c r="F1533" s="38">
        <v>369.75</v>
      </c>
      <c r="G1533" s="35"/>
    </row>
    <row r="1534" spans="1:7" ht="20.100000000000001" customHeight="1" x14ac:dyDescent="0.2">
      <c r="A1534" s="35" t="s">
        <v>62</v>
      </c>
      <c r="B1534" s="36">
        <v>44986</v>
      </c>
      <c r="C1534" s="35" t="s">
        <v>92</v>
      </c>
      <c r="D1534" s="37" t="str">
        <f t="shared" si="20"/>
        <v>Деятельность сухопутного и трубопроводного транспорта</v>
      </c>
      <c r="E1534" s="38">
        <v>17440.25</v>
      </c>
      <c r="F1534" s="38">
        <v>52320.75</v>
      </c>
      <c r="G1534" s="38">
        <v>417.22587050394134</v>
      </c>
    </row>
    <row r="1535" spans="1:7" ht="20.100000000000001" customHeight="1" x14ac:dyDescent="0.2">
      <c r="A1535" s="35" t="s">
        <v>62</v>
      </c>
      <c r="B1535" s="36">
        <v>44986</v>
      </c>
      <c r="C1535" s="35" t="s">
        <v>199</v>
      </c>
      <c r="D1535" s="37">
        <f t="shared" si="20"/>
        <v>0</v>
      </c>
      <c r="E1535" s="38">
        <v>17440.25</v>
      </c>
      <c r="F1535" s="38">
        <v>52320.75</v>
      </c>
      <c r="G1535" s="38">
        <v>417.22587050394134</v>
      </c>
    </row>
    <row r="1536" spans="1:7" ht="20.100000000000001" customHeight="1" x14ac:dyDescent="0.2">
      <c r="A1536" s="35" t="s">
        <v>62</v>
      </c>
      <c r="B1536" s="36">
        <v>44986</v>
      </c>
      <c r="C1536" s="35" t="s">
        <v>167</v>
      </c>
      <c r="D1536" s="37" t="str">
        <f t="shared" si="20"/>
        <v>Складское хозяйство и вспомогательная транспортная деятельность</v>
      </c>
      <c r="E1536" s="38">
        <v>26067.667000000001</v>
      </c>
      <c r="F1536" s="38">
        <v>78207.001000000004</v>
      </c>
      <c r="G1536" s="38">
        <v>58363.43358208955</v>
      </c>
    </row>
    <row r="1537" spans="1:7" ht="20.100000000000001" customHeight="1" x14ac:dyDescent="0.2">
      <c r="A1537" s="35" t="s">
        <v>62</v>
      </c>
      <c r="B1537" s="36">
        <v>44986</v>
      </c>
      <c r="C1537" s="35" t="s">
        <v>154</v>
      </c>
      <c r="D1537" s="37">
        <f t="shared" si="20"/>
        <v>0</v>
      </c>
      <c r="E1537" s="38">
        <v>24418.167000000001</v>
      </c>
      <c r="F1537" s="38">
        <v>73254.501000000004</v>
      </c>
      <c r="G1537" s="35"/>
    </row>
    <row r="1538" spans="1:7" ht="20.100000000000001" customHeight="1" x14ac:dyDescent="0.2">
      <c r="A1538" s="35" t="s">
        <v>62</v>
      </c>
      <c r="B1538" s="36">
        <v>44986</v>
      </c>
      <c r="C1538" s="35" t="s">
        <v>166</v>
      </c>
      <c r="D1538" s="37">
        <f t="shared" si="20"/>
        <v>0</v>
      </c>
      <c r="E1538" s="38">
        <v>1649.5</v>
      </c>
      <c r="F1538" s="38">
        <v>4952.5</v>
      </c>
      <c r="G1538" s="38">
        <v>3695.8955223880598</v>
      </c>
    </row>
    <row r="1539" spans="1:7" ht="20.100000000000001" customHeight="1" x14ac:dyDescent="0.2">
      <c r="A1539" s="35" t="s">
        <v>62</v>
      </c>
      <c r="B1539" s="36">
        <v>44986</v>
      </c>
      <c r="C1539" s="35" t="s">
        <v>5</v>
      </c>
      <c r="D1539" s="37" t="str">
        <f t="shared" si="20"/>
        <v>Деятельность почтовой связи и курьерская деятельность</v>
      </c>
      <c r="E1539" s="38">
        <v>4058.9</v>
      </c>
      <c r="F1539" s="38">
        <v>8848.9</v>
      </c>
      <c r="G1539" s="38">
        <v>88.171582303706657</v>
      </c>
    </row>
    <row r="1540" spans="1:7" ht="20.100000000000001" customHeight="1" x14ac:dyDescent="0.2">
      <c r="A1540" s="35" t="s">
        <v>62</v>
      </c>
      <c r="B1540" s="36">
        <v>44986</v>
      </c>
      <c r="C1540" s="35" t="s">
        <v>39</v>
      </c>
      <c r="D1540" s="37">
        <f t="shared" si="20"/>
        <v>0</v>
      </c>
      <c r="E1540" s="38">
        <v>4058.9</v>
      </c>
      <c r="F1540" s="38">
        <v>8848.9</v>
      </c>
      <c r="G1540" s="38">
        <v>88.171582303706657</v>
      </c>
    </row>
    <row r="1541" spans="1:7" ht="20.100000000000001" customHeight="1" x14ac:dyDescent="0.2">
      <c r="A1541" s="35" t="s">
        <v>62</v>
      </c>
      <c r="B1541" s="36">
        <v>44986</v>
      </c>
      <c r="C1541" s="35" t="s">
        <v>78</v>
      </c>
      <c r="D1541" s="37">
        <f t="shared" si="20"/>
        <v>0</v>
      </c>
      <c r="E1541" s="38">
        <v>258.267</v>
      </c>
      <c r="F1541" s="38">
        <v>774.80100000000004</v>
      </c>
      <c r="G1541" s="35"/>
    </row>
    <row r="1542" spans="1:7" ht="20.100000000000001" customHeight="1" x14ac:dyDescent="0.2">
      <c r="A1542" s="35" t="s">
        <v>62</v>
      </c>
      <c r="B1542" s="36">
        <v>44986</v>
      </c>
      <c r="C1542" s="35" t="s">
        <v>115</v>
      </c>
      <c r="D1542" s="37">
        <f t="shared" si="20"/>
        <v>0</v>
      </c>
      <c r="E1542" s="38">
        <v>258.267</v>
      </c>
      <c r="F1542" s="38">
        <v>774.80100000000004</v>
      </c>
      <c r="G1542" s="35"/>
    </row>
    <row r="1543" spans="1:7" ht="20.100000000000001" customHeight="1" x14ac:dyDescent="0.2">
      <c r="A1543" s="35" t="s">
        <v>62</v>
      </c>
      <c r="B1543" s="36">
        <v>44986</v>
      </c>
      <c r="C1543" s="35" t="s">
        <v>215</v>
      </c>
      <c r="D1543" s="37">
        <f t="shared" si="20"/>
        <v>0</v>
      </c>
      <c r="E1543" s="38">
        <v>9355.9169999999995</v>
      </c>
      <c r="F1543" s="38">
        <v>27642.167000000001</v>
      </c>
      <c r="G1543" s="38">
        <v>137.92234971721399</v>
      </c>
    </row>
    <row r="1544" spans="1:7" ht="20.100000000000001" customHeight="1" x14ac:dyDescent="0.2">
      <c r="A1544" s="35" t="s">
        <v>62</v>
      </c>
      <c r="B1544" s="36">
        <v>44986</v>
      </c>
      <c r="C1544" s="35" t="s">
        <v>86</v>
      </c>
      <c r="D1544" s="37">
        <f t="shared" si="20"/>
        <v>0</v>
      </c>
      <c r="E1544" s="38">
        <v>9355.9169999999995</v>
      </c>
      <c r="F1544" s="38">
        <v>27642.167000000001</v>
      </c>
      <c r="G1544" s="38">
        <v>137.92234971721399</v>
      </c>
    </row>
    <row r="1545" spans="1:7" ht="20.100000000000001" customHeight="1" x14ac:dyDescent="0.2">
      <c r="A1545" s="35" t="s">
        <v>62</v>
      </c>
      <c r="B1545" s="36">
        <v>44986</v>
      </c>
      <c r="C1545" s="35" t="s">
        <v>89</v>
      </c>
      <c r="D1545" s="37">
        <f t="shared" si="20"/>
        <v>0</v>
      </c>
      <c r="E1545" s="38">
        <v>15.074999999999999</v>
      </c>
      <c r="F1545" s="38">
        <v>43.183</v>
      </c>
      <c r="G1545" s="38">
        <v>97.232729892821766</v>
      </c>
    </row>
    <row r="1546" spans="1:7" ht="20.100000000000001" customHeight="1" x14ac:dyDescent="0.2">
      <c r="A1546" s="35" t="s">
        <v>62</v>
      </c>
      <c r="B1546" s="36">
        <v>44986</v>
      </c>
      <c r="C1546" s="35" t="s">
        <v>72</v>
      </c>
      <c r="D1546" s="37">
        <f t="shared" si="20"/>
        <v>0</v>
      </c>
      <c r="E1546" s="38">
        <v>15.074999999999999</v>
      </c>
      <c r="F1546" s="38">
        <v>43.183</v>
      </c>
      <c r="G1546" s="38">
        <v>97.232729892821766</v>
      </c>
    </row>
    <row r="1547" spans="1:7" ht="20.100000000000001" customHeight="1" x14ac:dyDescent="0.2">
      <c r="A1547" s="35" t="s">
        <v>62</v>
      </c>
      <c r="B1547" s="36">
        <v>44986</v>
      </c>
      <c r="C1547" s="35" t="s">
        <v>47</v>
      </c>
      <c r="D1547" s="37">
        <f t="shared" si="20"/>
        <v>0</v>
      </c>
      <c r="E1547" s="38">
        <v>1711.3</v>
      </c>
      <c r="F1547" s="38">
        <v>6109.2</v>
      </c>
      <c r="G1547" s="38">
        <v>54.517376650821184</v>
      </c>
    </row>
    <row r="1548" spans="1:7" ht="20.100000000000001" customHeight="1" x14ac:dyDescent="0.2">
      <c r="A1548" s="35" t="s">
        <v>62</v>
      </c>
      <c r="B1548" s="36">
        <v>44986</v>
      </c>
      <c r="C1548" s="35" t="s">
        <v>99</v>
      </c>
      <c r="D1548" s="37">
        <f t="shared" si="20"/>
        <v>0</v>
      </c>
      <c r="E1548" s="38">
        <v>448</v>
      </c>
      <c r="F1548" s="38">
        <v>1537.1</v>
      </c>
      <c r="G1548" s="38">
        <v>42.403128258993924</v>
      </c>
    </row>
    <row r="1549" spans="1:7" ht="20.100000000000001" customHeight="1" x14ac:dyDescent="0.2">
      <c r="A1549" s="35" t="s">
        <v>62</v>
      </c>
      <c r="B1549" s="36">
        <v>44986</v>
      </c>
      <c r="C1549" s="35" t="s">
        <v>48</v>
      </c>
      <c r="D1549" s="37">
        <f t="shared" si="20"/>
        <v>0</v>
      </c>
      <c r="E1549" s="38">
        <v>1263.3</v>
      </c>
      <c r="F1549" s="38">
        <v>4572.1000000000004</v>
      </c>
      <c r="G1549" s="38">
        <v>60.309985490040894</v>
      </c>
    </row>
    <row r="1550" spans="1:7" ht="20.100000000000001" customHeight="1" x14ac:dyDescent="0.2">
      <c r="A1550" s="35" t="s">
        <v>62</v>
      </c>
      <c r="B1550" s="36">
        <v>44986</v>
      </c>
      <c r="C1550" s="35" t="s">
        <v>168</v>
      </c>
      <c r="D1550" s="37">
        <f t="shared" si="20"/>
        <v>0</v>
      </c>
      <c r="E1550" s="38">
        <v>753.14200000000005</v>
      </c>
      <c r="F1550" s="38">
        <v>2262.0709999999999</v>
      </c>
      <c r="G1550" s="38">
        <v>2015.3516508971686</v>
      </c>
    </row>
    <row r="1551" spans="1:7" ht="20.100000000000001" customHeight="1" x14ac:dyDescent="0.2">
      <c r="A1551" s="35" t="s">
        <v>62</v>
      </c>
      <c r="B1551" s="36">
        <v>44986</v>
      </c>
      <c r="C1551" s="35" t="s">
        <v>222</v>
      </c>
      <c r="D1551" s="37">
        <f t="shared" si="20"/>
        <v>0</v>
      </c>
      <c r="E1551" s="38">
        <v>753.14200000000005</v>
      </c>
      <c r="F1551" s="38">
        <v>2262.0709999999999</v>
      </c>
      <c r="G1551" s="38">
        <v>2015.3516508971686</v>
      </c>
    </row>
    <row r="1552" spans="1:7" ht="20.100000000000001" customHeight="1" x14ac:dyDescent="0.2">
      <c r="A1552" s="35" t="s">
        <v>62</v>
      </c>
      <c r="B1552" s="36">
        <v>44986</v>
      </c>
      <c r="C1552" s="35" t="s">
        <v>56</v>
      </c>
      <c r="D1552" s="37">
        <f t="shared" si="20"/>
        <v>0</v>
      </c>
      <c r="E1552" s="35"/>
      <c r="F1552" s="35"/>
      <c r="G1552" s="35"/>
    </row>
    <row r="1553" spans="1:7" ht="20.100000000000001" customHeight="1" x14ac:dyDescent="0.2">
      <c r="A1553" s="35" t="s">
        <v>62</v>
      </c>
      <c r="B1553" s="36">
        <v>44986</v>
      </c>
      <c r="C1553" s="35" t="s">
        <v>19</v>
      </c>
      <c r="D1553" s="37">
        <f t="shared" si="20"/>
        <v>0</v>
      </c>
      <c r="E1553" s="35"/>
      <c r="F1553" s="35"/>
      <c r="G1553" s="35"/>
    </row>
    <row r="1554" spans="1:7" ht="20.100000000000001" customHeight="1" x14ac:dyDescent="0.2">
      <c r="A1554" s="35" t="s">
        <v>62</v>
      </c>
      <c r="B1554" s="36">
        <v>44986</v>
      </c>
      <c r="C1554" s="35" t="s">
        <v>122</v>
      </c>
      <c r="D1554" s="37">
        <f t="shared" si="20"/>
        <v>0</v>
      </c>
      <c r="E1554" s="38">
        <v>1482.617</v>
      </c>
      <c r="F1554" s="38">
        <v>4447.8509999999997</v>
      </c>
      <c r="G1554" s="38">
        <v>1351.3183998736135</v>
      </c>
    </row>
    <row r="1555" spans="1:7" ht="20.100000000000001" customHeight="1" x14ac:dyDescent="0.2">
      <c r="A1555" s="35" t="s">
        <v>62</v>
      </c>
      <c r="B1555" s="36">
        <v>44986</v>
      </c>
      <c r="C1555" s="35" t="s">
        <v>74</v>
      </c>
      <c r="D1555" s="37">
        <f t="shared" si="20"/>
        <v>0</v>
      </c>
      <c r="E1555" s="38">
        <v>1482.617</v>
      </c>
      <c r="F1555" s="38">
        <v>4447.8509999999997</v>
      </c>
      <c r="G1555" s="38">
        <v>1758.2384611735686</v>
      </c>
    </row>
    <row r="1556" spans="1:7" ht="20.100000000000001" customHeight="1" x14ac:dyDescent="0.2">
      <c r="A1556" s="35" t="s">
        <v>62</v>
      </c>
      <c r="B1556" s="36">
        <v>44986</v>
      </c>
      <c r="C1556" s="35" t="s">
        <v>200</v>
      </c>
      <c r="D1556" s="37">
        <f t="shared" si="20"/>
        <v>0</v>
      </c>
      <c r="E1556" s="35"/>
      <c r="F1556" s="35"/>
      <c r="G1556" s="35"/>
    </row>
    <row r="1557" spans="1:7" ht="20.100000000000001" customHeight="1" x14ac:dyDescent="0.2">
      <c r="A1557" s="35" t="s">
        <v>62</v>
      </c>
      <c r="B1557" s="36">
        <v>44986</v>
      </c>
      <c r="C1557" s="35" t="s">
        <v>36</v>
      </c>
      <c r="D1557" s="37">
        <f t="shared" si="20"/>
        <v>0</v>
      </c>
      <c r="E1557" s="38">
        <v>5427.5829999999996</v>
      </c>
      <c r="F1557" s="38">
        <v>16283.999</v>
      </c>
      <c r="G1557" s="38">
        <v>551.99996610169489</v>
      </c>
    </row>
    <row r="1558" spans="1:7" ht="20.100000000000001" customHeight="1" x14ac:dyDescent="0.2">
      <c r="A1558" s="35" t="s">
        <v>62</v>
      </c>
      <c r="B1558" s="36">
        <v>44986</v>
      </c>
      <c r="C1558" s="35" t="s">
        <v>186</v>
      </c>
      <c r="D1558" s="37">
        <f t="shared" si="20"/>
        <v>0</v>
      </c>
      <c r="E1558" s="38">
        <v>5427.5829999999996</v>
      </c>
      <c r="F1558" s="38">
        <v>16283.999</v>
      </c>
      <c r="G1558" s="38">
        <v>551.99996610169489</v>
      </c>
    </row>
    <row r="1559" spans="1:7" ht="20.100000000000001" customHeight="1" x14ac:dyDescent="0.2">
      <c r="A1559" s="35" t="s">
        <v>62</v>
      </c>
      <c r="B1559" s="36">
        <v>44986</v>
      </c>
      <c r="C1559" s="35" t="s">
        <v>8</v>
      </c>
      <c r="D1559" s="37">
        <f t="shared" si="20"/>
        <v>0</v>
      </c>
      <c r="E1559" s="35"/>
      <c r="F1559" s="35"/>
      <c r="G1559" s="35"/>
    </row>
    <row r="1560" spans="1:7" ht="20.100000000000001" customHeight="1" x14ac:dyDescent="0.2">
      <c r="A1560" s="35" t="s">
        <v>62</v>
      </c>
      <c r="B1560" s="36">
        <v>44986</v>
      </c>
      <c r="C1560" s="35" t="s">
        <v>109</v>
      </c>
      <c r="D1560" s="37">
        <f t="shared" si="20"/>
        <v>0</v>
      </c>
      <c r="E1560" s="35"/>
      <c r="F1560" s="35"/>
      <c r="G1560" s="35"/>
    </row>
    <row r="1561" spans="1:7" ht="20.100000000000001" customHeight="1" x14ac:dyDescent="0.2">
      <c r="A1561" s="35" t="s">
        <v>62</v>
      </c>
      <c r="B1561" s="36">
        <v>44986</v>
      </c>
      <c r="C1561" s="35" t="s">
        <v>205</v>
      </c>
      <c r="D1561" s="37">
        <f t="shared" si="20"/>
        <v>0</v>
      </c>
      <c r="E1561" s="38">
        <v>56</v>
      </c>
      <c r="F1561" s="38">
        <v>111</v>
      </c>
      <c r="G1561" s="38">
        <v>188.13559322033899</v>
      </c>
    </row>
    <row r="1562" spans="1:7" ht="20.100000000000001" customHeight="1" x14ac:dyDescent="0.2">
      <c r="A1562" s="35" t="s">
        <v>62</v>
      </c>
      <c r="B1562" s="36">
        <v>44986</v>
      </c>
      <c r="C1562" s="35" t="s">
        <v>136</v>
      </c>
      <c r="D1562" s="37">
        <f t="shared" si="20"/>
        <v>0</v>
      </c>
      <c r="E1562" s="38">
        <v>56</v>
      </c>
      <c r="F1562" s="38">
        <v>111</v>
      </c>
      <c r="G1562" s="38">
        <v>188.13559322033899</v>
      </c>
    </row>
    <row r="1563" spans="1:7" ht="20.100000000000001" customHeight="1" x14ac:dyDescent="0.2">
      <c r="A1563" s="35" t="s">
        <v>62</v>
      </c>
      <c r="B1563" s="36">
        <v>44986</v>
      </c>
      <c r="C1563" s="35" t="s">
        <v>93</v>
      </c>
      <c r="D1563" s="37">
        <f t="shared" si="20"/>
        <v>0</v>
      </c>
      <c r="E1563" s="38">
        <v>421.4</v>
      </c>
      <c r="F1563" s="38">
        <v>846.7</v>
      </c>
      <c r="G1563" s="38">
        <v>70.918837423569812</v>
      </c>
    </row>
    <row r="1564" spans="1:7" ht="20.100000000000001" customHeight="1" x14ac:dyDescent="0.2">
      <c r="A1564" s="35" t="s">
        <v>62</v>
      </c>
      <c r="B1564" s="36">
        <v>44986</v>
      </c>
      <c r="C1564" s="35" t="s">
        <v>124</v>
      </c>
      <c r="D1564" s="37">
        <f t="shared" si="20"/>
        <v>0</v>
      </c>
      <c r="E1564" s="38">
        <v>421.4</v>
      </c>
      <c r="F1564" s="38">
        <v>846.7</v>
      </c>
      <c r="G1564" s="38">
        <v>70.918837423569812</v>
      </c>
    </row>
    <row r="1565" spans="1:7" ht="20.100000000000001" customHeight="1" x14ac:dyDescent="0.2">
      <c r="A1565" s="35" t="s">
        <v>62</v>
      </c>
      <c r="B1565" s="36">
        <v>44986</v>
      </c>
      <c r="C1565" s="35" t="s">
        <v>16</v>
      </c>
      <c r="D1565" s="37">
        <f t="shared" si="20"/>
        <v>0</v>
      </c>
      <c r="E1565" s="38">
        <v>3520.75</v>
      </c>
      <c r="F1565" s="38">
        <v>10499.611000000001</v>
      </c>
      <c r="G1565" s="38">
        <v>106.64820805581341</v>
      </c>
    </row>
    <row r="1566" spans="1:7" ht="20.100000000000001" customHeight="1" x14ac:dyDescent="0.2">
      <c r="A1566" s="35" t="s">
        <v>62</v>
      </c>
      <c r="B1566" s="36">
        <v>44986</v>
      </c>
      <c r="C1566" s="35" t="s">
        <v>73</v>
      </c>
      <c r="D1566" s="37">
        <f t="shared" si="20"/>
        <v>0</v>
      </c>
      <c r="E1566" s="38">
        <v>3520.75</v>
      </c>
      <c r="F1566" s="38">
        <v>10499.611000000001</v>
      </c>
      <c r="G1566" s="38">
        <v>107.31591521278877</v>
      </c>
    </row>
    <row r="1567" spans="1:7" ht="20.100000000000001" customHeight="1" x14ac:dyDescent="0.2">
      <c r="A1567" s="35" t="s">
        <v>62</v>
      </c>
      <c r="B1567" s="36">
        <v>44986</v>
      </c>
      <c r="C1567" s="35" t="s">
        <v>110</v>
      </c>
      <c r="D1567" s="37">
        <f t="shared" si="20"/>
        <v>0</v>
      </c>
      <c r="E1567" s="35"/>
      <c r="F1567" s="35"/>
      <c r="G1567" s="35"/>
    </row>
    <row r="1568" spans="1:7" ht="20.100000000000001" customHeight="1" x14ac:dyDescent="0.2">
      <c r="A1568" s="35" t="s">
        <v>62</v>
      </c>
      <c r="B1568" s="36">
        <v>44986</v>
      </c>
      <c r="C1568" s="35" t="s">
        <v>193</v>
      </c>
      <c r="D1568" s="37">
        <f t="shared" si="20"/>
        <v>0</v>
      </c>
      <c r="E1568" s="38">
        <v>21.25</v>
      </c>
      <c r="F1568" s="38">
        <v>63.75</v>
      </c>
      <c r="G1568" s="35"/>
    </row>
    <row r="1569" spans="1:7" ht="20.100000000000001" customHeight="1" x14ac:dyDescent="0.2">
      <c r="A1569" s="35" t="s">
        <v>62</v>
      </c>
      <c r="B1569" s="36">
        <v>44986</v>
      </c>
      <c r="C1569" s="35" t="s">
        <v>21</v>
      </c>
      <c r="D1569" s="37">
        <f t="shared" si="20"/>
        <v>0</v>
      </c>
      <c r="E1569" s="38">
        <v>21.25</v>
      </c>
      <c r="F1569" s="38">
        <v>63.75</v>
      </c>
      <c r="G1569" s="35"/>
    </row>
    <row r="1570" spans="1:7" ht="20.100000000000001" customHeight="1" x14ac:dyDescent="0.2">
      <c r="A1570" s="35" t="s">
        <v>62</v>
      </c>
      <c r="B1570" s="36">
        <v>44986</v>
      </c>
      <c r="C1570" s="35" t="s">
        <v>29</v>
      </c>
      <c r="D1570" s="37">
        <f t="shared" si="20"/>
        <v>0</v>
      </c>
      <c r="E1570" s="38">
        <v>1.325</v>
      </c>
      <c r="F1570" s="38">
        <v>3.2829999999999999</v>
      </c>
      <c r="G1570" s="38">
        <v>6.2501189864260285</v>
      </c>
    </row>
    <row r="1571" spans="1:7" ht="20.100000000000001" customHeight="1" x14ac:dyDescent="0.2">
      <c r="A1571" s="35" t="s">
        <v>62</v>
      </c>
      <c r="B1571" s="36">
        <v>44986</v>
      </c>
      <c r="C1571" s="35" t="s">
        <v>210</v>
      </c>
      <c r="D1571" s="37">
        <f t="shared" si="20"/>
        <v>0</v>
      </c>
      <c r="E1571" s="38">
        <v>1.325</v>
      </c>
      <c r="F1571" s="38">
        <v>3.2829999999999999</v>
      </c>
      <c r="G1571" s="38">
        <v>6.2501189864260285</v>
      </c>
    </row>
    <row r="1572" spans="1:7" ht="20.100000000000001" customHeight="1" x14ac:dyDescent="0.2">
      <c r="A1572" s="35" t="s">
        <v>62</v>
      </c>
      <c r="B1572" s="36">
        <v>44986</v>
      </c>
      <c r="C1572" s="35" t="s">
        <v>165</v>
      </c>
      <c r="D1572" s="37">
        <f t="shared" si="20"/>
        <v>0</v>
      </c>
      <c r="E1572" s="38">
        <v>545.92700000000002</v>
      </c>
      <c r="F1572" s="38">
        <v>1637.7809999999999</v>
      </c>
      <c r="G1572" s="38">
        <v>1925.125185132943</v>
      </c>
    </row>
    <row r="1573" spans="1:7" ht="20.100000000000001" customHeight="1" x14ac:dyDescent="0.2">
      <c r="A1573" s="35" t="s">
        <v>62</v>
      </c>
      <c r="B1573" s="36">
        <v>44986</v>
      </c>
      <c r="C1573" s="35" t="s">
        <v>125</v>
      </c>
      <c r="D1573" s="37">
        <f t="shared" si="20"/>
        <v>0</v>
      </c>
      <c r="E1573" s="38">
        <v>10.25</v>
      </c>
      <c r="F1573" s="38">
        <v>30.75</v>
      </c>
      <c r="G1573" s="38">
        <v>36.145003173707593</v>
      </c>
    </row>
    <row r="1574" spans="1:7" ht="20.100000000000001" customHeight="1" x14ac:dyDescent="0.2">
      <c r="A1574" s="35" t="s">
        <v>62</v>
      </c>
      <c r="B1574" s="36">
        <v>44986</v>
      </c>
      <c r="C1574" s="35" t="s">
        <v>201</v>
      </c>
      <c r="D1574" s="37">
        <f t="shared" si="20"/>
        <v>0</v>
      </c>
      <c r="E1574" s="38">
        <v>535.67700000000002</v>
      </c>
      <c r="F1574" s="38">
        <v>1607.0309999999999</v>
      </c>
      <c r="G1574" s="35"/>
    </row>
    <row r="1575" spans="1:7" ht="20.100000000000001" customHeight="1" x14ac:dyDescent="0.2">
      <c r="A1575" s="35" t="s">
        <v>62</v>
      </c>
      <c r="B1575" s="36">
        <v>44986</v>
      </c>
      <c r="C1575" s="35" t="s">
        <v>17</v>
      </c>
      <c r="D1575" s="37">
        <f t="shared" si="20"/>
        <v>0</v>
      </c>
      <c r="E1575" s="38">
        <v>10.1</v>
      </c>
      <c r="F1575" s="38">
        <v>34.5</v>
      </c>
      <c r="G1575" s="38">
        <v>63.890663629545266</v>
      </c>
    </row>
    <row r="1576" spans="1:7" ht="20.100000000000001" customHeight="1" x14ac:dyDescent="0.2">
      <c r="A1576" s="35" t="s">
        <v>62</v>
      </c>
      <c r="B1576" s="36">
        <v>44986</v>
      </c>
      <c r="C1576" s="35" t="s">
        <v>111</v>
      </c>
      <c r="D1576" s="37">
        <f t="shared" si="20"/>
        <v>0</v>
      </c>
      <c r="E1576" s="38">
        <v>10.1</v>
      </c>
      <c r="F1576" s="38">
        <v>34.5</v>
      </c>
      <c r="G1576" s="38">
        <v>63.890663629545266</v>
      </c>
    </row>
    <row r="1577" spans="1:7" ht="20.100000000000001" customHeight="1" x14ac:dyDescent="0.2">
      <c r="A1577" s="35" t="s">
        <v>62</v>
      </c>
      <c r="B1577" s="36">
        <v>44986</v>
      </c>
      <c r="C1577" s="35" t="s">
        <v>187</v>
      </c>
      <c r="D1577" s="37" t="str">
        <f t="shared" si="20"/>
        <v>СЕЛЬСКОЕ, ЛЕСНОЕ ХОЗЯЙСТВО, ОХОТА, РЫБОЛОВСТВО И РЫБОВОДСТВО</v>
      </c>
      <c r="E1577" s="38">
        <v>3385.4670000000001</v>
      </c>
      <c r="F1577" s="38">
        <v>9163.8950000000004</v>
      </c>
      <c r="G1577" s="38">
        <v>7.8262928088133474</v>
      </c>
    </row>
    <row r="1578" spans="1:7" ht="20.100000000000001" customHeight="1" x14ac:dyDescent="0.2">
      <c r="A1578" s="35" t="s">
        <v>62</v>
      </c>
      <c r="B1578" s="36">
        <v>44986</v>
      </c>
      <c r="C1578" s="35" t="s">
        <v>191</v>
      </c>
      <c r="D1578" s="37" t="str">
        <f t="shared" si="20"/>
        <v>ДОБЫЧА ПОЛЕЗНЫХ ИСКОПАЕМЫХ</v>
      </c>
      <c r="E1578" s="38">
        <v>3783.6669999999999</v>
      </c>
      <c r="F1578" s="38">
        <v>11351.001</v>
      </c>
      <c r="G1578" s="38">
        <v>1440.8041643818924</v>
      </c>
    </row>
    <row r="1579" spans="1:7" ht="20.100000000000001" customHeight="1" x14ac:dyDescent="0.2">
      <c r="A1579" s="35" t="s">
        <v>62</v>
      </c>
      <c r="B1579" s="36">
        <v>44986</v>
      </c>
      <c r="C1579" s="35" t="s">
        <v>212</v>
      </c>
      <c r="D1579" s="37" t="str">
        <f t="shared" si="20"/>
        <v>ОБРАБАТЫВАЮЩИЕ ПРОИЗВОДСТВА</v>
      </c>
      <c r="E1579" s="38">
        <v>61944.917200000004</v>
      </c>
      <c r="F1579" s="38">
        <v>224322.976</v>
      </c>
      <c r="G1579" s="38">
        <v>143.96756867533355</v>
      </c>
    </row>
    <row r="1580" spans="1:7" ht="20.100000000000001" customHeight="1" x14ac:dyDescent="0.2">
      <c r="A1580" s="35" t="s">
        <v>62</v>
      </c>
      <c r="B1580" s="36">
        <v>44986</v>
      </c>
      <c r="C1580" s="35" t="s">
        <v>90</v>
      </c>
      <c r="D1580" s="37" t="str">
        <f t="shared" si="20"/>
        <v>ОБЕСПЕЧЕНИЕ ЭЛЕКТРИЧЕСКОЙ ЭНЕРГИЕЙ, ГАЗОМ И ПАРОМ; КОНДИЦИОНИРОВАНИЕ ВОЗДУХА</v>
      </c>
      <c r="E1580" s="38">
        <v>271247.3</v>
      </c>
      <c r="F1580" s="38">
        <v>943742.3</v>
      </c>
      <c r="G1580" s="38">
        <v>131.35819566998097</v>
      </c>
    </row>
    <row r="1581" spans="1:7" ht="20.100000000000001" customHeight="1" x14ac:dyDescent="0.2">
      <c r="A1581" s="35" t="s">
        <v>62</v>
      </c>
      <c r="B1581" s="36">
        <v>44986</v>
      </c>
      <c r="C1581" s="35" t="s">
        <v>147</v>
      </c>
      <c r="D1581" s="37" t="str">
        <f t="shared" si="20"/>
        <v>ВОДОСНАБЖЕНИЕ; ВОДООТВЕДЕНИЕ, ОРГАНИЗАЦИЯ СБОРА И УТИЛИЗАЦИИ ОТХОДОВ, ДЕЯТЕЛЬНОСТЬ ПО ЛИКВИДАЦИИ ЗАГРЯЗНЕНИЙ</v>
      </c>
      <c r="E1581" s="38">
        <v>5463.0829999999996</v>
      </c>
      <c r="F1581" s="38">
        <v>16389.249</v>
      </c>
      <c r="G1581" s="35"/>
    </row>
    <row r="1582" spans="1:7" ht="20.100000000000001" customHeight="1" x14ac:dyDescent="0.2">
      <c r="A1582" s="35" t="s">
        <v>62</v>
      </c>
      <c r="B1582" s="36">
        <v>44986</v>
      </c>
      <c r="C1582" s="35" t="s">
        <v>192</v>
      </c>
      <c r="D1582" s="37" t="str">
        <f t="shared" si="20"/>
        <v>СТРОИТЕЛЬСТВО</v>
      </c>
      <c r="E1582" s="38">
        <v>32456</v>
      </c>
      <c r="F1582" s="38">
        <v>98783.793000000005</v>
      </c>
      <c r="G1582" s="38">
        <v>339.2059808117329</v>
      </c>
    </row>
    <row r="1583" spans="1:7" ht="20.100000000000001" customHeight="1" x14ac:dyDescent="0.2">
      <c r="A1583" s="35" t="s">
        <v>62</v>
      </c>
      <c r="B1583" s="36">
        <v>44986</v>
      </c>
      <c r="C1583" s="35" t="s">
        <v>35</v>
      </c>
      <c r="D1583" s="37" t="str">
        <f t="shared" si="20"/>
        <v>ТОРГОВЛЯ ОПТОВАЯ И РОЗНИЧНАЯ; РЕМОНТ АВТОТРАНСПОРТНЫХ СРЕДСТВ И МОТОЦИКЛОВ</v>
      </c>
      <c r="E1583" s="38">
        <v>2116053.0493000001</v>
      </c>
      <c r="F1583" s="38">
        <v>6019563.8313999996</v>
      </c>
      <c r="G1583" s="38">
        <v>106.6180176884973</v>
      </c>
    </row>
    <row r="1584" spans="1:7" ht="20.100000000000001" customHeight="1" x14ac:dyDescent="0.2">
      <c r="A1584" s="35" t="s">
        <v>62</v>
      </c>
      <c r="B1584" s="36">
        <v>44986</v>
      </c>
      <c r="C1584" s="35" t="s">
        <v>195</v>
      </c>
      <c r="D1584" s="37" t="str">
        <f t="shared" si="20"/>
        <v>ТРАНСПОРТИРОВКА И ХРАНЕНИЕ</v>
      </c>
      <c r="E1584" s="38">
        <v>47566.817000000003</v>
      </c>
      <c r="F1584" s="38">
        <v>139376.65100000001</v>
      </c>
      <c r="G1584" s="38">
        <v>613.71964077736163</v>
      </c>
    </row>
    <row r="1585" spans="1:7" ht="20.100000000000001" customHeight="1" x14ac:dyDescent="0.2">
      <c r="A1585" s="35" t="s">
        <v>62</v>
      </c>
      <c r="B1585" s="36">
        <v>44986</v>
      </c>
      <c r="C1585" s="35" t="s">
        <v>75</v>
      </c>
      <c r="D1585" s="37" t="str">
        <f t="shared" ref="D1585:D1648" si="21">VLOOKUP(C1585,$C$1:$D$239,2,FALSE)</f>
        <v>ДЕЯТЕЛЬНОСТЬ ГОСТИНИЦ И ПРЕДПРИЯТИЙ ОБЩЕСТВЕННОГО ПИТАНИЯ</v>
      </c>
      <c r="E1585" s="38">
        <v>9614.1839999999993</v>
      </c>
      <c r="F1585" s="38">
        <v>28416.968000000001</v>
      </c>
      <c r="G1585" s="38">
        <v>141.78826856804963</v>
      </c>
    </row>
    <row r="1586" spans="1:7" ht="20.100000000000001" customHeight="1" x14ac:dyDescent="0.2">
      <c r="A1586" s="35" t="s">
        <v>62</v>
      </c>
      <c r="B1586" s="36">
        <v>44986</v>
      </c>
      <c r="C1586" s="35" t="s">
        <v>43</v>
      </c>
      <c r="D1586" s="37" t="str">
        <f t="shared" si="21"/>
        <v>ДЕЯТЕЛЬНОСТЬ В ОБЛАСТИ ИНФОРМАЦИИ И СВЯЗИ</v>
      </c>
      <c r="E1586" s="38">
        <v>2479.5169999999998</v>
      </c>
      <c r="F1586" s="38">
        <v>8414.4539999999997</v>
      </c>
      <c r="G1586" s="38">
        <v>73.457743002632668</v>
      </c>
    </row>
    <row r="1587" spans="1:7" ht="20.100000000000001" customHeight="1" x14ac:dyDescent="0.2">
      <c r="A1587" s="35" t="s">
        <v>62</v>
      </c>
      <c r="B1587" s="36">
        <v>44986</v>
      </c>
      <c r="C1587" s="35" t="s">
        <v>130</v>
      </c>
      <c r="D1587" s="37" t="str">
        <f t="shared" si="21"/>
        <v>ДЕЯТЕЛЬНОСТЬ ПО ОПЕРАЦИЯМ С НЕДВИЖИМЫМ ИМУЩЕСТВОМ</v>
      </c>
      <c r="E1587" s="38">
        <v>1482.617</v>
      </c>
      <c r="F1587" s="38">
        <v>4447.8509999999997</v>
      </c>
      <c r="G1587" s="38">
        <v>1351.3183998736135</v>
      </c>
    </row>
    <row r="1588" spans="1:7" ht="20.100000000000001" customHeight="1" x14ac:dyDescent="0.2">
      <c r="A1588" s="35" t="s">
        <v>62</v>
      </c>
      <c r="B1588" s="36">
        <v>44986</v>
      </c>
      <c r="C1588" s="35" t="s">
        <v>156</v>
      </c>
      <c r="D1588" s="37" t="str">
        <f t="shared" si="21"/>
        <v>ДЕЯТЕЛЬНОСТЬ ПРОФЕССИОНАЛЬНАЯ, НАУЧНАЯ И ТЕХНИЧЕСКАЯ</v>
      </c>
      <c r="E1588" s="38">
        <v>5483.5829999999996</v>
      </c>
      <c r="F1588" s="38">
        <v>16394.999</v>
      </c>
      <c r="G1588" s="38">
        <v>204.0511403590653</v>
      </c>
    </row>
    <row r="1589" spans="1:7" ht="20.100000000000001" customHeight="1" x14ac:dyDescent="0.2">
      <c r="A1589" s="35" t="s">
        <v>62</v>
      </c>
      <c r="B1589" s="36">
        <v>44986</v>
      </c>
      <c r="C1589" s="35" t="s">
        <v>119</v>
      </c>
      <c r="D1589" s="37" t="str">
        <f t="shared" si="21"/>
        <v>ДЕЯТЕЛЬНОСТЬ АДМИНИСТРАТИВНАЯ И СОПУТСТВУЮЩИЕ ДОПОЛНИТЕЛЬНЫЕ УСЛУГИ</v>
      </c>
      <c r="E1589" s="38">
        <v>421.4</v>
      </c>
      <c r="F1589" s="38">
        <v>846.7</v>
      </c>
      <c r="G1589" s="38">
        <v>70.918837423569812</v>
      </c>
    </row>
    <row r="1590" spans="1:7" ht="20.100000000000001" customHeight="1" x14ac:dyDescent="0.2">
      <c r="A1590" s="35" t="s">
        <v>62</v>
      </c>
      <c r="B1590" s="36">
        <v>44986</v>
      </c>
      <c r="C1590" s="35" t="s">
        <v>61</v>
      </c>
      <c r="D1590" s="37" t="str">
        <f t="shared" si="21"/>
        <v>ДЕЯТЕЛЬНОСТЬ В ОБЛАСТИ ЗДРАВООХРАНЕНИЯ И СОЦИАЛЬНЫХ УСЛУГ</v>
      </c>
      <c r="E1590" s="38">
        <v>3520.75</v>
      </c>
      <c r="F1590" s="38">
        <v>10499.611000000001</v>
      </c>
      <c r="G1590" s="38">
        <v>106.64820805581341</v>
      </c>
    </row>
    <row r="1591" spans="1:7" ht="20.100000000000001" customHeight="1" x14ac:dyDescent="0.2">
      <c r="A1591" s="35" t="s">
        <v>62</v>
      </c>
      <c r="B1591" s="36">
        <v>44986</v>
      </c>
      <c r="C1591" s="35" t="s">
        <v>45</v>
      </c>
      <c r="D1591" s="37" t="str">
        <f t="shared" si="21"/>
        <v>ДЕЯТЕЛЬНОСТЬ В ОБЛАСТИ КУЛЬТУРЫ, СПОРТА, ОРГАНИЗАЦИИ ДОСУГА И РАЗВЛЕЧЕНИЙ</v>
      </c>
      <c r="E1591" s="38">
        <v>21.25</v>
      </c>
      <c r="F1591" s="38">
        <v>63.75</v>
      </c>
      <c r="G1591" s="35"/>
    </row>
    <row r="1592" spans="1:7" ht="20.100000000000001" customHeight="1" x14ac:dyDescent="0.2">
      <c r="A1592" s="35" t="s">
        <v>62</v>
      </c>
      <c r="B1592" s="36">
        <v>44986</v>
      </c>
      <c r="C1592" s="35" t="s">
        <v>131</v>
      </c>
      <c r="D1592" s="37" t="str">
        <f t="shared" si="21"/>
        <v>ПРЕДОСТАВЛЕНИЕ ПРОЧИХ ВИДОВ УСЛУГ</v>
      </c>
      <c r="E1592" s="38">
        <v>557.35199999999998</v>
      </c>
      <c r="F1592" s="38">
        <v>1675.5640000000001</v>
      </c>
      <c r="G1592" s="38">
        <v>874.51376438873797</v>
      </c>
    </row>
    <row r="1593" spans="1:7" ht="20.100000000000001" customHeight="1" x14ac:dyDescent="0.2">
      <c r="A1593" s="35" t="s">
        <v>4</v>
      </c>
      <c r="B1593" s="36">
        <v>44986</v>
      </c>
      <c r="C1593" s="35" t="s">
        <v>241</v>
      </c>
      <c r="D1593" s="37" t="str">
        <f t="shared" si="21"/>
        <v>Растениеводство и животноводство, охота и предоставление соответствующих услуг в этих областях</v>
      </c>
      <c r="E1593" s="38">
        <v>25063.316999999999</v>
      </c>
      <c r="F1593" s="38">
        <v>72457.119000000006</v>
      </c>
      <c r="G1593" s="38">
        <v>60.943592695975781</v>
      </c>
    </row>
    <row r="1594" spans="1:7" ht="20.100000000000001" customHeight="1" x14ac:dyDescent="0.2">
      <c r="A1594" s="35" t="s">
        <v>4</v>
      </c>
      <c r="B1594" s="36">
        <v>44986</v>
      </c>
      <c r="C1594" s="35" t="s">
        <v>224</v>
      </c>
      <c r="D1594" s="37">
        <f t="shared" si="21"/>
        <v>0</v>
      </c>
      <c r="E1594" s="38">
        <v>24600.017</v>
      </c>
      <c r="F1594" s="38">
        <v>71676.619000000006</v>
      </c>
      <c r="G1594" s="38">
        <v>61.575668189152779</v>
      </c>
    </row>
    <row r="1595" spans="1:7" ht="20.100000000000001" customHeight="1" x14ac:dyDescent="0.2">
      <c r="A1595" s="35" t="s">
        <v>4</v>
      </c>
      <c r="B1595" s="36">
        <v>44986</v>
      </c>
      <c r="C1595" s="35" t="s">
        <v>230</v>
      </c>
      <c r="D1595" s="37">
        <f t="shared" si="21"/>
        <v>0</v>
      </c>
      <c r="E1595" s="38">
        <v>18611.517</v>
      </c>
      <c r="F1595" s="38">
        <v>54953.786</v>
      </c>
      <c r="G1595" s="38">
        <v>66.660331439990912</v>
      </c>
    </row>
    <row r="1596" spans="1:7" ht="20.100000000000001" customHeight="1" x14ac:dyDescent="0.2">
      <c r="A1596" s="35" t="s">
        <v>4</v>
      </c>
      <c r="B1596" s="36">
        <v>44986</v>
      </c>
      <c r="C1596" s="35" t="s">
        <v>9</v>
      </c>
      <c r="D1596" s="37">
        <f t="shared" si="21"/>
        <v>0</v>
      </c>
      <c r="E1596" s="38">
        <v>18611.517</v>
      </c>
      <c r="F1596" s="38">
        <v>54953.786</v>
      </c>
      <c r="G1596" s="38">
        <v>66.855981163946794</v>
      </c>
    </row>
    <row r="1597" spans="1:7" ht="20.100000000000001" customHeight="1" x14ac:dyDescent="0.2">
      <c r="A1597" s="35" t="s">
        <v>4</v>
      </c>
      <c r="B1597" s="36">
        <v>44986</v>
      </c>
      <c r="C1597" s="35" t="s">
        <v>181</v>
      </c>
      <c r="D1597" s="37">
        <f t="shared" si="21"/>
        <v>0</v>
      </c>
      <c r="E1597" s="35"/>
      <c r="F1597" s="35"/>
      <c r="G1597" s="35"/>
    </row>
    <row r="1598" spans="1:7" ht="20.100000000000001" customHeight="1" x14ac:dyDescent="0.2">
      <c r="A1598" s="35" t="s">
        <v>4</v>
      </c>
      <c r="B1598" s="36">
        <v>44986</v>
      </c>
      <c r="C1598" s="35" t="s">
        <v>231</v>
      </c>
      <c r="D1598" s="37">
        <f t="shared" si="21"/>
        <v>0</v>
      </c>
      <c r="E1598" s="35"/>
      <c r="F1598" s="35"/>
      <c r="G1598" s="35"/>
    </row>
    <row r="1599" spans="1:7" ht="20.100000000000001" customHeight="1" x14ac:dyDescent="0.2">
      <c r="A1599" s="35" t="s">
        <v>4</v>
      </c>
      <c r="B1599" s="36">
        <v>44986</v>
      </c>
      <c r="C1599" s="35" t="s">
        <v>145</v>
      </c>
      <c r="D1599" s="37">
        <f t="shared" si="21"/>
        <v>0</v>
      </c>
      <c r="E1599" s="38">
        <v>5988.5</v>
      </c>
      <c r="F1599" s="38">
        <v>16722.832999999999</v>
      </c>
      <c r="G1599" s="38">
        <v>60.288771063696629</v>
      </c>
    </row>
    <row r="1600" spans="1:7" ht="20.100000000000001" customHeight="1" x14ac:dyDescent="0.2">
      <c r="A1600" s="35" t="s">
        <v>4</v>
      </c>
      <c r="B1600" s="36">
        <v>44986</v>
      </c>
      <c r="C1600" s="35" t="s">
        <v>95</v>
      </c>
      <c r="D1600" s="37">
        <f t="shared" si="21"/>
        <v>0</v>
      </c>
      <c r="E1600" s="38">
        <v>463.3</v>
      </c>
      <c r="F1600" s="38">
        <v>780.5</v>
      </c>
      <c r="G1600" s="38">
        <v>97.210113339145593</v>
      </c>
    </row>
    <row r="1601" spans="1:7" ht="20.100000000000001" customHeight="1" x14ac:dyDescent="0.2">
      <c r="A1601" s="35" t="s">
        <v>4</v>
      </c>
      <c r="B1601" s="36">
        <v>44986</v>
      </c>
      <c r="C1601" s="35" t="s">
        <v>163</v>
      </c>
      <c r="D1601" s="37">
        <f t="shared" si="21"/>
        <v>0</v>
      </c>
      <c r="E1601" s="35"/>
      <c r="F1601" s="35"/>
      <c r="G1601" s="35"/>
    </row>
    <row r="1602" spans="1:7" ht="20.100000000000001" customHeight="1" x14ac:dyDescent="0.2">
      <c r="A1602" s="35" t="s">
        <v>4</v>
      </c>
      <c r="B1602" s="36">
        <v>44986</v>
      </c>
      <c r="C1602" s="35" t="s">
        <v>225</v>
      </c>
      <c r="D1602" s="37" t="str">
        <f t="shared" si="21"/>
        <v>Лесоводство и лесозаготовки</v>
      </c>
      <c r="E1602" s="38">
        <v>71267.432000000001</v>
      </c>
      <c r="F1602" s="38">
        <v>218183.019</v>
      </c>
      <c r="G1602" s="38">
        <v>135.72847893125643</v>
      </c>
    </row>
    <row r="1603" spans="1:7" ht="20.100000000000001" customHeight="1" x14ac:dyDescent="0.2">
      <c r="A1603" s="35" t="s">
        <v>4</v>
      </c>
      <c r="B1603" s="36">
        <v>44986</v>
      </c>
      <c r="C1603" s="35" t="s">
        <v>172</v>
      </c>
      <c r="D1603" s="37">
        <f t="shared" si="21"/>
        <v>0</v>
      </c>
      <c r="E1603" s="38">
        <v>66665.407999999996</v>
      </c>
      <c r="F1603" s="38">
        <v>205314.21599999999</v>
      </c>
      <c r="G1603" s="38">
        <v>133.90276734938246</v>
      </c>
    </row>
    <row r="1604" spans="1:7" ht="20.100000000000001" customHeight="1" x14ac:dyDescent="0.2">
      <c r="A1604" s="35" t="s">
        <v>4</v>
      </c>
      <c r="B1604" s="36">
        <v>44986</v>
      </c>
      <c r="C1604" s="35" t="s">
        <v>182</v>
      </c>
      <c r="D1604" s="37">
        <f t="shared" si="21"/>
        <v>0</v>
      </c>
      <c r="E1604" s="38">
        <v>4602.0240000000003</v>
      </c>
      <c r="F1604" s="38">
        <v>12868.803</v>
      </c>
      <c r="G1604" s="38">
        <v>173.46205585809025</v>
      </c>
    </row>
    <row r="1605" spans="1:7" ht="20.100000000000001" customHeight="1" x14ac:dyDescent="0.2">
      <c r="A1605" s="35" t="s">
        <v>4</v>
      </c>
      <c r="B1605" s="36">
        <v>44986</v>
      </c>
      <c r="C1605" s="35" t="s">
        <v>120</v>
      </c>
      <c r="D1605" s="37">
        <f t="shared" si="21"/>
        <v>0</v>
      </c>
      <c r="E1605" s="38">
        <v>171.983</v>
      </c>
      <c r="F1605" s="38">
        <v>515.94899999999996</v>
      </c>
      <c r="G1605" s="38">
        <v>401.95152733306844</v>
      </c>
    </row>
    <row r="1606" spans="1:7" ht="20.100000000000001" customHeight="1" x14ac:dyDescent="0.2">
      <c r="A1606" s="35" t="s">
        <v>4</v>
      </c>
      <c r="B1606" s="36">
        <v>44986</v>
      </c>
      <c r="C1606" s="35" t="s">
        <v>242</v>
      </c>
      <c r="D1606" s="37">
        <f t="shared" si="21"/>
        <v>0</v>
      </c>
      <c r="E1606" s="38">
        <v>171.983</v>
      </c>
      <c r="F1606" s="38">
        <v>515.94899999999996</v>
      </c>
      <c r="G1606" s="38">
        <v>401.95152733306844</v>
      </c>
    </row>
    <row r="1607" spans="1:7" ht="20.100000000000001" customHeight="1" x14ac:dyDescent="0.2">
      <c r="A1607" s="35" t="s">
        <v>4</v>
      </c>
      <c r="B1607" s="36">
        <v>44986</v>
      </c>
      <c r="C1607" s="35" t="s">
        <v>148</v>
      </c>
      <c r="D1607" s="37" t="str">
        <f t="shared" si="21"/>
        <v>Добыча металлических руд</v>
      </c>
      <c r="E1607" s="38">
        <v>2720519.0830000001</v>
      </c>
      <c r="F1607" s="38">
        <v>4992654.2489999998</v>
      </c>
      <c r="G1607" s="38">
        <v>58.39933393479572</v>
      </c>
    </row>
    <row r="1608" spans="1:7" ht="20.100000000000001" customHeight="1" x14ac:dyDescent="0.2">
      <c r="A1608" s="35" t="s">
        <v>4</v>
      </c>
      <c r="B1608" s="36">
        <v>44986</v>
      </c>
      <c r="C1608" s="35" t="s">
        <v>105</v>
      </c>
      <c r="D1608" s="37">
        <f t="shared" si="21"/>
        <v>0</v>
      </c>
      <c r="E1608" s="38">
        <v>2710066</v>
      </c>
      <c r="F1608" s="38">
        <v>4961295</v>
      </c>
      <c r="G1608" s="38">
        <v>58.032523183848525</v>
      </c>
    </row>
    <row r="1609" spans="1:7" ht="20.100000000000001" customHeight="1" x14ac:dyDescent="0.2">
      <c r="A1609" s="35" t="s">
        <v>4</v>
      </c>
      <c r="B1609" s="36">
        <v>44986</v>
      </c>
      <c r="C1609" s="35" t="s">
        <v>140</v>
      </c>
      <c r="D1609" s="37">
        <f t="shared" si="21"/>
        <v>0</v>
      </c>
      <c r="E1609" s="38">
        <v>10453.083000000001</v>
      </c>
      <c r="F1609" s="38">
        <v>31359.249</v>
      </c>
      <c r="G1609" s="35"/>
    </row>
    <row r="1610" spans="1:7" ht="20.100000000000001" customHeight="1" x14ac:dyDescent="0.2">
      <c r="A1610" s="35" t="s">
        <v>4</v>
      </c>
      <c r="B1610" s="36">
        <v>44986</v>
      </c>
      <c r="C1610" s="35" t="s">
        <v>211</v>
      </c>
      <c r="D1610" s="37" t="str">
        <f t="shared" si="21"/>
        <v>Добыча прочих полезных ископаемых</v>
      </c>
      <c r="E1610" s="38">
        <v>129858.613</v>
      </c>
      <c r="F1610" s="38">
        <v>377858.451</v>
      </c>
      <c r="G1610" s="38">
        <v>197.50579103455621</v>
      </c>
    </row>
    <row r="1611" spans="1:7" ht="20.100000000000001" customHeight="1" x14ac:dyDescent="0.2">
      <c r="A1611" s="35" t="s">
        <v>4</v>
      </c>
      <c r="B1611" s="36">
        <v>44986</v>
      </c>
      <c r="C1611" s="35" t="s">
        <v>126</v>
      </c>
      <c r="D1611" s="37">
        <f t="shared" si="21"/>
        <v>0</v>
      </c>
      <c r="E1611" s="38">
        <v>9249.8770000000004</v>
      </c>
      <c r="F1611" s="38">
        <v>27749.631000000001</v>
      </c>
      <c r="G1611" s="38">
        <v>114.97135932134923</v>
      </c>
    </row>
    <row r="1612" spans="1:7" ht="20.100000000000001" customHeight="1" x14ac:dyDescent="0.2">
      <c r="A1612" s="35" t="s">
        <v>4</v>
      </c>
      <c r="B1612" s="36">
        <v>44986</v>
      </c>
      <c r="C1612" s="35" t="s">
        <v>54</v>
      </c>
      <c r="D1612" s="37">
        <f t="shared" si="21"/>
        <v>0</v>
      </c>
      <c r="E1612" s="38">
        <v>120608.736</v>
      </c>
      <c r="F1612" s="38">
        <v>350108.82</v>
      </c>
      <c r="G1612" s="38">
        <v>209.42153021611566</v>
      </c>
    </row>
    <row r="1613" spans="1:7" ht="20.100000000000001" customHeight="1" x14ac:dyDescent="0.2">
      <c r="A1613" s="35" t="s">
        <v>4</v>
      </c>
      <c r="B1613" s="36">
        <v>44986</v>
      </c>
      <c r="C1613" s="35" t="s">
        <v>91</v>
      </c>
      <c r="D1613" s="37" t="str">
        <f t="shared" si="21"/>
        <v>Производство пищевых продуктов</v>
      </c>
      <c r="E1613" s="38">
        <v>7954.8339999999998</v>
      </c>
      <c r="F1613" s="38">
        <v>23842.276999999998</v>
      </c>
      <c r="G1613" s="38">
        <v>65.194026675591701</v>
      </c>
    </row>
    <row r="1614" spans="1:7" ht="20.100000000000001" customHeight="1" x14ac:dyDescent="0.2">
      <c r="A1614" s="35" t="s">
        <v>4</v>
      </c>
      <c r="B1614" s="36">
        <v>44986</v>
      </c>
      <c r="C1614" s="35" t="s">
        <v>114</v>
      </c>
      <c r="D1614" s="37">
        <f t="shared" si="21"/>
        <v>0</v>
      </c>
      <c r="E1614" s="38">
        <v>212.69300000000001</v>
      </c>
      <c r="F1614" s="38">
        <v>638.07899999999995</v>
      </c>
      <c r="G1614" s="38">
        <v>77.385119155903226</v>
      </c>
    </row>
    <row r="1615" spans="1:7" ht="20.100000000000001" customHeight="1" x14ac:dyDescent="0.2">
      <c r="A1615" s="35" t="s">
        <v>4</v>
      </c>
      <c r="B1615" s="36">
        <v>44986</v>
      </c>
      <c r="C1615" s="35" t="s">
        <v>102</v>
      </c>
      <c r="D1615" s="37">
        <f t="shared" si="21"/>
        <v>0</v>
      </c>
      <c r="E1615" s="38">
        <v>133.5</v>
      </c>
      <c r="F1615" s="38">
        <v>400.5</v>
      </c>
      <c r="G1615" s="35"/>
    </row>
    <row r="1616" spans="1:7" ht="20.100000000000001" customHeight="1" x14ac:dyDescent="0.2">
      <c r="A1616" s="35" t="s">
        <v>4</v>
      </c>
      <c r="B1616" s="36">
        <v>44986</v>
      </c>
      <c r="C1616" s="35" t="s">
        <v>133</v>
      </c>
      <c r="D1616" s="37">
        <f t="shared" si="21"/>
        <v>0</v>
      </c>
      <c r="E1616" s="38">
        <v>6125.5829999999996</v>
      </c>
      <c r="F1616" s="38">
        <v>18376.749</v>
      </c>
      <c r="G1616" s="35"/>
    </row>
    <row r="1617" spans="1:7" ht="20.100000000000001" customHeight="1" x14ac:dyDescent="0.2">
      <c r="A1617" s="35" t="s">
        <v>4</v>
      </c>
      <c r="B1617" s="36">
        <v>44986</v>
      </c>
      <c r="C1617" s="35" t="s">
        <v>12</v>
      </c>
      <c r="D1617" s="37">
        <f t="shared" si="21"/>
        <v>0</v>
      </c>
      <c r="E1617" s="38">
        <v>767.91700000000003</v>
      </c>
      <c r="F1617" s="38">
        <v>2303.7510000000002</v>
      </c>
      <c r="G1617" s="38">
        <v>4297.9627245760339</v>
      </c>
    </row>
    <row r="1618" spans="1:7" ht="20.100000000000001" customHeight="1" x14ac:dyDescent="0.2">
      <c r="A1618" s="35" t="s">
        <v>4</v>
      </c>
      <c r="B1618" s="36">
        <v>44986</v>
      </c>
      <c r="C1618" s="35" t="s">
        <v>104</v>
      </c>
      <c r="D1618" s="37">
        <f t="shared" si="21"/>
        <v>0</v>
      </c>
      <c r="E1618" s="38">
        <v>34.725000000000001</v>
      </c>
      <c r="F1618" s="38">
        <v>81.95</v>
      </c>
      <c r="G1618" s="38">
        <v>0.30780788986554825</v>
      </c>
    </row>
    <row r="1619" spans="1:7" ht="20.100000000000001" customHeight="1" x14ac:dyDescent="0.2">
      <c r="A1619" s="35" t="s">
        <v>4</v>
      </c>
      <c r="B1619" s="36">
        <v>44986</v>
      </c>
      <c r="C1619" s="35" t="s">
        <v>190</v>
      </c>
      <c r="D1619" s="37">
        <f t="shared" si="21"/>
        <v>0</v>
      </c>
      <c r="E1619" s="38">
        <v>445.58300000000003</v>
      </c>
      <c r="F1619" s="38">
        <v>1336.749</v>
      </c>
      <c r="G1619" s="38">
        <v>14.837335837395775</v>
      </c>
    </row>
    <row r="1620" spans="1:7" ht="20.100000000000001" customHeight="1" x14ac:dyDescent="0.2">
      <c r="A1620" s="35" t="s">
        <v>4</v>
      </c>
      <c r="B1620" s="36">
        <v>44986</v>
      </c>
      <c r="C1620" s="35" t="s">
        <v>134</v>
      </c>
      <c r="D1620" s="37">
        <f t="shared" si="21"/>
        <v>0</v>
      </c>
      <c r="E1620" s="38">
        <v>234.833</v>
      </c>
      <c r="F1620" s="38">
        <v>704.49900000000002</v>
      </c>
      <c r="G1620" s="38">
        <v>1174.165</v>
      </c>
    </row>
    <row r="1621" spans="1:7" ht="20.100000000000001" customHeight="1" x14ac:dyDescent="0.2">
      <c r="A1621" s="35" t="s">
        <v>4</v>
      </c>
      <c r="B1621" s="36">
        <v>44986</v>
      </c>
      <c r="C1621" s="35" t="s">
        <v>64</v>
      </c>
      <c r="D1621" s="37" t="str">
        <f t="shared" si="21"/>
        <v>Всего по обследуемым видам экономической деятельности</v>
      </c>
      <c r="E1621" s="38">
        <v>7067592.1359000001</v>
      </c>
      <c r="F1621" s="38">
        <v>18168557.093400002</v>
      </c>
      <c r="G1621" s="38">
        <v>90.767503104605765</v>
      </c>
    </row>
    <row r="1622" spans="1:7" ht="20.100000000000001" customHeight="1" x14ac:dyDescent="0.2">
      <c r="A1622" s="35" t="s">
        <v>4</v>
      </c>
      <c r="B1622" s="36">
        <v>44986</v>
      </c>
      <c r="C1622" s="35" t="s">
        <v>80</v>
      </c>
      <c r="D1622" s="37">
        <f t="shared" si="21"/>
        <v>0</v>
      </c>
      <c r="E1622" s="38">
        <v>3.4670000000000001</v>
      </c>
      <c r="F1622" s="38">
        <v>10.401</v>
      </c>
      <c r="G1622" s="38">
        <v>2.1438907492567341E-2</v>
      </c>
    </row>
    <row r="1623" spans="1:7" ht="20.100000000000001" customHeight="1" x14ac:dyDescent="0.2">
      <c r="A1623" s="35" t="s">
        <v>4</v>
      </c>
      <c r="B1623" s="36">
        <v>44986</v>
      </c>
      <c r="C1623" s="35" t="s">
        <v>227</v>
      </c>
      <c r="D1623" s="37">
        <f t="shared" si="21"/>
        <v>0</v>
      </c>
      <c r="E1623" s="38">
        <v>3.4670000000000001</v>
      </c>
      <c r="F1623" s="38">
        <v>10.401</v>
      </c>
      <c r="G1623" s="38">
        <v>2.1438907492567341E-2</v>
      </c>
    </row>
    <row r="1624" spans="1:7" ht="20.100000000000001" customHeight="1" x14ac:dyDescent="0.2">
      <c r="A1624" s="35" t="s">
        <v>4</v>
      </c>
      <c r="B1624" s="36">
        <v>44986</v>
      </c>
      <c r="C1624" s="35" t="s">
        <v>108</v>
      </c>
      <c r="D1624" s="37">
        <f t="shared" si="21"/>
        <v>0</v>
      </c>
      <c r="E1624" s="38">
        <v>4521467.3344999999</v>
      </c>
      <c r="F1624" s="38">
        <v>10270289.520199999</v>
      </c>
      <c r="G1624" s="38">
        <v>74.311337682845917</v>
      </c>
    </row>
    <row r="1625" spans="1:7" ht="20.100000000000001" customHeight="1" x14ac:dyDescent="0.2">
      <c r="A1625" s="35" t="s">
        <v>4</v>
      </c>
      <c r="B1625" s="36">
        <v>44986</v>
      </c>
      <c r="C1625" s="35" t="s">
        <v>143</v>
      </c>
      <c r="D1625" s="37">
        <f t="shared" si="21"/>
        <v>0</v>
      </c>
      <c r="E1625" s="38">
        <v>3840986.9046</v>
      </c>
      <c r="F1625" s="38">
        <v>8637775.3245999999</v>
      </c>
      <c r="G1625" s="38">
        <v>69.421477295230389</v>
      </c>
    </row>
    <row r="1626" spans="1:7" ht="20.100000000000001" customHeight="1" x14ac:dyDescent="0.2">
      <c r="A1626" s="35" t="s">
        <v>4</v>
      </c>
      <c r="B1626" s="36">
        <v>44986</v>
      </c>
      <c r="C1626" s="35" t="s">
        <v>81</v>
      </c>
      <c r="D1626" s="37" t="str">
        <f t="shared" si="21"/>
        <v>Производство одежды</v>
      </c>
      <c r="E1626" s="38">
        <v>11013.875</v>
      </c>
      <c r="F1626" s="38">
        <v>32705.782999999999</v>
      </c>
      <c r="G1626" s="38">
        <v>125.02270366353051</v>
      </c>
    </row>
    <row r="1627" spans="1:7" ht="20.100000000000001" customHeight="1" x14ac:dyDescent="0.2">
      <c r="A1627" s="35" t="s">
        <v>4</v>
      </c>
      <c r="B1627" s="36">
        <v>44986</v>
      </c>
      <c r="C1627" s="35" t="s">
        <v>23</v>
      </c>
      <c r="D1627" s="37">
        <f t="shared" si="21"/>
        <v>0</v>
      </c>
      <c r="E1627" s="38">
        <v>3765.8330000000001</v>
      </c>
      <c r="F1627" s="38">
        <v>11173.199000000001</v>
      </c>
      <c r="G1627" s="38">
        <v>112.30722761986897</v>
      </c>
    </row>
    <row r="1628" spans="1:7" ht="20.100000000000001" customHeight="1" x14ac:dyDescent="0.2">
      <c r="A1628" s="35" t="s">
        <v>4</v>
      </c>
      <c r="B1628" s="36">
        <v>44986</v>
      </c>
      <c r="C1628" s="35" t="s">
        <v>112</v>
      </c>
      <c r="D1628" s="37">
        <f t="shared" si="21"/>
        <v>0</v>
      </c>
      <c r="E1628" s="38">
        <v>7248.0420000000004</v>
      </c>
      <c r="F1628" s="38">
        <v>21532.583999999999</v>
      </c>
      <c r="G1628" s="38">
        <v>132.82621562577975</v>
      </c>
    </row>
    <row r="1629" spans="1:7" ht="20.100000000000001" customHeight="1" x14ac:dyDescent="0.2">
      <c r="A1629" s="35" t="s">
        <v>4</v>
      </c>
      <c r="B1629" s="36">
        <v>44986</v>
      </c>
      <c r="C1629" s="35" t="s">
        <v>97</v>
      </c>
      <c r="D1629" s="37" t="str">
        <f t="shared" si="21"/>
        <v>Производство кожи и изделий из кожи</v>
      </c>
      <c r="E1629" s="38">
        <v>4552.6670000000004</v>
      </c>
      <c r="F1629" s="38">
        <v>12104.334000000001</v>
      </c>
      <c r="G1629" s="38">
        <v>95.919811855279193</v>
      </c>
    </row>
    <row r="1630" spans="1:7" ht="20.100000000000001" customHeight="1" x14ac:dyDescent="0.2">
      <c r="A1630" s="35" t="s">
        <v>4</v>
      </c>
      <c r="B1630" s="36">
        <v>44986</v>
      </c>
      <c r="C1630" s="35" t="s">
        <v>84</v>
      </c>
      <c r="D1630" s="37">
        <f t="shared" si="21"/>
        <v>0</v>
      </c>
      <c r="E1630" s="38">
        <v>4552.6670000000004</v>
      </c>
      <c r="F1630" s="38">
        <v>12104.334000000001</v>
      </c>
      <c r="G1630" s="38">
        <v>95.919811855279193</v>
      </c>
    </row>
    <row r="1631" spans="1:7" ht="20.100000000000001" customHeight="1" x14ac:dyDescent="0.2">
      <c r="A1631" s="35" t="s">
        <v>4</v>
      </c>
      <c r="B1631" s="36">
        <v>44986</v>
      </c>
      <c r="C1631" s="35" t="s">
        <v>214</v>
      </c>
      <c r="D1631" s="37" t="str">
        <f t="shared" si="2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631" s="38">
        <v>68737.535999999993</v>
      </c>
      <c r="F1631" s="38">
        <v>186671.32399999999</v>
      </c>
      <c r="G1631" s="38">
        <v>108.54883608607709</v>
      </c>
    </row>
    <row r="1632" spans="1:7" ht="20.100000000000001" customHeight="1" x14ac:dyDescent="0.2">
      <c r="A1632" s="35" t="s">
        <v>4</v>
      </c>
      <c r="B1632" s="36">
        <v>44986</v>
      </c>
      <c r="C1632" s="35" t="s">
        <v>179</v>
      </c>
      <c r="D1632" s="37">
        <f t="shared" si="21"/>
        <v>0</v>
      </c>
      <c r="E1632" s="38">
        <v>59718.743999999999</v>
      </c>
      <c r="F1632" s="38">
        <v>166697.78</v>
      </c>
      <c r="G1632" s="38">
        <v>104.78694367617717</v>
      </c>
    </row>
    <row r="1633" spans="1:7" ht="20.100000000000001" customHeight="1" x14ac:dyDescent="0.2">
      <c r="A1633" s="35" t="s">
        <v>4</v>
      </c>
      <c r="B1633" s="36">
        <v>44986</v>
      </c>
      <c r="C1633" s="35" t="s">
        <v>171</v>
      </c>
      <c r="D1633" s="37">
        <f t="shared" si="21"/>
        <v>0</v>
      </c>
      <c r="E1633" s="38">
        <v>9018.7919999999995</v>
      </c>
      <c r="F1633" s="38">
        <v>19973.544000000002</v>
      </c>
      <c r="G1633" s="38">
        <v>154.98610144721403</v>
      </c>
    </row>
    <row r="1634" spans="1:7" ht="20.100000000000001" customHeight="1" x14ac:dyDescent="0.2">
      <c r="A1634" s="35" t="s">
        <v>4</v>
      </c>
      <c r="B1634" s="36">
        <v>44986</v>
      </c>
      <c r="C1634" s="35" t="s">
        <v>14</v>
      </c>
      <c r="D1634" s="37" t="str">
        <f t="shared" si="21"/>
        <v>Деятельность полиграфическая и копирование носителей информации</v>
      </c>
      <c r="E1634" s="38">
        <v>282.3</v>
      </c>
      <c r="F1634" s="38">
        <v>846.9</v>
      </c>
      <c r="G1634" s="38">
        <v>90.730277493877395</v>
      </c>
    </row>
    <row r="1635" spans="1:7" ht="20.100000000000001" customHeight="1" x14ac:dyDescent="0.2">
      <c r="A1635" s="35" t="s">
        <v>4</v>
      </c>
      <c r="B1635" s="36">
        <v>44986</v>
      </c>
      <c r="C1635" s="35" t="s">
        <v>82</v>
      </c>
      <c r="D1635" s="37">
        <f t="shared" si="21"/>
        <v>0</v>
      </c>
      <c r="E1635" s="38">
        <v>282.3</v>
      </c>
      <c r="F1635" s="38">
        <v>846.9</v>
      </c>
      <c r="G1635" s="38">
        <v>90.730277493877395</v>
      </c>
    </row>
    <row r="1636" spans="1:7" ht="20.100000000000001" customHeight="1" x14ac:dyDescent="0.2">
      <c r="A1636" s="35" t="s">
        <v>4</v>
      </c>
      <c r="B1636" s="36">
        <v>44986</v>
      </c>
      <c r="C1636" s="35" t="s">
        <v>238</v>
      </c>
      <c r="D1636" s="37" t="str">
        <f t="shared" si="21"/>
        <v>Производство химических веществ и химических продуктов</v>
      </c>
      <c r="E1636" s="38">
        <v>67</v>
      </c>
      <c r="F1636" s="38">
        <v>201</v>
      </c>
      <c r="G1636" s="35"/>
    </row>
    <row r="1637" spans="1:7" ht="20.100000000000001" customHeight="1" x14ac:dyDescent="0.2">
      <c r="A1637" s="35" t="s">
        <v>4</v>
      </c>
      <c r="B1637" s="36">
        <v>44986</v>
      </c>
      <c r="C1637" s="35" t="s">
        <v>24</v>
      </c>
      <c r="D1637" s="37">
        <f t="shared" si="21"/>
        <v>0</v>
      </c>
      <c r="E1637" s="38">
        <v>67</v>
      </c>
      <c r="F1637" s="38">
        <v>201</v>
      </c>
      <c r="G1637" s="35"/>
    </row>
    <row r="1638" spans="1:7" ht="20.100000000000001" customHeight="1" x14ac:dyDescent="0.2">
      <c r="A1638" s="35" t="s">
        <v>4</v>
      </c>
      <c r="B1638" s="36">
        <v>44986</v>
      </c>
      <c r="C1638" s="35" t="s">
        <v>234</v>
      </c>
      <c r="D1638" s="37" t="str">
        <f t="shared" si="21"/>
        <v>Производство лекарственных средств и материалов, применяемых в медицинских целях и ветеринарии</v>
      </c>
      <c r="E1638" s="38">
        <v>2220.21</v>
      </c>
      <c r="F1638" s="38">
        <v>6660.63</v>
      </c>
      <c r="G1638" s="35"/>
    </row>
    <row r="1639" spans="1:7" ht="20.100000000000001" customHeight="1" x14ac:dyDescent="0.2">
      <c r="A1639" s="35" t="s">
        <v>4</v>
      </c>
      <c r="B1639" s="36">
        <v>44986</v>
      </c>
      <c r="C1639" s="35" t="s">
        <v>100</v>
      </c>
      <c r="D1639" s="37">
        <f t="shared" si="21"/>
        <v>0</v>
      </c>
      <c r="E1639" s="38">
        <v>2220.21</v>
      </c>
      <c r="F1639" s="38">
        <v>6660.63</v>
      </c>
      <c r="G1639" s="35"/>
    </row>
    <row r="1640" spans="1:7" ht="20.100000000000001" customHeight="1" x14ac:dyDescent="0.2">
      <c r="A1640" s="35" t="s">
        <v>4</v>
      </c>
      <c r="B1640" s="36">
        <v>44986</v>
      </c>
      <c r="C1640" s="35" t="s">
        <v>158</v>
      </c>
      <c r="D1640" s="37" t="str">
        <f t="shared" si="21"/>
        <v>Производство резиновых и пластмассовых изделий</v>
      </c>
      <c r="E1640" s="38">
        <v>13729.508</v>
      </c>
      <c r="F1640" s="38">
        <v>40996.396999999997</v>
      </c>
      <c r="G1640" s="38">
        <v>96.794761158241187</v>
      </c>
    </row>
    <row r="1641" spans="1:7" ht="20.100000000000001" customHeight="1" x14ac:dyDescent="0.2">
      <c r="A1641" s="35" t="s">
        <v>4</v>
      </c>
      <c r="B1641" s="36">
        <v>44986</v>
      </c>
      <c r="C1641" s="35" t="s">
        <v>137</v>
      </c>
      <c r="D1641" s="37">
        <f t="shared" si="21"/>
        <v>0</v>
      </c>
      <c r="E1641" s="38">
        <v>13729.508</v>
      </c>
      <c r="F1641" s="38">
        <v>40996.396999999997</v>
      </c>
      <c r="G1641" s="38">
        <v>96.794761158241187</v>
      </c>
    </row>
    <row r="1642" spans="1:7" ht="20.100000000000001" customHeight="1" x14ac:dyDescent="0.2">
      <c r="A1642" s="35" t="s">
        <v>4</v>
      </c>
      <c r="B1642" s="36">
        <v>44986</v>
      </c>
      <c r="C1642" s="35" t="s">
        <v>55</v>
      </c>
      <c r="D1642" s="37" t="str">
        <f t="shared" si="21"/>
        <v>Производство прочей неметаллической минеральной продукции</v>
      </c>
      <c r="E1642" s="38">
        <v>122505.1</v>
      </c>
      <c r="F1642" s="38">
        <v>242204.78899999999</v>
      </c>
      <c r="G1642" s="38">
        <v>29.681548077662733</v>
      </c>
    </row>
    <row r="1643" spans="1:7" ht="20.100000000000001" customHeight="1" x14ac:dyDescent="0.2">
      <c r="A1643" s="35" t="s">
        <v>4</v>
      </c>
      <c r="B1643" s="36">
        <v>44986</v>
      </c>
      <c r="C1643" s="35" t="s">
        <v>141</v>
      </c>
      <c r="D1643" s="37">
        <f t="shared" si="21"/>
        <v>0</v>
      </c>
      <c r="E1643" s="35"/>
      <c r="F1643" s="35"/>
      <c r="G1643" s="35"/>
    </row>
    <row r="1644" spans="1:7" ht="20.100000000000001" customHeight="1" x14ac:dyDescent="0.2">
      <c r="A1644" s="35" t="s">
        <v>4</v>
      </c>
      <c r="B1644" s="36">
        <v>44986</v>
      </c>
      <c r="C1644" s="35" t="s">
        <v>6</v>
      </c>
      <c r="D1644" s="37">
        <f t="shared" si="21"/>
        <v>0</v>
      </c>
      <c r="E1644" s="38">
        <v>111399.1</v>
      </c>
      <c r="F1644" s="38">
        <v>208098.5</v>
      </c>
      <c r="G1644" s="38">
        <v>93.384380239166262</v>
      </c>
    </row>
    <row r="1645" spans="1:7" ht="20.100000000000001" customHeight="1" x14ac:dyDescent="0.2">
      <c r="A1645" s="35" t="s">
        <v>4</v>
      </c>
      <c r="B1645" s="36">
        <v>44986</v>
      </c>
      <c r="C1645" s="35" t="s">
        <v>138</v>
      </c>
      <c r="D1645" s="37">
        <f t="shared" si="21"/>
        <v>0</v>
      </c>
      <c r="E1645" s="38">
        <v>11106</v>
      </c>
      <c r="F1645" s="38">
        <v>34106.288999999997</v>
      </c>
      <c r="G1645" s="38">
        <v>52.103696017519994</v>
      </c>
    </row>
    <row r="1646" spans="1:7" ht="20.100000000000001" customHeight="1" x14ac:dyDescent="0.2">
      <c r="A1646" s="35" t="s">
        <v>4</v>
      </c>
      <c r="B1646" s="36">
        <v>44986</v>
      </c>
      <c r="C1646" s="35" t="s">
        <v>116</v>
      </c>
      <c r="D1646" s="37">
        <f t="shared" si="21"/>
        <v>0</v>
      </c>
      <c r="E1646" s="35"/>
      <c r="F1646" s="35"/>
      <c r="G1646" s="35"/>
    </row>
    <row r="1647" spans="1:7" ht="20.100000000000001" customHeight="1" x14ac:dyDescent="0.2">
      <c r="A1647" s="35" t="s">
        <v>4</v>
      </c>
      <c r="B1647" s="36">
        <v>44986</v>
      </c>
      <c r="C1647" s="35" t="s">
        <v>46</v>
      </c>
      <c r="D1647" s="37" t="str">
        <f t="shared" si="21"/>
        <v>Производство металлургическое</v>
      </c>
      <c r="E1647" s="38">
        <v>530.53300000000002</v>
      </c>
      <c r="F1647" s="38">
        <v>63656.915999999997</v>
      </c>
      <c r="G1647" s="38">
        <v>15.295065440930994</v>
      </c>
    </row>
    <row r="1648" spans="1:7" ht="20.100000000000001" customHeight="1" x14ac:dyDescent="0.2">
      <c r="A1648" s="35" t="s">
        <v>4</v>
      </c>
      <c r="B1648" s="36">
        <v>44986</v>
      </c>
      <c r="C1648" s="35" t="s">
        <v>139</v>
      </c>
      <c r="D1648" s="37">
        <f t="shared" si="21"/>
        <v>0</v>
      </c>
      <c r="E1648" s="38">
        <v>530.53300000000002</v>
      </c>
      <c r="F1648" s="38">
        <v>1661.9159999999999</v>
      </c>
      <c r="G1648" s="38">
        <v>33.155398348729825</v>
      </c>
    </row>
    <row r="1649" spans="1:7" ht="20.100000000000001" customHeight="1" x14ac:dyDescent="0.2">
      <c r="A1649" s="35" t="s">
        <v>4</v>
      </c>
      <c r="B1649" s="36">
        <v>44986</v>
      </c>
      <c r="C1649" s="35" t="s">
        <v>96</v>
      </c>
      <c r="D1649" s="37">
        <f t="shared" ref="D1649:D1712" si="22">VLOOKUP(C1649,$C$1:$D$239,2,FALSE)</f>
        <v>0</v>
      </c>
      <c r="E1649" s="35"/>
      <c r="F1649" s="38">
        <v>61995</v>
      </c>
      <c r="G1649" s="38">
        <v>15.077338391945133</v>
      </c>
    </row>
    <row r="1650" spans="1:7" ht="20.100000000000001" customHeight="1" x14ac:dyDescent="0.2">
      <c r="A1650" s="35" t="s">
        <v>4</v>
      </c>
      <c r="B1650" s="36">
        <v>44986</v>
      </c>
      <c r="C1650" s="35" t="s">
        <v>63</v>
      </c>
      <c r="D1650" s="37" t="str">
        <f t="shared" si="22"/>
        <v>Производство готовых металлических изделий, кроме машин и оборудования</v>
      </c>
      <c r="E1650" s="38">
        <v>17440.900000000001</v>
      </c>
      <c r="F1650" s="38">
        <v>61348.171999999999</v>
      </c>
      <c r="G1650" s="38">
        <v>333.31583124056186</v>
      </c>
    </row>
    <row r="1651" spans="1:7" ht="20.100000000000001" customHeight="1" x14ac:dyDescent="0.2">
      <c r="A1651" s="35" t="s">
        <v>4</v>
      </c>
      <c r="B1651" s="36">
        <v>44986</v>
      </c>
      <c r="C1651" s="35" t="s">
        <v>70</v>
      </c>
      <c r="D1651" s="37">
        <f t="shared" si="22"/>
        <v>0</v>
      </c>
      <c r="E1651" s="38">
        <v>5345.95</v>
      </c>
      <c r="F1651" s="38">
        <v>16037.85</v>
      </c>
      <c r="G1651" s="38">
        <v>154.23010157759887</v>
      </c>
    </row>
    <row r="1652" spans="1:7" ht="20.100000000000001" customHeight="1" x14ac:dyDescent="0.2">
      <c r="A1652" s="35" t="s">
        <v>4</v>
      </c>
      <c r="B1652" s="36">
        <v>44986</v>
      </c>
      <c r="C1652" s="35" t="s">
        <v>127</v>
      </c>
      <c r="D1652" s="37">
        <f t="shared" si="22"/>
        <v>0</v>
      </c>
      <c r="E1652" s="38">
        <v>12094.95</v>
      </c>
      <c r="F1652" s="38">
        <v>45310.322</v>
      </c>
      <c r="G1652" s="38">
        <v>565.90034404647963</v>
      </c>
    </row>
    <row r="1653" spans="1:7" ht="20.100000000000001" customHeight="1" x14ac:dyDescent="0.2">
      <c r="A1653" s="35" t="s">
        <v>4</v>
      </c>
      <c r="B1653" s="36">
        <v>44986</v>
      </c>
      <c r="C1653" s="35" t="s">
        <v>117</v>
      </c>
      <c r="D1653" s="37">
        <f t="shared" si="22"/>
        <v>0</v>
      </c>
      <c r="E1653" s="35"/>
      <c r="F1653" s="35"/>
      <c r="G1653" s="35"/>
    </row>
    <row r="1654" spans="1:7" ht="20.100000000000001" customHeight="1" x14ac:dyDescent="0.2">
      <c r="A1654" s="35" t="s">
        <v>4</v>
      </c>
      <c r="B1654" s="36">
        <v>44986</v>
      </c>
      <c r="C1654" s="35" t="s">
        <v>13</v>
      </c>
      <c r="D1654" s="37">
        <f t="shared" si="22"/>
        <v>0</v>
      </c>
      <c r="E1654" s="35"/>
      <c r="F1654" s="35"/>
      <c r="G1654" s="35"/>
    </row>
    <row r="1655" spans="1:7" ht="20.100000000000001" customHeight="1" x14ac:dyDescent="0.2">
      <c r="A1655" s="35" t="s">
        <v>4</v>
      </c>
      <c r="B1655" s="36">
        <v>44986</v>
      </c>
      <c r="C1655" s="35" t="s">
        <v>219</v>
      </c>
      <c r="D1655" s="37">
        <f t="shared" si="22"/>
        <v>0</v>
      </c>
      <c r="E1655" s="35"/>
      <c r="F1655" s="35"/>
      <c r="G1655" s="35"/>
    </row>
    <row r="1656" spans="1:7" ht="20.100000000000001" customHeight="1" x14ac:dyDescent="0.2">
      <c r="A1656" s="35" t="s">
        <v>4</v>
      </c>
      <c r="B1656" s="36">
        <v>44986</v>
      </c>
      <c r="C1656" s="35" t="s">
        <v>118</v>
      </c>
      <c r="D1656" s="37">
        <f t="shared" si="22"/>
        <v>0</v>
      </c>
      <c r="E1656" s="35"/>
      <c r="F1656" s="35"/>
      <c r="G1656" s="35"/>
    </row>
    <row r="1657" spans="1:7" ht="20.100000000000001" customHeight="1" x14ac:dyDescent="0.2">
      <c r="A1657" s="35" t="s">
        <v>4</v>
      </c>
      <c r="B1657" s="36">
        <v>44986</v>
      </c>
      <c r="C1657" s="35" t="s">
        <v>239</v>
      </c>
      <c r="D1657" s="37" t="str">
        <f t="shared" si="22"/>
        <v>Производство прочих транспортных средств и оборудования</v>
      </c>
      <c r="E1657" s="38">
        <v>3816.71</v>
      </c>
      <c r="F1657" s="38">
        <v>11450.13</v>
      </c>
      <c r="G1657" s="35"/>
    </row>
    <row r="1658" spans="1:7" ht="20.100000000000001" customHeight="1" x14ac:dyDescent="0.2">
      <c r="A1658" s="35" t="s">
        <v>4</v>
      </c>
      <c r="B1658" s="36">
        <v>44986</v>
      </c>
      <c r="C1658" s="35" t="s">
        <v>113</v>
      </c>
      <c r="D1658" s="37">
        <f t="shared" si="22"/>
        <v>0</v>
      </c>
      <c r="E1658" s="38">
        <v>3816.71</v>
      </c>
      <c r="F1658" s="38">
        <v>11450.13</v>
      </c>
      <c r="G1658" s="35"/>
    </row>
    <row r="1659" spans="1:7" ht="20.100000000000001" customHeight="1" x14ac:dyDescent="0.2">
      <c r="A1659" s="35" t="s">
        <v>4</v>
      </c>
      <c r="B1659" s="36">
        <v>44986</v>
      </c>
      <c r="C1659" s="35" t="s">
        <v>88</v>
      </c>
      <c r="D1659" s="37" t="str">
        <f t="shared" si="22"/>
        <v>Производство мебели</v>
      </c>
      <c r="E1659" s="38">
        <v>23783.125</v>
      </c>
      <c r="F1659" s="38">
        <v>66219.837</v>
      </c>
      <c r="G1659" s="38">
        <v>146.76097053698669</v>
      </c>
    </row>
    <row r="1660" spans="1:7" ht="20.100000000000001" customHeight="1" x14ac:dyDescent="0.2">
      <c r="A1660" s="35" t="s">
        <v>4</v>
      </c>
      <c r="B1660" s="36">
        <v>44986</v>
      </c>
      <c r="C1660" s="35" t="s">
        <v>178</v>
      </c>
      <c r="D1660" s="37">
        <f t="shared" si="22"/>
        <v>0</v>
      </c>
      <c r="E1660" s="38">
        <v>23783.125</v>
      </c>
      <c r="F1660" s="38">
        <v>66219.837</v>
      </c>
      <c r="G1660" s="38">
        <v>146.76097053698669</v>
      </c>
    </row>
    <row r="1661" spans="1:7" ht="20.100000000000001" customHeight="1" x14ac:dyDescent="0.2">
      <c r="A1661" s="35" t="s">
        <v>4</v>
      </c>
      <c r="B1661" s="36">
        <v>44986</v>
      </c>
      <c r="C1661" s="35" t="s">
        <v>228</v>
      </c>
      <c r="D1661" s="37" t="str">
        <f t="shared" si="22"/>
        <v>Ремонт и монтаж машин и оборудования</v>
      </c>
      <c r="E1661" s="38">
        <v>11945.9256</v>
      </c>
      <c r="F1661" s="38">
        <v>36787.428599999999</v>
      </c>
      <c r="G1661" s="38">
        <v>127.93134702516066</v>
      </c>
    </row>
    <row r="1662" spans="1:7" ht="20.100000000000001" customHeight="1" x14ac:dyDescent="0.2">
      <c r="A1662" s="35" t="s">
        <v>4</v>
      </c>
      <c r="B1662" s="36">
        <v>44986</v>
      </c>
      <c r="C1662" s="35" t="s">
        <v>42</v>
      </c>
      <c r="D1662" s="37">
        <f t="shared" si="22"/>
        <v>0</v>
      </c>
      <c r="E1662" s="38">
        <v>11945.9256</v>
      </c>
      <c r="F1662" s="38">
        <v>36787.428599999999</v>
      </c>
      <c r="G1662" s="38">
        <v>127.93134702516066</v>
      </c>
    </row>
    <row r="1663" spans="1:7" ht="20.100000000000001" customHeight="1" x14ac:dyDescent="0.2">
      <c r="A1663" s="35" t="s">
        <v>4</v>
      </c>
      <c r="B1663" s="36">
        <v>44986</v>
      </c>
      <c r="C1663" s="35" t="s">
        <v>204</v>
      </c>
      <c r="D1663" s="37">
        <f t="shared" si="22"/>
        <v>0</v>
      </c>
      <c r="E1663" s="38">
        <v>653117.51300000004</v>
      </c>
      <c r="F1663" s="38">
        <v>2309741.7697999999</v>
      </c>
      <c r="G1663" s="38">
        <v>122.48373084195264</v>
      </c>
    </row>
    <row r="1664" spans="1:7" ht="20.100000000000001" customHeight="1" x14ac:dyDescent="0.2">
      <c r="A1664" s="35" t="s">
        <v>4</v>
      </c>
      <c r="B1664" s="36">
        <v>44986</v>
      </c>
      <c r="C1664" s="35" t="s">
        <v>159</v>
      </c>
      <c r="D1664" s="37" t="str">
        <f t="shared" si="22"/>
        <v>Производство, передача и распределение электроэнергии</v>
      </c>
      <c r="E1664" s="38">
        <v>212737.5</v>
      </c>
      <c r="F1664" s="38">
        <v>657900.9</v>
      </c>
      <c r="G1664" s="38">
        <v>115.57153462415852</v>
      </c>
    </row>
    <row r="1665" spans="1:7" ht="20.100000000000001" customHeight="1" x14ac:dyDescent="0.2">
      <c r="A1665" s="35" t="s">
        <v>4</v>
      </c>
      <c r="B1665" s="36">
        <v>44986</v>
      </c>
      <c r="C1665" s="35" t="s">
        <v>155</v>
      </c>
      <c r="D1665" s="37" t="str">
        <f t="shared" si="22"/>
        <v>Производство и распределение газообразного топлива</v>
      </c>
      <c r="E1665" s="38">
        <v>13179</v>
      </c>
      <c r="F1665" s="38">
        <v>38326</v>
      </c>
      <c r="G1665" s="38">
        <v>116.92955426060958</v>
      </c>
    </row>
    <row r="1666" spans="1:7" ht="20.100000000000001" customHeight="1" x14ac:dyDescent="0.2">
      <c r="A1666" s="35" t="s">
        <v>4</v>
      </c>
      <c r="B1666" s="36">
        <v>44986</v>
      </c>
      <c r="C1666" s="35" t="s">
        <v>26</v>
      </c>
      <c r="D1666" s="37" t="str">
        <f t="shared" si="22"/>
        <v>Производство, передача и распределение пара и горячей воды; кондиционирование воздуха</v>
      </c>
      <c r="E1666" s="38">
        <v>427201.01299999998</v>
      </c>
      <c r="F1666" s="38">
        <v>1613514.8698</v>
      </c>
      <c r="G1666" s="38">
        <v>125.69072437523262</v>
      </c>
    </row>
    <row r="1667" spans="1:7" ht="20.100000000000001" customHeight="1" x14ac:dyDescent="0.2">
      <c r="A1667" s="35" t="s">
        <v>4</v>
      </c>
      <c r="B1667" s="36">
        <v>44986</v>
      </c>
      <c r="C1667" s="35" t="s">
        <v>132</v>
      </c>
      <c r="D1667" s="37" t="str">
        <f t="shared" si="22"/>
        <v>Забор, очистка и распределение воды</v>
      </c>
      <c r="E1667" s="38">
        <v>21271.124</v>
      </c>
      <c r="F1667" s="38">
        <v>68120.612999999998</v>
      </c>
      <c r="G1667" s="38">
        <v>799.43722801320666</v>
      </c>
    </row>
    <row r="1668" spans="1:7" ht="20.100000000000001" customHeight="1" x14ac:dyDescent="0.2">
      <c r="A1668" s="35" t="s">
        <v>4</v>
      </c>
      <c r="B1668" s="36">
        <v>44986</v>
      </c>
      <c r="C1668" s="35" t="s">
        <v>180</v>
      </c>
      <c r="D1668" s="37">
        <f t="shared" si="22"/>
        <v>0</v>
      </c>
      <c r="E1668" s="38">
        <v>21271.124</v>
      </c>
      <c r="F1668" s="38">
        <v>68120.612999999998</v>
      </c>
      <c r="G1668" s="38">
        <v>799.43722801320666</v>
      </c>
    </row>
    <row r="1669" spans="1:7" ht="20.100000000000001" customHeight="1" x14ac:dyDescent="0.2">
      <c r="A1669" s="35" t="s">
        <v>4</v>
      </c>
      <c r="B1669" s="36">
        <v>44986</v>
      </c>
      <c r="C1669" s="35" t="s">
        <v>27</v>
      </c>
      <c r="D1669" s="37" t="str">
        <f t="shared" si="22"/>
        <v>Сбор и обработка сточных вод</v>
      </c>
      <c r="E1669" s="38">
        <v>2604.848</v>
      </c>
      <c r="F1669" s="38">
        <v>29853.4902</v>
      </c>
      <c r="G1669" s="38">
        <v>30.587749744368562</v>
      </c>
    </row>
    <row r="1670" spans="1:7" ht="20.100000000000001" customHeight="1" x14ac:dyDescent="0.2">
      <c r="A1670" s="35" t="s">
        <v>4</v>
      </c>
      <c r="B1670" s="36">
        <v>44986</v>
      </c>
      <c r="C1670" s="35" t="s">
        <v>142</v>
      </c>
      <c r="D1670" s="37">
        <f t="shared" si="22"/>
        <v>0</v>
      </c>
      <c r="E1670" s="38">
        <v>2604.848</v>
      </c>
      <c r="F1670" s="38">
        <v>29853.4902</v>
      </c>
      <c r="G1670" s="38">
        <v>30.587749744368562</v>
      </c>
    </row>
    <row r="1671" spans="1:7" ht="20.100000000000001" customHeight="1" x14ac:dyDescent="0.2">
      <c r="A1671" s="35" t="s">
        <v>4</v>
      </c>
      <c r="B1671" s="36">
        <v>44986</v>
      </c>
      <c r="C1671" s="35" t="s">
        <v>77</v>
      </c>
      <c r="D1671" s="37" t="str">
        <f t="shared" si="22"/>
        <v>Сбор, обработка и утилизация отходов; обработка вторичного сырья</v>
      </c>
      <c r="E1671" s="38">
        <v>24860.05</v>
      </c>
      <c r="F1671" s="38">
        <v>73324.483999999997</v>
      </c>
      <c r="G1671" s="38">
        <v>199.74091384923759</v>
      </c>
    </row>
    <row r="1672" spans="1:7" ht="20.100000000000001" customHeight="1" x14ac:dyDescent="0.2">
      <c r="A1672" s="35" t="s">
        <v>4</v>
      </c>
      <c r="B1672" s="36">
        <v>44986</v>
      </c>
      <c r="C1672" s="35" t="s">
        <v>53</v>
      </c>
      <c r="D1672" s="37">
        <f t="shared" si="22"/>
        <v>0</v>
      </c>
      <c r="E1672" s="38">
        <v>16433.633000000002</v>
      </c>
      <c r="F1672" s="38">
        <v>49719.233</v>
      </c>
      <c r="G1672" s="38">
        <v>152.00987394573244</v>
      </c>
    </row>
    <row r="1673" spans="1:7" ht="20.100000000000001" customHeight="1" x14ac:dyDescent="0.2">
      <c r="A1673" s="35" t="s">
        <v>4</v>
      </c>
      <c r="B1673" s="36">
        <v>44986</v>
      </c>
      <c r="C1673" s="35" t="s">
        <v>25</v>
      </c>
      <c r="D1673" s="37">
        <f t="shared" si="22"/>
        <v>0</v>
      </c>
      <c r="E1673" s="38">
        <v>6884.4170000000004</v>
      </c>
      <c r="F1673" s="38">
        <v>20653.251</v>
      </c>
      <c r="G1673" s="35"/>
    </row>
    <row r="1674" spans="1:7" ht="20.100000000000001" customHeight="1" x14ac:dyDescent="0.2">
      <c r="A1674" s="35" t="s">
        <v>4</v>
      </c>
      <c r="B1674" s="36">
        <v>44986</v>
      </c>
      <c r="C1674" s="35" t="s">
        <v>183</v>
      </c>
      <c r="D1674" s="37">
        <f t="shared" si="22"/>
        <v>0</v>
      </c>
      <c r="E1674" s="38">
        <v>1542</v>
      </c>
      <c r="F1674" s="38">
        <v>2952</v>
      </c>
      <c r="G1674" s="38">
        <v>73.764961643219465</v>
      </c>
    </row>
    <row r="1675" spans="1:7" ht="20.100000000000001" customHeight="1" x14ac:dyDescent="0.2">
      <c r="A1675" s="35" t="s">
        <v>4</v>
      </c>
      <c r="B1675" s="36">
        <v>44986</v>
      </c>
      <c r="C1675" s="35" t="s">
        <v>188</v>
      </c>
      <c r="D1675" s="37">
        <f t="shared" si="22"/>
        <v>0</v>
      </c>
      <c r="E1675" s="38">
        <v>185160.68479999999</v>
      </c>
      <c r="F1675" s="38">
        <v>424551.72639999999</v>
      </c>
      <c r="G1675" s="38">
        <v>135.16895812273529</v>
      </c>
    </row>
    <row r="1676" spans="1:7" ht="20.100000000000001" customHeight="1" x14ac:dyDescent="0.2">
      <c r="A1676" s="35" t="s">
        <v>4</v>
      </c>
      <c r="B1676" s="36">
        <v>44986</v>
      </c>
      <c r="C1676" s="35" t="s">
        <v>94</v>
      </c>
      <c r="D1676" s="37">
        <f t="shared" si="22"/>
        <v>0</v>
      </c>
      <c r="E1676" s="38">
        <v>185160.68479999999</v>
      </c>
      <c r="F1676" s="38">
        <v>424551.72639999999</v>
      </c>
      <c r="G1676" s="38">
        <v>135.16895812273529</v>
      </c>
    </row>
    <row r="1677" spans="1:7" ht="20.100000000000001" customHeight="1" x14ac:dyDescent="0.2">
      <c r="A1677" s="35" t="s">
        <v>4</v>
      </c>
      <c r="B1677" s="36">
        <v>44986</v>
      </c>
      <c r="C1677" s="35" t="s">
        <v>121</v>
      </c>
      <c r="D1677" s="37">
        <f t="shared" si="22"/>
        <v>0</v>
      </c>
      <c r="E1677" s="38">
        <v>250855.72469999999</v>
      </c>
      <c r="F1677" s="38">
        <v>838598.29150000005</v>
      </c>
      <c r="G1677" s="38">
        <v>150.31067051832696</v>
      </c>
    </row>
    <row r="1678" spans="1:7" ht="20.100000000000001" customHeight="1" x14ac:dyDescent="0.2">
      <c r="A1678" s="35" t="s">
        <v>4</v>
      </c>
      <c r="B1678" s="36">
        <v>44986</v>
      </c>
      <c r="C1678" s="35" t="s">
        <v>129</v>
      </c>
      <c r="D1678" s="37">
        <f t="shared" si="22"/>
        <v>0</v>
      </c>
      <c r="E1678" s="38">
        <v>250855.72469999999</v>
      </c>
      <c r="F1678" s="38">
        <v>838598.29150000005</v>
      </c>
      <c r="G1678" s="38">
        <v>150.31067051832696</v>
      </c>
    </row>
    <row r="1679" spans="1:7" ht="20.100000000000001" customHeight="1" x14ac:dyDescent="0.2">
      <c r="A1679" s="35" t="s">
        <v>4</v>
      </c>
      <c r="B1679" s="36">
        <v>44986</v>
      </c>
      <c r="C1679" s="35" t="s">
        <v>232</v>
      </c>
      <c r="D1679" s="37">
        <f t="shared" si="22"/>
        <v>0</v>
      </c>
      <c r="E1679" s="35"/>
      <c r="F1679" s="35"/>
      <c r="G1679" s="35"/>
    </row>
    <row r="1680" spans="1:7" ht="20.100000000000001" customHeight="1" x14ac:dyDescent="0.2">
      <c r="A1680" s="35" t="s">
        <v>4</v>
      </c>
      <c r="B1680" s="36">
        <v>44986</v>
      </c>
      <c r="C1680" s="35" t="s">
        <v>7</v>
      </c>
      <c r="D1680" s="37">
        <f t="shared" si="22"/>
        <v>0</v>
      </c>
      <c r="E1680" s="38">
        <v>596919.19140000001</v>
      </c>
      <c r="F1680" s="38">
        <v>1727344.6516</v>
      </c>
      <c r="G1680" s="38">
        <v>180.5466503097783</v>
      </c>
    </row>
    <row r="1681" spans="1:7" ht="20.100000000000001" customHeight="1" x14ac:dyDescent="0.2">
      <c r="A1681" s="35" t="s">
        <v>4</v>
      </c>
      <c r="B1681" s="36">
        <v>44986</v>
      </c>
      <c r="C1681" s="35" t="s">
        <v>38</v>
      </c>
      <c r="D1681" s="37">
        <f t="shared" si="22"/>
        <v>0</v>
      </c>
      <c r="E1681" s="38">
        <v>578809.14240000001</v>
      </c>
      <c r="F1681" s="38">
        <v>1672828.9295999999</v>
      </c>
      <c r="G1681" s="38">
        <v>197.41452012633363</v>
      </c>
    </row>
    <row r="1682" spans="1:7" ht="20.100000000000001" customHeight="1" x14ac:dyDescent="0.2">
      <c r="A1682" s="35" t="s">
        <v>4</v>
      </c>
      <c r="B1682" s="36">
        <v>44986</v>
      </c>
      <c r="C1682" s="35" t="s">
        <v>87</v>
      </c>
      <c r="D1682" s="37">
        <f t="shared" si="22"/>
        <v>0</v>
      </c>
      <c r="E1682" s="38">
        <v>16667.517</v>
      </c>
      <c r="F1682" s="38">
        <v>50188.125999999997</v>
      </c>
      <c r="G1682" s="38">
        <v>197.95114687766258</v>
      </c>
    </row>
    <row r="1683" spans="1:7" ht="20.100000000000001" customHeight="1" x14ac:dyDescent="0.2">
      <c r="A1683" s="35" t="s">
        <v>4</v>
      </c>
      <c r="B1683" s="36">
        <v>44986</v>
      </c>
      <c r="C1683" s="35" t="s">
        <v>60</v>
      </c>
      <c r="D1683" s="37">
        <f t="shared" si="22"/>
        <v>0</v>
      </c>
      <c r="E1683" s="38">
        <v>1157.1569999999999</v>
      </c>
      <c r="F1683" s="38">
        <v>3471.471</v>
      </c>
      <c r="G1683" s="38">
        <v>27.35256262520609</v>
      </c>
    </row>
    <row r="1684" spans="1:7" ht="20.100000000000001" customHeight="1" x14ac:dyDescent="0.2">
      <c r="A1684" s="35" t="s">
        <v>4</v>
      </c>
      <c r="B1684" s="36">
        <v>44986</v>
      </c>
      <c r="C1684" s="35" t="s">
        <v>208</v>
      </c>
      <c r="D1684" s="37">
        <f t="shared" si="22"/>
        <v>0</v>
      </c>
      <c r="E1684" s="38">
        <v>285.375</v>
      </c>
      <c r="F1684" s="38">
        <v>856.125</v>
      </c>
      <c r="G1684" s="38">
        <v>1.2004623741474088</v>
      </c>
    </row>
    <row r="1685" spans="1:7" ht="20.100000000000001" customHeight="1" x14ac:dyDescent="0.2">
      <c r="A1685" s="35" t="s">
        <v>4</v>
      </c>
      <c r="B1685" s="36">
        <v>44986</v>
      </c>
      <c r="C1685" s="35" t="s">
        <v>213</v>
      </c>
      <c r="D1685" s="37">
        <f t="shared" si="22"/>
        <v>0</v>
      </c>
      <c r="E1685" s="38">
        <v>946.85699999999997</v>
      </c>
      <c r="F1685" s="38">
        <v>2840.5709999999999</v>
      </c>
      <c r="G1685" s="38">
        <v>28.881759375254507</v>
      </c>
    </row>
    <row r="1686" spans="1:7" ht="20.100000000000001" customHeight="1" x14ac:dyDescent="0.2">
      <c r="A1686" s="35" t="s">
        <v>4</v>
      </c>
      <c r="B1686" s="36">
        <v>44986</v>
      </c>
      <c r="C1686" s="35" t="s">
        <v>236</v>
      </c>
      <c r="D1686" s="37">
        <f t="shared" si="22"/>
        <v>0</v>
      </c>
      <c r="E1686" s="38">
        <v>15.667</v>
      </c>
      <c r="F1686" s="38">
        <v>47.000999999999998</v>
      </c>
      <c r="G1686" s="38">
        <v>77.624733686766092</v>
      </c>
    </row>
    <row r="1687" spans="1:7" ht="20.100000000000001" customHeight="1" x14ac:dyDescent="0.2">
      <c r="A1687" s="35" t="s">
        <v>4</v>
      </c>
      <c r="B1687" s="36">
        <v>44986</v>
      </c>
      <c r="C1687" s="35" t="s">
        <v>169</v>
      </c>
      <c r="D1687" s="37">
        <f t="shared" si="22"/>
        <v>0</v>
      </c>
      <c r="E1687" s="38">
        <v>931.19</v>
      </c>
      <c r="F1687" s="38">
        <v>2793.57</v>
      </c>
      <c r="G1687" s="38">
        <v>28.579820563941897</v>
      </c>
    </row>
    <row r="1688" spans="1:7" ht="20.100000000000001" customHeight="1" x14ac:dyDescent="0.2">
      <c r="A1688" s="35" t="s">
        <v>4</v>
      </c>
      <c r="B1688" s="36">
        <v>44986</v>
      </c>
      <c r="C1688" s="35" t="s">
        <v>198</v>
      </c>
      <c r="D1688" s="37" t="str">
        <f t="shared" si="22"/>
        <v>Торговля оптовая, кроме оптовой торговли автотранспортными средствами и мотоциклами</v>
      </c>
      <c r="E1688" s="38">
        <v>21343.627</v>
      </c>
      <c r="F1688" s="38">
        <v>64410.286999999997</v>
      </c>
      <c r="G1688" s="38">
        <v>150.27288136478992</v>
      </c>
    </row>
    <row r="1689" spans="1:7" ht="20.100000000000001" customHeight="1" x14ac:dyDescent="0.2">
      <c r="A1689" s="35" t="s">
        <v>4</v>
      </c>
      <c r="B1689" s="36">
        <v>44986</v>
      </c>
      <c r="C1689" s="35" t="s">
        <v>196</v>
      </c>
      <c r="D1689" s="37">
        <f t="shared" si="22"/>
        <v>0</v>
      </c>
      <c r="E1689" s="38">
        <v>2646.8420000000001</v>
      </c>
      <c r="F1689" s="38">
        <v>7933.2510000000002</v>
      </c>
      <c r="G1689" s="38">
        <v>5676.7855226155461</v>
      </c>
    </row>
    <row r="1690" spans="1:7" ht="20.100000000000001" customHeight="1" x14ac:dyDescent="0.2">
      <c r="A1690" s="35" t="s">
        <v>4</v>
      </c>
      <c r="B1690" s="36">
        <v>44986</v>
      </c>
      <c r="C1690" s="35" t="s">
        <v>68</v>
      </c>
      <c r="D1690" s="37">
        <f t="shared" si="22"/>
        <v>0</v>
      </c>
      <c r="E1690" s="38">
        <v>12921.208000000001</v>
      </c>
      <c r="F1690" s="38">
        <v>39150.305</v>
      </c>
      <c r="G1690" s="38">
        <v>94.206107256150233</v>
      </c>
    </row>
    <row r="1691" spans="1:7" ht="20.100000000000001" customHeight="1" x14ac:dyDescent="0.2">
      <c r="A1691" s="35" t="s">
        <v>4</v>
      </c>
      <c r="B1691" s="36">
        <v>44986</v>
      </c>
      <c r="C1691" s="35" t="s">
        <v>32</v>
      </c>
      <c r="D1691" s="37">
        <f t="shared" si="22"/>
        <v>0</v>
      </c>
      <c r="E1691" s="38">
        <v>73.983000000000004</v>
      </c>
      <c r="F1691" s="38">
        <v>221.94900000000001</v>
      </c>
      <c r="G1691" s="38">
        <v>284.98844375963017</v>
      </c>
    </row>
    <row r="1692" spans="1:7" ht="20.100000000000001" customHeight="1" x14ac:dyDescent="0.2">
      <c r="A1692" s="35" t="s">
        <v>4</v>
      </c>
      <c r="B1692" s="36">
        <v>44986</v>
      </c>
      <c r="C1692" s="35" t="s">
        <v>52</v>
      </c>
      <c r="D1692" s="37">
        <f t="shared" si="22"/>
        <v>0</v>
      </c>
      <c r="E1692" s="38">
        <v>383.267</v>
      </c>
      <c r="F1692" s="38">
        <v>1149.8009999999999</v>
      </c>
      <c r="G1692" s="38">
        <v>2102.973936899863</v>
      </c>
    </row>
    <row r="1693" spans="1:7" ht="20.100000000000001" customHeight="1" x14ac:dyDescent="0.2">
      <c r="A1693" s="35" t="s">
        <v>4</v>
      </c>
      <c r="B1693" s="36">
        <v>44986</v>
      </c>
      <c r="C1693" s="35" t="s">
        <v>11</v>
      </c>
      <c r="D1693" s="37">
        <f t="shared" si="22"/>
        <v>0</v>
      </c>
      <c r="E1693" s="38">
        <v>647.51</v>
      </c>
      <c r="F1693" s="38">
        <v>1942.53</v>
      </c>
      <c r="G1693" s="38">
        <v>188.27106349943253</v>
      </c>
    </row>
    <row r="1694" spans="1:7" ht="20.100000000000001" customHeight="1" x14ac:dyDescent="0.2">
      <c r="A1694" s="35" t="s">
        <v>4</v>
      </c>
      <c r="B1694" s="36">
        <v>44986</v>
      </c>
      <c r="C1694" s="35" t="s">
        <v>34</v>
      </c>
      <c r="D1694" s="37">
        <f t="shared" si="22"/>
        <v>0</v>
      </c>
      <c r="E1694" s="38">
        <v>4670.817</v>
      </c>
      <c r="F1694" s="38">
        <v>14012.450999999999</v>
      </c>
      <c r="G1694" s="35"/>
    </row>
    <row r="1695" spans="1:7" ht="20.100000000000001" customHeight="1" x14ac:dyDescent="0.2">
      <c r="A1695" s="35" t="s">
        <v>4</v>
      </c>
      <c r="B1695" s="36">
        <v>44986</v>
      </c>
      <c r="C1695" s="35" t="s">
        <v>160</v>
      </c>
      <c r="D1695" s="37" t="str">
        <f t="shared" si="22"/>
        <v>Торговля розничная, кроме торговли автотранспортными средствами и мотоциклами</v>
      </c>
      <c r="E1695" s="38">
        <v>33266.306900000003</v>
      </c>
      <c r="F1695" s="38">
        <v>92999.327099999995</v>
      </c>
      <c r="G1695" s="38">
        <v>104.34884626895611</v>
      </c>
    </row>
    <row r="1696" spans="1:7" ht="20.100000000000001" customHeight="1" x14ac:dyDescent="0.2">
      <c r="A1696" s="35" t="s">
        <v>4</v>
      </c>
      <c r="B1696" s="36">
        <v>44986</v>
      </c>
      <c r="C1696" s="35" t="s">
        <v>98</v>
      </c>
      <c r="D1696" s="37">
        <f t="shared" si="22"/>
        <v>0</v>
      </c>
      <c r="E1696" s="38">
        <v>27670.998599999999</v>
      </c>
      <c r="F1696" s="38">
        <v>76737.383600000001</v>
      </c>
      <c r="G1696" s="38">
        <v>100.41436903607914</v>
      </c>
    </row>
    <row r="1697" spans="1:7" ht="20.100000000000001" customHeight="1" x14ac:dyDescent="0.2">
      <c r="A1697" s="35" t="s">
        <v>4</v>
      </c>
      <c r="B1697" s="36">
        <v>44986</v>
      </c>
      <c r="C1697" s="35" t="s">
        <v>103</v>
      </c>
      <c r="D1697" s="37">
        <f t="shared" si="22"/>
        <v>0</v>
      </c>
      <c r="E1697" s="38">
        <v>59.6</v>
      </c>
      <c r="F1697" s="38">
        <v>178.8</v>
      </c>
      <c r="G1697" s="35"/>
    </row>
    <row r="1698" spans="1:7" ht="20.100000000000001" customHeight="1" x14ac:dyDescent="0.2">
      <c r="A1698" s="35" t="s">
        <v>4</v>
      </c>
      <c r="B1698" s="36">
        <v>44986</v>
      </c>
      <c r="C1698" s="35" t="s">
        <v>18</v>
      </c>
      <c r="D1698" s="37">
        <f t="shared" si="22"/>
        <v>0</v>
      </c>
      <c r="E1698" s="38">
        <v>1630</v>
      </c>
      <c r="F1698" s="38">
        <v>4675</v>
      </c>
      <c r="G1698" s="38">
        <v>105.24538496172894</v>
      </c>
    </row>
    <row r="1699" spans="1:7" ht="20.100000000000001" customHeight="1" x14ac:dyDescent="0.2">
      <c r="A1699" s="35" t="s">
        <v>4</v>
      </c>
      <c r="B1699" s="36">
        <v>44986</v>
      </c>
      <c r="C1699" s="35" t="s">
        <v>101</v>
      </c>
      <c r="D1699" s="37">
        <f t="shared" si="22"/>
        <v>0</v>
      </c>
      <c r="E1699" s="38">
        <v>1116.2</v>
      </c>
      <c r="F1699" s="38">
        <v>3348.6</v>
      </c>
      <c r="G1699" s="38">
        <v>9301.6666666666661</v>
      </c>
    </row>
    <row r="1700" spans="1:7" ht="20.100000000000001" customHeight="1" x14ac:dyDescent="0.2">
      <c r="A1700" s="35" t="s">
        <v>4</v>
      </c>
      <c r="B1700" s="36">
        <v>44986</v>
      </c>
      <c r="C1700" s="35" t="s">
        <v>69</v>
      </c>
      <c r="D1700" s="37">
        <f t="shared" si="22"/>
        <v>0</v>
      </c>
      <c r="E1700" s="38">
        <v>10.168200000000001</v>
      </c>
      <c r="F1700" s="38">
        <v>78.608400000000003</v>
      </c>
      <c r="G1700" s="38">
        <v>202.78032157625506</v>
      </c>
    </row>
    <row r="1701" spans="1:7" ht="20.100000000000001" customHeight="1" x14ac:dyDescent="0.2">
      <c r="A1701" s="35" t="s">
        <v>4</v>
      </c>
      <c r="B1701" s="36">
        <v>44986</v>
      </c>
      <c r="C1701" s="35" t="s">
        <v>123</v>
      </c>
      <c r="D1701" s="37">
        <f t="shared" si="22"/>
        <v>0</v>
      </c>
      <c r="E1701" s="38">
        <v>2779.3400999999999</v>
      </c>
      <c r="F1701" s="38">
        <v>7980.9350999999997</v>
      </c>
      <c r="G1701" s="38">
        <v>97.494947073470712</v>
      </c>
    </row>
    <row r="1702" spans="1:7" ht="20.100000000000001" customHeight="1" x14ac:dyDescent="0.2">
      <c r="A1702" s="35" t="s">
        <v>4</v>
      </c>
      <c r="B1702" s="36">
        <v>44986</v>
      </c>
      <c r="C1702" s="35" t="s">
        <v>92</v>
      </c>
      <c r="D1702" s="37" t="str">
        <f t="shared" si="22"/>
        <v>Деятельность сухопутного и трубопроводного транспорта</v>
      </c>
      <c r="E1702" s="38">
        <v>1281387.0662</v>
      </c>
      <c r="F1702" s="38">
        <v>3902851.1995999999</v>
      </c>
      <c r="G1702" s="38">
        <v>122.81004992141641</v>
      </c>
    </row>
    <row r="1703" spans="1:7" ht="20.100000000000001" customHeight="1" x14ac:dyDescent="0.2">
      <c r="A1703" s="35" t="s">
        <v>4</v>
      </c>
      <c r="B1703" s="36">
        <v>44986</v>
      </c>
      <c r="C1703" s="35" t="s">
        <v>184</v>
      </c>
      <c r="D1703" s="37">
        <f t="shared" si="22"/>
        <v>0</v>
      </c>
      <c r="E1703" s="38">
        <v>21.5</v>
      </c>
      <c r="F1703" s="38">
        <v>41.8</v>
      </c>
      <c r="G1703" s="38">
        <v>161.3899613899614</v>
      </c>
    </row>
    <row r="1704" spans="1:7" ht="20.100000000000001" customHeight="1" x14ac:dyDescent="0.2">
      <c r="A1704" s="35" t="s">
        <v>4</v>
      </c>
      <c r="B1704" s="36">
        <v>44986</v>
      </c>
      <c r="C1704" s="35" t="s">
        <v>220</v>
      </c>
      <c r="D1704" s="37">
        <f t="shared" si="22"/>
        <v>0</v>
      </c>
      <c r="E1704" s="38">
        <v>1252669.4180000001</v>
      </c>
      <c r="F1704" s="38">
        <v>3820595.7790000001</v>
      </c>
      <c r="G1704" s="38">
        <v>124.73280731407297</v>
      </c>
    </row>
    <row r="1705" spans="1:7" ht="20.100000000000001" customHeight="1" x14ac:dyDescent="0.2">
      <c r="A1705" s="35" t="s">
        <v>4</v>
      </c>
      <c r="B1705" s="36">
        <v>44986</v>
      </c>
      <c r="C1705" s="35" t="s">
        <v>57</v>
      </c>
      <c r="D1705" s="37">
        <f t="shared" si="22"/>
        <v>0</v>
      </c>
      <c r="E1705" s="38">
        <v>18448.0062</v>
      </c>
      <c r="F1705" s="38">
        <v>51618.804600000003</v>
      </c>
      <c r="G1705" s="38">
        <v>113.25635467445932</v>
      </c>
    </row>
    <row r="1706" spans="1:7" ht="20.100000000000001" customHeight="1" x14ac:dyDescent="0.2">
      <c r="A1706" s="35" t="s">
        <v>4</v>
      </c>
      <c r="B1706" s="36">
        <v>44986</v>
      </c>
      <c r="C1706" s="35" t="s">
        <v>199</v>
      </c>
      <c r="D1706" s="37">
        <f t="shared" si="22"/>
        <v>0</v>
      </c>
      <c r="E1706" s="38">
        <v>9488.8420000000006</v>
      </c>
      <c r="F1706" s="38">
        <v>28498.516</v>
      </c>
      <c r="G1706" s="38">
        <v>41.936791313175675</v>
      </c>
    </row>
    <row r="1707" spans="1:7" ht="20.100000000000001" customHeight="1" x14ac:dyDescent="0.2">
      <c r="A1707" s="35" t="s">
        <v>4</v>
      </c>
      <c r="B1707" s="36">
        <v>44986</v>
      </c>
      <c r="C1707" s="35" t="s">
        <v>176</v>
      </c>
      <c r="D1707" s="37">
        <f t="shared" si="22"/>
        <v>0</v>
      </c>
      <c r="E1707" s="38">
        <v>759.3</v>
      </c>
      <c r="F1707" s="38">
        <v>2096.3000000000002</v>
      </c>
      <c r="G1707" s="38">
        <v>152.48036077974979</v>
      </c>
    </row>
    <row r="1708" spans="1:7" ht="20.100000000000001" customHeight="1" x14ac:dyDescent="0.2">
      <c r="A1708" s="35" t="s">
        <v>4</v>
      </c>
      <c r="B1708" s="36">
        <v>44986</v>
      </c>
      <c r="C1708" s="35" t="s">
        <v>167</v>
      </c>
      <c r="D1708" s="37" t="str">
        <f t="shared" si="22"/>
        <v>Складское хозяйство и вспомогательная транспортная деятельность</v>
      </c>
      <c r="E1708" s="38">
        <v>56999.542600000001</v>
      </c>
      <c r="F1708" s="38">
        <v>89312.120299999995</v>
      </c>
      <c r="G1708" s="38">
        <v>104.25487280212926</v>
      </c>
    </row>
    <row r="1709" spans="1:7" ht="20.100000000000001" customHeight="1" x14ac:dyDescent="0.2">
      <c r="A1709" s="35" t="s">
        <v>4</v>
      </c>
      <c r="B1709" s="36">
        <v>44986</v>
      </c>
      <c r="C1709" s="35" t="s">
        <v>154</v>
      </c>
      <c r="D1709" s="37">
        <f t="shared" si="22"/>
        <v>0</v>
      </c>
      <c r="E1709" s="35"/>
      <c r="F1709" s="35"/>
      <c r="G1709" s="35"/>
    </row>
    <row r="1710" spans="1:7" ht="20.100000000000001" customHeight="1" x14ac:dyDescent="0.2">
      <c r="A1710" s="35" t="s">
        <v>4</v>
      </c>
      <c r="B1710" s="36">
        <v>44986</v>
      </c>
      <c r="C1710" s="35" t="s">
        <v>166</v>
      </c>
      <c r="D1710" s="37">
        <f t="shared" si="22"/>
        <v>0</v>
      </c>
      <c r="E1710" s="38">
        <v>56999.542600000001</v>
      </c>
      <c r="F1710" s="38">
        <v>89312.120299999995</v>
      </c>
      <c r="G1710" s="38">
        <v>107.81432625909443</v>
      </c>
    </row>
    <row r="1711" spans="1:7" ht="20.100000000000001" customHeight="1" x14ac:dyDescent="0.2">
      <c r="A1711" s="35" t="s">
        <v>4</v>
      </c>
      <c r="B1711" s="36">
        <v>44986</v>
      </c>
      <c r="C1711" s="35" t="s">
        <v>5</v>
      </c>
      <c r="D1711" s="37" t="str">
        <f t="shared" si="22"/>
        <v>Деятельность почтовой связи и курьерская деятельность</v>
      </c>
      <c r="E1711" s="38">
        <v>16655.6999</v>
      </c>
      <c r="F1711" s="38">
        <v>46670.372900000002</v>
      </c>
      <c r="G1711" s="38">
        <v>125.27049339243018</v>
      </c>
    </row>
    <row r="1712" spans="1:7" ht="20.100000000000001" customHeight="1" x14ac:dyDescent="0.2">
      <c r="A1712" s="35" t="s">
        <v>4</v>
      </c>
      <c r="B1712" s="36">
        <v>44986</v>
      </c>
      <c r="C1712" s="35" t="s">
        <v>39</v>
      </c>
      <c r="D1712" s="37">
        <f t="shared" si="22"/>
        <v>0</v>
      </c>
      <c r="E1712" s="38">
        <v>15333.9</v>
      </c>
      <c r="F1712" s="38">
        <v>42803.4</v>
      </c>
      <c r="G1712" s="38">
        <v>121.93561746753059</v>
      </c>
    </row>
    <row r="1713" spans="1:7" ht="20.100000000000001" customHeight="1" x14ac:dyDescent="0.2">
      <c r="A1713" s="35" t="s">
        <v>4</v>
      </c>
      <c r="B1713" s="36">
        <v>44986</v>
      </c>
      <c r="C1713" s="35" t="s">
        <v>144</v>
      </c>
      <c r="D1713" s="37">
        <f t="shared" ref="D1713:D1776" si="23">VLOOKUP(C1713,$C$1:$D$239,2,FALSE)</f>
        <v>0</v>
      </c>
      <c r="E1713" s="38">
        <v>1321.7999</v>
      </c>
      <c r="F1713" s="38">
        <v>3866.9729000000002</v>
      </c>
      <c r="G1713" s="38">
        <v>179.65865545437651</v>
      </c>
    </row>
    <row r="1714" spans="1:7" ht="20.100000000000001" customHeight="1" x14ac:dyDescent="0.2">
      <c r="A1714" s="35" t="s">
        <v>4</v>
      </c>
      <c r="B1714" s="36">
        <v>44986</v>
      </c>
      <c r="C1714" s="35" t="s">
        <v>78</v>
      </c>
      <c r="D1714" s="37">
        <f t="shared" si="23"/>
        <v>0</v>
      </c>
      <c r="E1714" s="38">
        <v>293.25</v>
      </c>
      <c r="F1714" s="38">
        <v>886.27800000000002</v>
      </c>
      <c r="G1714" s="38">
        <v>71.578282563152456</v>
      </c>
    </row>
    <row r="1715" spans="1:7" ht="20.100000000000001" customHeight="1" x14ac:dyDescent="0.2">
      <c r="A1715" s="35" t="s">
        <v>4</v>
      </c>
      <c r="B1715" s="36">
        <v>44986</v>
      </c>
      <c r="C1715" s="35" t="s">
        <v>115</v>
      </c>
      <c r="D1715" s="37">
        <f t="shared" si="23"/>
        <v>0</v>
      </c>
      <c r="E1715" s="38">
        <v>293.25</v>
      </c>
      <c r="F1715" s="38">
        <v>886.27800000000002</v>
      </c>
      <c r="G1715" s="38">
        <v>71.578282563152456</v>
      </c>
    </row>
    <row r="1716" spans="1:7" ht="20.100000000000001" customHeight="1" x14ac:dyDescent="0.2">
      <c r="A1716" s="35" t="s">
        <v>4</v>
      </c>
      <c r="B1716" s="36">
        <v>44986</v>
      </c>
      <c r="C1716" s="35" t="s">
        <v>215</v>
      </c>
      <c r="D1716" s="37">
        <f t="shared" si="23"/>
        <v>0</v>
      </c>
      <c r="E1716" s="38">
        <v>53993.550499999998</v>
      </c>
      <c r="F1716" s="38">
        <v>155570.21090000001</v>
      </c>
      <c r="G1716" s="38">
        <v>83.443384944757142</v>
      </c>
    </row>
    <row r="1717" spans="1:7" ht="20.100000000000001" customHeight="1" x14ac:dyDescent="0.2">
      <c r="A1717" s="35" t="s">
        <v>4</v>
      </c>
      <c r="B1717" s="36">
        <v>44986</v>
      </c>
      <c r="C1717" s="35" t="s">
        <v>86</v>
      </c>
      <c r="D1717" s="37">
        <f t="shared" si="23"/>
        <v>0</v>
      </c>
      <c r="E1717" s="38">
        <v>28247.907500000001</v>
      </c>
      <c r="F1717" s="38">
        <v>83753.181899999996</v>
      </c>
      <c r="G1717" s="38">
        <v>72.012525101580749</v>
      </c>
    </row>
    <row r="1718" spans="1:7" ht="20.100000000000001" customHeight="1" x14ac:dyDescent="0.2">
      <c r="A1718" s="35" t="s">
        <v>4</v>
      </c>
      <c r="B1718" s="36">
        <v>44986</v>
      </c>
      <c r="C1718" s="35" t="s">
        <v>30</v>
      </c>
      <c r="D1718" s="37">
        <f t="shared" si="23"/>
        <v>0</v>
      </c>
      <c r="E1718" s="38">
        <v>24788.5</v>
      </c>
      <c r="F1718" s="38">
        <v>68945.600000000006</v>
      </c>
      <c r="G1718" s="38">
        <v>107.30368097463447</v>
      </c>
    </row>
    <row r="1719" spans="1:7" ht="20.100000000000001" customHeight="1" x14ac:dyDescent="0.2">
      <c r="A1719" s="35" t="s">
        <v>4</v>
      </c>
      <c r="B1719" s="36">
        <v>44986</v>
      </c>
      <c r="C1719" s="35" t="s">
        <v>174</v>
      </c>
      <c r="D1719" s="37">
        <f t="shared" si="23"/>
        <v>0</v>
      </c>
      <c r="E1719" s="38">
        <v>957.14300000000003</v>
      </c>
      <c r="F1719" s="38">
        <v>2871.4290000000001</v>
      </c>
      <c r="G1719" s="38">
        <v>48.820326215913759</v>
      </c>
    </row>
    <row r="1720" spans="1:7" ht="20.100000000000001" customHeight="1" x14ac:dyDescent="0.2">
      <c r="A1720" s="35" t="s">
        <v>4</v>
      </c>
      <c r="B1720" s="36">
        <v>44986</v>
      </c>
      <c r="C1720" s="35" t="s">
        <v>89</v>
      </c>
      <c r="D1720" s="37">
        <f t="shared" si="23"/>
        <v>0</v>
      </c>
      <c r="E1720" s="38">
        <v>1115.376</v>
      </c>
      <c r="F1720" s="38">
        <v>3320.7640000000001</v>
      </c>
      <c r="G1720" s="38">
        <v>95.036702486020303</v>
      </c>
    </row>
    <row r="1721" spans="1:7" ht="20.100000000000001" customHeight="1" x14ac:dyDescent="0.2">
      <c r="A1721" s="35" t="s">
        <v>4</v>
      </c>
      <c r="B1721" s="36">
        <v>44986</v>
      </c>
      <c r="C1721" s="35" t="s">
        <v>72</v>
      </c>
      <c r="D1721" s="37">
        <f t="shared" si="23"/>
        <v>0</v>
      </c>
      <c r="E1721" s="38">
        <v>1115.376</v>
      </c>
      <c r="F1721" s="38">
        <v>3320.7640000000001</v>
      </c>
      <c r="G1721" s="38">
        <v>95.036702486020303</v>
      </c>
    </row>
    <row r="1722" spans="1:7" ht="20.100000000000001" customHeight="1" x14ac:dyDescent="0.2">
      <c r="A1722" s="35" t="s">
        <v>4</v>
      </c>
      <c r="B1722" s="36">
        <v>44986</v>
      </c>
      <c r="C1722" s="35" t="s">
        <v>15</v>
      </c>
      <c r="D1722" s="37">
        <f t="shared" si="23"/>
        <v>0</v>
      </c>
      <c r="E1722" s="38">
        <v>640.90700000000004</v>
      </c>
      <c r="F1722" s="38">
        <v>1922.721</v>
      </c>
      <c r="G1722" s="38">
        <v>83.282481632313619</v>
      </c>
    </row>
    <row r="1723" spans="1:7" ht="20.100000000000001" customHeight="1" x14ac:dyDescent="0.2">
      <c r="A1723" s="35" t="s">
        <v>4</v>
      </c>
      <c r="B1723" s="36">
        <v>44986</v>
      </c>
      <c r="C1723" s="35" t="s">
        <v>146</v>
      </c>
      <c r="D1723" s="37">
        <f t="shared" si="23"/>
        <v>0</v>
      </c>
      <c r="E1723" s="38">
        <v>640.90700000000004</v>
      </c>
      <c r="F1723" s="38">
        <v>1922.721</v>
      </c>
      <c r="G1723" s="38">
        <v>83.282481632313619</v>
      </c>
    </row>
    <row r="1724" spans="1:7" ht="20.100000000000001" customHeight="1" x14ac:dyDescent="0.2">
      <c r="A1724" s="35" t="s">
        <v>4</v>
      </c>
      <c r="B1724" s="36">
        <v>44986</v>
      </c>
      <c r="C1724" s="35" t="s">
        <v>28</v>
      </c>
      <c r="D1724" s="37">
        <f t="shared" si="23"/>
        <v>0</v>
      </c>
      <c r="E1724" s="38">
        <v>3233.7669999999998</v>
      </c>
      <c r="F1724" s="38">
        <v>9274.1010000000006</v>
      </c>
      <c r="G1724" s="38">
        <v>144.86142719910029</v>
      </c>
    </row>
    <row r="1725" spans="1:7" ht="20.100000000000001" customHeight="1" x14ac:dyDescent="0.2">
      <c r="A1725" s="35" t="s">
        <v>4</v>
      </c>
      <c r="B1725" s="36">
        <v>44986</v>
      </c>
      <c r="C1725" s="35" t="s">
        <v>221</v>
      </c>
      <c r="D1725" s="37">
        <f t="shared" si="23"/>
        <v>0</v>
      </c>
      <c r="E1725" s="38">
        <v>2598.8670000000002</v>
      </c>
      <c r="F1725" s="38">
        <v>7796.6009999999997</v>
      </c>
      <c r="G1725" s="38">
        <v>146.84938550642747</v>
      </c>
    </row>
    <row r="1726" spans="1:7" ht="20.100000000000001" customHeight="1" x14ac:dyDescent="0.2">
      <c r="A1726" s="35" t="s">
        <v>4</v>
      </c>
      <c r="B1726" s="36">
        <v>44986</v>
      </c>
      <c r="C1726" s="35" t="s">
        <v>194</v>
      </c>
      <c r="D1726" s="37">
        <f t="shared" si="23"/>
        <v>0</v>
      </c>
      <c r="E1726" s="38">
        <v>634.9</v>
      </c>
      <c r="F1726" s="38">
        <v>1477.5</v>
      </c>
      <c r="G1726" s="38">
        <v>135.20314787701318</v>
      </c>
    </row>
    <row r="1727" spans="1:7" ht="20.100000000000001" customHeight="1" x14ac:dyDescent="0.2">
      <c r="A1727" s="35" t="s">
        <v>4</v>
      </c>
      <c r="B1727" s="36">
        <v>44986</v>
      </c>
      <c r="C1727" s="35" t="s">
        <v>47</v>
      </c>
      <c r="D1727" s="37">
        <f t="shared" si="23"/>
        <v>0</v>
      </c>
      <c r="E1727" s="38">
        <v>99105.495999999999</v>
      </c>
      <c r="F1727" s="38">
        <v>296116.83399999997</v>
      </c>
      <c r="G1727" s="38">
        <v>94.717052206774781</v>
      </c>
    </row>
    <row r="1728" spans="1:7" ht="20.100000000000001" customHeight="1" x14ac:dyDescent="0.2">
      <c r="A1728" s="35" t="s">
        <v>4</v>
      </c>
      <c r="B1728" s="36">
        <v>44986</v>
      </c>
      <c r="C1728" s="35" t="s">
        <v>99</v>
      </c>
      <c r="D1728" s="37">
        <f t="shared" si="23"/>
        <v>0</v>
      </c>
      <c r="E1728" s="38">
        <v>36574.296000000002</v>
      </c>
      <c r="F1728" s="38">
        <v>106817.034</v>
      </c>
      <c r="G1728" s="38">
        <v>98.27400027160148</v>
      </c>
    </row>
    <row r="1729" spans="1:7" ht="20.100000000000001" customHeight="1" x14ac:dyDescent="0.2">
      <c r="A1729" s="35" t="s">
        <v>4</v>
      </c>
      <c r="B1729" s="36">
        <v>44986</v>
      </c>
      <c r="C1729" s="35" t="s">
        <v>48</v>
      </c>
      <c r="D1729" s="37">
        <f t="shared" si="23"/>
        <v>0</v>
      </c>
      <c r="E1729" s="38">
        <v>62531.199999999997</v>
      </c>
      <c r="F1729" s="38">
        <v>189299.8</v>
      </c>
      <c r="G1729" s="38">
        <v>92.821319996077278</v>
      </c>
    </row>
    <row r="1730" spans="1:7" ht="20.100000000000001" customHeight="1" x14ac:dyDescent="0.2">
      <c r="A1730" s="35" t="s">
        <v>4</v>
      </c>
      <c r="B1730" s="36">
        <v>44986</v>
      </c>
      <c r="C1730" s="35" t="s">
        <v>168</v>
      </c>
      <c r="D1730" s="37">
        <f t="shared" si="23"/>
        <v>0</v>
      </c>
      <c r="E1730" s="38">
        <v>3474.7865000000002</v>
      </c>
      <c r="F1730" s="38">
        <v>10034.377699999999</v>
      </c>
      <c r="G1730" s="38">
        <v>74.377383591823801</v>
      </c>
    </row>
    <row r="1731" spans="1:7" ht="20.100000000000001" customHeight="1" x14ac:dyDescent="0.2">
      <c r="A1731" s="35" t="s">
        <v>4</v>
      </c>
      <c r="B1731" s="36">
        <v>44986</v>
      </c>
      <c r="C1731" s="35" t="s">
        <v>222</v>
      </c>
      <c r="D1731" s="37">
        <f t="shared" si="23"/>
        <v>0</v>
      </c>
      <c r="E1731" s="38">
        <v>3474.7865000000002</v>
      </c>
      <c r="F1731" s="38">
        <v>10034.377699999999</v>
      </c>
      <c r="G1731" s="38">
        <v>74.377383591823801</v>
      </c>
    </row>
    <row r="1732" spans="1:7" ht="20.100000000000001" customHeight="1" x14ac:dyDescent="0.2">
      <c r="A1732" s="35" t="s">
        <v>4</v>
      </c>
      <c r="B1732" s="36">
        <v>44986</v>
      </c>
      <c r="C1732" s="35" t="s">
        <v>56</v>
      </c>
      <c r="D1732" s="37">
        <f t="shared" si="23"/>
        <v>0</v>
      </c>
      <c r="E1732" s="38">
        <v>6369.0630000000001</v>
      </c>
      <c r="F1732" s="38">
        <v>19060.875</v>
      </c>
      <c r="G1732" s="38">
        <v>76.586109800258086</v>
      </c>
    </row>
    <row r="1733" spans="1:7" ht="20.100000000000001" customHeight="1" x14ac:dyDescent="0.2">
      <c r="A1733" s="35" t="s">
        <v>4</v>
      </c>
      <c r="B1733" s="36">
        <v>44986</v>
      </c>
      <c r="C1733" s="35" t="s">
        <v>19</v>
      </c>
      <c r="D1733" s="37">
        <f t="shared" si="23"/>
        <v>0</v>
      </c>
      <c r="E1733" s="38">
        <v>6362.4629999999997</v>
      </c>
      <c r="F1733" s="38">
        <v>19041.075000000001</v>
      </c>
      <c r="G1733" s="38">
        <v>76.506553905051547</v>
      </c>
    </row>
    <row r="1734" spans="1:7" ht="20.100000000000001" customHeight="1" x14ac:dyDescent="0.2">
      <c r="A1734" s="35" t="s">
        <v>4</v>
      </c>
      <c r="B1734" s="36">
        <v>44986</v>
      </c>
      <c r="C1734" s="35" t="s">
        <v>22</v>
      </c>
      <c r="D1734" s="37">
        <f t="shared" si="23"/>
        <v>0</v>
      </c>
      <c r="E1734" s="38">
        <v>6.6</v>
      </c>
      <c r="F1734" s="38">
        <v>19.8</v>
      </c>
      <c r="G1734" s="35"/>
    </row>
    <row r="1735" spans="1:7" ht="20.100000000000001" customHeight="1" x14ac:dyDescent="0.2">
      <c r="A1735" s="35" t="s">
        <v>4</v>
      </c>
      <c r="B1735" s="36">
        <v>44986</v>
      </c>
      <c r="C1735" s="35" t="s">
        <v>79</v>
      </c>
      <c r="D1735" s="37">
        <f t="shared" si="23"/>
        <v>0</v>
      </c>
      <c r="E1735" s="38">
        <v>754.68299999999999</v>
      </c>
      <c r="F1735" s="38">
        <v>2264.049</v>
      </c>
      <c r="G1735" s="38">
        <v>13.993470926226584</v>
      </c>
    </row>
    <row r="1736" spans="1:7" ht="20.100000000000001" customHeight="1" x14ac:dyDescent="0.2">
      <c r="A1736" s="35" t="s">
        <v>4</v>
      </c>
      <c r="B1736" s="36">
        <v>44986</v>
      </c>
      <c r="C1736" s="35" t="s">
        <v>50</v>
      </c>
      <c r="D1736" s="37">
        <f t="shared" si="23"/>
        <v>0</v>
      </c>
      <c r="E1736" s="38">
        <v>293.58999999999997</v>
      </c>
      <c r="F1736" s="38">
        <v>880.77</v>
      </c>
      <c r="G1736" s="35"/>
    </row>
    <row r="1737" spans="1:7" ht="20.100000000000001" customHeight="1" x14ac:dyDescent="0.2">
      <c r="A1737" s="35" t="s">
        <v>4</v>
      </c>
      <c r="B1737" s="36">
        <v>44986</v>
      </c>
      <c r="C1737" s="35" t="s">
        <v>175</v>
      </c>
      <c r="D1737" s="37">
        <f t="shared" si="23"/>
        <v>0</v>
      </c>
      <c r="E1737" s="38">
        <v>461.09300000000002</v>
      </c>
      <c r="F1737" s="38">
        <v>1383.279</v>
      </c>
      <c r="G1737" s="38">
        <v>8.5496711729117987</v>
      </c>
    </row>
    <row r="1738" spans="1:7" ht="20.100000000000001" customHeight="1" x14ac:dyDescent="0.2">
      <c r="A1738" s="35" t="s">
        <v>4</v>
      </c>
      <c r="B1738" s="36">
        <v>44986</v>
      </c>
      <c r="C1738" s="35" t="s">
        <v>122</v>
      </c>
      <c r="D1738" s="37">
        <f t="shared" si="23"/>
        <v>0</v>
      </c>
      <c r="E1738" s="38">
        <v>62616.813000000002</v>
      </c>
      <c r="F1738" s="38">
        <v>187839.8682</v>
      </c>
      <c r="G1738" s="38">
        <v>86.905497805357967</v>
      </c>
    </row>
    <row r="1739" spans="1:7" ht="20.100000000000001" customHeight="1" x14ac:dyDescent="0.2">
      <c r="A1739" s="35" t="s">
        <v>4</v>
      </c>
      <c r="B1739" s="36">
        <v>44986</v>
      </c>
      <c r="C1739" s="35" t="s">
        <v>203</v>
      </c>
      <c r="D1739" s="37">
        <f t="shared" si="23"/>
        <v>0</v>
      </c>
      <c r="E1739" s="38">
        <v>480.93299999999999</v>
      </c>
      <c r="F1739" s="38">
        <v>1442.799</v>
      </c>
      <c r="G1739" s="35"/>
    </row>
    <row r="1740" spans="1:7" ht="20.100000000000001" customHeight="1" x14ac:dyDescent="0.2">
      <c r="A1740" s="35" t="s">
        <v>4</v>
      </c>
      <c r="B1740" s="36">
        <v>44986</v>
      </c>
      <c r="C1740" s="35" t="s">
        <v>74</v>
      </c>
      <c r="D1740" s="37">
        <f t="shared" si="23"/>
        <v>0</v>
      </c>
      <c r="E1740" s="38">
        <v>7801.0155000000004</v>
      </c>
      <c r="F1740" s="38">
        <v>23499.4473</v>
      </c>
      <c r="G1740" s="38">
        <v>119.68050938934013</v>
      </c>
    </row>
    <row r="1741" spans="1:7" ht="20.100000000000001" customHeight="1" x14ac:dyDescent="0.2">
      <c r="A1741" s="35" t="s">
        <v>4</v>
      </c>
      <c r="B1741" s="36">
        <v>44986</v>
      </c>
      <c r="C1741" s="35" t="s">
        <v>200</v>
      </c>
      <c r="D1741" s="37">
        <f t="shared" si="23"/>
        <v>0</v>
      </c>
      <c r="E1741" s="38">
        <v>54334.864500000003</v>
      </c>
      <c r="F1741" s="38">
        <v>162897.6219</v>
      </c>
      <c r="G1741" s="38">
        <v>82.896378261763246</v>
      </c>
    </row>
    <row r="1742" spans="1:7" ht="20.100000000000001" customHeight="1" x14ac:dyDescent="0.2">
      <c r="A1742" s="35" t="s">
        <v>4</v>
      </c>
      <c r="B1742" s="36">
        <v>44986</v>
      </c>
      <c r="C1742" s="35" t="s">
        <v>36</v>
      </c>
      <c r="D1742" s="37">
        <f t="shared" si="23"/>
        <v>0</v>
      </c>
      <c r="E1742" s="38">
        <v>10481.700999999999</v>
      </c>
      <c r="F1742" s="38">
        <v>26243.730599999999</v>
      </c>
      <c r="G1742" s="38">
        <v>67.562258685100502</v>
      </c>
    </row>
    <row r="1743" spans="1:7" ht="20.100000000000001" customHeight="1" x14ac:dyDescent="0.2">
      <c r="A1743" s="35" t="s">
        <v>4</v>
      </c>
      <c r="B1743" s="36">
        <v>44986</v>
      </c>
      <c r="C1743" s="35" t="s">
        <v>186</v>
      </c>
      <c r="D1743" s="37">
        <f t="shared" si="23"/>
        <v>0</v>
      </c>
      <c r="E1743" s="38">
        <v>1194.5419999999999</v>
      </c>
      <c r="F1743" s="38">
        <v>3231.2710000000002</v>
      </c>
      <c r="G1743" s="38">
        <v>20.01828443503549</v>
      </c>
    </row>
    <row r="1744" spans="1:7" ht="20.100000000000001" customHeight="1" x14ac:dyDescent="0.2">
      <c r="A1744" s="35" t="s">
        <v>4</v>
      </c>
      <c r="B1744" s="36">
        <v>44986</v>
      </c>
      <c r="C1744" s="35" t="s">
        <v>216</v>
      </c>
      <c r="D1744" s="37">
        <f t="shared" si="23"/>
        <v>0</v>
      </c>
      <c r="E1744" s="38">
        <v>9287.1589999999997</v>
      </c>
      <c r="F1744" s="38">
        <v>23012.459599999998</v>
      </c>
      <c r="G1744" s="38">
        <v>101.36676021526448</v>
      </c>
    </row>
    <row r="1745" spans="1:7" ht="20.100000000000001" customHeight="1" x14ac:dyDescent="0.2">
      <c r="A1745" s="35" t="s">
        <v>4</v>
      </c>
      <c r="B1745" s="36">
        <v>44986</v>
      </c>
      <c r="C1745" s="35" t="s">
        <v>83</v>
      </c>
      <c r="D1745" s="37">
        <f t="shared" si="23"/>
        <v>0</v>
      </c>
      <c r="E1745" s="38">
        <v>3552.8</v>
      </c>
      <c r="F1745" s="38">
        <v>10937.022000000001</v>
      </c>
      <c r="G1745" s="38">
        <v>242.8724399293302</v>
      </c>
    </row>
    <row r="1746" spans="1:7" ht="20.100000000000001" customHeight="1" x14ac:dyDescent="0.2">
      <c r="A1746" s="35" t="s">
        <v>4</v>
      </c>
      <c r="B1746" s="36">
        <v>44986</v>
      </c>
      <c r="C1746" s="35" t="s">
        <v>10</v>
      </c>
      <c r="D1746" s="37">
        <f t="shared" si="23"/>
        <v>0</v>
      </c>
      <c r="E1746" s="38">
        <v>80.882999999999996</v>
      </c>
      <c r="F1746" s="38">
        <v>242.649</v>
      </c>
      <c r="G1746" s="38">
        <v>35.762511772274472</v>
      </c>
    </row>
    <row r="1747" spans="1:7" ht="20.100000000000001" customHeight="1" x14ac:dyDescent="0.2">
      <c r="A1747" s="35" t="s">
        <v>4</v>
      </c>
      <c r="B1747" s="36">
        <v>44986</v>
      </c>
      <c r="C1747" s="35" t="s">
        <v>233</v>
      </c>
      <c r="D1747" s="37">
        <f t="shared" si="23"/>
        <v>0</v>
      </c>
      <c r="E1747" s="38">
        <v>3471.9169999999999</v>
      </c>
      <c r="F1747" s="38">
        <v>10694.373</v>
      </c>
      <c r="G1747" s="38">
        <v>279.61374697851721</v>
      </c>
    </row>
    <row r="1748" spans="1:7" ht="20.100000000000001" customHeight="1" x14ac:dyDescent="0.2">
      <c r="A1748" s="35" t="s">
        <v>4</v>
      </c>
      <c r="B1748" s="36">
        <v>44986</v>
      </c>
      <c r="C1748" s="35" t="s">
        <v>8</v>
      </c>
      <c r="D1748" s="37">
        <f t="shared" si="23"/>
        <v>0</v>
      </c>
      <c r="E1748" s="38">
        <v>5360.1992</v>
      </c>
      <c r="F1748" s="38">
        <v>14198.8832</v>
      </c>
      <c r="G1748" s="38">
        <v>55.128790984879544</v>
      </c>
    </row>
    <row r="1749" spans="1:7" ht="20.100000000000001" customHeight="1" x14ac:dyDescent="0.2">
      <c r="A1749" s="35" t="s">
        <v>4</v>
      </c>
      <c r="B1749" s="36">
        <v>44986</v>
      </c>
      <c r="C1749" s="35" t="s">
        <v>109</v>
      </c>
      <c r="D1749" s="37">
        <f t="shared" si="23"/>
        <v>0</v>
      </c>
      <c r="E1749" s="38">
        <v>5029.1192000000001</v>
      </c>
      <c r="F1749" s="38">
        <v>13384.0702</v>
      </c>
      <c r="G1749" s="38">
        <v>54.269811104013847</v>
      </c>
    </row>
    <row r="1750" spans="1:7" ht="20.100000000000001" customHeight="1" x14ac:dyDescent="0.2">
      <c r="A1750" s="35" t="s">
        <v>4</v>
      </c>
      <c r="B1750" s="36">
        <v>44986</v>
      </c>
      <c r="C1750" s="35" t="s">
        <v>40</v>
      </c>
      <c r="D1750" s="37">
        <f t="shared" si="23"/>
        <v>0</v>
      </c>
      <c r="E1750" s="38">
        <v>331.08</v>
      </c>
      <c r="F1750" s="38">
        <v>814.81299999999999</v>
      </c>
      <c r="G1750" s="38">
        <v>74.497256683206103</v>
      </c>
    </row>
    <row r="1751" spans="1:7" ht="20.100000000000001" customHeight="1" x14ac:dyDescent="0.2">
      <c r="A1751" s="35" t="s">
        <v>4</v>
      </c>
      <c r="B1751" s="36">
        <v>44986</v>
      </c>
      <c r="C1751" s="35" t="s">
        <v>106</v>
      </c>
      <c r="D1751" s="37">
        <f t="shared" si="23"/>
        <v>0</v>
      </c>
      <c r="E1751" s="38">
        <v>5988.64</v>
      </c>
      <c r="F1751" s="38">
        <v>17965.919999999998</v>
      </c>
      <c r="G1751" s="38">
        <v>102.4620077327622</v>
      </c>
    </row>
    <row r="1752" spans="1:7" ht="20.100000000000001" customHeight="1" x14ac:dyDescent="0.2">
      <c r="A1752" s="35" t="s">
        <v>4</v>
      </c>
      <c r="B1752" s="36">
        <v>44986</v>
      </c>
      <c r="C1752" s="35" t="s">
        <v>66</v>
      </c>
      <c r="D1752" s="37">
        <f t="shared" si="23"/>
        <v>0</v>
      </c>
      <c r="E1752" s="38">
        <v>5791.0569999999998</v>
      </c>
      <c r="F1752" s="38">
        <v>17373.170999999998</v>
      </c>
      <c r="G1752" s="38">
        <v>100.53932366572731</v>
      </c>
    </row>
    <row r="1753" spans="1:7" ht="20.100000000000001" customHeight="1" x14ac:dyDescent="0.2">
      <c r="A1753" s="35" t="s">
        <v>4</v>
      </c>
      <c r="B1753" s="36">
        <v>44986</v>
      </c>
      <c r="C1753" s="35" t="s">
        <v>161</v>
      </c>
      <c r="D1753" s="37">
        <f t="shared" si="23"/>
        <v>0</v>
      </c>
      <c r="E1753" s="38">
        <v>197.583</v>
      </c>
      <c r="F1753" s="38">
        <v>592.74900000000002</v>
      </c>
      <c r="G1753" s="38">
        <v>233.13628318584071</v>
      </c>
    </row>
    <row r="1754" spans="1:7" ht="20.100000000000001" customHeight="1" x14ac:dyDescent="0.2">
      <c r="A1754" s="35" t="s">
        <v>4</v>
      </c>
      <c r="B1754" s="36">
        <v>44986</v>
      </c>
      <c r="C1754" s="35" t="s">
        <v>71</v>
      </c>
      <c r="D1754" s="37">
        <f t="shared" si="23"/>
        <v>0</v>
      </c>
      <c r="E1754" s="38">
        <v>296.83300000000003</v>
      </c>
      <c r="F1754" s="38">
        <v>953.55499999999995</v>
      </c>
      <c r="G1754" s="38">
        <v>110.79217353921945</v>
      </c>
    </row>
    <row r="1755" spans="1:7" ht="20.100000000000001" customHeight="1" x14ac:dyDescent="0.2">
      <c r="A1755" s="35" t="s">
        <v>4</v>
      </c>
      <c r="B1755" s="36">
        <v>44986</v>
      </c>
      <c r="C1755" s="35" t="s">
        <v>51</v>
      </c>
      <c r="D1755" s="37">
        <f t="shared" si="23"/>
        <v>0</v>
      </c>
      <c r="E1755" s="38">
        <v>296.83300000000003</v>
      </c>
      <c r="F1755" s="38">
        <v>953.55499999999995</v>
      </c>
      <c r="G1755" s="38">
        <v>110.79217353921945</v>
      </c>
    </row>
    <row r="1756" spans="1:7" ht="20.100000000000001" customHeight="1" x14ac:dyDescent="0.2">
      <c r="A1756" s="35" t="s">
        <v>4</v>
      </c>
      <c r="B1756" s="36">
        <v>44986</v>
      </c>
      <c r="C1756" s="35" t="s">
        <v>205</v>
      </c>
      <c r="D1756" s="37">
        <f t="shared" si="23"/>
        <v>0</v>
      </c>
      <c r="E1756" s="38">
        <v>856.8</v>
      </c>
      <c r="F1756" s="38">
        <v>2157.6999999999998</v>
      </c>
      <c r="G1756" s="38">
        <v>100.91981699074944</v>
      </c>
    </row>
    <row r="1757" spans="1:7" ht="20.100000000000001" customHeight="1" x14ac:dyDescent="0.2">
      <c r="A1757" s="35" t="s">
        <v>4</v>
      </c>
      <c r="B1757" s="36">
        <v>44986</v>
      </c>
      <c r="C1757" s="35" t="s">
        <v>136</v>
      </c>
      <c r="D1757" s="37">
        <f t="shared" si="23"/>
        <v>0</v>
      </c>
      <c r="E1757" s="38">
        <v>856.8</v>
      </c>
      <c r="F1757" s="38">
        <v>2157.6999999999998</v>
      </c>
      <c r="G1757" s="38">
        <v>100.91981699074944</v>
      </c>
    </row>
    <row r="1758" spans="1:7" ht="20.100000000000001" customHeight="1" x14ac:dyDescent="0.2">
      <c r="A1758" s="35" t="s">
        <v>4</v>
      </c>
      <c r="B1758" s="36">
        <v>44986</v>
      </c>
      <c r="C1758" s="35" t="s">
        <v>93</v>
      </c>
      <c r="D1758" s="37">
        <f t="shared" si="23"/>
        <v>0</v>
      </c>
      <c r="E1758" s="38">
        <v>13788.394700000001</v>
      </c>
      <c r="F1758" s="38">
        <v>40030.902999999998</v>
      </c>
      <c r="G1758" s="38">
        <v>79.825931707087861</v>
      </c>
    </row>
    <row r="1759" spans="1:7" ht="20.100000000000001" customHeight="1" x14ac:dyDescent="0.2">
      <c r="A1759" s="35" t="s">
        <v>4</v>
      </c>
      <c r="B1759" s="36">
        <v>44986</v>
      </c>
      <c r="C1759" s="35" t="s">
        <v>33</v>
      </c>
      <c r="D1759" s="37">
        <f t="shared" si="23"/>
        <v>0</v>
      </c>
      <c r="E1759" s="35"/>
      <c r="F1759" s="35"/>
      <c r="G1759" s="35"/>
    </row>
    <row r="1760" spans="1:7" ht="20.100000000000001" customHeight="1" x14ac:dyDescent="0.2">
      <c r="A1760" s="35" t="s">
        <v>4</v>
      </c>
      <c r="B1760" s="36">
        <v>44986</v>
      </c>
      <c r="C1760" s="35" t="s">
        <v>162</v>
      </c>
      <c r="D1760" s="37">
        <f t="shared" si="23"/>
        <v>0</v>
      </c>
      <c r="E1760" s="35"/>
      <c r="F1760" s="35"/>
      <c r="G1760" s="35"/>
    </row>
    <row r="1761" spans="1:7" ht="20.100000000000001" customHeight="1" x14ac:dyDescent="0.2">
      <c r="A1761" s="35" t="s">
        <v>4</v>
      </c>
      <c r="B1761" s="36">
        <v>44986</v>
      </c>
      <c r="C1761" s="35" t="s">
        <v>124</v>
      </c>
      <c r="D1761" s="37">
        <f t="shared" si="23"/>
        <v>0</v>
      </c>
      <c r="E1761" s="38">
        <v>13788.394700000001</v>
      </c>
      <c r="F1761" s="38">
        <v>40030.902999999998</v>
      </c>
      <c r="G1761" s="38">
        <v>99.660923990031648</v>
      </c>
    </row>
    <row r="1762" spans="1:7" ht="20.100000000000001" customHeight="1" x14ac:dyDescent="0.2">
      <c r="A1762" s="35" t="s">
        <v>4</v>
      </c>
      <c r="B1762" s="36">
        <v>44986</v>
      </c>
      <c r="C1762" s="35" t="s">
        <v>164</v>
      </c>
      <c r="D1762" s="37">
        <f t="shared" si="23"/>
        <v>0</v>
      </c>
      <c r="E1762" s="38">
        <v>2972.46</v>
      </c>
      <c r="F1762" s="38">
        <v>8917.3799999999992</v>
      </c>
      <c r="G1762" s="38">
        <v>138.24321552698001</v>
      </c>
    </row>
    <row r="1763" spans="1:7" ht="20.100000000000001" customHeight="1" x14ac:dyDescent="0.2">
      <c r="A1763" s="35" t="s">
        <v>4</v>
      </c>
      <c r="B1763" s="36">
        <v>44986</v>
      </c>
      <c r="C1763" s="35" t="s">
        <v>177</v>
      </c>
      <c r="D1763" s="37">
        <f t="shared" si="23"/>
        <v>0</v>
      </c>
      <c r="E1763" s="38">
        <v>2972.46</v>
      </c>
      <c r="F1763" s="38">
        <v>8917.3799999999992</v>
      </c>
      <c r="G1763" s="38">
        <v>138.24321552698001</v>
      </c>
    </row>
    <row r="1764" spans="1:7" ht="20.100000000000001" customHeight="1" x14ac:dyDescent="0.2">
      <c r="A1764" s="35" t="s">
        <v>4</v>
      </c>
      <c r="B1764" s="36">
        <v>44986</v>
      </c>
      <c r="C1764" s="35" t="s">
        <v>243</v>
      </c>
      <c r="D1764" s="37">
        <f t="shared" si="23"/>
        <v>0</v>
      </c>
      <c r="E1764" s="38">
        <v>16885.352599999998</v>
      </c>
      <c r="F1764" s="38">
        <v>50754.626799999998</v>
      </c>
      <c r="G1764" s="38">
        <v>94.246152728815616</v>
      </c>
    </row>
    <row r="1765" spans="1:7" ht="20.100000000000001" customHeight="1" x14ac:dyDescent="0.2">
      <c r="A1765" s="35" t="s">
        <v>4</v>
      </c>
      <c r="B1765" s="36">
        <v>44986</v>
      </c>
      <c r="C1765" s="35" t="s">
        <v>170</v>
      </c>
      <c r="D1765" s="37">
        <f t="shared" si="23"/>
        <v>0</v>
      </c>
      <c r="E1765" s="38">
        <v>16720.635600000001</v>
      </c>
      <c r="F1765" s="38">
        <v>50260.4758</v>
      </c>
      <c r="G1765" s="38">
        <v>97.50930419307457</v>
      </c>
    </row>
    <row r="1766" spans="1:7" ht="20.100000000000001" customHeight="1" x14ac:dyDescent="0.2">
      <c r="A1766" s="35" t="s">
        <v>4</v>
      </c>
      <c r="B1766" s="36">
        <v>44986</v>
      </c>
      <c r="C1766" s="35" t="s">
        <v>202</v>
      </c>
      <c r="D1766" s="37">
        <f t="shared" si="23"/>
        <v>0</v>
      </c>
      <c r="E1766" s="38">
        <v>164.71700000000001</v>
      </c>
      <c r="F1766" s="38">
        <v>494.15100000000001</v>
      </c>
      <c r="G1766" s="38">
        <v>21.401323704814345</v>
      </c>
    </row>
    <row r="1767" spans="1:7" ht="20.100000000000001" customHeight="1" x14ac:dyDescent="0.2">
      <c r="A1767" s="35" t="s">
        <v>4</v>
      </c>
      <c r="B1767" s="36">
        <v>44986</v>
      </c>
      <c r="C1767" s="35" t="s">
        <v>135</v>
      </c>
      <c r="D1767" s="37">
        <f t="shared" si="23"/>
        <v>0</v>
      </c>
      <c r="E1767" s="38">
        <v>15529.117</v>
      </c>
      <c r="F1767" s="38">
        <v>46381.59</v>
      </c>
      <c r="G1767" s="38">
        <v>98.854107464755288</v>
      </c>
    </row>
    <row r="1768" spans="1:7" ht="20.100000000000001" customHeight="1" x14ac:dyDescent="0.2">
      <c r="A1768" s="35" t="s">
        <v>4</v>
      </c>
      <c r="B1768" s="36">
        <v>44986</v>
      </c>
      <c r="C1768" s="35" t="s">
        <v>149</v>
      </c>
      <c r="D1768" s="37">
        <f t="shared" si="23"/>
        <v>0</v>
      </c>
      <c r="E1768" s="38">
        <v>594</v>
      </c>
      <c r="F1768" s="38">
        <v>1782</v>
      </c>
      <c r="G1768" s="38">
        <v>366.66666666666669</v>
      </c>
    </row>
    <row r="1769" spans="1:7" ht="20.100000000000001" customHeight="1" x14ac:dyDescent="0.2">
      <c r="A1769" s="35" t="s">
        <v>4</v>
      </c>
      <c r="B1769" s="36">
        <v>44986</v>
      </c>
      <c r="C1769" s="35" t="s">
        <v>59</v>
      </c>
      <c r="D1769" s="37">
        <f t="shared" si="23"/>
        <v>0</v>
      </c>
      <c r="E1769" s="38">
        <v>14935.117</v>
      </c>
      <c r="F1769" s="38">
        <v>44599.59</v>
      </c>
      <c r="G1769" s="38">
        <v>96.051009498929147</v>
      </c>
    </row>
    <row r="1770" spans="1:7" ht="20.100000000000001" customHeight="1" x14ac:dyDescent="0.2">
      <c r="A1770" s="35" t="s">
        <v>4</v>
      </c>
      <c r="B1770" s="36">
        <v>44986</v>
      </c>
      <c r="C1770" s="35" t="s">
        <v>76</v>
      </c>
      <c r="D1770" s="37">
        <f t="shared" si="23"/>
        <v>0</v>
      </c>
      <c r="E1770" s="38">
        <v>22.806999999999999</v>
      </c>
      <c r="F1770" s="38">
        <v>373.62099999999998</v>
      </c>
      <c r="G1770" s="38">
        <v>17.789339775480297</v>
      </c>
    </row>
    <row r="1771" spans="1:7" ht="20.100000000000001" customHeight="1" x14ac:dyDescent="0.2">
      <c r="A1771" s="35" t="s">
        <v>4</v>
      </c>
      <c r="B1771" s="36">
        <v>44986</v>
      </c>
      <c r="C1771" s="35" t="s">
        <v>207</v>
      </c>
      <c r="D1771" s="37">
        <f t="shared" si="23"/>
        <v>0</v>
      </c>
      <c r="E1771" s="38">
        <v>22.806999999999999</v>
      </c>
      <c r="F1771" s="38">
        <v>68.421000000000006</v>
      </c>
      <c r="G1771" s="35"/>
    </row>
    <row r="1772" spans="1:7" ht="20.100000000000001" customHeight="1" x14ac:dyDescent="0.2">
      <c r="A1772" s="35" t="s">
        <v>4</v>
      </c>
      <c r="B1772" s="36">
        <v>44986</v>
      </c>
      <c r="C1772" s="35" t="s">
        <v>150</v>
      </c>
      <c r="D1772" s="37">
        <f t="shared" si="23"/>
        <v>0</v>
      </c>
      <c r="E1772" s="35"/>
      <c r="F1772" s="38">
        <v>305.2</v>
      </c>
      <c r="G1772" s="38">
        <v>14.5315881587935</v>
      </c>
    </row>
    <row r="1773" spans="1:7" ht="20.100000000000001" customHeight="1" x14ac:dyDescent="0.2">
      <c r="A1773" s="35" t="s">
        <v>4</v>
      </c>
      <c r="B1773" s="36">
        <v>44986</v>
      </c>
      <c r="C1773" s="35" t="s">
        <v>152</v>
      </c>
      <c r="D1773" s="37">
        <f t="shared" si="23"/>
        <v>0</v>
      </c>
      <c r="E1773" s="38">
        <v>5627.9485999999997</v>
      </c>
      <c r="F1773" s="38">
        <v>16350.7179</v>
      </c>
      <c r="G1773" s="38">
        <v>126.04821856550767</v>
      </c>
    </row>
    <row r="1774" spans="1:7" ht="20.100000000000001" customHeight="1" x14ac:dyDescent="0.2">
      <c r="A1774" s="35" t="s">
        <v>4</v>
      </c>
      <c r="B1774" s="36">
        <v>44986</v>
      </c>
      <c r="C1774" s="35" t="s">
        <v>49</v>
      </c>
      <c r="D1774" s="37">
        <f t="shared" si="23"/>
        <v>0</v>
      </c>
      <c r="E1774" s="38">
        <v>552.74400000000003</v>
      </c>
      <c r="F1774" s="38">
        <v>1557.3108</v>
      </c>
      <c r="G1774" s="38">
        <v>140.11664879793651</v>
      </c>
    </row>
    <row r="1775" spans="1:7" ht="20.100000000000001" customHeight="1" x14ac:dyDescent="0.2">
      <c r="A1775" s="35" t="s">
        <v>4</v>
      </c>
      <c r="B1775" s="36">
        <v>44986</v>
      </c>
      <c r="C1775" s="35" t="s">
        <v>58</v>
      </c>
      <c r="D1775" s="37">
        <f t="shared" si="23"/>
        <v>0</v>
      </c>
      <c r="E1775" s="38">
        <v>5075.2046</v>
      </c>
      <c r="F1775" s="38">
        <v>14793.4071</v>
      </c>
      <c r="G1775" s="38">
        <v>124.72986037275622</v>
      </c>
    </row>
    <row r="1776" spans="1:7" ht="20.100000000000001" customHeight="1" x14ac:dyDescent="0.2">
      <c r="A1776" s="35" t="s">
        <v>4</v>
      </c>
      <c r="B1776" s="36">
        <v>44986</v>
      </c>
      <c r="C1776" s="35" t="s">
        <v>173</v>
      </c>
      <c r="D1776" s="37">
        <f t="shared" si="23"/>
        <v>0</v>
      </c>
      <c r="E1776" s="38">
        <v>22790.972699999998</v>
      </c>
      <c r="F1776" s="38">
        <v>57438.7281</v>
      </c>
      <c r="G1776" s="38">
        <v>104.79678534726925</v>
      </c>
    </row>
    <row r="1777" spans="1:7" ht="20.100000000000001" customHeight="1" x14ac:dyDescent="0.2">
      <c r="A1777" s="35" t="s">
        <v>4</v>
      </c>
      <c r="B1777" s="36">
        <v>44986</v>
      </c>
      <c r="C1777" s="35" t="s">
        <v>20</v>
      </c>
      <c r="D1777" s="37">
        <f t="shared" ref="D1777:D1840" si="24">VLOOKUP(C1777,$C$1:$D$239,2,FALSE)</f>
        <v>0</v>
      </c>
      <c r="E1777" s="38">
        <v>10463.5584</v>
      </c>
      <c r="F1777" s="38">
        <v>25675.820400000001</v>
      </c>
      <c r="G1777" s="38">
        <v>107.69360600771113</v>
      </c>
    </row>
    <row r="1778" spans="1:7" ht="20.100000000000001" customHeight="1" x14ac:dyDescent="0.2">
      <c r="A1778" s="35" t="s">
        <v>4</v>
      </c>
      <c r="B1778" s="36">
        <v>44986</v>
      </c>
      <c r="C1778" s="35" t="s">
        <v>217</v>
      </c>
      <c r="D1778" s="37">
        <f t="shared" si="24"/>
        <v>0</v>
      </c>
      <c r="E1778" s="38">
        <v>8263.6</v>
      </c>
      <c r="F1778" s="38">
        <v>21469.8</v>
      </c>
      <c r="G1778" s="38">
        <v>93.822186291432686</v>
      </c>
    </row>
    <row r="1779" spans="1:7" ht="20.100000000000001" customHeight="1" x14ac:dyDescent="0.2">
      <c r="A1779" s="35" t="s">
        <v>4</v>
      </c>
      <c r="B1779" s="36">
        <v>44986</v>
      </c>
      <c r="C1779" s="35" t="s">
        <v>128</v>
      </c>
      <c r="D1779" s="37">
        <f t="shared" si="24"/>
        <v>0</v>
      </c>
      <c r="E1779" s="38">
        <v>4063.8143</v>
      </c>
      <c r="F1779" s="38">
        <v>10293.1077</v>
      </c>
      <c r="G1779" s="38">
        <v>127.31774595993032</v>
      </c>
    </row>
    <row r="1780" spans="1:7" ht="20.100000000000001" customHeight="1" x14ac:dyDescent="0.2">
      <c r="A1780" s="35" t="s">
        <v>4</v>
      </c>
      <c r="B1780" s="36">
        <v>44986</v>
      </c>
      <c r="C1780" s="35" t="s">
        <v>16</v>
      </c>
      <c r="D1780" s="37">
        <f t="shared" si="24"/>
        <v>0</v>
      </c>
      <c r="E1780" s="38">
        <v>322684.00199999998</v>
      </c>
      <c r="F1780" s="38">
        <v>980883.1398</v>
      </c>
      <c r="G1780" s="38">
        <v>114.98762504509872</v>
      </c>
    </row>
    <row r="1781" spans="1:7" ht="20.100000000000001" customHeight="1" x14ac:dyDescent="0.2">
      <c r="A1781" s="35" t="s">
        <v>4</v>
      </c>
      <c r="B1781" s="36">
        <v>44986</v>
      </c>
      <c r="C1781" s="35" t="s">
        <v>226</v>
      </c>
      <c r="D1781" s="37">
        <f t="shared" si="24"/>
        <v>0</v>
      </c>
      <c r="E1781" s="38">
        <v>221130.95490000001</v>
      </c>
      <c r="F1781" s="38">
        <v>686439.54150000005</v>
      </c>
      <c r="G1781" s="38">
        <v>121.64153768116064</v>
      </c>
    </row>
    <row r="1782" spans="1:7" ht="20.100000000000001" customHeight="1" x14ac:dyDescent="0.2">
      <c r="A1782" s="35" t="s">
        <v>4</v>
      </c>
      <c r="B1782" s="36">
        <v>44986</v>
      </c>
      <c r="C1782" s="35" t="s">
        <v>73</v>
      </c>
      <c r="D1782" s="37">
        <f t="shared" si="24"/>
        <v>0</v>
      </c>
      <c r="E1782" s="38">
        <v>48791.950199999999</v>
      </c>
      <c r="F1782" s="38">
        <v>137822.46299999999</v>
      </c>
      <c r="G1782" s="38">
        <v>95.96118463261827</v>
      </c>
    </row>
    <row r="1783" spans="1:7" ht="20.100000000000001" customHeight="1" x14ac:dyDescent="0.2">
      <c r="A1783" s="35" t="s">
        <v>4</v>
      </c>
      <c r="B1783" s="36">
        <v>44986</v>
      </c>
      <c r="C1783" s="35" t="s">
        <v>110</v>
      </c>
      <c r="D1783" s="37">
        <f t="shared" si="24"/>
        <v>0</v>
      </c>
      <c r="E1783" s="38">
        <v>52761.096899999997</v>
      </c>
      <c r="F1783" s="38">
        <v>156621.13529999999</v>
      </c>
      <c r="G1783" s="38">
        <v>107.94230579196199</v>
      </c>
    </row>
    <row r="1784" spans="1:7" ht="20.100000000000001" customHeight="1" x14ac:dyDescent="0.2">
      <c r="A1784" s="35" t="s">
        <v>4</v>
      </c>
      <c r="B1784" s="36">
        <v>44986</v>
      </c>
      <c r="C1784" s="35" t="s">
        <v>153</v>
      </c>
      <c r="D1784" s="37">
        <f t="shared" si="24"/>
        <v>0</v>
      </c>
      <c r="E1784" s="38">
        <v>9280.7999999999993</v>
      </c>
      <c r="F1784" s="38">
        <v>27572.9</v>
      </c>
      <c r="G1784" s="38">
        <v>112.28671026804258</v>
      </c>
    </row>
    <row r="1785" spans="1:7" ht="20.100000000000001" customHeight="1" x14ac:dyDescent="0.2">
      <c r="A1785" s="35" t="s">
        <v>4</v>
      </c>
      <c r="B1785" s="36">
        <v>44986</v>
      </c>
      <c r="C1785" s="35" t="s">
        <v>151</v>
      </c>
      <c r="D1785" s="37">
        <f t="shared" si="24"/>
        <v>0</v>
      </c>
      <c r="E1785" s="38">
        <v>9280.7999999999993</v>
      </c>
      <c r="F1785" s="38">
        <v>27572.9</v>
      </c>
      <c r="G1785" s="38">
        <v>112.28671026804258</v>
      </c>
    </row>
    <row r="1786" spans="1:7" ht="20.100000000000001" customHeight="1" x14ac:dyDescent="0.2">
      <c r="A1786" s="35" t="s">
        <v>4</v>
      </c>
      <c r="B1786" s="36">
        <v>44986</v>
      </c>
      <c r="C1786" s="35" t="s">
        <v>218</v>
      </c>
      <c r="D1786" s="37">
        <f t="shared" si="24"/>
        <v>0</v>
      </c>
      <c r="E1786" s="38">
        <v>984.7</v>
      </c>
      <c r="F1786" s="38">
        <v>2658.8</v>
      </c>
      <c r="G1786" s="38">
        <v>151.94879414790262</v>
      </c>
    </row>
    <row r="1787" spans="1:7" ht="20.100000000000001" customHeight="1" x14ac:dyDescent="0.2">
      <c r="A1787" s="35" t="s">
        <v>4</v>
      </c>
      <c r="B1787" s="36">
        <v>44986</v>
      </c>
      <c r="C1787" s="35" t="s">
        <v>197</v>
      </c>
      <c r="D1787" s="37">
        <f t="shared" si="24"/>
        <v>0</v>
      </c>
      <c r="E1787" s="38">
        <v>984.7</v>
      </c>
      <c r="F1787" s="38">
        <v>2658.8</v>
      </c>
      <c r="G1787" s="38">
        <v>151.94879414790262</v>
      </c>
    </row>
    <row r="1788" spans="1:7" ht="20.100000000000001" customHeight="1" x14ac:dyDescent="0.2">
      <c r="A1788" s="35" t="s">
        <v>4</v>
      </c>
      <c r="B1788" s="36">
        <v>44986</v>
      </c>
      <c r="C1788" s="35" t="s">
        <v>107</v>
      </c>
      <c r="D1788" s="37">
        <f t="shared" si="24"/>
        <v>0</v>
      </c>
      <c r="E1788" s="38">
        <v>1306.3295000000001</v>
      </c>
      <c r="F1788" s="38">
        <v>5805.2004999999999</v>
      </c>
      <c r="G1788" s="38">
        <v>245.41564195259386</v>
      </c>
    </row>
    <row r="1789" spans="1:7" ht="20.100000000000001" customHeight="1" x14ac:dyDescent="0.2">
      <c r="A1789" s="35" t="s">
        <v>4</v>
      </c>
      <c r="B1789" s="36">
        <v>44986</v>
      </c>
      <c r="C1789" s="35" t="s">
        <v>41</v>
      </c>
      <c r="D1789" s="37">
        <f t="shared" si="24"/>
        <v>0</v>
      </c>
      <c r="E1789" s="38">
        <v>1306.3295000000001</v>
      </c>
      <c r="F1789" s="38">
        <v>5805.2004999999999</v>
      </c>
      <c r="G1789" s="38">
        <v>245.41564195259386</v>
      </c>
    </row>
    <row r="1790" spans="1:7" ht="20.100000000000001" customHeight="1" x14ac:dyDescent="0.2">
      <c r="A1790" s="35" t="s">
        <v>4</v>
      </c>
      <c r="B1790" s="36">
        <v>44986</v>
      </c>
      <c r="C1790" s="35" t="s">
        <v>37</v>
      </c>
      <c r="D1790" s="37">
        <f t="shared" si="24"/>
        <v>0</v>
      </c>
      <c r="E1790" s="38">
        <v>186.63300000000001</v>
      </c>
      <c r="F1790" s="38">
        <v>382.51650000000001</v>
      </c>
      <c r="G1790" s="38">
        <v>136.03982220628936</v>
      </c>
    </row>
    <row r="1791" spans="1:7" ht="20.100000000000001" customHeight="1" x14ac:dyDescent="0.2">
      <c r="A1791" s="35" t="s">
        <v>4</v>
      </c>
      <c r="B1791" s="36">
        <v>44986</v>
      </c>
      <c r="C1791" s="35" t="s">
        <v>31</v>
      </c>
      <c r="D1791" s="37">
        <f t="shared" si="24"/>
        <v>0</v>
      </c>
      <c r="E1791" s="38">
        <v>186.63300000000001</v>
      </c>
      <c r="F1791" s="38">
        <v>382.51650000000001</v>
      </c>
      <c r="G1791" s="38">
        <v>136.03982220628936</v>
      </c>
    </row>
    <row r="1792" spans="1:7" ht="20.100000000000001" customHeight="1" x14ac:dyDescent="0.2">
      <c r="A1792" s="35" t="s">
        <v>4</v>
      </c>
      <c r="B1792" s="36">
        <v>44986</v>
      </c>
      <c r="C1792" s="35" t="s">
        <v>193</v>
      </c>
      <c r="D1792" s="37">
        <f t="shared" si="24"/>
        <v>0</v>
      </c>
      <c r="E1792" s="38">
        <v>5014.2078000000001</v>
      </c>
      <c r="F1792" s="38">
        <v>19731.184700000002</v>
      </c>
      <c r="G1792" s="38">
        <v>276.13172256930051</v>
      </c>
    </row>
    <row r="1793" spans="1:7" ht="20.100000000000001" customHeight="1" x14ac:dyDescent="0.2">
      <c r="A1793" s="35" t="s">
        <v>4</v>
      </c>
      <c r="B1793" s="36">
        <v>44986</v>
      </c>
      <c r="C1793" s="35" t="s">
        <v>21</v>
      </c>
      <c r="D1793" s="37">
        <f t="shared" si="24"/>
        <v>0</v>
      </c>
      <c r="E1793" s="38">
        <v>2767.2678000000001</v>
      </c>
      <c r="F1793" s="38">
        <v>8265.9892999999993</v>
      </c>
      <c r="G1793" s="38">
        <v>261.16294690129575</v>
      </c>
    </row>
    <row r="1794" spans="1:7" ht="20.100000000000001" customHeight="1" x14ac:dyDescent="0.2">
      <c r="A1794" s="35" t="s">
        <v>4</v>
      </c>
      <c r="B1794" s="36">
        <v>44986</v>
      </c>
      <c r="C1794" s="35" t="s">
        <v>223</v>
      </c>
      <c r="D1794" s="37">
        <f t="shared" si="24"/>
        <v>0</v>
      </c>
      <c r="E1794" s="38">
        <v>2246.94</v>
      </c>
      <c r="F1794" s="38">
        <v>11465.195400000001</v>
      </c>
      <c r="G1794" s="38">
        <v>288.03405099861828</v>
      </c>
    </row>
    <row r="1795" spans="1:7" ht="20.100000000000001" customHeight="1" x14ac:dyDescent="0.2">
      <c r="A1795" s="35" t="s">
        <v>4</v>
      </c>
      <c r="B1795" s="36">
        <v>44986</v>
      </c>
      <c r="C1795" s="35" t="s">
        <v>29</v>
      </c>
      <c r="D1795" s="37">
        <f t="shared" si="24"/>
        <v>0</v>
      </c>
      <c r="E1795" s="38">
        <v>2150.1669999999999</v>
      </c>
      <c r="F1795" s="38">
        <v>6301.509</v>
      </c>
      <c r="G1795" s="38">
        <v>98.665778782918693</v>
      </c>
    </row>
    <row r="1796" spans="1:7" ht="20.100000000000001" customHeight="1" x14ac:dyDescent="0.2">
      <c r="A1796" s="35" t="s">
        <v>4</v>
      </c>
      <c r="B1796" s="36">
        <v>44986</v>
      </c>
      <c r="C1796" s="35" t="s">
        <v>185</v>
      </c>
      <c r="D1796" s="37">
        <f t="shared" si="24"/>
        <v>0</v>
      </c>
      <c r="E1796" s="38">
        <v>200.72499999999999</v>
      </c>
      <c r="F1796" s="38">
        <v>656.42499999999995</v>
      </c>
      <c r="G1796" s="38">
        <v>127.71610126621684</v>
      </c>
    </row>
    <row r="1797" spans="1:7" ht="20.100000000000001" customHeight="1" x14ac:dyDescent="0.2">
      <c r="A1797" s="35" t="s">
        <v>4</v>
      </c>
      <c r="B1797" s="36">
        <v>44986</v>
      </c>
      <c r="C1797" s="35" t="s">
        <v>210</v>
      </c>
      <c r="D1797" s="37">
        <f t="shared" si="24"/>
        <v>0</v>
      </c>
      <c r="E1797" s="38">
        <v>1949.442</v>
      </c>
      <c r="F1797" s="38">
        <v>5645.0839999999998</v>
      </c>
      <c r="G1797" s="38">
        <v>96.123349367843005</v>
      </c>
    </row>
    <row r="1798" spans="1:7" ht="20.100000000000001" customHeight="1" x14ac:dyDescent="0.2">
      <c r="A1798" s="35" t="s">
        <v>4</v>
      </c>
      <c r="B1798" s="36">
        <v>44986</v>
      </c>
      <c r="C1798" s="35" t="s">
        <v>165</v>
      </c>
      <c r="D1798" s="37">
        <f t="shared" si="24"/>
        <v>0</v>
      </c>
      <c r="E1798" s="38">
        <v>1440.1886999999999</v>
      </c>
      <c r="F1798" s="38">
        <v>4328.8005000000003</v>
      </c>
      <c r="G1798" s="38">
        <v>119.63735525085301</v>
      </c>
    </row>
    <row r="1799" spans="1:7" ht="20.100000000000001" customHeight="1" x14ac:dyDescent="0.2">
      <c r="A1799" s="35" t="s">
        <v>4</v>
      </c>
      <c r="B1799" s="36">
        <v>44986</v>
      </c>
      <c r="C1799" s="35" t="s">
        <v>125</v>
      </c>
      <c r="D1799" s="37">
        <f t="shared" si="24"/>
        <v>0</v>
      </c>
      <c r="E1799" s="38">
        <v>795.92169999999999</v>
      </c>
      <c r="F1799" s="38">
        <v>2395.9994999999999</v>
      </c>
      <c r="G1799" s="38">
        <v>107.99030142325928</v>
      </c>
    </row>
    <row r="1800" spans="1:7" ht="20.100000000000001" customHeight="1" x14ac:dyDescent="0.2">
      <c r="A1800" s="35" t="s">
        <v>4</v>
      </c>
      <c r="B1800" s="36">
        <v>44986</v>
      </c>
      <c r="C1800" s="35" t="s">
        <v>201</v>
      </c>
      <c r="D1800" s="37">
        <f t="shared" si="24"/>
        <v>0</v>
      </c>
      <c r="E1800" s="38">
        <v>644.26700000000005</v>
      </c>
      <c r="F1800" s="38">
        <v>1932.8009999999999</v>
      </c>
      <c r="G1800" s="38">
        <v>138.10150541137835</v>
      </c>
    </row>
    <row r="1801" spans="1:7" ht="20.100000000000001" customHeight="1" x14ac:dyDescent="0.2">
      <c r="A1801" s="35" t="s">
        <v>4</v>
      </c>
      <c r="B1801" s="36">
        <v>44986</v>
      </c>
      <c r="C1801" s="35" t="s">
        <v>17</v>
      </c>
      <c r="D1801" s="37">
        <f t="shared" si="24"/>
        <v>0</v>
      </c>
      <c r="E1801" s="38">
        <v>7941.0360000000001</v>
      </c>
      <c r="F1801" s="38">
        <v>23904.576000000001</v>
      </c>
      <c r="G1801" s="38">
        <v>100.59445878019811</v>
      </c>
    </row>
    <row r="1802" spans="1:7" ht="20.100000000000001" customHeight="1" x14ac:dyDescent="0.2">
      <c r="A1802" s="35" t="s">
        <v>4</v>
      </c>
      <c r="B1802" s="36">
        <v>44986</v>
      </c>
      <c r="C1802" s="35" t="s">
        <v>111</v>
      </c>
      <c r="D1802" s="37">
        <f t="shared" si="24"/>
        <v>0</v>
      </c>
      <c r="E1802" s="38">
        <v>7941.0360000000001</v>
      </c>
      <c r="F1802" s="38">
        <v>23904.576000000001</v>
      </c>
      <c r="G1802" s="38">
        <v>100.59445878019811</v>
      </c>
    </row>
    <row r="1803" spans="1:7" ht="20.100000000000001" customHeight="1" x14ac:dyDescent="0.2">
      <c r="A1803" s="35" t="s">
        <v>4</v>
      </c>
      <c r="B1803" s="36">
        <v>44986</v>
      </c>
      <c r="C1803" s="35" t="s">
        <v>187</v>
      </c>
      <c r="D1803" s="37" t="str">
        <f t="shared" si="24"/>
        <v>СЕЛЬСКОЕ, ЛЕСНОЕ ХОЗЯЙСТВО, ОХОТА, РЫБОЛОВСТВО И РЫБОВОДСТВО</v>
      </c>
      <c r="E1803" s="38">
        <v>96330.748999999996</v>
      </c>
      <c r="F1803" s="38">
        <v>290640.13799999998</v>
      </c>
      <c r="G1803" s="38">
        <v>103.93303657995652</v>
      </c>
    </row>
    <row r="1804" spans="1:7" ht="20.100000000000001" customHeight="1" x14ac:dyDescent="0.2">
      <c r="A1804" s="35" t="s">
        <v>4</v>
      </c>
      <c r="B1804" s="36">
        <v>44986</v>
      </c>
      <c r="C1804" s="35" t="s">
        <v>191</v>
      </c>
      <c r="D1804" s="37" t="str">
        <f t="shared" si="24"/>
        <v>ДОБЫЧА ПОЛЕЗНЫХ ИСКОПАЕМЫХ</v>
      </c>
      <c r="E1804" s="38">
        <v>2850549.679</v>
      </c>
      <c r="F1804" s="38">
        <v>5371028.6490000002</v>
      </c>
      <c r="G1804" s="38">
        <v>61.449152957553707</v>
      </c>
    </row>
    <row r="1805" spans="1:7" ht="20.100000000000001" customHeight="1" x14ac:dyDescent="0.2">
      <c r="A1805" s="35" t="s">
        <v>4</v>
      </c>
      <c r="B1805" s="36">
        <v>44986</v>
      </c>
      <c r="C1805" s="35" t="s">
        <v>212</v>
      </c>
      <c r="D1805" s="37" t="str">
        <f t="shared" si="24"/>
        <v>ОБРАБАТЫВАЮЩИЕ ПРОИЗВОДСТВА</v>
      </c>
      <c r="E1805" s="38">
        <v>288583.69059999997</v>
      </c>
      <c r="F1805" s="38">
        <v>785706.3186</v>
      </c>
      <c r="G1805" s="38">
        <v>46.954913748040347</v>
      </c>
    </row>
    <row r="1806" spans="1:7" ht="20.100000000000001" customHeight="1" x14ac:dyDescent="0.2">
      <c r="A1806" s="35" t="s">
        <v>4</v>
      </c>
      <c r="B1806" s="36">
        <v>44986</v>
      </c>
      <c r="C1806" s="35" t="s">
        <v>90</v>
      </c>
      <c r="D1806" s="37" t="str">
        <f t="shared" si="24"/>
        <v>ОБЕСПЕЧЕНИЕ ЭЛЕКТРИЧЕСКОЙ ЭНЕРГИЕЙ, ГАЗОМ И ПАРОМ; КОНДИЦИОНИРОВАНИЕ ВОЗДУХА</v>
      </c>
      <c r="E1806" s="38">
        <v>653117.51300000004</v>
      </c>
      <c r="F1806" s="38">
        <v>2309741.7697999999</v>
      </c>
      <c r="G1806" s="38">
        <v>122.48373084195264</v>
      </c>
    </row>
    <row r="1807" spans="1:7" ht="20.100000000000001" customHeight="1" x14ac:dyDescent="0.2">
      <c r="A1807" s="35" t="s">
        <v>4</v>
      </c>
      <c r="B1807" s="36">
        <v>44986</v>
      </c>
      <c r="C1807" s="35" t="s">
        <v>147</v>
      </c>
      <c r="D1807" s="37" t="str">
        <f t="shared" si="24"/>
        <v>ВОДОСНАБЖЕНИЕ; ВОДООТВЕДЕНИЕ, ОРГАНИЗАЦИЯ СБОРА И УТИЛИЗАЦИИ ОТХОДОВ, ДЕЯТЕЛЬНОСТЬ ПО ЛИКВИДАЦИИ ЗАГРЯЗНЕНИЙ</v>
      </c>
      <c r="E1807" s="38">
        <v>48736.021999999997</v>
      </c>
      <c r="F1807" s="38">
        <v>171298.58720000001</v>
      </c>
      <c r="G1807" s="38">
        <v>119.93149084273263</v>
      </c>
    </row>
    <row r="1808" spans="1:7" ht="20.100000000000001" customHeight="1" x14ac:dyDescent="0.2">
      <c r="A1808" s="35" t="s">
        <v>4</v>
      </c>
      <c r="B1808" s="36">
        <v>44986</v>
      </c>
      <c r="C1808" s="35" t="s">
        <v>192</v>
      </c>
      <c r="D1808" s="37" t="str">
        <f t="shared" si="24"/>
        <v>СТРОИТЕЛЬСТВО</v>
      </c>
      <c r="E1808" s="38">
        <v>1032935.6009</v>
      </c>
      <c r="F1808" s="38">
        <v>2990494.6694999998</v>
      </c>
      <c r="G1808" s="38">
        <v>163.5284906536867</v>
      </c>
    </row>
    <row r="1809" spans="1:7" ht="20.100000000000001" customHeight="1" x14ac:dyDescent="0.2">
      <c r="A1809" s="35" t="s">
        <v>4</v>
      </c>
      <c r="B1809" s="36">
        <v>44986</v>
      </c>
      <c r="C1809" s="35" t="s">
        <v>35</v>
      </c>
      <c r="D1809" s="37" t="str">
        <f t="shared" si="24"/>
        <v>ТОРГОВЛЯ ОПТОВАЯ И РОЗНИЧНАЯ; РЕМОНТ АВТОТРАНСПОРТНЫХ СРЕДСТВ И МОТОЦИКЛОВ</v>
      </c>
      <c r="E1809" s="38">
        <v>55556.7909</v>
      </c>
      <c r="F1809" s="38">
        <v>160250.1851</v>
      </c>
      <c r="G1809" s="38">
        <v>112.99478132953642</v>
      </c>
    </row>
    <row r="1810" spans="1:7" ht="20.100000000000001" customHeight="1" x14ac:dyDescent="0.2">
      <c r="A1810" s="35" t="s">
        <v>4</v>
      </c>
      <c r="B1810" s="36">
        <v>44986</v>
      </c>
      <c r="C1810" s="35" t="s">
        <v>195</v>
      </c>
      <c r="D1810" s="37" t="str">
        <f t="shared" si="24"/>
        <v>ТРАНСПОРТИРОВКА И ХРАНЕНИЕ</v>
      </c>
      <c r="E1810" s="38">
        <v>1355042.3086999999</v>
      </c>
      <c r="F1810" s="38">
        <v>4038833.6927999998</v>
      </c>
      <c r="G1810" s="38">
        <v>122.35626108603181</v>
      </c>
    </row>
    <row r="1811" spans="1:7" ht="20.100000000000001" customHeight="1" x14ac:dyDescent="0.2">
      <c r="A1811" s="35" t="s">
        <v>4</v>
      </c>
      <c r="B1811" s="36">
        <v>44986</v>
      </c>
      <c r="C1811" s="35" t="s">
        <v>75</v>
      </c>
      <c r="D1811" s="37" t="str">
        <f t="shared" si="24"/>
        <v>ДЕЯТЕЛЬНОСТЬ ГОСТИНИЦ И ПРЕДПРИЯТИЙ ОБЩЕСТВЕННОГО ПИТАНИЯ</v>
      </c>
      <c r="E1811" s="38">
        <v>54286.800499999998</v>
      </c>
      <c r="F1811" s="38">
        <v>156456.4889</v>
      </c>
      <c r="G1811" s="38">
        <v>83.365104928624376</v>
      </c>
    </row>
    <row r="1812" spans="1:7" ht="20.100000000000001" customHeight="1" x14ac:dyDescent="0.2">
      <c r="A1812" s="35" t="s">
        <v>4</v>
      </c>
      <c r="B1812" s="36">
        <v>44986</v>
      </c>
      <c r="C1812" s="35" t="s">
        <v>43</v>
      </c>
      <c r="D1812" s="37" t="str">
        <f t="shared" si="24"/>
        <v>ДЕЯТЕЛЬНОСТЬ В ОБЛАСТИ ИНФОРМАЦИИ И СВЯЗИ</v>
      </c>
      <c r="E1812" s="38">
        <v>113939.3955</v>
      </c>
      <c r="F1812" s="38">
        <v>339729.6727</v>
      </c>
      <c r="G1812" s="38">
        <v>93.533444845397824</v>
      </c>
    </row>
    <row r="1813" spans="1:7" ht="20.100000000000001" customHeight="1" x14ac:dyDescent="0.2">
      <c r="A1813" s="35" t="s">
        <v>4</v>
      </c>
      <c r="B1813" s="36">
        <v>44986</v>
      </c>
      <c r="C1813" s="35" t="s">
        <v>85</v>
      </c>
      <c r="D1813" s="37">
        <f t="shared" si="24"/>
        <v>0</v>
      </c>
      <c r="E1813" s="38">
        <v>754.68299999999999</v>
      </c>
      <c r="F1813" s="38">
        <v>2264.049</v>
      </c>
      <c r="G1813" s="38">
        <v>13.993470926226584</v>
      </c>
    </row>
    <row r="1814" spans="1:7" ht="20.100000000000001" customHeight="1" x14ac:dyDescent="0.2">
      <c r="A1814" s="35" t="s">
        <v>4</v>
      </c>
      <c r="B1814" s="36">
        <v>44986</v>
      </c>
      <c r="C1814" s="35" t="s">
        <v>130</v>
      </c>
      <c r="D1814" s="37" t="str">
        <f t="shared" si="24"/>
        <v>ДЕЯТЕЛЬНОСТЬ ПО ОПЕРАЦИЯМ С НЕДВИЖИМЫМ ИМУЩЕСТВОМ</v>
      </c>
      <c r="E1814" s="38">
        <v>62616.813000000002</v>
      </c>
      <c r="F1814" s="38">
        <v>187839.8682</v>
      </c>
      <c r="G1814" s="38">
        <v>86.905497805357967</v>
      </c>
    </row>
    <row r="1815" spans="1:7" ht="20.100000000000001" customHeight="1" x14ac:dyDescent="0.2">
      <c r="A1815" s="35" t="s">
        <v>4</v>
      </c>
      <c r="B1815" s="36">
        <v>44986</v>
      </c>
      <c r="C1815" s="35" t="s">
        <v>156</v>
      </c>
      <c r="D1815" s="37" t="str">
        <f t="shared" si="24"/>
        <v>ДЕЯТЕЛЬНОСТЬ ПРОФЕССИОНАЛЬНАЯ, НАУЧНАЯ И ТЕХНИЧЕСКАЯ</v>
      </c>
      <c r="E1815" s="38">
        <v>26536.9732</v>
      </c>
      <c r="F1815" s="38">
        <v>72456.810800000007</v>
      </c>
      <c r="G1815" s="38">
        <v>80.834733294825398</v>
      </c>
    </row>
    <row r="1816" spans="1:7" ht="20.100000000000001" customHeight="1" x14ac:dyDescent="0.2">
      <c r="A1816" s="35" t="s">
        <v>4</v>
      </c>
      <c r="B1816" s="36">
        <v>44986</v>
      </c>
      <c r="C1816" s="35" t="s">
        <v>119</v>
      </c>
      <c r="D1816" s="37" t="str">
        <f t="shared" si="24"/>
        <v>ДЕЯТЕЛЬНОСТЬ АДМИНИСТРАТИВНАЯ И СОПУТСТВУЮЩИЕ ДОПОЛНИТЕЛЬНЫЕ УСЛУГИ</v>
      </c>
      <c r="E1816" s="38">
        <v>49198.131300000001</v>
      </c>
      <c r="F1816" s="38">
        <v>146458.1208</v>
      </c>
      <c r="G1816" s="38">
        <v>91.839976415823529</v>
      </c>
    </row>
    <row r="1817" spans="1:7" ht="20.100000000000001" customHeight="1" x14ac:dyDescent="0.2">
      <c r="A1817" s="35" t="s">
        <v>4</v>
      </c>
      <c r="B1817" s="36">
        <v>44986</v>
      </c>
      <c r="C1817" s="35" t="s">
        <v>44</v>
      </c>
      <c r="D1817" s="37" t="str">
        <f t="shared" si="24"/>
        <v>ГОСУДАРСТВЕННОЕ УПРАВЛЕНИЕ И ОБЕСПЕЧЕНИЕ ВОЕННОЙ БЕЗОПАСНОСТИ; СОЦИАЛЬНОЕ ОБЕСПЕЧЕНИЕ</v>
      </c>
      <c r="E1817" s="38">
        <v>5627.9485999999997</v>
      </c>
      <c r="F1817" s="38">
        <v>16350.7179</v>
      </c>
      <c r="G1817" s="38">
        <v>126.04821856550767</v>
      </c>
    </row>
    <row r="1818" spans="1:7" ht="20.100000000000001" customHeight="1" x14ac:dyDescent="0.2">
      <c r="A1818" s="35" t="s">
        <v>4</v>
      </c>
      <c r="B1818" s="36">
        <v>44986</v>
      </c>
      <c r="C1818" s="35" t="s">
        <v>157</v>
      </c>
      <c r="D1818" s="37" t="str">
        <f t="shared" si="24"/>
        <v>ОБРАЗОВАНИЕ</v>
      </c>
      <c r="E1818" s="38">
        <v>22790.972699999998</v>
      </c>
      <c r="F1818" s="38">
        <v>57438.7281</v>
      </c>
      <c r="G1818" s="38">
        <v>104.79678534726925</v>
      </c>
    </row>
    <row r="1819" spans="1:7" ht="20.100000000000001" customHeight="1" x14ac:dyDescent="0.2">
      <c r="A1819" s="35" t="s">
        <v>4</v>
      </c>
      <c r="B1819" s="36">
        <v>44986</v>
      </c>
      <c r="C1819" s="35" t="s">
        <v>61</v>
      </c>
      <c r="D1819" s="37" t="str">
        <f t="shared" si="24"/>
        <v>ДЕЯТЕЛЬНОСТЬ В ОБЛАСТИ ЗДРАВООХРАНЕНИЯ И СОЦИАЛЬНЫХ УСЛУГ</v>
      </c>
      <c r="E1819" s="38">
        <v>332949.50199999998</v>
      </c>
      <c r="F1819" s="38">
        <v>1011114.8398</v>
      </c>
      <c r="G1819" s="38">
        <v>114.98575037684245</v>
      </c>
    </row>
    <row r="1820" spans="1:7" ht="20.100000000000001" customHeight="1" x14ac:dyDescent="0.2">
      <c r="A1820" s="35" t="s">
        <v>4</v>
      </c>
      <c r="B1820" s="36">
        <v>44986</v>
      </c>
      <c r="C1820" s="35" t="s">
        <v>45</v>
      </c>
      <c r="D1820" s="37" t="str">
        <f t="shared" si="24"/>
        <v>ДЕЯТЕЛЬНОСТЬ В ОБЛАСТИ КУЛЬТУРЫ, СПОРТА, ОРГАНИЗАЦИИ ДОСУГА И РАЗВЛЕЧЕНИЙ</v>
      </c>
      <c r="E1820" s="38">
        <v>6507.1702999999998</v>
      </c>
      <c r="F1820" s="38">
        <v>25918.901699999999</v>
      </c>
      <c r="G1820" s="38">
        <v>264.68909493234622</v>
      </c>
    </row>
    <row r="1821" spans="1:7" ht="20.100000000000001" customHeight="1" x14ac:dyDescent="0.2">
      <c r="A1821" s="35" t="s">
        <v>4</v>
      </c>
      <c r="B1821" s="36">
        <v>44986</v>
      </c>
      <c r="C1821" s="35" t="s">
        <v>131</v>
      </c>
      <c r="D1821" s="37" t="str">
        <f t="shared" si="24"/>
        <v>ПРЕДОСТАВЛЕНИЕ ПРОЧИХ ВИДОВ УСЛУГ</v>
      </c>
      <c r="E1821" s="38">
        <v>11531.3917</v>
      </c>
      <c r="F1821" s="38">
        <v>34534.885499999997</v>
      </c>
      <c r="G1821" s="38">
        <v>102.27012383613045</v>
      </c>
    </row>
    <row r="1822" spans="1:7" ht="20.100000000000001" customHeight="1" x14ac:dyDescent="0.2">
      <c r="A1822" s="35" t="s">
        <v>65</v>
      </c>
      <c r="B1822" s="36">
        <v>45018</v>
      </c>
      <c r="C1822" s="35" t="s">
        <v>241</v>
      </c>
      <c r="D1822" s="37" t="str">
        <f t="shared" si="24"/>
        <v>Растениеводство и животноводство, охота и предоставление соответствующих услуг в этих областях</v>
      </c>
      <c r="E1822" s="38">
        <v>26292.116999999998</v>
      </c>
      <c r="F1822" s="38">
        <v>103465.819</v>
      </c>
      <c r="G1822" s="38">
        <v>32.915073277490606</v>
      </c>
    </row>
    <row r="1823" spans="1:7" ht="20.100000000000001" customHeight="1" x14ac:dyDescent="0.2">
      <c r="A1823" s="35" t="s">
        <v>65</v>
      </c>
      <c r="B1823" s="36">
        <v>45018</v>
      </c>
      <c r="C1823" s="35" t="s">
        <v>224</v>
      </c>
      <c r="D1823" s="37">
        <f t="shared" si="24"/>
        <v>0</v>
      </c>
      <c r="E1823" s="38">
        <v>26052.517</v>
      </c>
      <c r="F1823" s="38">
        <v>102445.719</v>
      </c>
      <c r="G1823" s="38">
        <v>33.548994429779476</v>
      </c>
    </row>
    <row r="1824" spans="1:7" ht="20.100000000000001" customHeight="1" x14ac:dyDescent="0.2">
      <c r="A1824" s="35" t="s">
        <v>65</v>
      </c>
      <c r="B1824" s="36">
        <v>45018</v>
      </c>
      <c r="C1824" s="35" t="s">
        <v>230</v>
      </c>
      <c r="D1824" s="37">
        <f t="shared" si="24"/>
        <v>0</v>
      </c>
      <c r="E1824" s="38">
        <v>20064.017</v>
      </c>
      <c r="F1824" s="38">
        <v>79734.385999999999</v>
      </c>
      <c r="G1824" s="38">
        <v>30.667415957133056</v>
      </c>
    </row>
    <row r="1825" spans="1:7" ht="20.100000000000001" customHeight="1" x14ac:dyDescent="0.2">
      <c r="A1825" s="35" t="s">
        <v>65</v>
      </c>
      <c r="B1825" s="36">
        <v>45018</v>
      </c>
      <c r="C1825" s="35" t="s">
        <v>9</v>
      </c>
      <c r="D1825" s="37">
        <f t="shared" si="24"/>
        <v>0</v>
      </c>
      <c r="E1825" s="38">
        <v>19688.767</v>
      </c>
      <c r="F1825" s="38">
        <v>78233.385999999999</v>
      </c>
      <c r="G1825" s="38">
        <v>30.127375325007666</v>
      </c>
    </row>
    <row r="1826" spans="1:7" ht="20.100000000000001" customHeight="1" x14ac:dyDescent="0.2">
      <c r="A1826" s="35" t="s">
        <v>65</v>
      </c>
      <c r="B1826" s="36">
        <v>45018</v>
      </c>
      <c r="C1826" s="35" t="s">
        <v>181</v>
      </c>
      <c r="D1826" s="37">
        <f t="shared" si="24"/>
        <v>0</v>
      </c>
      <c r="E1826" s="38">
        <v>375.25</v>
      </c>
      <c r="F1826" s="38">
        <v>1501</v>
      </c>
      <c r="G1826" s="38">
        <v>466.63019013392693</v>
      </c>
    </row>
    <row r="1827" spans="1:7" ht="20.100000000000001" customHeight="1" x14ac:dyDescent="0.2">
      <c r="A1827" s="35" t="s">
        <v>65</v>
      </c>
      <c r="B1827" s="36">
        <v>45018</v>
      </c>
      <c r="C1827" s="35" t="s">
        <v>231</v>
      </c>
      <c r="D1827" s="37">
        <f t="shared" si="24"/>
        <v>0</v>
      </c>
      <c r="E1827" s="35"/>
      <c r="F1827" s="35"/>
      <c r="G1827" s="35"/>
    </row>
    <row r="1828" spans="1:7" ht="20.100000000000001" customHeight="1" x14ac:dyDescent="0.2">
      <c r="A1828" s="35" t="s">
        <v>65</v>
      </c>
      <c r="B1828" s="36">
        <v>45018</v>
      </c>
      <c r="C1828" s="35" t="s">
        <v>145</v>
      </c>
      <c r="D1828" s="37">
        <f t="shared" si="24"/>
        <v>0</v>
      </c>
      <c r="E1828" s="38">
        <v>5988.5</v>
      </c>
      <c r="F1828" s="38">
        <v>22711.332999999999</v>
      </c>
      <c r="G1828" s="38">
        <v>61.281269455357517</v>
      </c>
    </row>
    <row r="1829" spans="1:7" ht="20.100000000000001" customHeight="1" x14ac:dyDescent="0.2">
      <c r="A1829" s="35" t="s">
        <v>65</v>
      </c>
      <c r="B1829" s="36">
        <v>45018</v>
      </c>
      <c r="C1829" s="35" t="s">
        <v>95</v>
      </c>
      <c r="D1829" s="37">
        <f t="shared" si="24"/>
        <v>0</v>
      </c>
      <c r="E1829" s="38">
        <v>239.6</v>
      </c>
      <c r="F1829" s="38">
        <v>1020.1</v>
      </c>
      <c r="G1829" s="38">
        <v>91.538047379755923</v>
      </c>
    </row>
    <row r="1830" spans="1:7" ht="20.100000000000001" customHeight="1" x14ac:dyDescent="0.2">
      <c r="A1830" s="35" t="s">
        <v>65</v>
      </c>
      <c r="B1830" s="36">
        <v>45018</v>
      </c>
      <c r="C1830" s="35" t="s">
        <v>163</v>
      </c>
      <c r="D1830" s="37">
        <f t="shared" si="24"/>
        <v>0</v>
      </c>
      <c r="E1830" s="35"/>
      <c r="F1830" s="35"/>
      <c r="G1830" s="35"/>
    </row>
    <row r="1831" spans="1:7" ht="20.100000000000001" customHeight="1" x14ac:dyDescent="0.2">
      <c r="A1831" s="35" t="s">
        <v>65</v>
      </c>
      <c r="B1831" s="36">
        <v>45018</v>
      </c>
      <c r="C1831" s="35" t="s">
        <v>225</v>
      </c>
      <c r="D1831" s="37" t="str">
        <f t="shared" si="24"/>
        <v>Лесоводство и лесозаготовки</v>
      </c>
      <c r="E1831" s="38">
        <v>72689.930999999997</v>
      </c>
      <c r="F1831" s="38">
        <v>295320.26199999999</v>
      </c>
      <c r="G1831" s="38">
        <v>139.16887657224794</v>
      </c>
    </row>
    <row r="1832" spans="1:7" ht="20.100000000000001" customHeight="1" x14ac:dyDescent="0.2">
      <c r="A1832" s="35" t="s">
        <v>65</v>
      </c>
      <c r="B1832" s="36">
        <v>45018</v>
      </c>
      <c r="C1832" s="35" t="s">
        <v>172</v>
      </c>
      <c r="D1832" s="37">
        <f t="shared" si="24"/>
        <v>0</v>
      </c>
      <c r="E1832" s="38">
        <v>68598.375</v>
      </c>
      <c r="F1832" s="38">
        <v>278359.90299999999</v>
      </c>
      <c r="G1832" s="38">
        <v>136.79176790588673</v>
      </c>
    </row>
    <row r="1833" spans="1:7" ht="20.100000000000001" customHeight="1" x14ac:dyDescent="0.2">
      <c r="A1833" s="35" t="s">
        <v>65</v>
      </c>
      <c r="B1833" s="36">
        <v>45018</v>
      </c>
      <c r="C1833" s="35" t="s">
        <v>182</v>
      </c>
      <c r="D1833" s="37">
        <f t="shared" si="24"/>
        <v>0</v>
      </c>
      <c r="E1833" s="38">
        <v>4091.556</v>
      </c>
      <c r="F1833" s="38">
        <v>16960.359</v>
      </c>
      <c r="G1833" s="38">
        <v>194.69824706409065</v>
      </c>
    </row>
    <row r="1834" spans="1:7" ht="20.100000000000001" customHeight="1" x14ac:dyDescent="0.2">
      <c r="A1834" s="35" t="s">
        <v>65</v>
      </c>
      <c r="B1834" s="36">
        <v>45018</v>
      </c>
      <c r="C1834" s="35" t="s">
        <v>120</v>
      </c>
      <c r="D1834" s="37">
        <f t="shared" si="24"/>
        <v>0</v>
      </c>
      <c r="E1834" s="38">
        <v>171.983</v>
      </c>
      <c r="F1834" s="38">
        <v>687.93200000000002</v>
      </c>
      <c r="G1834" s="38">
        <v>402.03844288210576</v>
      </c>
    </row>
    <row r="1835" spans="1:7" ht="20.100000000000001" customHeight="1" x14ac:dyDescent="0.2">
      <c r="A1835" s="35" t="s">
        <v>65</v>
      </c>
      <c r="B1835" s="36">
        <v>45018</v>
      </c>
      <c r="C1835" s="35" t="s">
        <v>242</v>
      </c>
      <c r="D1835" s="37">
        <f t="shared" si="24"/>
        <v>0</v>
      </c>
      <c r="E1835" s="38">
        <v>171.983</v>
      </c>
      <c r="F1835" s="38">
        <v>687.93200000000002</v>
      </c>
      <c r="G1835" s="38">
        <v>402.03844288210576</v>
      </c>
    </row>
    <row r="1836" spans="1:7" ht="20.100000000000001" customHeight="1" x14ac:dyDescent="0.2">
      <c r="A1836" s="35" t="s">
        <v>65</v>
      </c>
      <c r="B1836" s="36">
        <v>45018</v>
      </c>
      <c r="C1836" s="35" t="s">
        <v>148</v>
      </c>
      <c r="D1836" s="37" t="str">
        <f t="shared" si="24"/>
        <v>Добыча металлических руд</v>
      </c>
      <c r="E1836" s="38">
        <v>2791555.75</v>
      </c>
      <c r="F1836" s="38">
        <v>7795561</v>
      </c>
      <c r="G1836" s="38">
        <v>73.611910994826189</v>
      </c>
    </row>
    <row r="1837" spans="1:7" ht="20.100000000000001" customHeight="1" x14ac:dyDescent="0.2">
      <c r="A1837" s="35" t="s">
        <v>65</v>
      </c>
      <c r="B1837" s="36">
        <v>45018</v>
      </c>
      <c r="C1837" s="35" t="s">
        <v>105</v>
      </c>
      <c r="D1837" s="37">
        <f t="shared" si="24"/>
        <v>0</v>
      </c>
      <c r="E1837" s="38">
        <v>2777319</v>
      </c>
      <c r="F1837" s="38">
        <v>7738614</v>
      </c>
      <c r="G1837" s="38">
        <v>73.074171953925571</v>
      </c>
    </row>
    <row r="1838" spans="1:7" ht="20.100000000000001" customHeight="1" x14ac:dyDescent="0.2">
      <c r="A1838" s="35" t="s">
        <v>65</v>
      </c>
      <c r="B1838" s="36">
        <v>45018</v>
      </c>
      <c r="C1838" s="35" t="s">
        <v>140</v>
      </c>
      <c r="D1838" s="37">
        <f t="shared" si="24"/>
        <v>0</v>
      </c>
      <c r="E1838" s="38">
        <v>14236.75</v>
      </c>
      <c r="F1838" s="38">
        <v>56947</v>
      </c>
      <c r="G1838" s="35"/>
    </row>
    <row r="1839" spans="1:7" ht="20.100000000000001" customHeight="1" x14ac:dyDescent="0.2">
      <c r="A1839" s="35" t="s">
        <v>65</v>
      </c>
      <c r="B1839" s="36">
        <v>45018</v>
      </c>
      <c r="C1839" s="35" t="s">
        <v>211</v>
      </c>
      <c r="D1839" s="37" t="str">
        <f t="shared" si="24"/>
        <v>Добыча прочих полезных ископаемых</v>
      </c>
      <c r="E1839" s="38">
        <v>131598.08499999999</v>
      </c>
      <c r="F1839" s="38">
        <v>509456.53600000002</v>
      </c>
      <c r="G1839" s="38">
        <v>191.03383251451385</v>
      </c>
    </row>
    <row r="1840" spans="1:7" ht="20.100000000000001" customHeight="1" x14ac:dyDescent="0.2">
      <c r="A1840" s="35" t="s">
        <v>65</v>
      </c>
      <c r="B1840" s="36">
        <v>45018</v>
      </c>
      <c r="C1840" s="35" t="s">
        <v>126</v>
      </c>
      <c r="D1840" s="37">
        <f t="shared" si="24"/>
        <v>0</v>
      </c>
      <c r="E1840" s="38">
        <v>9249.8770000000004</v>
      </c>
      <c r="F1840" s="38">
        <v>36999.508000000002</v>
      </c>
      <c r="G1840" s="38">
        <v>111.3372162653679</v>
      </c>
    </row>
    <row r="1841" spans="1:7" ht="20.100000000000001" customHeight="1" x14ac:dyDescent="0.2">
      <c r="A1841" s="35" t="s">
        <v>65</v>
      </c>
      <c r="B1841" s="36">
        <v>45018</v>
      </c>
      <c r="C1841" s="35" t="s">
        <v>54</v>
      </c>
      <c r="D1841" s="37">
        <f t="shared" ref="D1841:D1904" si="25">VLOOKUP(C1841,$C$1:$D$239,2,FALSE)</f>
        <v>0</v>
      </c>
      <c r="E1841" s="38">
        <v>122348.208</v>
      </c>
      <c r="F1841" s="38">
        <v>472457.02799999999</v>
      </c>
      <c r="G1841" s="38">
        <v>202.37865942463546</v>
      </c>
    </row>
    <row r="1842" spans="1:7" ht="20.100000000000001" customHeight="1" x14ac:dyDescent="0.2">
      <c r="A1842" s="35" t="s">
        <v>65</v>
      </c>
      <c r="B1842" s="36">
        <v>45018</v>
      </c>
      <c r="C1842" s="35" t="s">
        <v>91</v>
      </c>
      <c r="D1842" s="37" t="str">
        <f t="shared" si="25"/>
        <v>Производство пищевых продуктов</v>
      </c>
      <c r="E1842" s="38">
        <v>8710.7510000000002</v>
      </c>
      <c r="F1842" s="38">
        <v>34820.779000000002</v>
      </c>
      <c r="G1842" s="38">
        <v>67.43730233585039</v>
      </c>
    </row>
    <row r="1843" spans="1:7" ht="20.100000000000001" customHeight="1" x14ac:dyDescent="0.2">
      <c r="A1843" s="35" t="s">
        <v>65</v>
      </c>
      <c r="B1843" s="36">
        <v>45018</v>
      </c>
      <c r="C1843" s="35" t="s">
        <v>114</v>
      </c>
      <c r="D1843" s="37">
        <f t="shared" si="25"/>
        <v>0</v>
      </c>
      <c r="E1843" s="38">
        <v>212.69300000000001</v>
      </c>
      <c r="F1843" s="38">
        <v>850.77200000000005</v>
      </c>
      <c r="G1843" s="38">
        <v>77.385119155903226</v>
      </c>
    </row>
    <row r="1844" spans="1:7" ht="20.100000000000001" customHeight="1" x14ac:dyDescent="0.2">
      <c r="A1844" s="35" t="s">
        <v>65</v>
      </c>
      <c r="B1844" s="36">
        <v>45018</v>
      </c>
      <c r="C1844" s="35" t="s">
        <v>102</v>
      </c>
      <c r="D1844" s="37">
        <f t="shared" si="25"/>
        <v>0</v>
      </c>
      <c r="E1844" s="38">
        <v>133.5</v>
      </c>
      <c r="F1844" s="38">
        <v>534</v>
      </c>
      <c r="G1844" s="35"/>
    </row>
    <row r="1845" spans="1:7" ht="20.100000000000001" customHeight="1" x14ac:dyDescent="0.2">
      <c r="A1845" s="35" t="s">
        <v>65</v>
      </c>
      <c r="B1845" s="36">
        <v>45018</v>
      </c>
      <c r="C1845" s="35" t="s">
        <v>133</v>
      </c>
      <c r="D1845" s="37">
        <f t="shared" si="25"/>
        <v>0</v>
      </c>
      <c r="E1845" s="38">
        <v>6858.75</v>
      </c>
      <c r="F1845" s="38">
        <v>27435</v>
      </c>
      <c r="G1845" s="35"/>
    </row>
    <row r="1846" spans="1:7" ht="20.100000000000001" customHeight="1" x14ac:dyDescent="0.2">
      <c r="A1846" s="35" t="s">
        <v>65</v>
      </c>
      <c r="B1846" s="36">
        <v>45018</v>
      </c>
      <c r="C1846" s="35" t="s">
        <v>12</v>
      </c>
      <c r="D1846" s="37">
        <f t="shared" si="25"/>
        <v>0</v>
      </c>
      <c r="E1846" s="38">
        <v>785.66700000000003</v>
      </c>
      <c r="F1846" s="38">
        <v>3142.6680000000001</v>
      </c>
      <c r="G1846" s="38">
        <v>284.71353506069943</v>
      </c>
    </row>
    <row r="1847" spans="1:7" ht="20.100000000000001" customHeight="1" x14ac:dyDescent="0.2">
      <c r="A1847" s="35" t="s">
        <v>65</v>
      </c>
      <c r="B1847" s="36">
        <v>45018</v>
      </c>
      <c r="C1847" s="35" t="s">
        <v>104</v>
      </c>
      <c r="D1847" s="37">
        <f t="shared" si="25"/>
        <v>0</v>
      </c>
      <c r="E1847" s="38">
        <v>34.725000000000001</v>
      </c>
      <c r="F1847" s="38">
        <v>116.675</v>
      </c>
      <c r="G1847" s="38">
        <v>0.29639023494073413</v>
      </c>
    </row>
    <row r="1848" spans="1:7" ht="20.100000000000001" customHeight="1" x14ac:dyDescent="0.2">
      <c r="A1848" s="35" t="s">
        <v>65</v>
      </c>
      <c r="B1848" s="36">
        <v>45018</v>
      </c>
      <c r="C1848" s="35" t="s">
        <v>190</v>
      </c>
      <c r="D1848" s="37">
        <f t="shared" si="25"/>
        <v>0</v>
      </c>
      <c r="E1848" s="38">
        <v>450.58300000000003</v>
      </c>
      <c r="F1848" s="38">
        <v>1802.3320000000001</v>
      </c>
      <c r="G1848" s="38">
        <v>18.049007347256616</v>
      </c>
    </row>
    <row r="1849" spans="1:7" ht="20.100000000000001" customHeight="1" x14ac:dyDescent="0.2">
      <c r="A1849" s="35" t="s">
        <v>65</v>
      </c>
      <c r="B1849" s="36">
        <v>45018</v>
      </c>
      <c r="C1849" s="35" t="s">
        <v>134</v>
      </c>
      <c r="D1849" s="37">
        <f t="shared" si="25"/>
        <v>0</v>
      </c>
      <c r="E1849" s="38">
        <v>234.833</v>
      </c>
      <c r="F1849" s="38">
        <v>939.33199999999999</v>
      </c>
      <c r="G1849" s="38">
        <v>1174.165</v>
      </c>
    </row>
    <row r="1850" spans="1:7" ht="20.100000000000001" customHeight="1" x14ac:dyDescent="0.2">
      <c r="A1850" s="35" t="s">
        <v>65</v>
      </c>
      <c r="B1850" s="36">
        <v>45018</v>
      </c>
      <c r="C1850" s="35" t="s">
        <v>64</v>
      </c>
      <c r="D1850" s="37" t="str">
        <f t="shared" si="25"/>
        <v>Всего по обследуемым видам экономической деятельности</v>
      </c>
      <c r="E1850" s="38">
        <v>9960444.6104000006</v>
      </c>
      <c r="F1850" s="38">
        <v>35662455.297200002</v>
      </c>
      <c r="G1850" s="38">
        <v>102.58066611182221</v>
      </c>
    </row>
    <row r="1851" spans="1:7" ht="20.100000000000001" customHeight="1" x14ac:dyDescent="0.2">
      <c r="A1851" s="35" t="s">
        <v>65</v>
      </c>
      <c r="B1851" s="36">
        <v>45018</v>
      </c>
      <c r="C1851" s="35" t="s">
        <v>80</v>
      </c>
      <c r="D1851" s="37">
        <f t="shared" si="25"/>
        <v>0</v>
      </c>
      <c r="E1851" s="38">
        <v>3.4670000000000001</v>
      </c>
      <c r="F1851" s="38">
        <v>13.868</v>
      </c>
      <c r="G1851" s="38">
        <v>2.1438907492567341E-2</v>
      </c>
    </row>
    <row r="1852" spans="1:7" ht="20.100000000000001" customHeight="1" x14ac:dyDescent="0.2">
      <c r="A1852" s="35" t="s">
        <v>65</v>
      </c>
      <c r="B1852" s="36">
        <v>45018</v>
      </c>
      <c r="C1852" s="35" t="s">
        <v>227</v>
      </c>
      <c r="D1852" s="37">
        <f t="shared" si="25"/>
        <v>0</v>
      </c>
      <c r="E1852" s="38">
        <v>3.4670000000000001</v>
      </c>
      <c r="F1852" s="38">
        <v>13.868</v>
      </c>
      <c r="G1852" s="38">
        <v>2.1438907492567341E-2</v>
      </c>
    </row>
    <row r="1853" spans="1:7" ht="20.100000000000001" customHeight="1" x14ac:dyDescent="0.2">
      <c r="A1853" s="35" t="s">
        <v>65</v>
      </c>
      <c r="B1853" s="36">
        <v>45018</v>
      </c>
      <c r="C1853" s="35" t="s">
        <v>108</v>
      </c>
      <c r="D1853" s="37">
        <f t="shared" si="25"/>
        <v>0</v>
      </c>
      <c r="E1853" s="38">
        <v>4894763.4221999999</v>
      </c>
      <c r="F1853" s="38">
        <v>15556498.569399999</v>
      </c>
      <c r="G1853" s="38">
        <v>87.07645264116303</v>
      </c>
    </row>
    <row r="1854" spans="1:7" ht="20.100000000000001" customHeight="1" x14ac:dyDescent="0.2">
      <c r="A1854" s="35" t="s">
        <v>65</v>
      </c>
      <c r="B1854" s="36">
        <v>45018</v>
      </c>
      <c r="C1854" s="35" t="s">
        <v>143</v>
      </c>
      <c r="D1854" s="37">
        <f t="shared" si="25"/>
        <v>0</v>
      </c>
      <c r="E1854" s="38">
        <v>4266735.7925000004</v>
      </c>
      <c r="F1854" s="38">
        <v>14100316.643100001</v>
      </c>
      <c r="G1854" s="38">
        <v>85.12323111891709</v>
      </c>
    </row>
    <row r="1855" spans="1:7" ht="20.100000000000001" customHeight="1" x14ac:dyDescent="0.2">
      <c r="A1855" s="35" t="s">
        <v>65</v>
      </c>
      <c r="B1855" s="36">
        <v>45018</v>
      </c>
      <c r="C1855" s="35" t="s">
        <v>81</v>
      </c>
      <c r="D1855" s="37" t="str">
        <f t="shared" si="25"/>
        <v>Производство одежды</v>
      </c>
      <c r="E1855" s="38">
        <v>11013.875</v>
      </c>
      <c r="F1855" s="38">
        <v>43719.658000000003</v>
      </c>
      <c r="G1855" s="38">
        <v>122.35955968125813</v>
      </c>
    </row>
    <row r="1856" spans="1:7" ht="20.100000000000001" customHeight="1" x14ac:dyDescent="0.2">
      <c r="A1856" s="35" t="s">
        <v>65</v>
      </c>
      <c r="B1856" s="36">
        <v>45018</v>
      </c>
      <c r="C1856" s="35" t="s">
        <v>23</v>
      </c>
      <c r="D1856" s="37">
        <f t="shared" si="25"/>
        <v>0</v>
      </c>
      <c r="E1856" s="38">
        <v>3765.8330000000001</v>
      </c>
      <c r="F1856" s="38">
        <v>14939.031999999999</v>
      </c>
      <c r="G1856" s="38">
        <v>106.08698986711282</v>
      </c>
    </row>
    <row r="1857" spans="1:7" ht="20.100000000000001" customHeight="1" x14ac:dyDescent="0.2">
      <c r="A1857" s="35" t="s">
        <v>65</v>
      </c>
      <c r="B1857" s="36">
        <v>45018</v>
      </c>
      <c r="C1857" s="35" t="s">
        <v>112</v>
      </c>
      <c r="D1857" s="37">
        <f t="shared" si="25"/>
        <v>0</v>
      </c>
      <c r="E1857" s="38">
        <v>7248.0420000000004</v>
      </c>
      <c r="F1857" s="38">
        <v>28780.626</v>
      </c>
      <c r="G1857" s="38">
        <v>132.94445232280503</v>
      </c>
    </row>
    <row r="1858" spans="1:7" ht="20.100000000000001" customHeight="1" x14ac:dyDescent="0.2">
      <c r="A1858" s="35" t="s">
        <v>65</v>
      </c>
      <c r="B1858" s="36">
        <v>45018</v>
      </c>
      <c r="C1858" s="35" t="s">
        <v>97</v>
      </c>
      <c r="D1858" s="37" t="str">
        <f t="shared" si="25"/>
        <v>Производство кожи и изделий из кожи</v>
      </c>
      <c r="E1858" s="38">
        <v>4552.6670000000004</v>
      </c>
      <c r="F1858" s="38">
        <v>16657.001</v>
      </c>
      <c r="G1858" s="38">
        <v>96.684387976890477</v>
      </c>
    </row>
    <row r="1859" spans="1:7" ht="20.100000000000001" customHeight="1" x14ac:dyDescent="0.2">
      <c r="A1859" s="35" t="s">
        <v>65</v>
      </c>
      <c r="B1859" s="36">
        <v>45018</v>
      </c>
      <c r="C1859" s="35" t="s">
        <v>84</v>
      </c>
      <c r="D1859" s="37">
        <f t="shared" si="25"/>
        <v>0</v>
      </c>
      <c r="E1859" s="38">
        <v>4552.6670000000004</v>
      </c>
      <c r="F1859" s="38">
        <v>16657.001</v>
      </c>
      <c r="G1859" s="38">
        <v>96.684387976890477</v>
      </c>
    </row>
    <row r="1860" spans="1:7" ht="20.100000000000001" customHeight="1" x14ac:dyDescent="0.2">
      <c r="A1860" s="35" t="s">
        <v>65</v>
      </c>
      <c r="B1860" s="36">
        <v>45018</v>
      </c>
      <c r="C1860" s="35" t="s">
        <v>214</v>
      </c>
      <c r="D1860" s="37" t="str">
        <f t="shared" si="2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860" s="38">
        <v>100750.5629</v>
      </c>
      <c r="F1860" s="38">
        <v>331989.88689999998</v>
      </c>
      <c r="G1860" s="38">
        <v>157.25828755863029</v>
      </c>
    </row>
    <row r="1861" spans="1:7" ht="20.100000000000001" customHeight="1" x14ac:dyDescent="0.2">
      <c r="A1861" s="35" t="s">
        <v>65</v>
      </c>
      <c r="B1861" s="36">
        <v>45018</v>
      </c>
      <c r="C1861" s="35" t="s">
        <v>179</v>
      </c>
      <c r="D1861" s="37">
        <f t="shared" si="25"/>
        <v>0</v>
      </c>
      <c r="E1861" s="38">
        <v>79170.853900000002</v>
      </c>
      <c r="F1861" s="38">
        <v>252753.8829</v>
      </c>
      <c r="G1861" s="38">
        <v>132.80795762548064</v>
      </c>
    </row>
    <row r="1862" spans="1:7" ht="20.100000000000001" customHeight="1" x14ac:dyDescent="0.2">
      <c r="A1862" s="35" t="s">
        <v>65</v>
      </c>
      <c r="B1862" s="36">
        <v>45018</v>
      </c>
      <c r="C1862" s="35" t="s">
        <v>171</v>
      </c>
      <c r="D1862" s="37">
        <f t="shared" si="25"/>
        <v>0</v>
      </c>
      <c r="E1862" s="38">
        <v>21579.708999999999</v>
      </c>
      <c r="F1862" s="38">
        <v>79236.004000000001</v>
      </c>
      <c r="G1862" s="38">
        <v>381.01736902663242</v>
      </c>
    </row>
    <row r="1863" spans="1:7" ht="20.100000000000001" customHeight="1" x14ac:dyDescent="0.2">
      <c r="A1863" s="35" t="s">
        <v>65</v>
      </c>
      <c r="B1863" s="36">
        <v>45018</v>
      </c>
      <c r="C1863" s="35" t="s">
        <v>14</v>
      </c>
      <c r="D1863" s="37" t="str">
        <f t="shared" si="25"/>
        <v>Деятельность полиграфическая и копирование носителей информации</v>
      </c>
      <c r="E1863" s="38">
        <v>282.3</v>
      </c>
      <c r="F1863" s="38">
        <v>1129.2</v>
      </c>
      <c r="G1863" s="38">
        <v>86.205053820902364</v>
      </c>
    </row>
    <row r="1864" spans="1:7" ht="20.100000000000001" customHeight="1" x14ac:dyDescent="0.2">
      <c r="A1864" s="35" t="s">
        <v>65</v>
      </c>
      <c r="B1864" s="36">
        <v>45018</v>
      </c>
      <c r="C1864" s="35" t="s">
        <v>82</v>
      </c>
      <c r="D1864" s="37">
        <f t="shared" si="25"/>
        <v>0</v>
      </c>
      <c r="E1864" s="38">
        <v>282.3</v>
      </c>
      <c r="F1864" s="38">
        <v>1129.2</v>
      </c>
      <c r="G1864" s="38">
        <v>86.205053820902364</v>
      </c>
    </row>
    <row r="1865" spans="1:7" ht="20.100000000000001" customHeight="1" x14ac:dyDescent="0.2">
      <c r="A1865" s="35" t="s">
        <v>65</v>
      </c>
      <c r="B1865" s="36">
        <v>45018</v>
      </c>
      <c r="C1865" s="35" t="s">
        <v>238</v>
      </c>
      <c r="D1865" s="37" t="str">
        <f t="shared" si="25"/>
        <v>Производство химических веществ и химических продуктов</v>
      </c>
      <c r="E1865" s="38">
        <v>67</v>
      </c>
      <c r="F1865" s="38">
        <v>268</v>
      </c>
      <c r="G1865" s="35"/>
    </row>
    <row r="1866" spans="1:7" ht="20.100000000000001" customHeight="1" x14ac:dyDescent="0.2">
      <c r="A1866" s="35" t="s">
        <v>65</v>
      </c>
      <c r="B1866" s="36">
        <v>45018</v>
      </c>
      <c r="C1866" s="35" t="s">
        <v>24</v>
      </c>
      <c r="D1866" s="37">
        <f t="shared" si="25"/>
        <v>0</v>
      </c>
      <c r="E1866" s="38">
        <v>67</v>
      </c>
      <c r="F1866" s="38">
        <v>268</v>
      </c>
      <c r="G1866" s="35"/>
    </row>
    <row r="1867" spans="1:7" ht="20.100000000000001" customHeight="1" x14ac:dyDescent="0.2">
      <c r="A1867" s="35" t="s">
        <v>65</v>
      </c>
      <c r="B1867" s="36">
        <v>45018</v>
      </c>
      <c r="C1867" s="35" t="s">
        <v>234</v>
      </c>
      <c r="D1867" s="37" t="str">
        <f t="shared" si="25"/>
        <v>Производство лекарственных средств и материалов, применяемых в медицинских целях и ветеринарии</v>
      </c>
      <c r="E1867" s="38">
        <v>2220.21</v>
      </c>
      <c r="F1867" s="38">
        <v>8880.84</v>
      </c>
      <c r="G1867" s="35"/>
    </row>
    <row r="1868" spans="1:7" ht="20.100000000000001" customHeight="1" x14ac:dyDescent="0.2">
      <c r="A1868" s="35" t="s">
        <v>65</v>
      </c>
      <c r="B1868" s="36">
        <v>45018</v>
      </c>
      <c r="C1868" s="35" t="s">
        <v>100</v>
      </c>
      <c r="D1868" s="37">
        <f t="shared" si="25"/>
        <v>0</v>
      </c>
      <c r="E1868" s="38">
        <v>2220.21</v>
      </c>
      <c r="F1868" s="38">
        <v>8880.84</v>
      </c>
      <c r="G1868" s="35"/>
    </row>
    <row r="1869" spans="1:7" ht="20.100000000000001" customHeight="1" x14ac:dyDescent="0.2">
      <c r="A1869" s="35" t="s">
        <v>65</v>
      </c>
      <c r="B1869" s="36">
        <v>45018</v>
      </c>
      <c r="C1869" s="35" t="s">
        <v>158</v>
      </c>
      <c r="D1869" s="37" t="str">
        <f t="shared" si="25"/>
        <v>Производство резиновых и пластмассовых изделий</v>
      </c>
      <c r="E1869" s="38">
        <v>14883.3</v>
      </c>
      <c r="F1869" s="38">
        <v>59341.837</v>
      </c>
      <c r="G1869" s="38">
        <v>94.082407676607772</v>
      </c>
    </row>
    <row r="1870" spans="1:7" ht="20.100000000000001" customHeight="1" x14ac:dyDescent="0.2">
      <c r="A1870" s="35" t="s">
        <v>65</v>
      </c>
      <c r="B1870" s="36">
        <v>45018</v>
      </c>
      <c r="C1870" s="35" t="s">
        <v>137</v>
      </c>
      <c r="D1870" s="37">
        <f t="shared" si="25"/>
        <v>0</v>
      </c>
      <c r="E1870" s="38">
        <v>14883.3</v>
      </c>
      <c r="F1870" s="38">
        <v>59341.837</v>
      </c>
      <c r="G1870" s="38">
        <v>94.082407676607772</v>
      </c>
    </row>
    <row r="1871" spans="1:7" ht="20.100000000000001" customHeight="1" x14ac:dyDescent="0.2">
      <c r="A1871" s="35" t="s">
        <v>65</v>
      </c>
      <c r="B1871" s="36">
        <v>45018</v>
      </c>
      <c r="C1871" s="35" t="s">
        <v>55</v>
      </c>
      <c r="D1871" s="37" t="str">
        <f t="shared" si="25"/>
        <v>Производство прочей неметаллической минеральной продукции</v>
      </c>
      <c r="E1871" s="38">
        <v>149566</v>
      </c>
      <c r="F1871" s="38">
        <v>392246.78899999999</v>
      </c>
      <c r="G1871" s="38">
        <v>35.377282154617703</v>
      </c>
    </row>
    <row r="1872" spans="1:7" ht="20.100000000000001" customHeight="1" x14ac:dyDescent="0.2">
      <c r="A1872" s="35" t="s">
        <v>65</v>
      </c>
      <c r="B1872" s="36">
        <v>45018</v>
      </c>
      <c r="C1872" s="35" t="s">
        <v>141</v>
      </c>
      <c r="D1872" s="37">
        <f t="shared" si="25"/>
        <v>0</v>
      </c>
      <c r="E1872" s="35"/>
      <c r="F1872" s="35"/>
      <c r="G1872" s="35"/>
    </row>
    <row r="1873" spans="1:7" ht="20.100000000000001" customHeight="1" x14ac:dyDescent="0.2">
      <c r="A1873" s="35" t="s">
        <v>65</v>
      </c>
      <c r="B1873" s="36">
        <v>45018</v>
      </c>
      <c r="C1873" s="35" t="s">
        <v>240</v>
      </c>
      <c r="D1873" s="37">
        <f t="shared" si="25"/>
        <v>0</v>
      </c>
      <c r="E1873" s="35"/>
      <c r="F1873" s="35"/>
      <c r="G1873" s="35"/>
    </row>
    <row r="1874" spans="1:7" ht="20.100000000000001" customHeight="1" x14ac:dyDescent="0.2">
      <c r="A1874" s="35" t="s">
        <v>65</v>
      </c>
      <c r="B1874" s="36">
        <v>45018</v>
      </c>
      <c r="C1874" s="35" t="s">
        <v>6</v>
      </c>
      <c r="D1874" s="37">
        <f t="shared" si="25"/>
        <v>0</v>
      </c>
      <c r="E1874" s="38">
        <v>137103</v>
      </c>
      <c r="F1874" s="38">
        <v>345677.5</v>
      </c>
      <c r="G1874" s="38">
        <v>109.43414086233511</v>
      </c>
    </row>
    <row r="1875" spans="1:7" ht="20.100000000000001" customHeight="1" x14ac:dyDescent="0.2">
      <c r="A1875" s="35" t="s">
        <v>65</v>
      </c>
      <c r="B1875" s="36">
        <v>45018</v>
      </c>
      <c r="C1875" s="35" t="s">
        <v>138</v>
      </c>
      <c r="D1875" s="37">
        <f t="shared" si="25"/>
        <v>0</v>
      </c>
      <c r="E1875" s="38">
        <v>11106</v>
      </c>
      <c r="F1875" s="38">
        <v>45212.288999999997</v>
      </c>
      <c r="G1875" s="38">
        <v>49.287360042321538</v>
      </c>
    </row>
    <row r="1876" spans="1:7" ht="20.100000000000001" customHeight="1" x14ac:dyDescent="0.2">
      <c r="A1876" s="35" t="s">
        <v>65</v>
      </c>
      <c r="B1876" s="36">
        <v>45018</v>
      </c>
      <c r="C1876" s="35" t="s">
        <v>116</v>
      </c>
      <c r="D1876" s="37">
        <f t="shared" si="25"/>
        <v>0</v>
      </c>
      <c r="E1876" s="38">
        <v>1357</v>
      </c>
      <c r="F1876" s="38">
        <v>1357</v>
      </c>
      <c r="G1876" s="38">
        <v>0.20719518488772984</v>
      </c>
    </row>
    <row r="1877" spans="1:7" ht="20.100000000000001" customHeight="1" x14ac:dyDescent="0.2">
      <c r="A1877" s="35" t="s">
        <v>65</v>
      </c>
      <c r="B1877" s="36">
        <v>45018</v>
      </c>
      <c r="C1877" s="35" t="s">
        <v>46</v>
      </c>
      <c r="D1877" s="37" t="str">
        <f t="shared" si="25"/>
        <v>Производство металлургическое</v>
      </c>
      <c r="E1877" s="38">
        <v>16057.532999999999</v>
      </c>
      <c r="F1877" s="38">
        <v>79714.448999999993</v>
      </c>
      <c r="G1877" s="38">
        <v>19.066547477617181</v>
      </c>
    </row>
    <row r="1878" spans="1:7" ht="20.100000000000001" customHeight="1" x14ac:dyDescent="0.2">
      <c r="A1878" s="35" t="s">
        <v>65</v>
      </c>
      <c r="B1878" s="36">
        <v>45018</v>
      </c>
      <c r="C1878" s="35" t="s">
        <v>139</v>
      </c>
      <c r="D1878" s="37">
        <f t="shared" si="25"/>
        <v>0</v>
      </c>
      <c r="E1878" s="38">
        <v>530.53300000000002</v>
      </c>
      <c r="F1878" s="38">
        <v>2192.4490000000001</v>
      </c>
      <c r="G1878" s="38">
        <v>31.749830711902067</v>
      </c>
    </row>
    <row r="1879" spans="1:7" ht="20.100000000000001" customHeight="1" x14ac:dyDescent="0.2">
      <c r="A1879" s="35" t="s">
        <v>65</v>
      </c>
      <c r="B1879" s="36">
        <v>45018</v>
      </c>
      <c r="C1879" s="35" t="s">
        <v>96</v>
      </c>
      <c r="D1879" s="37">
        <f t="shared" si="25"/>
        <v>0</v>
      </c>
      <c r="E1879" s="38">
        <v>15527</v>
      </c>
      <c r="F1879" s="38">
        <v>77522</v>
      </c>
      <c r="G1879" s="38">
        <v>18.853543460285032</v>
      </c>
    </row>
    <row r="1880" spans="1:7" ht="20.100000000000001" customHeight="1" x14ac:dyDescent="0.2">
      <c r="A1880" s="35" t="s">
        <v>65</v>
      </c>
      <c r="B1880" s="36">
        <v>45018</v>
      </c>
      <c r="C1880" s="35" t="s">
        <v>63</v>
      </c>
      <c r="D1880" s="37" t="str">
        <f t="shared" si="25"/>
        <v>Производство готовых металлических изделий, кроме машин и оборудования</v>
      </c>
      <c r="E1880" s="38">
        <v>39417.15</v>
      </c>
      <c r="F1880" s="38">
        <v>178434.427</v>
      </c>
      <c r="G1880" s="38">
        <v>378.39396898705434</v>
      </c>
    </row>
    <row r="1881" spans="1:7" ht="20.100000000000001" customHeight="1" x14ac:dyDescent="0.2">
      <c r="A1881" s="35" t="s">
        <v>65</v>
      </c>
      <c r="B1881" s="36">
        <v>45018</v>
      </c>
      <c r="C1881" s="35" t="s">
        <v>70</v>
      </c>
      <c r="D1881" s="37">
        <f t="shared" si="25"/>
        <v>0</v>
      </c>
      <c r="E1881" s="38">
        <v>5449.1329999999998</v>
      </c>
      <c r="F1881" s="38">
        <v>21796.531999999999</v>
      </c>
      <c r="G1881" s="38">
        <v>157.20692039765544</v>
      </c>
    </row>
    <row r="1882" spans="1:7" ht="20.100000000000001" customHeight="1" x14ac:dyDescent="0.2">
      <c r="A1882" s="35" t="s">
        <v>65</v>
      </c>
      <c r="B1882" s="36">
        <v>45018</v>
      </c>
      <c r="C1882" s="35" t="s">
        <v>127</v>
      </c>
      <c r="D1882" s="37">
        <f t="shared" si="25"/>
        <v>0</v>
      </c>
      <c r="E1882" s="38">
        <v>21656.717000000001</v>
      </c>
      <c r="F1882" s="38">
        <v>98166.395000000004</v>
      </c>
      <c r="G1882" s="38">
        <v>454.95936197496599</v>
      </c>
    </row>
    <row r="1883" spans="1:7" ht="20.100000000000001" customHeight="1" x14ac:dyDescent="0.2">
      <c r="A1883" s="35" t="s">
        <v>65</v>
      </c>
      <c r="B1883" s="36">
        <v>45018</v>
      </c>
      <c r="C1883" s="35" t="s">
        <v>206</v>
      </c>
      <c r="D1883" s="37">
        <f t="shared" si="25"/>
        <v>0</v>
      </c>
      <c r="E1883" s="38">
        <v>12311.3</v>
      </c>
      <c r="F1883" s="38">
        <v>58471.5</v>
      </c>
      <c r="G1883" s="38">
        <v>499.16338708713579</v>
      </c>
    </row>
    <row r="1884" spans="1:7" ht="20.100000000000001" customHeight="1" x14ac:dyDescent="0.2">
      <c r="A1884" s="35" t="s">
        <v>65</v>
      </c>
      <c r="B1884" s="36">
        <v>45018</v>
      </c>
      <c r="C1884" s="35" t="s">
        <v>117</v>
      </c>
      <c r="D1884" s="37">
        <f t="shared" si="25"/>
        <v>0</v>
      </c>
      <c r="E1884" s="35"/>
      <c r="F1884" s="35"/>
      <c r="G1884" s="35"/>
    </row>
    <row r="1885" spans="1:7" ht="20.100000000000001" customHeight="1" x14ac:dyDescent="0.2">
      <c r="A1885" s="35" t="s">
        <v>65</v>
      </c>
      <c r="B1885" s="36">
        <v>45018</v>
      </c>
      <c r="C1885" s="35" t="s">
        <v>13</v>
      </c>
      <c r="D1885" s="37">
        <f t="shared" si="25"/>
        <v>0</v>
      </c>
      <c r="E1885" s="35"/>
      <c r="F1885" s="35"/>
      <c r="G1885" s="35"/>
    </row>
    <row r="1886" spans="1:7" ht="20.100000000000001" customHeight="1" x14ac:dyDescent="0.2">
      <c r="A1886" s="35" t="s">
        <v>65</v>
      </c>
      <c r="B1886" s="36">
        <v>45018</v>
      </c>
      <c r="C1886" s="35" t="s">
        <v>219</v>
      </c>
      <c r="D1886" s="37">
        <f t="shared" si="25"/>
        <v>0</v>
      </c>
      <c r="E1886" s="35"/>
      <c r="F1886" s="35"/>
      <c r="G1886" s="35"/>
    </row>
    <row r="1887" spans="1:7" ht="20.100000000000001" customHeight="1" x14ac:dyDescent="0.2">
      <c r="A1887" s="35" t="s">
        <v>65</v>
      </c>
      <c r="B1887" s="36">
        <v>45018</v>
      </c>
      <c r="C1887" s="35" t="s">
        <v>118</v>
      </c>
      <c r="D1887" s="37">
        <f t="shared" si="25"/>
        <v>0</v>
      </c>
      <c r="E1887" s="35"/>
      <c r="F1887" s="35"/>
      <c r="G1887" s="35"/>
    </row>
    <row r="1888" spans="1:7" ht="20.100000000000001" customHeight="1" x14ac:dyDescent="0.2">
      <c r="A1888" s="35" t="s">
        <v>65</v>
      </c>
      <c r="B1888" s="36">
        <v>45018</v>
      </c>
      <c r="C1888" s="35" t="s">
        <v>239</v>
      </c>
      <c r="D1888" s="37" t="str">
        <f t="shared" si="25"/>
        <v>Производство прочих транспортных средств и оборудования</v>
      </c>
      <c r="E1888" s="38">
        <v>3816.71</v>
      </c>
      <c r="F1888" s="38">
        <v>15266.84</v>
      </c>
      <c r="G1888" s="35"/>
    </row>
    <row r="1889" spans="1:7" ht="20.100000000000001" customHeight="1" x14ac:dyDescent="0.2">
      <c r="A1889" s="35" t="s">
        <v>65</v>
      </c>
      <c r="B1889" s="36">
        <v>45018</v>
      </c>
      <c r="C1889" s="35" t="s">
        <v>113</v>
      </c>
      <c r="D1889" s="37">
        <f t="shared" si="25"/>
        <v>0</v>
      </c>
      <c r="E1889" s="38">
        <v>3816.71</v>
      </c>
      <c r="F1889" s="38">
        <v>15266.84</v>
      </c>
      <c r="G1889" s="35"/>
    </row>
    <row r="1890" spans="1:7" ht="20.100000000000001" customHeight="1" x14ac:dyDescent="0.2">
      <c r="A1890" s="35" t="s">
        <v>65</v>
      </c>
      <c r="B1890" s="36">
        <v>45018</v>
      </c>
      <c r="C1890" s="35" t="s">
        <v>88</v>
      </c>
      <c r="D1890" s="37" t="str">
        <f t="shared" si="25"/>
        <v>Производство мебели</v>
      </c>
      <c r="E1890" s="38">
        <v>25557.582999999999</v>
      </c>
      <c r="F1890" s="38">
        <v>96265.047000000006</v>
      </c>
      <c r="G1890" s="38">
        <v>152.60328248208384</v>
      </c>
    </row>
    <row r="1891" spans="1:7" ht="20.100000000000001" customHeight="1" x14ac:dyDescent="0.2">
      <c r="A1891" s="35" t="s">
        <v>65</v>
      </c>
      <c r="B1891" s="36">
        <v>45018</v>
      </c>
      <c r="C1891" s="35" t="s">
        <v>178</v>
      </c>
      <c r="D1891" s="37">
        <f t="shared" si="25"/>
        <v>0</v>
      </c>
      <c r="E1891" s="38">
        <v>25557.582999999999</v>
      </c>
      <c r="F1891" s="38">
        <v>96265.047000000006</v>
      </c>
      <c r="G1891" s="38">
        <v>152.60328248208384</v>
      </c>
    </row>
    <row r="1892" spans="1:7" ht="20.100000000000001" customHeight="1" x14ac:dyDescent="0.2">
      <c r="A1892" s="35" t="s">
        <v>65</v>
      </c>
      <c r="B1892" s="36">
        <v>45018</v>
      </c>
      <c r="C1892" s="35" t="s">
        <v>228</v>
      </c>
      <c r="D1892" s="37" t="str">
        <f t="shared" si="25"/>
        <v>Ремонт и монтаж машин и оборудования</v>
      </c>
      <c r="E1892" s="38">
        <v>37638.231099999997</v>
      </c>
      <c r="F1892" s="38">
        <v>165818.01269999999</v>
      </c>
      <c r="G1892" s="38">
        <v>97.514237383075013</v>
      </c>
    </row>
    <row r="1893" spans="1:7" ht="20.100000000000001" customHeight="1" x14ac:dyDescent="0.2">
      <c r="A1893" s="35" t="s">
        <v>65</v>
      </c>
      <c r="B1893" s="36">
        <v>45018</v>
      </c>
      <c r="C1893" s="35" t="s">
        <v>42</v>
      </c>
      <c r="D1893" s="37">
        <f t="shared" si="25"/>
        <v>0</v>
      </c>
      <c r="E1893" s="38">
        <v>37638.231099999997</v>
      </c>
      <c r="F1893" s="38">
        <v>165818.01269999999</v>
      </c>
      <c r="G1893" s="38">
        <v>97.514237383075013</v>
      </c>
    </row>
    <row r="1894" spans="1:7" ht="20.100000000000001" customHeight="1" x14ac:dyDescent="0.2">
      <c r="A1894" s="35" t="s">
        <v>65</v>
      </c>
      <c r="B1894" s="36">
        <v>45018</v>
      </c>
      <c r="C1894" s="35" t="s">
        <v>204</v>
      </c>
      <c r="D1894" s="37">
        <f t="shared" si="25"/>
        <v>0</v>
      </c>
      <c r="E1894" s="38">
        <v>872516.08499999996</v>
      </c>
      <c r="F1894" s="38">
        <v>4126000.1548000001</v>
      </c>
      <c r="G1894" s="38">
        <v>127.19595963979189</v>
      </c>
    </row>
    <row r="1895" spans="1:7" ht="20.100000000000001" customHeight="1" x14ac:dyDescent="0.2">
      <c r="A1895" s="35" t="s">
        <v>65</v>
      </c>
      <c r="B1895" s="36">
        <v>45018</v>
      </c>
      <c r="C1895" s="35" t="s">
        <v>159</v>
      </c>
      <c r="D1895" s="37" t="str">
        <f t="shared" si="25"/>
        <v>Производство, передача и распределение электроэнергии</v>
      </c>
      <c r="E1895" s="38">
        <v>419156.7</v>
      </c>
      <c r="F1895" s="38">
        <v>2015019.9</v>
      </c>
      <c r="G1895" s="38">
        <v>122.66091446430612</v>
      </c>
    </row>
    <row r="1896" spans="1:7" ht="20.100000000000001" customHeight="1" x14ac:dyDescent="0.2">
      <c r="A1896" s="35" t="s">
        <v>65</v>
      </c>
      <c r="B1896" s="36">
        <v>45018</v>
      </c>
      <c r="C1896" s="35" t="s">
        <v>155</v>
      </c>
      <c r="D1896" s="37" t="str">
        <f t="shared" si="25"/>
        <v>Производство и распределение газообразного топлива</v>
      </c>
      <c r="E1896" s="38">
        <v>14930</v>
      </c>
      <c r="F1896" s="38">
        <v>59036</v>
      </c>
      <c r="G1896" s="38">
        <v>120.05287239450941</v>
      </c>
    </row>
    <row r="1897" spans="1:7" ht="20.100000000000001" customHeight="1" x14ac:dyDescent="0.2">
      <c r="A1897" s="35" t="s">
        <v>65</v>
      </c>
      <c r="B1897" s="36">
        <v>45018</v>
      </c>
      <c r="C1897" s="35" t="s">
        <v>26</v>
      </c>
      <c r="D1897" s="37" t="str">
        <f t="shared" si="25"/>
        <v>Производство, передача и распределение пара и горячей воды; кондиционирование воздуха</v>
      </c>
      <c r="E1897" s="38">
        <v>438429.38500000001</v>
      </c>
      <c r="F1897" s="38">
        <v>2051944.2548</v>
      </c>
      <c r="G1897" s="38">
        <v>132.22290923118598</v>
      </c>
    </row>
    <row r="1898" spans="1:7" ht="20.100000000000001" customHeight="1" x14ac:dyDescent="0.2">
      <c r="A1898" s="35" t="s">
        <v>65</v>
      </c>
      <c r="B1898" s="36">
        <v>45018</v>
      </c>
      <c r="C1898" s="35" t="s">
        <v>132</v>
      </c>
      <c r="D1898" s="37" t="str">
        <f t="shared" si="25"/>
        <v>Забор, очистка и распределение воды</v>
      </c>
      <c r="E1898" s="38">
        <v>23080.754000000001</v>
      </c>
      <c r="F1898" s="38">
        <v>91201.366999999998</v>
      </c>
      <c r="G1898" s="38">
        <v>832.03642360014408</v>
      </c>
    </row>
    <row r="1899" spans="1:7" ht="20.100000000000001" customHeight="1" x14ac:dyDescent="0.2">
      <c r="A1899" s="35" t="s">
        <v>65</v>
      </c>
      <c r="B1899" s="36">
        <v>45018</v>
      </c>
      <c r="C1899" s="35" t="s">
        <v>180</v>
      </c>
      <c r="D1899" s="37">
        <f t="shared" si="25"/>
        <v>0</v>
      </c>
      <c r="E1899" s="38">
        <v>23080.754000000001</v>
      </c>
      <c r="F1899" s="38">
        <v>91201.366999999998</v>
      </c>
      <c r="G1899" s="38">
        <v>832.03642360014408</v>
      </c>
    </row>
    <row r="1900" spans="1:7" ht="20.100000000000001" customHeight="1" x14ac:dyDescent="0.2">
      <c r="A1900" s="35" t="s">
        <v>65</v>
      </c>
      <c r="B1900" s="36">
        <v>45018</v>
      </c>
      <c r="C1900" s="35" t="s">
        <v>27</v>
      </c>
      <c r="D1900" s="37" t="str">
        <f t="shared" si="25"/>
        <v>Сбор и обработка сточных вод</v>
      </c>
      <c r="E1900" s="38">
        <v>2711.6624999999999</v>
      </c>
      <c r="F1900" s="38">
        <v>32565.152699999999</v>
      </c>
      <c r="G1900" s="38">
        <v>24.695547978012634</v>
      </c>
    </row>
    <row r="1901" spans="1:7" ht="20.100000000000001" customHeight="1" x14ac:dyDescent="0.2">
      <c r="A1901" s="35" t="s">
        <v>65</v>
      </c>
      <c r="B1901" s="36">
        <v>45018</v>
      </c>
      <c r="C1901" s="35" t="s">
        <v>142</v>
      </c>
      <c r="D1901" s="37">
        <f t="shared" si="25"/>
        <v>0</v>
      </c>
      <c r="E1901" s="38">
        <v>2711.6624999999999</v>
      </c>
      <c r="F1901" s="38">
        <v>32565.152699999999</v>
      </c>
      <c r="G1901" s="38">
        <v>24.695547978012634</v>
      </c>
    </row>
    <row r="1902" spans="1:7" ht="20.100000000000001" customHeight="1" x14ac:dyDescent="0.2">
      <c r="A1902" s="35" t="s">
        <v>65</v>
      </c>
      <c r="B1902" s="36">
        <v>45018</v>
      </c>
      <c r="C1902" s="35" t="s">
        <v>77</v>
      </c>
      <c r="D1902" s="37" t="str">
        <f t="shared" si="25"/>
        <v>Сбор, обработка и утилизация отходов; обработка вторичного сырья</v>
      </c>
      <c r="E1902" s="38">
        <v>30564.133000000002</v>
      </c>
      <c r="F1902" s="38">
        <v>120277.86599999999</v>
      </c>
      <c r="G1902" s="38">
        <v>226.73556875924299</v>
      </c>
    </row>
    <row r="1903" spans="1:7" ht="20.100000000000001" customHeight="1" x14ac:dyDescent="0.2">
      <c r="A1903" s="35" t="s">
        <v>65</v>
      </c>
      <c r="B1903" s="36">
        <v>45018</v>
      </c>
      <c r="C1903" s="35" t="s">
        <v>53</v>
      </c>
      <c r="D1903" s="37">
        <f t="shared" si="25"/>
        <v>0</v>
      </c>
      <c r="E1903" s="38">
        <v>16433.633000000002</v>
      </c>
      <c r="F1903" s="38">
        <v>66152.865999999995</v>
      </c>
      <c r="G1903" s="38">
        <v>150.23904915497431</v>
      </c>
    </row>
    <row r="1904" spans="1:7" ht="20.100000000000001" customHeight="1" x14ac:dyDescent="0.2">
      <c r="A1904" s="35" t="s">
        <v>65</v>
      </c>
      <c r="B1904" s="36">
        <v>45018</v>
      </c>
      <c r="C1904" s="35" t="s">
        <v>25</v>
      </c>
      <c r="D1904" s="37">
        <f t="shared" si="25"/>
        <v>0</v>
      </c>
      <c r="E1904" s="38">
        <v>6884.4170000000004</v>
      </c>
      <c r="F1904" s="38">
        <v>27537.668000000001</v>
      </c>
      <c r="G1904" s="35"/>
    </row>
    <row r="1905" spans="1:7" ht="20.100000000000001" customHeight="1" x14ac:dyDescent="0.2">
      <c r="A1905" s="35" t="s">
        <v>65</v>
      </c>
      <c r="B1905" s="36">
        <v>45018</v>
      </c>
      <c r="C1905" s="35" t="s">
        <v>183</v>
      </c>
      <c r="D1905" s="37">
        <f t="shared" ref="D1905:D1968" si="26">VLOOKUP(C1905,$C$1:$D$239,2,FALSE)</f>
        <v>0</v>
      </c>
      <c r="E1905" s="38">
        <v>7246.0829999999996</v>
      </c>
      <c r="F1905" s="38">
        <v>26587.331999999999</v>
      </c>
      <c r="G1905" s="38">
        <v>294.89382091638106</v>
      </c>
    </row>
    <row r="1906" spans="1:7" ht="20.100000000000001" customHeight="1" x14ac:dyDescent="0.2">
      <c r="A1906" s="35" t="s">
        <v>65</v>
      </c>
      <c r="B1906" s="36">
        <v>45018</v>
      </c>
      <c r="C1906" s="35" t="s">
        <v>188</v>
      </c>
      <c r="D1906" s="37">
        <f t="shared" si="26"/>
        <v>0</v>
      </c>
      <c r="E1906" s="38">
        <v>173299.6286</v>
      </c>
      <c r="F1906" s="38">
        <v>600081.90800000005</v>
      </c>
      <c r="G1906" s="38">
        <v>139.84009663906158</v>
      </c>
    </row>
    <row r="1907" spans="1:7" ht="20.100000000000001" customHeight="1" x14ac:dyDescent="0.2">
      <c r="A1907" s="35" t="s">
        <v>65</v>
      </c>
      <c r="B1907" s="36">
        <v>45018</v>
      </c>
      <c r="C1907" s="35" t="s">
        <v>94</v>
      </c>
      <c r="D1907" s="37">
        <f t="shared" si="26"/>
        <v>0</v>
      </c>
      <c r="E1907" s="38">
        <v>173299.6286</v>
      </c>
      <c r="F1907" s="38">
        <v>600081.90800000005</v>
      </c>
      <c r="G1907" s="38">
        <v>139.84009663906158</v>
      </c>
    </row>
    <row r="1908" spans="1:7" ht="20.100000000000001" customHeight="1" x14ac:dyDescent="0.2">
      <c r="A1908" s="35" t="s">
        <v>65</v>
      </c>
      <c r="B1908" s="36">
        <v>45018</v>
      </c>
      <c r="C1908" s="35" t="s">
        <v>121</v>
      </c>
      <c r="D1908" s="37">
        <f t="shared" si="26"/>
        <v>0</v>
      </c>
      <c r="E1908" s="38">
        <v>343300.81189999997</v>
      </c>
      <c r="F1908" s="38">
        <v>1182586.9824000001</v>
      </c>
      <c r="G1908" s="38">
        <v>127.12066271605316</v>
      </c>
    </row>
    <row r="1909" spans="1:7" ht="20.100000000000001" customHeight="1" x14ac:dyDescent="0.2">
      <c r="A1909" s="35" t="s">
        <v>65</v>
      </c>
      <c r="B1909" s="36">
        <v>45018</v>
      </c>
      <c r="C1909" s="35" t="s">
        <v>129</v>
      </c>
      <c r="D1909" s="37">
        <f t="shared" si="26"/>
        <v>0</v>
      </c>
      <c r="E1909" s="38">
        <v>343092.47889999999</v>
      </c>
      <c r="F1909" s="38">
        <v>1181753.6503999999</v>
      </c>
      <c r="G1909" s="38">
        <v>132.90715471182276</v>
      </c>
    </row>
    <row r="1910" spans="1:7" ht="20.100000000000001" customHeight="1" x14ac:dyDescent="0.2">
      <c r="A1910" s="35" t="s">
        <v>65</v>
      </c>
      <c r="B1910" s="36">
        <v>45018</v>
      </c>
      <c r="C1910" s="35" t="s">
        <v>232</v>
      </c>
      <c r="D1910" s="37">
        <f t="shared" si="26"/>
        <v>0</v>
      </c>
      <c r="E1910" s="38">
        <v>208.333</v>
      </c>
      <c r="F1910" s="38">
        <v>833.33199999999999</v>
      </c>
      <c r="G1910" s="38">
        <v>2.026107654565922</v>
      </c>
    </row>
    <row r="1911" spans="1:7" ht="20.100000000000001" customHeight="1" x14ac:dyDescent="0.2">
      <c r="A1911" s="35" t="s">
        <v>65</v>
      </c>
      <c r="B1911" s="36">
        <v>45018</v>
      </c>
      <c r="C1911" s="35" t="s">
        <v>7</v>
      </c>
      <c r="D1911" s="37">
        <f t="shared" si="26"/>
        <v>0</v>
      </c>
      <c r="E1911" s="38">
        <v>685764.74399999995</v>
      </c>
      <c r="F1911" s="38">
        <v>2508974.7566</v>
      </c>
      <c r="G1911" s="38">
        <v>194.62376302330983</v>
      </c>
    </row>
    <row r="1912" spans="1:7" ht="20.100000000000001" customHeight="1" x14ac:dyDescent="0.2">
      <c r="A1912" s="35" t="s">
        <v>65</v>
      </c>
      <c r="B1912" s="36">
        <v>45018</v>
      </c>
      <c r="C1912" s="35" t="s">
        <v>38</v>
      </c>
      <c r="D1912" s="37">
        <f t="shared" si="26"/>
        <v>0</v>
      </c>
      <c r="E1912" s="38">
        <v>649922.62899999996</v>
      </c>
      <c r="F1912" s="38">
        <v>2366619.0326</v>
      </c>
      <c r="G1912" s="38">
        <v>205.27799855878118</v>
      </c>
    </row>
    <row r="1913" spans="1:7" ht="20.100000000000001" customHeight="1" x14ac:dyDescent="0.2">
      <c r="A1913" s="35" t="s">
        <v>65</v>
      </c>
      <c r="B1913" s="36">
        <v>45018</v>
      </c>
      <c r="C1913" s="35" t="s">
        <v>87</v>
      </c>
      <c r="D1913" s="37">
        <f t="shared" si="26"/>
        <v>0</v>
      </c>
      <c r="E1913" s="38">
        <v>33125.25</v>
      </c>
      <c r="F1913" s="38">
        <v>131488.264</v>
      </c>
      <c r="G1913" s="38">
        <v>365.03500887142008</v>
      </c>
    </row>
    <row r="1914" spans="1:7" ht="20.100000000000001" customHeight="1" x14ac:dyDescent="0.2">
      <c r="A1914" s="35" t="s">
        <v>65</v>
      </c>
      <c r="B1914" s="36">
        <v>45018</v>
      </c>
      <c r="C1914" s="35" t="s">
        <v>60</v>
      </c>
      <c r="D1914" s="37">
        <f t="shared" si="26"/>
        <v>0</v>
      </c>
      <c r="E1914" s="38">
        <v>1157.1569999999999</v>
      </c>
      <c r="F1914" s="38">
        <v>4628.6279999999997</v>
      </c>
      <c r="G1914" s="38">
        <v>23.732050841635179</v>
      </c>
    </row>
    <row r="1915" spans="1:7" ht="20.100000000000001" customHeight="1" x14ac:dyDescent="0.2">
      <c r="A1915" s="35" t="s">
        <v>65</v>
      </c>
      <c r="B1915" s="36">
        <v>45018</v>
      </c>
      <c r="C1915" s="35" t="s">
        <v>208</v>
      </c>
      <c r="D1915" s="37">
        <f t="shared" si="26"/>
        <v>0</v>
      </c>
      <c r="E1915" s="38">
        <v>1559.7080000000001</v>
      </c>
      <c r="F1915" s="38">
        <v>6238.8320000000003</v>
      </c>
      <c r="G1915" s="38">
        <v>7.7278593561584614</v>
      </c>
    </row>
    <row r="1916" spans="1:7" ht="20.100000000000001" customHeight="1" x14ac:dyDescent="0.2">
      <c r="A1916" s="35" t="s">
        <v>65</v>
      </c>
      <c r="B1916" s="36">
        <v>45018</v>
      </c>
      <c r="C1916" s="35" t="s">
        <v>213</v>
      </c>
      <c r="D1916" s="37">
        <f t="shared" si="26"/>
        <v>0</v>
      </c>
      <c r="E1916" s="38">
        <v>15138.476000000001</v>
      </c>
      <c r="F1916" s="38">
        <v>49314.782399999996</v>
      </c>
      <c r="G1916" s="38">
        <v>102.56951165332482</v>
      </c>
    </row>
    <row r="1917" spans="1:7" ht="20.100000000000001" customHeight="1" x14ac:dyDescent="0.2">
      <c r="A1917" s="35" t="s">
        <v>65</v>
      </c>
      <c r="B1917" s="36">
        <v>45018</v>
      </c>
      <c r="C1917" s="35" t="s">
        <v>236</v>
      </c>
      <c r="D1917" s="37">
        <f t="shared" si="26"/>
        <v>0</v>
      </c>
      <c r="E1917" s="38">
        <v>15.667</v>
      </c>
      <c r="F1917" s="38">
        <v>62.667999999999999</v>
      </c>
      <c r="G1917" s="38">
        <v>77.624733686766092</v>
      </c>
    </row>
    <row r="1918" spans="1:7" ht="20.100000000000001" customHeight="1" x14ac:dyDescent="0.2">
      <c r="A1918" s="35" t="s">
        <v>65</v>
      </c>
      <c r="B1918" s="36">
        <v>45018</v>
      </c>
      <c r="C1918" s="35" t="s">
        <v>169</v>
      </c>
      <c r="D1918" s="37">
        <f t="shared" si="26"/>
        <v>0</v>
      </c>
      <c r="E1918" s="38">
        <v>948.73299999999995</v>
      </c>
      <c r="F1918" s="38">
        <v>3794.9319999999998</v>
      </c>
      <c r="G1918" s="38">
        <v>24.008224308525445</v>
      </c>
    </row>
    <row r="1919" spans="1:7" ht="20.100000000000001" customHeight="1" x14ac:dyDescent="0.2">
      <c r="A1919" s="35" t="s">
        <v>65</v>
      </c>
      <c r="B1919" s="36">
        <v>45018</v>
      </c>
      <c r="C1919" s="35" t="s">
        <v>67</v>
      </c>
      <c r="D1919" s="37">
        <f t="shared" si="26"/>
        <v>0</v>
      </c>
      <c r="E1919" s="38">
        <v>14174.075999999999</v>
      </c>
      <c r="F1919" s="38">
        <v>45457.182399999998</v>
      </c>
      <c r="G1919" s="38">
        <v>141.2071352778498</v>
      </c>
    </row>
    <row r="1920" spans="1:7" ht="20.100000000000001" customHeight="1" x14ac:dyDescent="0.2">
      <c r="A1920" s="35" t="s">
        <v>65</v>
      </c>
      <c r="B1920" s="36">
        <v>45018</v>
      </c>
      <c r="C1920" s="35" t="s">
        <v>198</v>
      </c>
      <c r="D1920" s="37" t="str">
        <f t="shared" si="26"/>
        <v>Торговля оптовая, кроме оптовой торговли автотранспортными средствами и мотоциклами</v>
      </c>
      <c r="E1920" s="38">
        <v>542991.53489999997</v>
      </c>
      <c r="F1920" s="38">
        <v>2128938.0288999998</v>
      </c>
      <c r="G1920" s="38">
        <v>111.45985613490168</v>
      </c>
    </row>
    <row r="1921" spans="1:7" ht="20.100000000000001" customHeight="1" x14ac:dyDescent="0.2">
      <c r="A1921" s="35" t="s">
        <v>65</v>
      </c>
      <c r="B1921" s="36">
        <v>45018</v>
      </c>
      <c r="C1921" s="35" t="s">
        <v>196</v>
      </c>
      <c r="D1921" s="37">
        <f t="shared" si="26"/>
        <v>0</v>
      </c>
      <c r="E1921" s="38">
        <v>3221.1849999999999</v>
      </c>
      <c r="F1921" s="38">
        <v>12877.465</v>
      </c>
      <c r="G1921" s="38">
        <v>24.502758663259048</v>
      </c>
    </row>
    <row r="1922" spans="1:7" ht="20.100000000000001" customHeight="1" x14ac:dyDescent="0.2">
      <c r="A1922" s="35" t="s">
        <v>65</v>
      </c>
      <c r="B1922" s="36">
        <v>45018</v>
      </c>
      <c r="C1922" s="35" t="s">
        <v>229</v>
      </c>
      <c r="D1922" s="37">
        <f t="shared" si="26"/>
        <v>0</v>
      </c>
      <c r="E1922" s="38">
        <v>5816.2</v>
      </c>
      <c r="F1922" s="38">
        <v>40811.879999999997</v>
      </c>
      <c r="G1922" s="38">
        <v>1028.3873230705965</v>
      </c>
    </row>
    <row r="1923" spans="1:7" ht="20.100000000000001" customHeight="1" x14ac:dyDescent="0.2">
      <c r="A1923" s="35" t="s">
        <v>65</v>
      </c>
      <c r="B1923" s="36">
        <v>45018</v>
      </c>
      <c r="C1923" s="35" t="s">
        <v>68</v>
      </c>
      <c r="D1923" s="37">
        <f t="shared" si="26"/>
        <v>0</v>
      </c>
      <c r="E1923" s="38">
        <v>221411.62</v>
      </c>
      <c r="F1923" s="38">
        <v>870986.96699999995</v>
      </c>
      <c r="G1923" s="38">
        <v>115.21982451939908</v>
      </c>
    </row>
    <row r="1924" spans="1:7" ht="20.100000000000001" customHeight="1" x14ac:dyDescent="0.2">
      <c r="A1924" s="35" t="s">
        <v>65</v>
      </c>
      <c r="B1924" s="36">
        <v>45018</v>
      </c>
      <c r="C1924" s="35" t="s">
        <v>32</v>
      </c>
      <c r="D1924" s="37">
        <f t="shared" si="26"/>
        <v>0</v>
      </c>
      <c r="E1924" s="38">
        <v>767.55</v>
      </c>
      <c r="F1924" s="38">
        <v>3070.2</v>
      </c>
      <c r="G1924" s="38">
        <v>19.90146112583853</v>
      </c>
    </row>
    <row r="1925" spans="1:7" ht="20.100000000000001" customHeight="1" x14ac:dyDescent="0.2">
      <c r="A1925" s="35" t="s">
        <v>65</v>
      </c>
      <c r="B1925" s="36">
        <v>45018</v>
      </c>
      <c r="C1925" s="35" t="s">
        <v>52</v>
      </c>
      <c r="D1925" s="37">
        <f t="shared" si="26"/>
        <v>0</v>
      </c>
      <c r="E1925" s="38">
        <v>588.16700000000003</v>
      </c>
      <c r="F1925" s="38">
        <v>2352.6680000000001</v>
      </c>
      <c r="G1925" s="38">
        <v>99.001346574650739</v>
      </c>
    </row>
    <row r="1926" spans="1:7" ht="20.100000000000001" customHeight="1" x14ac:dyDescent="0.2">
      <c r="A1926" s="35" t="s">
        <v>65</v>
      </c>
      <c r="B1926" s="36">
        <v>45018</v>
      </c>
      <c r="C1926" s="35" t="s">
        <v>189</v>
      </c>
      <c r="D1926" s="37">
        <f t="shared" si="26"/>
        <v>0</v>
      </c>
      <c r="E1926" s="38">
        <v>42.823</v>
      </c>
      <c r="F1926" s="38">
        <v>171.292</v>
      </c>
      <c r="G1926" s="38">
        <v>4.7817542292445987</v>
      </c>
    </row>
    <row r="1927" spans="1:7" ht="20.100000000000001" customHeight="1" x14ac:dyDescent="0.2">
      <c r="A1927" s="35" t="s">
        <v>65</v>
      </c>
      <c r="B1927" s="36">
        <v>45018</v>
      </c>
      <c r="C1927" s="35" t="s">
        <v>11</v>
      </c>
      <c r="D1927" s="37">
        <f t="shared" si="26"/>
        <v>0</v>
      </c>
      <c r="E1927" s="38">
        <v>270649.98560000001</v>
      </c>
      <c r="F1927" s="38">
        <v>1040009.8706</v>
      </c>
      <c r="G1927" s="38">
        <v>106.47545888996339</v>
      </c>
    </row>
    <row r="1928" spans="1:7" ht="20.100000000000001" customHeight="1" x14ac:dyDescent="0.2">
      <c r="A1928" s="35" t="s">
        <v>65</v>
      </c>
      <c r="B1928" s="36">
        <v>45018</v>
      </c>
      <c r="C1928" s="35" t="s">
        <v>34</v>
      </c>
      <c r="D1928" s="37">
        <f t="shared" si="26"/>
        <v>0</v>
      </c>
      <c r="E1928" s="38">
        <v>40494.004300000001</v>
      </c>
      <c r="F1928" s="38">
        <v>158657.6863</v>
      </c>
      <c r="G1928" s="38">
        <v>159.54365615417254</v>
      </c>
    </row>
    <row r="1929" spans="1:7" ht="20.100000000000001" customHeight="1" x14ac:dyDescent="0.2">
      <c r="A1929" s="35" t="s">
        <v>65</v>
      </c>
      <c r="B1929" s="36">
        <v>45018</v>
      </c>
      <c r="C1929" s="35" t="s">
        <v>160</v>
      </c>
      <c r="D1929" s="37" t="str">
        <f t="shared" si="26"/>
        <v>Торговля розничная, кроме торговли автотранспортными средствами и мотоциклами</v>
      </c>
      <c r="E1929" s="38">
        <v>1576832.5655</v>
      </c>
      <c r="F1929" s="38">
        <v>6136523.7816000003</v>
      </c>
      <c r="G1929" s="38">
        <v>107.53170864047321</v>
      </c>
    </row>
    <row r="1930" spans="1:7" ht="20.100000000000001" customHeight="1" x14ac:dyDescent="0.2">
      <c r="A1930" s="35" t="s">
        <v>65</v>
      </c>
      <c r="B1930" s="36">
        <v>45018</v>
      </c>
      <c r="C1930" s="35" t="s">
        <v>98</v>
      </c>
      <c r="D1930" s="37">
        <f t="shared" si="26"/>
        <v>0</v>
      </c>
      <c r="E1930" s="38">
        <v>873197.61369999999</v>
      </c>
      <c r="F1930" s="38">
        <v>3317998.4589999998</v>
      </c>
      <c r="G1930" s="38">
        <v>103.44180272127294</v>
      </c>
    </row>
    <row r="1931" spans="1:7" ht="20.100000000000001" customHeight="1" x14ac:dyDescent="0.2">
      <c r="A1931" s="35" t="s">
        <v>65</v>
      </c>
      <c r="B1931" s="36">
        <v>45018</v>
      </c>
      <c r="C1931" s="35" t="s">
        <v>103</v>
      </c>
      <c r="D1931" s="37">
        <f t="shared" si="26"/>
        <v>0</v>
      </c>
      <c r="E1931" s="38">
        <v>223052.88459999999</v>
      </c>
      <c r="F1931" s="38">
        <v>862098.79220000003</v>
      </c>
      <c r="G1931" s="38">
        <v>121.36044952700999</v>
      </c>
    </row>
    <row r="1932" spans="1:7" ht="20.100000000000001" customHeight="1" x14ac:dyDescent="0.2">
      <c r="A1932" s="35" t="s">
        <v>65</v>
      </c>
      <c r="B1932" s="36">
        <v>45018</v>
      </c>
      <c r="C1932" s="35" t="s">
        <v>237</v>
      </c>
      <c r="D1932" s="37">
        <f t="shared" si="26"/>
        <v>0</v>
      </c>
      <c r="E1932" s="38">
        <v>231330.5575</v>
      </c>
      <c r="F1932" s="38">
        <v>937704.90749999997</v>
      </c>
      <c r="G1932" s="38">
        <v>101.57906713893492</v>
      </c>
    </row>
    <row r="1933" spans="1:7" ht="20.100000000000001" customHeight="1" x14ac:dyDescent="0.2">
      <c r="A1933" s="35" t="s">
        <v>65</v>
      </c>
      <c r="B1933" s="36">
        <v>45018</v>
      </c>
      <c r="C1933" s="35" t="s">
        <v>18</v>
      </c>
      <c r="D1933" s="37">
        <f t="shared" si="26"/>
        <v>0</v>
      </c>
      <c r="E1933" s="38">
        <v>95122.452000000005</v>
      </c>
      <c r="F1933" s="38">
        <v>392922.28399999999</v>
      </c>
      <c r="G1933" s="38">
        <v>117.43308840224655</v>
      </c>
    </row>
    <row r="1934" spans="1:7" ht="20.100000000000001" customHeight="1" x14ac:dyDescent="0.2">
      <c r="A1934" s="35" t="s">
        <v>65</v>
      </c>
      <c r="B1934" s="36">
        <v>45018</v>
      </c>
      <c r="C1934" s="35" t="s">
        <v>101</v>
      </c>
      <c r="D1934" s="37">
        <f t="shared" si="26"/>
        <v>0</v>
      </c>
      <c r="E1934" s="38">
        <v>31829.383000000002</v>
      </c>
      <c r="F1934" s="38">
        <v>127317.53200000001</v>
      </c>
      <c r="G1934" s="38">
        <v>657.53773271719569</v>
      </c>
    </row>
    <row r="1935" spans="1:7" ht="20.100000000000001" customHeight="1" x14ac:dyDescent="0.2">
      <c r="A1935" s="35" t="s">
        <v>65</v>
      </c>
      <c r="B1935" s="36">
        <v>45018</v>
      </c>
      <c r="C1935" s="35" t="s">
        <v>69</v>
      </c>
      <c r="D1935" s="37">
        <f t="shared" si="26"/>
        <v>0</v>
      </c>
      <c r="E1935" s="38">
        <v>7473.9120000000003</v>
      </c>
      <c r="F1935" s="38">
        <v>29620.1836</v>
      </c>
      <c r="G1935" s="38">
        <v>119.56208498272586</v>
      </c>
    </row>
    <row r="1936" spans="1:7" ht="20.100000000000001" customHeight="1" x14ac:dyDescent="0.2">
      <c r="A1936" s="35" t="s">
        <v>65</v>
      </c>
      <c r="B1936" s="36">
        <v>45018</v>
      </c>
      <c r="C1936" s="35" t="s">
        <v>123</v>
      </c>
      <c r="D1936" s="37">
        <f t="shared" si="26"/>
        <v>0</v>
      </c>
      <c r="E1936" s="38">
        <v>114661.09570000001</v>
      </c>
      <c r="F1936" s="38">
        <v>468202.95529999997</v>
      </c>
      <c r="G1936" s="38">
        <v>96.204502210738696</v>
      </c>
    </row>
    <row r="1937" spans="1:7" ht="20.100000000000001" customHeight="1" x14ac:dyDescent="0.2">
      <c r="A1937" s="35" t="s">
        <v>65</v>
      </c>
      <c r="B1937" s="36">
        <v>45018</v>
      </c>
      <c r="C1937" s="35" t="s">
        <v>235</v>
      </c>
      <c r="D1937" s="37">
        <f t="shared" si="26"/>
        <v>0</v>
      </c>
      <c r="E1937" s="38">
        <v>41.417000000000002</v>
      </c>
      <c r="F1937" s="38">
        <v>165.66800000000001</v>
      </c>
      <c r="G1937" s="38">
        <v>76.145389027798203</v>
      </c>
    </row>
    <row r="1938" spans="1:7" ht="20.100000000000001" customHeight="1" x14ac:dyDescent="0.2">
      <c r="A1938" s="35" t="s">
        <v>65</v>
      </c>
      <c r="B1938" s="36">
        <v>45018</v>
      </c>
      <c r="C1938" s="35" t="s">
        <v>209</v>
      </c>
      <c r="D1938" s="37">
        <f t="shared" si="26"/>
        <v>0</v>
      </c>
      <c r="E1938" s="38">
        <v>123.25</v>
      </c>
      <c r="F1938" s="38">
        <v>493</v>
      </c>
      <c r="G1938" s="35"/>
    </row>
    <row r="1939" spans="1:7" ht="20.100000000000001" customHeight="1" x14ac:dyDescent="0.2">
      <c r="A1939" s="35" t="s">
        <v>65</v>
      </c>
      <c r="B1939" s="36">
        <v>45018</v>
      </c>
      <c r="C1939" s="35" t="s">
        <v>92</v>
      </c>
      <c r="D1939" s="37" t="str">
        <f t="shared" si="26"/>
        <v>Деятельность сухопутного и трубопроводного транспорта</v>
      </c>
      <c r="E1939" s="38">
        <v>1451210.1294</v>
      </c>
      <c r="F1939" s="38">
        <v>5406382.0789999999</v>
      </c>
      <c r="G1939" s="38">
        <v>122.81051473443246</v>
      </c>
    </row>
    <row r="1940" spans="1:7" ht="20.100000000000001" customHeight="1" x14ac:dyDescent="0.2">
      <c r="A1940" s="35" t="s">
        <v>65</v>
      </c>
      <c r="B1940" s="36">
        <v>45018</v>
      </c>
      <c r="C1940" s="35" t="s">
        <v>184</v>
      </c>
      <c r="D1940" s="37">
        <f t="shared" si="26"/>
        <v>0</v>
      </c>
      <c r="E1940" s="38">
        <v>46.1</v>
      </c>
      <c r="F1940" s="38">
        <v>87.9</v>
      </c>
      <c r="G1940" s="38">
        <v>228.90625</v>
      </c>
    </row>
    <row r="1941" spans="1:7" ht="20.100000000000001" customHeight="1" x14ac:dyDescent="0.2">
      <c r="A1941" s="35" t="s">
        <v>65</v>
      </c>
      <c r="B1941" s="36">
        <v>45018</v>
      </c>
      <c r="C1941" s="35" t="s">
        <v>220</v>
      </c>
      <c r="D1941" s="37">
        <f t="shared" si="26"/>
        <v>0</v>
      </c>
      <c r="E1941" s="38">
        <v>1404899.496</v>
      </c>
      <c r="F1941" s="38">
        <v>5225495.2750000004</v>
      </c>
      <c r="G1941" s="38">
        <v>123.50985637175549</v>
      </c>
    </row>
    <row r="1942" spans="1:7" ht="20.100000000000001" customHeight="1" x14ac:dyDescent="0.2">
      <c r="A1942" s="35" t="s">
        <v>65</v>
      </c>
      <c r="B1942" s="36">
        <v>45018</v>
      </c>
      <c r="C1942" s="35" t="s">
        <v>57</v>
      </c>
      <c r="D1942" s="37">
        <f t="shared" si="26"/>
        <v>0</v>
      </c>
      <c r="E1942" s="38">
        <v>18578.1414</v>
      </c>
      <c r="F1942" s="38">
        <v>70196.945999999996</v>
      </c>
      <c r="G1942" s="38">
        <v>115.48173454761464</v>
      </c>
    </row>
    <row r="1943" spans="1:7" ht="20.100000000000001" customHeight="1" x14ac:dyDescent="0.2">
      <c r="A1943" s="35" t="s">
        <v>65</v>
      </c>
      <c r="B1943" s="36">
        <v>45018</v>
      </c>
      <c r="C1943" s="35" t="s">
        <v>199</v>
      </c>
      <c r="D1943" s="37">
        <f t="shared" si="26"/>
        <v>0</v>
      </c>
      <c r="E1943" s="38">
        <v>26929.092000000001</v>
      </c>
      <c r="F1943" s="38">
        <v>107748.35799999999</v>
      </c>
      <c r="G1943" s="38">
        <v>99.337148829184386</v>
      </c>
    </row>
    <row r="1944" spans="1:7" ht="20.100000000000001" customHeight="1" x14ac:dyDescent="0.2">
      <c r="A1944" s="35" t="s">
        <v>65</v>
      </c>
      <c r="B1944" s="36">
        <v>45018</v>
      </c>
      <c r="C1944" s="35" t="s">
        <v>176</v>
      </c>
      <c r="D1944" s="37">
        <f t="shared" si="26"/>
        <v>0</v>
      </c>
      <c r="E1944" s="38">
        <v>757.3</v>
      </c>
      <c r="F1944" s="38">
        <v>2853.6</v>
      </c>
      <c r="G1944" s="38">
        <v>136.54895205282801</v>
      </c>
    </row>
    <row r="1945" spans="1:7" ht="20.100000000000001" customHeight="1" x14ac:dyDescent="0.2">
      <c r="A1945" s="35" t="s">
        <v>65</v>
      </c>
      <c r="B1945" s="36">
        <v>45018</v>
      </c>
      <c r="C1945" s="35" t="s">
        <v>167</v>
      </c>
      <c r="D1945" s="37" t="str">
        <f t="shared" si="26"/>
        <v>Складское хозяйство и вспомогательная транспортная деятельность</v>
      </c>
      <c r="E1945" s="38">
        <v>54835.506099999999</v>
      </c>
      <c r="F1945" s="38">
        <v>222354.6274</v>
      </c>
      <c r="G1945" s="38">
        <v>191.67887965163516</v>
      </c>
    </row>
    <row r="1946" spans="1:7" ht="20.100000000000001" customHeight="1" x14ac:dyDescent="0.2">
      <c r="A1946" s="35" t="s">
        <v>65</v>
      </c>
      <c r="B1946" s="36">
        <v>45018</v>
      </c>
      <c r="C1946" s="35" t="s">
        <v>154</v>
      </c>
      <c r="D1946" s="37">
        <f t="shared" si="26"/>
        <v>0</v>
      </c>
      <c r="E1946" s="38">
        <v>24418.167000000001</v>
      </c>
      <c r="F1946" s="38">
        <v>97672.668000000005</v>
      </c>
      <c r="G1946" s="38">
        <v>2591.5801656109015</v>
      </c>
    </row>
    <row r="1947" spans="1:7" ht="20.100000000000001" customHeight="1" x14ac:dyDescent="0.2">
      <c r="A1947" s="35" t="s">
        <v>65</v>
      </c>
      <c r="B1947" s="36">
        <v>45018</v>
      </c>
      <c r="C1947" s="35" t="s">
        <v>166</v>
      </c>
      <c r="D1947" s="37">
        <f t="shared" si="26"/>
        <v>0</v>
      </c>
      <c r="E1947" s="38">
        <v>30417.339100000001</v>
      </c>
      <c r="F1947" s="38">
        <v>124681.95940000001</v>
      </c>
      <c r="G1947" s="38">
        <v>111.09021382312423</v>
      </c>
    </row>
    <row r="1948" spans="1:7" ht="20.100000000000001" customHeight="1" x14ac:dyDescent="0.2">
      <c r="A1948" s="35" t="s">
        <v>65</v>
      </c>
      <c r="B1948" s="36">
        <v>45018</v>
      </c>
      <c r="C1948" s="35" t="s">
        <v>5</v>
      </c>
      <c r="D1948" s="37" t="str">
        <f t="shared" si="26"/>
        <v>Деятельность почтовой связи и курьерская деятельность</v>
      </c>
      <c r="E1948" s="38">
        <v>18963.185300000001</v>
      </c>
      <c r="F1948" s="38">
        <v>74482.458199999994</v>
      </c>
      <c r="G1948" s="38">
        <v>108.34999996057749</v>
      </c>
    </row>
    <row r="1949" spans="1:7" ht="20.100000000000001" customHeight="1" x14ac:dyDescent="0.2">
      <c r="A1949" s="35" t="s">
        <v>65</v>
      </c>
      <c r="B1949" s="36">
        <v>45018</v>
      </c>
      <c r="C1949" s="35" t="s">
        <v>39</v>
      </c>
      <c r="D1949" s="37">
        <f t="shared" si="26"/>
        <v>0</v>
      </c>
      <c r="E1949" s="38">
        <v>17672.3</v>
      </c>
      <c r="F1949" s="38">
        <v>69324.600000000006</v>
      </c>
      <c r="G1949" s="38">
        <v>105.64897613717763</v>
      </c>
    </row>
    <row r="1950" spans="1:7" ht="20.100000000000001" customHeight="1" x14ac:dyDescent="0.2">
      <c r="A1950" s="35" t="s">
        <v>65</v>
      </c>
      <c r="B1950" s="36">
        <v>45018</v>
      </c>
      <c r="C1950" s="35" t="s">
        <v>144</v>
      </c>
      <c r="D1950" s="37">
        <f t="shared" si="26"/>
        <v>0</v>
      </c>
      <c r="E1950" s="38">
        <v>1290.8852999999999</v>
      </c>
      <c r="F1950" s="38">
        <v>5157.8581999999997</v>
      </c>
      <c r="G1950" s="38">
        <v>165.07259169173653</v>
      </c>
    </row>
    <row r="1951" spans="1:7" ht="20.100000000000001" customHeight="1" x14ac:dyDescent="0.2">
      <c r="A1951" s="35" t="s">
        <v>65</v>
      </c>
      <c r="B1951" s="36">
        <v>45018</v>
      </c>
      <c r="C1951" s="35" t="s">
        <v>78</v>
      </c>
      <c r="D1951" s="37">
        <f t="shared" si="26"/>
        <v>0</v>
      </c>
      <c r="E1951" s="38">
        <v>551.51700000000005</v>
      </c>
      <c r="F1951" s="38">
        <v>2212.596</v>
      </c>
      <c r="G1951" s="38">
        <v>133.5280595910628</v>
      </c>
    </row>
    <row r="1952" spans="1:7" ht="20.100000000000001" customHeight="1" x14ac:dyDescent="0.2">
      <c r="A1952" s="35" t="s">
        <v>65</v>
      </c>
      <c r="B1952" s="36">
        <v>45018</v>
      </c>
      <c r="C1952" s="35" t="s">
        <v>115</v>
      </c>
      <c r="D1952" s="37">
        <f t="shared" si="26"/>
        <v>0</v>
      </c>
      <c r="E1952" s="38">
        <v>551.51700000000005</v>
      </c>
      <c r="F1952" s="38">
        <v>2212.596</v>
      </c>
      <c r="G1952" s="38">
        <v>133.5280595910628</v>
      </c>
    </row>
    <row r="1953" spans="1:7" ht="20.100000000000001" customHeight="1" x14ac:dyDescent="0.2">
      <c r="A1953" s="35" t="s">
        <v>65</v>
      </c>
      <c r="B1953" s="36">
        <v>45018</v>
      </c>
      <c r="C1953" s="35" t="s">
        <v>215</v>
      </c>
      <c r="D1953" s="37">
        <f t="shared" si="26"/>
        <v>0</v>
      </c>
      <c r="E1953" s="38">
        <v>64744.511299999998</v>
      </c>
      <c r="F1953" s="38">
        <v>247956.88920000001</v>
      </c>
      <c r="G1953" s="38">
        <v>93.893241285711341</v>
      </c>
    </row>
    <row r="1954" spans="1:7" ht="20.100000000000001" customHeight="1" x14ac:dyDescent="0.2">
      <c r="A1954" s="35" t="s">
        <v>65</v>
      </c>
      <c r="B1954" s="36">
        <v>45018</v>
      </c>
      <c r="C1954" s="35" t="s">
        <v>86</v>
      </c>
      <c r="D1954" s="37">
        <f t="shared" si="26"/>
        <v>0</v>
      </c>
      <c r="E1954" s="38">
        <v>37460.268300000003</v>
      </c>
      <c r="F1954" s="38">
        <v>148855.61720000001</v>
      </c>
      <c r="G1954" s="38">
        <v>89.057189690559667</v>
      </c>
    </row>
    <row r="1955" spans="1:7" ht="20.100000000000001" customHeight="1" x14ac:dyDescent="0.2">
      <c r="A1955" s="35" t="s">
        <v>65</v>
      </c>
      <c r="B1955" s="36">
        <v>45018</v>
      </c>
      <c r="C1955" s="35" t="s">
        <v>30</v>
      </c>
      <c r="D1955" s="37">
        <f t="shared" si="26"/>
        <v>0</v>
      </c>
      <c r="E1955" s="38">
        <v>26327.1</v>
      </c>
      <c r="F1955" s="38">
        <v>95272.7</v>
      </c>
      <c r="G1955" s="38">
        <v>106.93312978475646</v>
      </c>
    </row>
    <row r="1956" spans="1:7" ht="20.100000000000001" customHeight="1" x14ac:dyDescent="0.2">
      <c r="A1956" s="35" t="s">
        <v>65</v>
      </c>
      <c r="B1956" s="36">
        <v>45018</v>
      </c>
      <c r="C1956" s="35" t="s">
        <v>174</v>
      </c>
      <c r="D1956" s="37">
        <f t="shared" si="26"/>
        <v>0</v>
      </c>
      <c r="E1956" s="38">
        <v>957.14300000000003</v>
      </c>
      <c r="F1956" s="38">
        <v>3828.5720000000001</v>
      </c>
      <c r="G1956" s="38">
        <v>48.820326215913759</v>
      </c>
    </row>
    <row r="1957" spans="1:7" ht="20.100000000000001" customHeight="1" x14ac:dyDescent="0.2">
      <c r="A1957" s="35" t="s">
        <v>65</v>
      </c>
      <c r="B1957" s="36">
        <v>45018</v>
      </c>
      <c r="C1957" s="35" t="s">
        <v>89</v>
      </c>
      <c r="D1957" s="37">
        <f t="shared" si="26"/>
        <v>0</v>
      </c>
      <c r="E1957" s="38">
        <v>732.61900000000003</v>
      </c>
      <c r="F1957" s="38">
        <v>4096.5659999999998</v>
      </c>
      <c r="G1957" s="38">
        <v>83.033451229543147</v>
      </c>
    </row>
    <row r="1958" spans="1:7" ht="20.100000000000001" customHeight="1" x14ac:dyDescent="0.2">
      <c r="A1958" s="35" t="s">
        <v>65</v>
      </c>
      <c r="B1958" s="36">
        <v>45018</v>
      </c>
      <c r="C1958" s="35" t="s">
        <v>72</v>
      </c>
      <c r="D1958" s="37">
        <f t="shared" si="26"/>
        <v>0</v>
      </c>
      <c r="E1958" s="38">
        <v>732.61900000000003</v>
      </c>
      <c r="F1958" s="38">
        <v>4096.5659999999998</v>
      </c>
      <c r="G1958" s="38">
        <v>83.033451229543147</v>
      </c>
    </row>
    <row r="1959" spans="1:7" ht="20.100000000000001" customHeight="1" x14ac:dyDescent="0.2">
      <c r="A1959" s="35" t="s">
        <v>65</v>
      </c>
      <c r="B1959" s="36">
        <v>45018</v>
      </c>
      <c r="C1959" s="35" t="s">
        <v>15</v>
      </c>
      <c r="D1959" s="37">
        <f t="shared" si="26"/>
        <v>0</v>
      </c>
      <c r="E1959" s="38">
        <v>640.90700000000004</v>
      </c>
      <c r="F1959" s="38">
        <v>2563.6280000000002</v>
      </c>
      <c r="G1959" s="38">
        <v>83.282481632313619</v>
      </c>
    </row>
    <row r="1960" spans="1:7" ht="20.100000000000001" customHeight="1" x14ac:dyDescent="0.2">
      <c r="A1960" s="35" t="s">
        <v>65</v>
      </c>
      <c r="B1960" s="36">
        <v>45018</v>
      </c>
      <c r="C1960" s="35" t="s">
        <v>146</v>
      </c>
      <c r="D1960" s="37">
        <f t="shared" si="26"/>
        <v>0</v>
      </c>
      <c r="E1960" s="38">
        <v>640.90700000000004</v>
      </c>
      <c r="F1960" s="38">
        <v>2563.6280000000002</v>
      </c>
      <c r="G1960" s="38">
        <v>83.282481632313619</v>
      </c>
    </row>
    <row r="1961" spans="1:7" ht="20.100000000000001" customHeight="1" x14ac:dyDescent="0.2">
      <c r="A1961" s="35" t="s">
        <v>65</v>
      </c>
      <c r="B1961" s="36">
        <v>45018</v>
      </c>
      <c r="C1961" s="35" t="s">
        <v>28</v>
      </c>
      <c r="D1961" s="37">
        <f t="shared" si="26"/>
        <v>0</v>
      </c>
      <c r="E1961" s="38">
        <v>3217.8670000000002</v>
      </c>
      <c r="F1961" s="38">
        <v>12491.968000000001</v>
      </c>
      <c r="G1961" s="38">
        <v>145.22504592062126</v>
      </c>
    </row>
    <row r="1962" spans="1:7" ht="20.100000000000001" customHeight="1" x14ac:dyDescent="0.2">
      <c r="A1962" s="35" t="s">
        <v>65</v>
      </c>
      <c r="B1962" s="36">
        <v>45018</v>
      </c>
      <c r="C1962" s="35" t="s">
        <v>221</v>
      </c>
      <c r="D1962" s="37">
        <f t="shared" si="26"/>
        <v>0</v>
      </c>
      <c r="E1962" s="38">
        <v>2598.8670000000002</v>
      </c>
      <c r="F1962" s="38">
        <v>10395.468000000001</v>
      </c>
      <c r="G1962" s="38">
        <v>146.84938550642747</v>
      </c>
    </row>
    <row r="1963" spans="1:7" ht="20.100000000000001" customHeight="1" x14ac:dyDescent="0.2">
      <c r="A1963" s="35" t="s">
        <v>65</v>
      </c>
      <c r="B1963" s="36">
        <v>45018</v>
      </c>
      <c r="C1963" s="35" t="s">
        <v>194</v>
      </c>
      <c r="D1963" s="37">
        <f t="shared" si="26"/>
        <v>0</v>
      </c>
      <c r="E1963" s="38">
        <v>619</v>
      </c>
      <c r="F1963" s="38">
        <v>2096.5</v>
      </c>
      <c r="G1963" s="38">
        <v>137.67402153926977</v>
      </c>
    </row>
    <row r="1964" spans="1:7" ht="20.100000000000001" customHeight="1" x14ac:dyDescent="0.2">
      <c r="A1964" s="35" t="s">
        <v>65</v>
      </c>
      <c r="B1964" s="36">
        <v>45018</v>
      </c>
      <c r="C1964" s="35" t="s">
        <v>47</v>
      </c>
      <c r="D1964" s="37">
        <f t="shared" si="26"/>
        <v>0</v>
      </c>
      <c r="E1964" s="38">
        <v>103282.6992</v>
      </c>
      <c r="F1964" s="38">
        <v>405508.73320000002</v>
      </c>
      <c r="G1964" s="38">
        <v>94.030705447020821</v>
      </c>
    </row>
    <row r="1965" spans="1:7" ht="20.100000000000001" customHeight="1" x14ac:dyDescent="0.2">
      <c r="A1965" s="35" t="s">
        <v>65</v>
      </c>
      <c r="B1965" s="36">
        <v>45018</v>
      </c>
      <c r="C1965" s="35" t="s">
        <v>99</v>
      </c>
      <c r="D1965" s="37">
        <f t="shared" si="26"/>
        <v>0</v>
      </c>
      <c r="E1965" s="38">
        <v>36949.299200000001</v>
      </c>
      <c r="F1965" s="38">
        <v>145303.4332</v>
      </c>
      <c r="G1965" s="38">
        <v>96.943473006062234</v>
      </c>
    </row>
    <row r="1966" spans="1:7" ht="20.100000000000001" customHeight="1" x14ac:dyDescent="0.2">
      <c r="A1966" s="35" t="s">
        <v>65</v>
      </c>
      <c r="B1966" s="36">
        <v>45018</v>
      </c>
      <c r="C1966" s="35" t="s">
        <v>48</v>
      </c>
      <c r="D1966" s="37">
        <f t="shared" si="26"/>
        <v>0</v>
      </c>
      <c r="E1966" s="38">
        <v>66333.399999999994</v>
      </c>
      <c r="F1966" s="38">
        <v>260205.3</v>
      </c>
      <c r="G1966" s="38">
        <v>92.479067352319944</v>
      </c>
    </row>
    <row r="1967" spans="1:7" ht="20.100000000000001" customHeight="1" x14ac:dyDescent="0.2">
      <c r="A1967" s="35" t="s">
        <v>65</v>
      </c>
      <c r="B1967" s="36">
        <v>45018</v>
      </c>
      <c r="C1967" s="35" t="s">
        <v>168</v>
      </c>
      <c r="D1967" s="37">
        <f t="shared" si="26"/>
        <v>0</v>
      </c>
      <c r="E1967" s="38">
        <v>4030.8204999999998</v>
      </c>
      <c r="F1967" s="38">
        <v>16327.269200000001</v>
      </c>
      <c r="G1967" s="38">
        <v>91.416607007773933</v>
      </c>
    </row>
    <row r="1968" spans="1:7" ht="20.100000000000001" customHeight="1" x14ac:dyDescent="0.2">
      <c r="A1968" s="35" t="s">
        <v>65</v>
      </c>
      <c r="B1968" s="36">
        <v>45018</v>
      </c>
      <c r="C1968" s="35" t="s">
        <v>222</v>
      </c>
      <c r="D1968" s="37">
        <f t="shared" si="26"/>
        <v>0</v>
      </c>
      <c r="E1968" s="38">
        <v>4030.8204999999998</v>
      </c>
      <c r="F1968" s="38">
        <v>16327.269200000001</v>
      </c>
      <c r="G1968" s="38">
        <v>91.416607007773933</v>
      </c>
    </row>
    <row r="1969" spans="1:7" ht="20.100000000000001" customHeight="1" x14ac:dyDescent="0.2">
      <c r="A1969" s="35" t="s">
        <v>65</v>
      </c>
      <c r="B1969" s="36">
        <v>45018</v>
      </c>
      <c r="C1969" s="35" t="s">
        <v>56</v>
      </c>
      <c r="D1969" s="37">
        <f t="shared" ref="D1969:D2032" si="27">VLOOKUP(C1969,$C$1:$D$239,2,FALSE)</f>
        <v>0</v>
      </c>
      <c r="E1969" s="38">
        <v>6277.8559999999998</v>
      </c>
      <c r="F1969" s="38">
        <v>25338.731</v>
      </c>
      <c r="G1969" s="38">
        <v>75.958582896429448</v>
      </c>
    </row>
    <row r="1970" spans="1:7" ht="20.100000000000001" customHeight="1" x14ac:dyDescent="0.2">
      <c r="A1970" s="35" t="s">
        <v>65</v>
      </c>
      <c r="B1970" s="36">
        <v>45018</v>
      </c>
      <c r="C1970" s="35" t="s">
        <v>19</v>
      </c>
      <c r="D1970" s="37">
        <f t="shared" si="27"/>
        <v>0</v>
      </c>
      <c r="E1970" s="38">
        <v>6271.2560000000003</v>
      </c>
      <c r="F1970" s="38">
        <v>25312.330999999998</v>
      </c>
      <c r="G1970" s="38">
        <v>75.879442919432748</v>
      </c>
    </row>
    <row r="1971" spans="1:7" ht="20.100000000000001" customHeight="1" x14ac:dyDescent="0.2">
      <c r="A1971" s="35" t="s">
        <v>65</v>
      </c>
      <c r="B1971" s="36">
        <v>45018</v>
      </c>
      <c r="C1971" s="35" t="s">
        <v>22</v>
      </c>
      <c r="D1971" s="37">
        <f t="shared" si="27"/>
        <v>0</v>
      </c>
      <c r="E1971" s="38">
        <v>6.6</v>
      </c>
      <c r="F1971" s="38">
        <v>26.4</v>
      </c>
      <c r="G1971" s="35"/>
    </row>
    <row r="1972" spans="1:7" ht="20.100000000000001" customHeight="1" x14ac:dyDescent="0.2">
      <c r="A1972" s="35" t="s">
        <v>65</v>
      </c>
      <c r="B1972" s="36">
        <v>45018</v>
      </c>
      <c r="C1972" s="35" t="s">
        <v>79</v>
      </c>
      <c r="D1972" s="37">
        <f t="shared" si="27"/>
        <v>0</v>
      </c>
      <c r="E1972" s="38">
        <v>754.68299999999999</v>
      </c>
      <c r="F1972" s="38">
        <v>3018.732</v>
      </c>
      <c r="G1972" s="38">
        <v>13.993470926226584</v>
      </c>
    </row>
    <row r="1973" spans="1:7" ht="20.100000000000001" customHeight="1" x14ac:dyDescent="0.2">
      <c r="A1973" s="35" t="s">
        <v>65</v>
      </c>
      <c r="B1973" s="36">
        <v>45018</v>
      </c>
      <c r="C1973" s="35" t="s">
        <v>50</v>
      </c>
      <c r="D1973" s="37">
        <f t="shared" si="27"/>
        <v>0</v>
      </c>
      <c r="E1973" s="38">
        <v>293.58999999999997</v>
      </c>
      <c r="F1973" s="38">
        <v>1174.3599999999999</v>
      </c>
      <c r="G1973" s="35"/>
    </row>
    <row r="1974" spans="1:7" ht="20.100000000000001" customHeight="1" x14ac:dyDescent="0.2">
      <c r="A1974" s="35" t="s">
        <v>65</v>
      </c>
      <c r="B1974" s="36">
        <v>45018</v>
      </c>
      <c r="C1974" s="35" t="s">
        <v>175</v>
      </c>
      <c r="D1974" s="37">
        <f t="shared" si="27"/>
        <v>0</v>
      </c>
      <c r="E1974" s="38">
        <v>461.09300000000002</v>
      </c>
      <c r="F1974" s="38">
        <v>1844.3720000000001</v>
      </c>
      <c r="G1974" s="38">
        <v>8.5496711729117987</v>
      </c>
    </row>
    <row r="1975" spans="1:7" ht="20.100000000000001" customHeight="1" x14ac:dyDescent="0.2">
      <c r="A1975" s="35" t="s">
        <v>65</v>
      </c>
      <c r="B1975" s="36">
        <v>45018</v>
      </c>
      <c r="C1975" s="35" t="s">
        <v>122</v>
      </c>
      <c r="D1975" s="37">
        <f t="shared" si="27"/>
        <v>0</v>
      </c>
      <c r="E1975" s="38">
        <v>63458.488899999997</v>
      </c>
      <c r="F1975" s="38">
        <v>255746.20809999999</v>
      </c>
      <c r="G1975" s="38">
        <v>88.643801428707349</v>
      </c>
    </row>
    <row r="1976" spans="1:7" ht="20.100000000000001" customHeight="1" x14ac:dyDescent="0.2">
      <c r="A1976" s="35" t="s">
        <v>65</v>
      </c>
      <c r="B1976" s="36">
        <v>45018</v>
      </c>
      <c r="C1976" s="35" t="s">
        <v>203</v>
      </c>
      <c r="D1976" s="37">
        <f t="shared" si="27"/>
        <v>0</v>
      </c>
      <c r="E1976" s="38">
        <v>480.93299999999999</v>
      </c>
      <c r="F1976" s="38">
        <v>1923.732</v>
      </c>
      <c r="G1976" s="35"/>
    </row>
    <row r="1977" spans="1:7" ht="20.100000000000001" customHeight="1" x14ac:dyDescent="0.2">
      <c r="A1977" s="35" t="s">
        <v>65</v>
      </c>
      <c r="B1977" s="36">
        <v>45018</v>
      </c>
      <c r="C1977" s="35" t="s">
        <v>74</v>
      </c>
      <c r="D1977" s="37">
        <f t="shared" si="27"/>
        <v>0</v>
      </c>
      <c r="E1977" s="38">
        <v>9379.1883999999991</v>
      </c>
      <c r="F1977" s="38">
        <v>37326.486700000001</v>
      </c>
      <c r="G1977" s="38">
        <v>140.34970549995296</v>
      </c>
    </row>
    <row r="1978" spans="1:7" ht="20.100000000000001" customHeight="1" x14ac:dyDescent="0.2">
      <c r="A1978" s="35" t="s">
        <v>65</v>
      </c>
      <c r="B1978" s="36">
        <v>45018</v>
      </c>
      <c r="C1978" s="35" t="s">
        <v>200</v>
      </c>
      <c r="D1978" s="37">
        <f t="shared" si="27"/>
        <v>0</v>
      </c>
      <c r="E1978" s="38">
        <v>53598.3675</v>
      </c>
      <c r="F1978" s="38">
        <v>216495.98939999999</v>
      </c>
      <c r="G1978" s="38">
        <v>82.658990666278541</v>
      </c>
    </row>
    <row r="1979" spans="1:7" ht="20.100000000000001" customHeight="1" x14ac:dyDescent="0.2">
      <c r="A1979" s="35" t="s">
        <v>65</v>
      </c>
      <c r="B1979" s="36">
        <v>45018</v>
      </c>
      <c r="C1979" s="35" t="s">
        <v>36</v>
      </c>
      <c r="D1979" s="37">
        <f t="shared" si="27"/>
        <v>0</v>
      </c>
      <c r="E1979" s="38">
        <v>15383.1504</v>
      </c>
      <c r="F1979" s="38">
        <v>57910.879999999997</v>
      </c>
      <c r="G1979" s="38">
        <v>101.68203854433068</v>
      </c>
    </row>
    <row r="1980" spans="1:7" ht="20.100000000000001" customHeight="1" x14ac:dyDescent="0.2">
      <c r="A1980" s="35" t="s">
        <v>65</v>
      </c>
      <c r="B1980" s="36">
        <v>45018</v>
      </c>
      <c r="C1980" s="35" t="s">
        <v>186</v>
      </c>
      <c r="D1980" s="37">
        <f t="shared" si="27"/>
        <v>0</v>
      </c>
      <c r="E1980" s="38">
        <v>6622.125</v>
      </c>
      <c r="F1980" s="38">
        <v>26137.395</v>
      </c>
      <c r="G1980" s="38">
        <v>102.21542934172412</v>
      </c>
    </row>
    <row r="1981" spans="1:7" ht="20.100000000000001" customHeight="1" x14ac:dyDescent="0.2">
      <c r="A1981" s="35" t="s">
        <v>65</v>
      </c>
      <c r="B1981" s="36">
        <v>45018</v>
      </c>
      <c r="C1981" s="35" t="s">
        <v>216</v>
      </c>
      <c r="D1981" s="37">
        <f t="shared" si="27"/>
        <v>0</v>
      </c>
      <c r="E1981" s="38">
        <v>8761.0254000000004</v>
      </c>
      <c r="F1981" s="38">
        <v>31773.485000000001</v>
      </c>
      <c r="G1981" s="38">
        <v>101.24741778493731</v>
      </c>
    </row>
    <row r="1982" spans="1:7" ht="20.100000000000001" customHeight="1" x14ac:dyDescent="0.2">
      <c r="A1982" s="35" t="s">
        <v>65</v>
      </c>
      <c r="B1982" s="36">
        <v>45018</v>
      </c>
      <c r="C1982" s="35" t="s">
        <v>83</v>
      </c>
      <c r="D1982" s="37">
        <f t="shared" si="27"/>
        <v>0</v>
      </c>
      <c r="E1982" s="38">
        <v>3552.8</v>
      </c>
      <c r="F1982" s="38">
        <v>14489.822</v>
      </c>
      <c r="G1982" s="38">
        <v>241.37212325954653</v>
      </c>
    </row>
    <row r="1983" spans="1:7" ht="20.100000000000001" customHeight="1" x14ac:dyDescent="0.2">
      <c r="A1983" s="35" t="s">
        <v>65</v>
      </c>
      <c r="B1983" s="36">
        <v>45018</v>
      </c>
      <c r="C1983" s="35" t="s">
        <v>10</v>
      </c>
      <c r="D1983" s="37">
        <f t="shared" si="27"/>
        <v>0</v>
      </c>
      <c r="E1983" s="38">
        <v>80.882999999999996</v>
      </c>
      <c r="F1983" s="38">
        <v>323.53199999999998</v>
      </c>
      <c r="G1983" s="38">
        <v>35.762511772274472</v>
      </c>
    </row>
    <row r="1984" spans="1:7" ht="20.100000000000001" customHeight="1" x14ac:dyDescent="0.2">
      <c r="A1984" s="35" t="s">
        <v>65</v>
      </c>
      <c r="B1984" s="36">
        <v>45018</v>
      </c>
      <c r="C1984" s="35" t="s">
        <v>233</v>
      </c>
      <c r="D1984" s="37">
        <f t="shared" si="27"/>
        <v>0</v>
      </c>
      <c r="E1984" s="38">
        <v>3471.9169999999999</v>
      </c>
      <c r="F1984" s="38">
        <v>14166.29</v>
      </c>
      <c r="G1984" s="38">
        <v>277.85554670970731</v>
      </c>
    </row>
    <row r="1985" spans="1:7" ht="20.100000000000001" customHeight="1" x14ac:dyDescent="0.2">
      <c r="A1985" s="35" t="s">
        <v>65</v>
      </c>
      <c r="B1985" s="36">
        <v>45018</v>
      </c>
      <c r="C1985" s="35" t="s">
        <v>8</v>
      </c>
      <c r="D1985" s="37">
        <f t="shared" si="27"/>
        <v>0</v>
      </c>
      <c r="E1985" s="38">
        <v>4695.3370000000004</v>
      </c>
      <c r="F1985" s="38">
        <v>18894.2202</v>
      </c>
      <c r="G1985" s="38">
        <v>45.896926813888918</v>
      </c>
    </row>
    <row r="1986" spans="1:7" ht="20.100000000000001" customHeight="1" x14ac:dyDescent="0.2">
      <c r="A1986" s="35" t="s">
        <v>65</v>
      </c>
      <c r="B1986" s="36">
        <v>45018</v>
      </c>
      <c r="C1986" s="35" t="s">
        <v>109</v>
      </c>
      <c r="D1986" s="37">
        <f t="shared" si="27"/>
        <v>0</v>
      </c>
      <c r="E1986" s="38">
        <v>4497.8040000000001</v>
      </c>
      <c r="F1986" s="38">
        <v>17881.874199999998</v>
      </c>
      <c r="G1986" s="38">
        <v>45.184270214449413</v>
      </c>
    </row>
    <row r="1987" spans="1:7" ht="20.100000000000001" customHeight="1" x14ac:dyDescent="0.2">
      <c r="A1987" s="35" t="s">
        <v>65</v>
      </c>
      <c r="B1987" s="36">
        <v>45018</v>
      </c>
      <c r="C1987" s="35" t="s">
        <v>40</v>
      </c>
      <c r="D1987" s="37">
        <f t="shared" si="27"/>
        <v>0</v>
      </c>
      <c r="E1987" s="38">
        <v>197.53299999999999</v>
      </c>
      <c r="F1987" s="38">
        <v>1012.346</v>
      </c>
      <c r="G1987" s="38">
        <v>63.621795385439249</v>
      </c>
    </row>
    <row r="1988" spans="1:7" ht="20.100000000000001" customHeight="1" x14ac:dyDescent="0.2">
      <c r="A1988" s="35" t="s">
        <v>65</v>
      </c>
      <c r="B1988" s="36">
        <v>45018</v>
      </c>
      <c r="C1988" s="35" t="s">
        <v>106</v>
      </c>
      <c r="D1988" s="37">
        <f t="shared" si="27"/>
        <v>0</v>
      </c>
      <c r="E1988" s="38">
        <v>5988.64</v>
      </c>
      <c r="F1988" s="38">
        <v>23954.560000000001</v>
      </c>
      <c r="G1988" s="38">
        <v>102.4620077327622</v>
      </c>
    </row>
    <row r="1989" spans="1:7" ht="20.100000000000001" customHeight="1" x14ac:dyDescent="0.2">
      <c r="A1989" s="35" t="s">
        <v>65</v>
      </c>
      <c r="B1989" s="36">
        <v>45018</v>
      </c>
      <c r="C1989" s="35" t="s">
        <v>66</v>
      </c>
      <c r="D1989" s="37">
        <f t="shared" si="27"/>
        <v>0</v>
      </c>
      <c r="E1989" s="38">
        <v>5791.0569999999998</v>
      </c>
      <c r="F1989" s="38">
        <v>23164.227999999999</v>
      </c>
      <c r="G1989" s="38">
        <v>100.53932366572731</v>
      </c>
    </row>
    <row r="1990" spans="1:7" ht="20.100000000000001" customHeight="1" x14ac:dyDescent="0.2">
      <c r="A1990" s="35" t="s">
        <v>65</v>
      </c>
      <c r="B1990" s="36">
        <v>45018</v>
      </c>
      <c r="C1990" s="35" t="s">
        <v>161</v>
      </c>
      <c r="D1990" s="37">
        <f t="shared" si="27"/>
        <v>0</v>
      </c>
      <c r="E1990" s="38">
        <v>197.583</v>
      </c>
      <c r="F1990" s="38">
        <v>790.33199999999999</v>
      </c>
      <c r="G1990" s="38">
        <v>233.13628318584071</v>
      </c>
    </row>
    <row r="1991" spans="1:7" ht="20.100000000000001" customHeight="1" x14ac:dyDescent="0.2">
      <c r="A1991" s="35" t="s">
        <v>65</v>
      </c>
      <c r="B1991" s="36">
        <v>45018</v>
      </c>
      <c r="C1991" s="35" t="s">
        <v>71</v>
      </c>
      <c r="D1991" s="37">
        <f t="shared" si="27"/>
        <v>0</v>
      </c>
      <c r="E1991" s="38">
        <v>296.83300000000003</v>
      </c>
      <c r="F1991" s="38">
        <v>1250.3879999999999</v>
      </c>
      <c r="G1991" s="38">
        <v>108.60237374548898</v>
      </c>
    </row>
    <row r="1992" spans="1:7" ht="20.100000000000001" customHeight="1" x14ac:dyDescent="0.2">
      <c r="A1992" s="35" t="s">
        <v>65</v>
      </c>
      <c r="B1992" s="36">
        <v>45018</v>
      </c>
      <c r="C1992" s="35" t="s">
        <v>51</v>
      </c>
      <c r="D1992" s="37">
        <f t="shared" si="27"/>
        <v>0</v>
      </c>
      <c r="E1992" s="38">
        <v>296.83300000000003</v>
      </c>
      <c r="F1992" s="38">
        <v>1250.3879999999999</v>
      </c>
      <c r="G1992" s="38">
        <v>108.60237374548898</v>
      </c>
    </row>
    <row r="1993" spans="1:7" ht="20.100000000000001" customHeight="1" x14ac:dyDescent="0.2">
      <c r="A1993" s="35" t="s">
        <v>65</v>
      </c>
      <c r="B1993" s="36">
        <v>45018</v>
      </c>
      <c r="C1993" s="35" t="s">
        <v>205</v>
      </c>
      <c r="D1993" s="37">
        <f t="shared" si="27"/>
        <v>0</v>
      </c>
      <c r="E1993" s="38">
        <v>1220</v>
      </c>
      <c r="F1993" s="38">
        <v>3488.7</v>
      </c>
      <c r="G1993" s="38">
        <v>107.54804333587784</v>
      </c>
    </row>
    <row r="1994" spans="1:7" ht="20.100000000000001" customHeight="1" x14ac:dyDescent="0.2">
      <c r="A1994" s="35" t="s">
        <v>65</v>
      </c>
      <c r="B1994" s="36">
        <v>45018</v>
      </c>
      <c r="C1994" s="35" t="s">
        <v>136</v>
      </c>
      <c r="D1994" s="37">
        <f t="shared" si="27"/>
        <v>0</v>
      </c>
      <c r="E1994" s="38">
        <v>1220</v>
      </c>
      <c r="F1994" s="38">
        <v>3488.7</v>
      </c>
      <c r="G1994" s="38">
        <v>107.54804333587784</v>
      </c>
    </row>
    <row r="1995" spans="1:7" ht="20.100000000000001" customHeight="1" x14ac:dyDescent="0.2">
      <c r="A1995" s="35" t="s">
        <v>65</v>
      </c>
      <c r="B1995" s="36">
        <v>45018</v>
      </c>
      <c r="C1995" s="35" t="s">
        <v>93</v>
      </c>
      <c r="D1995" s="37">
        <f t="shared" si="27"/>
        <v>0</v>
      </c>
      <c r="E1995" s="38">
        <v>16323.4424</v>
      </c>
      <c r="F1995" s="38">
        <v>57201.045400000003</v>
      </c>
      <c r="G1995" s="38">
        <v>84.775863612130948</v>
      </c>
    </row>
    <row r="1996" spans="1:7" ht="20.100000000000001" customHeight="1" x14ac:dyDescent="0.2">
      <c r="A1996" s="35" t="s">
        <v>65</v>
      </c>
      <c r="B1996" s="36">
        <v>45018</v>
      </c>
      <c r="C1996" s="35" t="s">
        <v>33</v>
      </c>
      <c r="D1996" s="37">
        <f t="shared" si="27"/>
        <v>0</v>
      </c>
      <c r="E1996" s="35"/>
      <c r="F1996" s="35"/>
      <c r="G1996" s="35"/>
    </row>
    <row r="1997" spans="1:7" ht="20.100000000000001" customHeight="1" x14ac:dyDescent="0.2">
      <c r="A1997" s="35" t="s">
        <v>65</v>
      </c>
      <c r="B1997" s="36">
        <v>45018</v>
      </c>
      <c r="C1997" s="35" t="s">
        <v>162</v>
      </c>
      <c r="D1997" s="37">
        <f t="shared" si="27"/>
        <v>0</v>
      </c>
      <c r="E1997" s="35"/>
      <c r="F1997" s="35"/>
      <c r="G1997" s="35"/>
    </row>
    <row r="1998" spans="1:7" ht="20.100000000000001" customHeight="1" x14ac:dyDescent="0.2">
      <c r="A1998" s="35" t="s">
        <v>65</v>
      </c>
      <c r="B1998" s="36">
        <v>45018</v>
      </c>
      <c r="C1998" s="35" t="s">
        <v>124</v>
      </c>
      <c r="D1998" s="37">
        <f t="shared" si="27"/>
        <v>0</v>
      </c>
      <c r="E1998" s="38">
        <v>16323.4424</v>
      </c>
      <c r="F1998" s="38">
        <v>57201.045400000003</v>
      </c>
      <c r="G1998" s="38">
        <v>105.87218092706799</v>
      </c>
    </row>
    <row r="1999" spans="1:7" ht="20.100000000000001" customHeight="1" x14ac:dyDescent="0.2">
      <c r="A1999" s="35" t="s">
        <v>65</v>
      </c>
      <c r="B1999" s="36">
        <v>45018</v>
      </c>
      <c r="C1999" s="35" t="s">
        <v>164</v>
      </c>
      <c r="D1999" s="37">
        <f t="shared" si="27"/>
        <v>0</v>
      </c>
      <c r="E1999" s="38">
        <v>2972.46</v>
      </c>
      <c r="F1999" s="38">
        <v>11889.84</v>
      </c>
      <c r="G1999" s="38">
        <v>138.24321552698001</v>
      </c>
    </row>
    <row r="2000" spans="1:7" ht="20.100000000000001" customHeight="1" x14ac:dyDescent="0.2">
      <c r="A2000" s="35" t="s">
        <v>65</v>
      </c>
      <c r="B2000" s="36">
        <v>45018</v>
      </c>
      <c r="C2000" s="35" t="s">
        <v>177</v>
      </c>
      <c r="D2000" s="37">
        <f t="shared" si="27"/>
        <v>0</v>
      </c>
      <c r="E2000" s="38">
        <v>2972.46</v>
      </c>
      <c r="F2000" s="38">
        <v>11889.84</v>
      </c>
      <c r="G2000" s="38">
        <v>138.24321552698001</v>
      </c>
    </row>
    <row r="2001" spans="1:7" ht="20.100000000000001" customHeight="1" x14ac:dyDescent="0.2">
      <c r="A2001" s="35" t="s">
        <v>65</v>
      </c>
      <c r="B2001" s="36">
        <v>45018</v>
      </c>
      <c r="C2001" s="35" t="s">
        <v>243</v>
      </c>
      <c r="D2001" s="37">
        <f t="shared" si="27"/>
        <v>0</v>
      </c>
      <c r="E2001" s="38">
        <v>16939.073</v>
      </c>
      <c r="F2001" s="38">
        <v>67693.699800000002</v>
      </c>
      <c r="G2001" s="38">
        <v>95.475976042591455</v>
      </c>
    </row>
    <row r="2002" spans="1:7" ht="20.100000000000001" customHeight="1" x14ac:dyDescent="0.2">
      <c r="A2002" s="35" t="s">
        <v>65</v>
      </c>
      <c r="B2002" s="36">
        <v>45018</v>
      </c>
      <c r="C2002" s="35" t="s">
        <v>170</v>
      </c>
      <c r="D2002" s="37">
        <f t="shared" si="27"/>
        <v>0</v>
      </c>
      <c r="E2002" s="38">
        <v>16774.356</v>
      </c>
      <c r="F2002" s="38">
        <v>67034.8318</v>
      </c>
      <c r="G2002" s="38">
        <v>98.838400898323968</v>
      </c>
    </row>
    <row r="2003" spans="1:7" ht="20.100000000000001" customHeight="1" x14ac:dyDescent="0.2">
      <c r="A2003" s="35" t="s">
        <v>65</v>
      </c>
      <c r="B2003" s="36">
        <v>45018</v>
      </c>
      <c r="C2003" s="35" t="s">
        <v>202</v>
      </c>
      <c r="D2003" s="37">
        <f t="shared" si="27"/>
        <v>0</v>
      </c>
      <c r="E2003" s="38">
        <v>164.71700000000001</v>
      </c>
      <c r="F2003" s="38">
        <v>658.86800000000005</v>
      </c>
      <c r="G2003" s="38">
        <v>21.401323704814345</v>
      </c>
    </row>
    <row r="2004" spans="1:7" ht="20.100000000000001" customHeight="1" x14ac:dyDescent="0.2">
      <c r="A2004" s="35" t="s">
        <v>65</v>
      </c>
      <c r="B2004" s="36">
        <v>45018</v>
      </c>
      <c r="C2004" s="35" t="s">
        <v>135</v>
      </c>
      <c r="D2004" s="37">
        <f t="shared" si="27"/>
        <v>0</v>
      </c>
      <c r="E2004" s="38">
        <v>15529.117</v>
      </c>
      <c r="F2004" s="38">
        <v>61910.707000000002</v>
      </c>
      <c r="G2004" s="38">
        <v>96.949069090510832</v>
      </c>
    </row>
    <row r="2005" spans="1:7" ht="20.100000000000001" customHeight="1" x14ac:dyDescent="0.2">
      <c r="A2005" s="35" t="s">
        <v>65</v>
      </c>
      <c r="B2005" s="36">
        <v>45018</v>
      </c>
      <c r="C2005" s="35" t="s">
        <v>149</v>
      </c>
      <c r="D2005" s="37">
        <f t="shared" si="27"/>
        <v>0</v>
      </c>
      <c r="E2005" s="38">
        <v>594</v>
      </c>
      <c r="F2005" s="38">
        <v>2376</v>
      </c>
      <c r="G2005" s="38">
        <v>366.66666666666669</v>
      </c>
    </row>
    <row r="2006" spans="1:7" ht="20.100000000000001" customHeight="1" x14ac:dyDescent="0.2">
      <c r="A2006" s="35" t="s">
        <v>65</v>
      </c>
      <c r="B2006" s="36">
        <v>45018</v>
      </c>
      <c r="C2006" s="35" t="s">
        <v>59</v>
      </c>
      <c r="D2006" s="37">
        <f t="shared" si="27"/>
        <v>0</v>
      </c>
      <c r="E2006" s="38">
        <v>14935.117</v>
      </c>
      <c r="F2006" s="38">
        <v>59534.707000000002</v>
      </c>
      <c r="G2006" s="38">
        <v>94.184091468508782</v>
      </c>
    </row>
    <row r="2007" spans="1:7" ht="20.100000000000001" customHeight="1" x14ac:dyDescent="0.2">
      <c r="A2007" s="35" t="s">
        <v>65</v>
      </c>
      <c r="B2007" s="36">
        <v>45018</v>
      </c>
      <c r="C2007" s="35" t="s">
        <v>76</v>
      </c>
      <c r="D2007" s="37">
        <f t="shared" si="27"/>
        <v>0</v>
      </c>
      <c r="E2007" s="38">
        <v>22.806999999999999</v>
      </c>
      <c r="F2007" s="38">
        <v>396.428</v>
      </c>
      <c r="G2007" s="38">
        <v>14.322998006519683</v>
      </c>
    </row>
    <row r="2008" spans="1:7" ht="20.100000000000001" customHeight="1" x14ac:dyDescent="0.2">
      <c r="A2008" s="35" t="s">
        <v>65</v>
      </c>
      <c r="B2008" s="36">
        <v>45018</v>
      </c>
      <c r="C2008" s="35" t="s">
        <v>207</v>
      </c>
      <c r="D2008" s="37">
        <f t="shared" si="27"/>
        <v>0</v>
      </c>
      <c r="E2008" s="38">
        <v>22.806999999999999</v>
      </c>
      <c r="F2008" s="38">
        <v>91.227999999999994</v>
      </c>
      <c r="G2008" s="35"/>
    </row>
    <row r="2009" spans="1:7" ht="20.100000000000001" customHeight="1" x14ac:dyDescent="0.2">
      <c r="A2009" s="35" t="s">
        <v>65</v>
      </c>
      <c r="B2009" s="36">
        <v>45018</v>
      </c>
      <c r="C2009" s="35" t="s">
        <v>150</v>
      </c>
      <c r="D2009" s="37">
        <f t="shared" si="27"/>
        <v>0</v>
      </c>
      <c r="E2009" s="35"/>
      <c r="F2009" s="38">
        <v>305.2</v>
      </c>
      <c r="G2009" s="38">
        <v>11.02691785542345</v>
      </c>
    </row>
    <row r="2010" spans="1:7" ht="20.100000000000001" customHeight="1" x14ac:dyDescent="0.2">
      <c r="A2010" s="35" t="s">
        <v>65</v>
      </c>
      <c r="B2010" s="36">
        <v>45018</v>
      </c>
      <c r="C2010" s="35" t="s">
        <v>152</v>
      </c>
      <c r="D2010" s="37">
        <f t="shared" si="27"/>
        <v>0</v>
      </c>
      <c r="E2010" s="38">
        <v>5441.9771000000001</v>
      </c>
      <c r="F2010" s="38">
        <v>21792.695</v>
      </c>
      <c r="G2010" s="38">
        <v>118.714892567075</v>
      </c>
    </row>
    <row r="2011" spans="1:7" ht="20.100000000000001" customHeight="1" x14ac:dyDescent="0.2">
      <c r="A2011" s="35" t="s">
        <v>65</v>
      </c>
      <c r="B2011" s="36">
        <v>45018</v>
      </c>
      <c r="C2011" s="35" t="s">
        <v>49</v>
      </c>
      <c r="D2011" s="37">
        <f t="shared" si="27"/>
        <v>0</v>
      </c>
      <c r="E2011" s="38">
        <v>407.69189999999998</v>
      </c>
      <c r="F2011" s="38">
        <v>1965.0027</v>
      </c>
      <c r="G2011" s="38">
        <v>104.8941963321993</v>
      </c>
    </row>
    <row r="2012" spans="1:7" ht="20.100000000000001" customHeight="1" x14ac:dyDescent="0.2">
      <c r="A2012" s="35" t="s">
        <v>65</v>
      </c>
      <c r="B2012" s="36">
        <v>45018</v>
      </c>
      <c r="C2012" s="35" t="s">
        <v>58</v>
      </c>
      <c r="D2012" s="37">
        <f t="shared" si="27"/>
        <v>0</v>
      </c>
      <c r="E2012" s="38">
        <v>5034.2852000000003</v>
      </c>
      <c r="F2012" s="38">
        <v>19827.692299999999</v>
      </c>
      <c r="G2012" s="38">
        <v>120.28555522961366</v>
      </c>
    </row>
    <row r="2013" spans="1:7" ht="20.100000000000001" customHeight="1" x14ac:dyDescent="0.2">
      <c r="A2013" s="35" t="s">
        <v>65</v>
      </c>
      <c r="B2013" s="36">
        <v>45018</v>
      </c>
      <c r="C2013" s="35" t="s">
        <v>173</v>
      </c>
      <c r="D2013" s="37">
        <f t="shared" si="27"/>
        <v>0</v>
      </c>
      <c r="E2013" s="38">
        <v>25766.254199999999</v>
      </c>
      <c r="F2013" s="38">
        <v>83204.982300000003</v>
      </c>
      <c r="G2013" s="38">
        <v>110.17309016436927</v>
      </c>
    </row>
    <row r="2014" spans="1:7" ht="20.100000000000001" customHeight="1" x14ac:dyDescent="0.2">
      <c r="A2014" s="35" t="s">
        <v>65</v>
      </c>
      <c r="B2014" s="36">
        <v>45018</v>
      </c>
      <c r="C2014" s="35" t="s">
        <v>20</v>
      </c>
      <c r="D2014" s="37">
        <f t="shared" si="27"/>
        <v>0</v>
      </c>
      <c r="E2014" s="38">
        <v>10948.23</v>
      </c>
      <c r="F2014" s="38">
        <v>36624.0504</v>
      </c>
      <c r="G2014" s="38">
        <v>112.07522533610479</v>
      </c>
    </row>
    <row r="2015" spans="1:7" ht="20.100000000000001" customHeight="1" x14ac:dyDescent="0.2">
      <c r="A2015" s="35" t="s">
        <v>65</v>
      </c>
      <c r="B2015" s="36">
        <v>45018</v>
      </c>
      <c r="C2015" s="35" t="s">
        <v>217</v>
      </c>
      <c r="D2015" s="37">
        <f t="shared" si="27"/>
        <v>0</v>
      </c>
      <c r="E2015" s="38">
        <v>8458.2999999999993</v>
      </c>
      <c r="F2015" s="38">
        <v>29928.1</v>
      </c>
      <c r="G2015" s="38">
        <v>100.34332806941664</v>
      </c>
    </row>
    <row r="2016" spans="1:7" ht="20.100000000000001" customHeight="1" x14ac:dyDescent="0.2">
      <c r="A2016" s="35" t="s">
        <v>65</v>
      </c>
      <c r="B2016" s="36">
        <v>45018</v>
      </c>
      <c r="C2016" s="35" t="s">
        <v>128</v>
      </c>
      <c r="D2016" s="37">
        <f t="shared" si="27"/>
        <v>0</v>
      </c>
      <c r="E2016" s="38">
        <v>6359.7241999999997</v>
      </c>
      <c r="F2016" s="38">
        <v>16652.831900000001</v>
      </c>
      <c r="G2016" s="38">
        <v>127.91904069445108</v>
      </c>
    </row>
    <row r="2017" spans="1:7" ht="20.100000000000001" customHeight="1" x14ac:dyDescent="0.2">
      <c r="A2017" s="35" t="s">
        <v>65</v>
      </c>
      <c r="B2017" s="36">
        <v>45018</v>
      </c>
      <c r="C2017" s="35" t="s">
        <v>16</v>
      </c>
      <c r="D2017" s="37">
        <f t="shared" si="27"/>
        <v>0</v>
      </c>
      <c r="E2017" s="38">
        <v>340246.08899999998</v>
      </c>
      <c r="F2017" s="38">
        <v>1331628.8398</v>
      </c>
      <c r="G2017" s="38">
        <v>114.32655183120154</v>
      </c>
    </row>
    <row r="2018" spans="1:7" ht="20.100000000000001" customHeight="1" x14ac:dyDescent="0.2">
      <c r="A2018" s="35" t="s">
        <v>65</v>
      </c>
      <c r="B2018" s="36">
        <v>45018</v>
      </c>
      <c r="C2018" s="35" t="s">
        <v>226</v>
      </c>
      <c r="D2018" s="37">
        <f t="shared" si="27"/>
        <v>0</v>
      </c>
      <c r="E2018" s="38">
        <v>222441.891</v>
      </c>
      <c r="F2018" s="38">
        <v>908881.4325</v>
      </c>
      <c r="G2018" s="38">
        <v>119.9663204748025</v>
      </c>
    </row>
    <row r="2019" spans="1:7" ht="20.100000000000001" customHeight="1" x14ac:dyDescent="0.2">
      <c r="A2019" s="35" t="s">
        <v>65</v>
      </c>
      <c r="B2019" s="36">
        <v>45018</v>
      </c>
      <c r="C2019" s="35" t="s">
        <v>73</v>
      </c>
      <c r="D2019" s="37">
        <f t="shared" si="27"/>
        <v>0</v>
      </c>
      <c r="E2019" s="38">
        <v>52289.925000000003</v>
      </c>
      <c r="F2019" s="38">
        <v>200611.99900000001</v>
      </c>
      <c r="G2019" s="38">
        <v>95.858668541866081</v>
      </c>
    </row>
    <row r="2020" spans="1:7" ht="20.100000000000001" customHeight="1" x14ac:dyDescent="0.2">
      <c r="A2020" s="35" t="s">
        <v>65</v>
      </c>
      <c r="B2020" s="36">
        <v>45018</v>
      </c>
      <c r="C2020" s="35" t="s">
        <v>110</v>
      </c>
      <c r="D2020" s="37">
        <f t="shared" si="27"/>
        <v>0</v>
      </c>
      <c r="E2020" s="38">
        <v>65514.273000000001</v>
      </c>
      <c r="F2020" s="38">
        <v>222135.40830000001</v>
      </c>
      <c r="G2020" s="38">
        <v>112.26542342470027</v>
      </c>
    </row>
    <row r="2021" spans="1:7" ht="20.100000000000001" customHeight="1" x14ac:dyDescent="0.2">
      <c r="A2021" s="35" t="s">
        <v>65</v>
      </c>
      <c r="B2021" s="36">
        <v>45018</v>
      </c>
      <c r="C2021" s="35" t="s">
        <v>153</v>
      </c>
      <c r="D2021" s="37">
        <f t="shared" si="27"/>
        <v>0</v>
      </c>
      <c r="E2021" s="38">
        <v>9267.2999999999993</v>
      </c>
      <c r="F2021" s="38">
        <v>36840.199999999997</v>
      </c>
      <c r="G2021" s="38">
        <v>111.54063914498084</v>
      </c>
    </row>
    <row r="2022" spans="1:7" ht="20.100000000000001" customHeight="1" x14ac:dyDescent="0.2">
      <c r="A2022" s="35" t="s">
        <v>65</v>
      </c>
      <c r="B2022" s="36">
        <v>45018</v>
      </c>
      <c r="C2022" s="35" t="s">
        <v>151</v>
      </c>
      <c r="D2022" s="37">
        <f t="shared" si="27"/>
        <v>0</v>
      </c>
      <c r="E2022" s="38">
        <v>9267.2999999999993</v>
      </c>
      <c r="F2022" s="38">
        <v>36840.199999999997</v>
      </c>
      <c r="G2022" s="38">
        <v>111.54063914498084</v>
      </c>
    </row>
    <row r="2023" spans="1:7" ht="20.100000000000001" customHeight="1" x14ac:dyDescent="0.2">
      <c r="A2023" s="35" t="s">
        <v>65</v>
      </c>
      <c r="B2023" s="36">
        <v>45018</v>
      </c>
      <c r="C2023" s="35" t="s">
        <v>218</v>
      </c>
      <c r="D2023" s="37">
        <f t="shared" si="27"/>
        <v>0</v>
      </c>
      <c r="E2023" s="38">
        <v>826.6</v>
      </c>
      <c r="F2023" s="38">
        <v>3485.4</v>
      </c>
      <c r="G2023" s="38">
        <v>145.37643378519292</v>
      </c>
    </row>
    <row r="2024" spans="1:7" ht="20.100000000000001" customHeight="1" x14ac:dyDescent="0.2">
      <c r="A2024" s="35" t="s">
        <v>65</v>
      </c>
      <c r="B2024" s="36">
        <v>45018</v>
      </c>
      <c r="C2024" s="35" t="s">
        <v>197</v>
      </c>
      <c r="D2024" s="37">
        <f t="shared" si="27"/>
        <v>0</v>
      </c>
      <c r="E2024" s="38">
        <v>826.6</v>
      </c>
      <c r="F2024" s="38">
        <v>3485.4</v>
      </c>
      <c r="G2024" s="38">
        <v>145.37643378519292</v>
      </c>
    </row>
    <row r="2025" spans="1:7" ht="20.100000000000001" customHeight="1" x14ac:dyDescent="0.2">
      <c r="A2025" s="35" t="s">
        <v>65</v>
      </c>
      <c r="B2025" s="36">
        <v>45018</v>
      </c>
      <c r="C2025" s="35" t="s">
        <v>107</v>
      </c>
      <c r="D2025" s="37">
        <f t="shared" si="27"/>
        <v>0</v>
      </c>
      <c r="E2025" s="38">
        <v>2636.7102</v>
      </c>
      <c r="F2025" s="38">
        <v>8441.9107000000004</v>
      </c>
      <c r="G2025" s="38">
        <v>204.30198660251713</v>
      </c>
    </row>
    <row r="2026" spans="1:7" ht="20.100000000000001" customHeight="1" x14ac:dyDescent="0.2">
      <c r="A2026" s="35" t="s">
        <v>65</v>
      </c>
      <c r="B2026" s="36">
        <v>45018</v>
      </c>
      <c r="C2026" s="35" t="s">
        <v>41</v>
      </c>
      <c r="D2026" s="37">
        <f t="shared" si="27"/>
        <v>0</v>
      </c>
      <c r="E2026" s="38">
        <v>2636.7102</v>
      </c>
      <c r="F2026" s="38">
        <v>8441.9107000000004</v>
      </c>
      <c r="G2026" s="38">
        <v>204.30198660251713</v>
      </c>
    </row>
    <row r="2027" spans="1:7" ht="20.100000000000001" customHeight="1" x14ac:dyDescent="0.2">
      <c r="A2027" s="35" t="s">
        <v>65</v>
      </c>
      <c r="B2027" s="36">
        <v>45018</v>
      </c>
      <c r="C2027" s="35" t="s">
        <v>37</v>
      </c>
      <c r="D2027" s="37">
        <f t="shared" si="27"/>
        <v>0</v>
      </c>
      <c r="E2027" s="38">
        <v>164.905</v>
      </c>
      <c r="F2027" s="38">
        <v>547.42150000000004</v>
      </c>
      <c r="G2027" s="38">
        <v>138.04525608482314</v>
      </c>
    </row>
    <row r="2028" spans="1:7" ht="20.100000000000001" customHeight="1" x14ac:dyDescent="0.2">
      <c r="A2028" s="35" t="s">
        <v>65</v>
      </c>
      <c r="B2028" s="36">
        <v>45018</v>
      </c>
      <c r="C2028" s="35" t="s">
        <v>31</v>
      </c>
      <c r="D2028" s="37">
        <f t="shared" si="27"/>
        <v>0</v>
      </c>
      <c r="E2028" s="38">
        <v>164.905</v>
      </c>
      <c r="F2028" s="38">
        <v>547.42150000000004</v>
      </c>
      <c r="G2028" s="38">
        <v>138.04525608482314</v>
      </c>
    </row>
    <row r="2029" spans="1:7" ht="20.100000000000001" customHeight="1" x14ac:dyDescent="0.2">
      <c r="A2029" s="35" t="s">
        <v>65</v>
      </c>
      <c r="B2029" s="36">
        <v>45018</v>
      </c>
      <c r="C2029" s="35" t="s">
        <v>193</v>
      </c>
      <c r="D2029" s="37">
        <f t="shared" si="27"/>
        <v>0</v>
      </c>
      <c r="E2029" s="38">
        <v>5099.8873999999996</v>
      </c>
      <c r="F2029" s="38">
        <v>24894.822100000001</v>
      </c>
      <c r="G2029" s="38">
        <v>269.77528874506356</v>
      </c>
    </row>
    <row r="2030" spans="1:7" ht="20.100000000000001" customHeight="1" x14ac:dyDescent="0.2">
      <c r="A2030" s="35" t="s">
        <v>65</v>
      </c>
      <c r="B2030" s="36">
        <v>45018</v>
      </c>
      <c r="C2030" s="35" t="s">
        <v>21</v>
      </c>
      <c r="D2030" s="37">
        <f t="shared" si="27"/>
        <v>0</v>
      </c>
      <c r="E2030" s="38">
        <v>2816.0691999999999</v>
      </c>
      <c r="F2030" s="38">
        <v>11145.808499999999</v>
      </c>
      <c r="G2030" s="38">
        <v>257.69555593072261</v>
      </c>
    </row>
    <row r="2031" spans="1:7" ht="20.100000000000001" customHeight="1" x14ac:dyDescent="0.2">
      <c r="A2031" s="35" t="s">
        <v>65</v>
      </c>
      <c r="B2031" s="36">
        <v>45018</v>
      </c>
      <c r="C2031" s="35" t="s">
        <v>223</v>
      </c>
      <c r="D2031" s="37">
        <f t="shared" si="27"/>
        <v>0</v>
      </c>
      <c r="E2031" s="38">
        <v>2283.8182000000002</v>
      </c>
      <c r="F2031" s="38">
        <v>13749.0136</v>
      </c>
      <c r="G2031" s="38">
        <v>280.43186750428328</v>
      </c>
    </row>
    <row r="2032" spans="1:7" ht="20.100000000000001" customHeight="1" x14ac:dyDescent="0.2">
      <c r="A2032" s="35" t="s">
        <v>65</v>
      </c>
      <c r="B2032" s="36">
        <v>45018</v>
      </c>
      <c r="C2032" s="35" t="s">
        <v>29</v>
      </c>
      <c r="D2032" s="37">
        <f t="shared" si="27"/>
        <v>0</v>
      </c>
      <c r="E2032" s="38">
        <v>2235.527</v>
      </c>
      <c r="F2032" s="38">
        <v>8540.3189999999995</v>
      </c>
      <c r="G2032" s="38">
        <v>98.231044589477435</v>
      </c>
    </row>
    <row r="2033" spans="1:7" ht="20.100000000000001" customHeight="1" x14ac:dyDescent="0.2">
      <c r="A2033" s="35" t="s">
        <v>65</v>
      </c>
      <c r="B2033" s="36">
        <v>45018</v>
      </c>
      <c r="C2033" s="35" t="s">
        <v>185</v>
      </c>
      <c r="D2033" s="37">
        <f t="shared" ref="D2033:D2096" si="28">VLOOKUP(C2033,$C$1:$D$239,2,FALSE)</f>
        <v>0</v>
      </c>
      <c r="E2033" s="38">
        <v>284.76</v>
      </c>
      <c r="F2033" s="38">
        <v>941.18499999999995</v>
      </c>
      <c r="G2033" s="38">
        <v>129.39847722017063</v>
      </c>
    </row>
    <row r="2034" spans="1:7" ht="20.100000000000001" customHeight="1" x14ac:dyDescent="0.2">
      <c r="A2034" s="35" t="s">
        <v>65</v>
      </c>
      <c r="B2034" s="36">
        <v>45018</v>
      </c>
      <c r="C2034" s="35" t="s">
        <v>210</v>
      </c>
      <c r="D2034" s="37">
        <f t="shared" si="28"/>
        <v>0</v>
      </c>
      <c r="E2034" s="38">
        <v>1950.7670000000001</v>
      </c>
      <c r="F2034" s="38">
        <v>7599.134</v>
      </c>
      <c r="G2034" s="38">
        <v>95.385501759812016</v>
      </c>
    </row>
    <row r="2035" spans="1:7" ht="20.100000000000001" customHeight="1" x14ac:dyDescent="0.2">
      <c r="A2035" s="35" t="s">
        <v>65</v>
      </c>
      <c r="B2035" s="36">
        <v>45018</v>
      </c>
      <c r="C2035" s="35" t="s">
        <v>165</v>
      </c>
      <c r="D2035" s="37">
        <f t="shared" si="28"/>
        <v>0</v>
      </c>
      <c r="E2035" s="38">
        <v>2147.9463999999998</v>
      </c>
      <c r="F2035" s="38">
        <v>8114.5279</v>
      </c>
      <c r="G2035" s="38">
        <v>159.15484780822197</v>
      </c>
    </row>
    <row r="2036" spans="1:7" ht="20.100000000000001" customHeight="1" x14ac:dyDescent="0.2">
      <c r="A2036" s="35" t="s">
        <v>65</v>
      </c>
      <c r="B2036" s="36">
        <v>45018</v>
      </c>
      <c r="C2036" s="35" t="s">
        <v>125</v>
      </c>
      <c r="D2036" s="37">
        <f t="shared" si="28"/>
        <v>0</v>
      </c>
      <c r="E2036" s="38">
        <v>968.00239999999997</v>
      </c>
      <c r="F2036" s="38">
        <v>3394.7519000000002</v>
      </c>
      <c r="G2036" s="38">
        <v>105.02123579398902</v>
      </c>
    </row>
    <row r="2037" spans="1:7" ht="20.100000000000001" customHeight="1" x14ac:dyDescent="0.2">
      <c r="A2037" s="35" t="s">
        <v>65</v>
      </c>
      <c r="B2037" s="36">
        <v>45018</v>
      </c>
      <c r="C2037" s="35" t="s">
        <v>201</v>
      </c>
      <c r="D2037" s="37">
        <f t="shared" si="28"/>
        <v>0</v>
      </c>
      <c r="E2037" s="38">
        <v>1179.944</v>
      </c>
      <c r="F2037" s="38">
        <v>4719.7759999999998</v>
      </c>
      <c r="G2037" s="38">
        <v>252.92625992193211</v>
      </c>
    </row>
    <row r="2038" spans="1:7" ht="20.100000000000001" customHeight="1" x14ac:dyDescent="0.2">
      <c r="A2038" s="35" t="s">
        <v>65</v>
      </c>
      <c r="B2038" s="36">
        <v>45018</v>
      </c>
      <c r="C2038" s="35" t="s">
        <v>17</v>
      </c>
      <c r="D2038" s="37">
        <f t="shared" si="28"/>
        <v>0</v>
      </c>
      <c r="E2038" s="38">
        <v>7941.3631999999998</v>
      </c>
      <c r="F2038" s="38">
        <v>31880.439200000001</v>
      </c>
      <c r="G2038" s="38">
        <v>100.33337444490216</v>
      </c>
    </row>
    <row r="2039" spans="1:7" ht="20.100000000000001" customHeight="1" x14ac:dyDescent="0.2">
      <c r="A2039" s="35" t="s">
        <v>65</v>
      </c>
      <c r="B2039" s="36">
        <v>45018</v>
      </c>
      <c r="C2039" s="35" t="s">
        <v>111</v>
      </c>
      <c r="D2039" s="37">
        <f t="shared" si="28"/>
        <v>0</v>
      </c>
      <c r="E2039" s="38">
        <v>7941.3631999999998</v>
      </c>
      <c r="F2039" s="38">
        <v>31880.439200000001</v>
      </c>
      <c r="G2039" s="38">
        <v>100.33337444490216</v>
      </c>
    </row>
    <row r="2040" spans="1:7" ht="20.100000000000001" customHeight="1" x14ac:dyDescent="0.2">
      <c r="A2040" s="35" t="s">
        <v>65</v>
      </c>
      <c r="B2040" s="36">
        <v>45018</v>
      </c>
      <c r="C2040" s="35" t="s">
        <v>187</v>
      </c>
      <c r="D2040" s="37" t="str">
        <f t="shared" si="28"/>
        <v>СЕЛЬСКОЕ, ЛЕСНОЕ ХОЗЯЙСТВО, ОХОТА, РЫБОЛОВСТВО И РЫБОВОДСТВО</v>
      </c>
      <c r="E2040" s="38">
        <v>98982.047999999995</v>
      </c>
      <c r="F2040" s="38">
        <v>398786.08100000001</v>
      </c>
      <c r="G2040" s="38">
        <v>75.736435257866319</v>
      </c>
    </row>
    <row r="2041" spans="1:7" ht="20.100000000000001" customHeight="1" x14ac:dyDescent="0.2">
      <c r="A2041" s="35" t="s">
        <v>65</v>
      </c>
      <c r="B2041" s="36">
        <v>45018</v>
      </c>
      <c r="C2041" s="35" t="s">
        <v>191</v>
      </c>
      <c r="D2041" s="37" t="str">
        <f t="shared" si="28"/>
        <v>ДОБЫЧА ПОЛЕЗНЫХ ИСКОПАЕМЫХ</v>
      </c>
      <c r="E2041" s="38">
        <v>2923325.818</v>
      </c>
      <c r="F2041" s="38">
        <v>8305705.4680000003</v>
      </c>
      <c r="G2041" s="38">
        <v>76.501376033757666</v>
      </c>
    </row>
    <row r="2042" spans="1:7" ht="20.100000000000001" customHeight="1" x14ac:dyDescent="0.2">
      <c r="A2042" s="35" t="s">
        <v>65</v>
      </c>
      <c r="B2042" s="36">
        <v>45018</v>
      </c>
      <c r="C2042" s="35" t="s">
        <v>212</v>
      </c>
      <c r="D2042" s="37" t="str">
        <f t="shared" si="28"/>
        <v>ОБРАБАТЫВАЮЩИЕ ПРОИЗВОДСТВА</v>
      </c>
      <c r="E2042" s="38">
        <v>414537.34</v>
      </c>
      <c r="F2042" s="38">
        <v>1424566.6346</v>
      </c>
      <c r="G2042" s="38">
        <v>62.812477626264815</v>
      </c>
    </row>
    <row r="2043" spans="1:7" ht="20.100000000000001" customHeight="1" x14ac:dyDescent="0.2">
      <c r="A2043" s="35" t="s">
        <v>65</v>
      </c>
      <c r="B2043" s="36">
        <v>45018</v>
      </c>
      <c r="C2043" s="35" t="s">
        <v>90</v>
      </c>
      <c r="D2043" s="37" t="str">
        <f t="shared" si="28"/>
        <v>ОБЕСПЕЧЕНИЕ ЭЛЕКТРИЧЕСКОЙ ЭНЕРГИЕЙ, ГАЗОМ И ПАРОМ; КОНДИЦИОНИРОВАНИЕ ВОЗДУХА</v>
      </c>
      <c r="E2043" s="38">
        <v>872516.08499999996</v>
      </c>
      <c r="F2043" s="38">
        <v>4126000.1548000001</v>
      </c>
      <c r="G2043" s="38">
        <v>127.19595963979189</v>
      </c>
    </row>
    <row r="2044" spans="1:7" ht="20.100000000000001" customHeight="1" x14ac:dyDescent="0.2">
      <c r="A2044" s="35" t="s">
        <v>65</v>
      </c>
      <c r="B2044" s="36">
        <v>45018</v>
      </c>
      <c r="C2044" s="35" t="s">
        <v>147</v>
      </c>
      <c r="D2044" s="37" t="str">
        <f t="shared" si="28"/>
        <v>ВОДОСНАБЖЕНИЕ; ВОДООТВЕДЕНИЕ, ОРГАНИЗАЦИЯ СБОРА И УТИЛИЗАЦИИ ОТХОДОВ, ДЕЯТЕЛЬНОСТЬ ПО ЛИКВИДАЦИИ ЗАГРЯЗНЕНИЙ</v>
      </c>
      <c r="E2044" s="38">
        <v>56356.549500000001</v>
      </c>
      <c r="F2044" s="38">
        <v>244044.38570000001</v>
      </c>
      <c r="G2044" s="38">
        <v>124.59167595069586</v>
      </c>
    </row>
    <row r="2045" spans="1:7" ht="20.100000000000001" customHeight="1" x14ac:dyDescent="0.2">
      <c r="A2045" s="35" t="s">
        <v>65</v>
      </c>
      <c r="B2045" s="36">
        <v>45018</v>
      </c>
      <c r="C2045" s="35" t="s">
        <v>192</v>
      </c>
      <c r="D2045" s="37" t="str">
        <f t="shared" si="28"/>
        <v>СТРОИТЕЛЬСТВО</v>
      </c>
      <c r="E2045" s="38">
        <v>1202365.1845</v>
      </c>
      <c r="F2045" s="38">
        <v>4291643.6469999999</v>
      </c>
      <c r="G2045" s="38">
        <v>162.03759734088311</v>
      </c>
    </row>
    <row r="2046" spans="1:7" ht="20.100000000000001" customHeight="1" x14ac:dyDescent="0.2">
      <c r="A2046" s="35" t="s">
        <v>65</v>
      </c>
      <c r="B2046" s="36">
        <v>45018</v>
      </c>
      <c r="C2046" s="35" t="s">
        <v>35</v>
      </c>
      <c r="D2046" s="37" t="str">
        <f t="shared" si="28"/>
        <v>ТОРГОВЛЯ ОПТОВАЯ И РОЗНИЧНАЯ; РЕМОНТ АВТОТРАНСПОРТНЫХ СРЕДСТВ И МОТОЦИКЛОВ</v>
      </c>
      <c r="E2046" s="38">
        <v>2134962.5764000001</v>
      </c>
      <c r="F2046" s="38">
        <v>8314776.5928999996</v>
      </c>
      <c r="G2046" s="38">
        <v>108.479461748303</v>
      </c>
    </row>
    <row r="2047" spans="1:7" ht="20.100000000000001" customHeight="1" x14ac:dyDescent="0.2">
      <c r="A2047" s="35" t="s">
        <v>65</v>
      </c>
      <c r="B2047" s="36">
        <v>45018</v>
      </c>
      <c r="C2047" s="35" t="s">
        <v>195</v>
      </c>
      <c r="D2047" s="37" t="str">
        <f t="shared" si="28"/>
        <v>ТРАНСПОРТИРОВКА И ХРАНЕНИЕ</v>
      </c>
      <c r="E2047" s="38">
        <v>1525008.8208000001</v>
      </c>
      <c r="F2047" s="38">
        <v>5703219.1645999998</v>
      </c>
      <c r="G2047" s="38">
        <v>124.33547554094027</v>
      </c>
    </row>
    <row r="2048" spans="1:7" ht="20.100000000000001" customHeight="1" x14ac:dyDescent="0.2">
      <c r="A2048" s="35" t="s">
        <v>65</v>
      </c>
      <c r="B2048" s="36">
        <v>45018</v>
      </c>
      <c r="C2048" s="35" t="s">
        <v>75</v>
      </c>
      <c r="D2048" s="37" t="str">
        <f t="shared" si="28"/>
        <v>ДЕЯТЕЛЬНОСТЬ ГОСТИНИЦ И ПРЕДПРИЯТИЙ ОБЩЕСТВЕННОГО ПИТАНИЯ</v>
      </c>
      <c r="E2048" s="38">
        <v>65296.028299999998</v>
      </c>
      <c r="F2048" s="38">
        <v>250169.4852</v>
      </c>
      <c r="G2048" s="38">
        <v>94.140384156980431</v>
      </c>
    </row>
    <row r="2049" spans="1:7" ht="20.100000000000001" customHeight="1" x14ac:dyDescent="0.2">
      <c r="A2049" s="35" t="s">
        <v>65</v>
      </c>
      <c r="B2049" s="36">
        <v>45018</v>
      </c>
      <c r="C2049" s="35" t="s">
        <v>43</v>
      </c>
      <c r="D2049" s="37" t="str">
        <f t="shared" si="28"/>
        <v>ДЕЯТЕЛЬНОСТЬ В ОБЛАСТИ ИНФОРМАЦИИ И СВЯЗИ</v>
      </c>
      <c r="E2049" s="38">
        <v>118182.7687</v>
      </c>
      <c r="F2049" s="38">
        <v>466326.89539999998</v>
      </c>
      <c r="G2049" s="38">
        <v>93.436560951727344</v>
      </c>
    </row>
    <row r="2050" spans="1:7" ht="20.100000000000001" customHeight="1" x14ac:dyDescent="0.2">
      <c r="A2050" s="35" t="s">
        <v>65</v>
      </c>
      <c r="B2050" s="36">
        <v>45018</v>
      </c>
      <c r="C2050" s="35" t="s">
        <v>85</v>
      </c>
      <c r="D2050" s="37">
        <f t="shared" si="28"/>
        <v>0</v>
      </c>
      <c r="E2050" s="38">
        <v>754.68299999999999</v>
      </c>
      <c r="F2050" s="38">
        <v>3018.732</v>
      </c>
      <c r="G2050" s="38">
        <v>13.993470926226584</v>
      </c>
    </row>
    <row r="2051" spans="1:7" ht="20.100000000000001" customHeight="1" x14ac:dyDescent="0.2">
      <c r="A2051" s="35" t="s">
        <v>65</v>
      </c>
      <c r="B2051" s="36">
        <v>45018</v>
      </c>
      <c r="C2051" s="35" t="s">
        <v>130</v>
      </c>
      <c r="D2051" s="37" t="str">
        <f t="shared" si="28"/>
        <v>ДЕЯТЕЛЬНОСТЬ ПО ОПЕРАЦИЯМ С НЕДВИЖИМЫМ ИМУЩЕСТВОМ</v>
      </c>
      <c r="E2051" s="38">
        <v>63458.488899999997</v>
      </c>
      <c r="F2051" s="38">
        <v>255746.20809999999</v>
      </c>
      <c r="G2051" s="38">
        <v>88.643801428707349</v>
      </c>
    </row>
    <row r="2052" spans="1:7" ht="20.100000000000001" customHeight="1" x14ac:dyDescent="0.2">
      <c r="A2052" s="35" t="s">
        <v>65</v>
      </c>
      <c r="B2052" s="36">
        <v>45018</v>
      </c>
      <c r="C2052" s="35" t="s">
        <v>156</v>
      </c>
      <c r="D2052" s="37" t="str">
        <f t="shared" si="28"/>
        <v>ДЕЯТЕЛЬНОСТЬ ПРОФЕССИОНАЛЬНАЯ, НАУЧНАЯ И ТЕХНИЧЕСКАЯ</v>
      </c>
      <c r="E2052" s="38">
        <v>31136.760399999999</v>
      </c>
      <c r="F2052" s="38">
        <v>119988.5702</v>
      </c>
      <c r="G2052" s="38">
        <v>90.971544563918258</v>
      </c>
    </row>
    <row r="2053" spans="1:7" ht="20.100000000000001" customHeight="1" x14ac:dyDescent="0.2">
      <c r="A2053" s="35" t="s">
        <v>65</v>
      </c>
      <c r="B2053" s="36">
        <v>45018</v>
      </c>
      <c r="C2053" s="35" t="s">
        <v>119</v>
      </c>
      <c r="D2053" s="37" t="str">
        <f t="shared" si="28"/>
        <v>ДЕЯТЕЛЬНОСТЬ АДМИНИСТРАТИВНАЯ И СОПУТСТВУЮЩИЕ ДОПОЛНИТЕЛЬНЫЕ УСЛУГИ</v>
      </c>
      <c r="E2053" s="38">
        <v>51786.899400000002</v>
      </c>
      <c r="F2053" s="38">
        <v>199091.72020000001</v>
      </c>
      <c r="G2053" s="38">
        <v>93.206861278065077</v>
      </c>
    </row>
    <row r="2054" spans="1:7" ht="20.100000000000001" customHeight="1" x14ac:dyDescent="0.2">
      <c r="A2054" s="35" t="s">
        <v>65</v>
      </c>
      <c r="B2054" s="36">
        <v>45018</v>
      </c>
      <c r="C2054" s="35" t="s">
        <v>44</v>
      </c>
      <c r="D2054" s="37" t="str">
        <f t="shared" si="28"/>
        <v>ГОСУДАРСТВЕННОЕ УПРАВЛЕНИЕ И ОБЕСПЕЧЕНИЕ ВОЕННОЙ БЕЗОПАСНОСТИ; СОЦИАЛЬНОЕ ОБЕСПЕЧЕНИЕ</v>
      </c>
      <c r="E2054" s="38">
        <v>5441.9771000000001</v>
      </c>
      <c r="F2054" s="38">
        <v>21792.695</v>
      </c>
      <c r="G2054" s="38">
        <v>118.714892567075</v>
      </c>
    </row>
    <row r="2055" spans="1:7" ht="20.100000000000001" customHeight="1" x14ac:dyDescent="0.2">
      <c r="A2055" s="35" t="s">
        <v>65</v>
      </c>
      <c r="B2055" s="36">
        <v>45018</v>
      </c>
      <c r="C2055" s="35" t="s">
        <v>157</v>
      </c>
      <c r="D2055" s="37" t="str">
        <f t="shared" si="28"/>
        <v>ОБРАЗОВАНИЕ</v>
      </c>
      <c r="E2055" s="38">
        <v>25766.254199999999</v>
      </c>
      <c r="F2055" s="38">
        <v>83204.982300000003</v>
      </c>
      <c r="G2055" s="38">
        <v>110.17309016436927</v>
      </c>
    </row>
    <row r="2056" spans="1:7" ht="20.100000000000001" customHeight="1" x14ac:dyDescent="0.2">
      <c r="A2056" s="35" t="s">
        <v>65</v>
      </c>
      <c r="B2056" s="36">
        <v>45018</v>
      </c>
      <c r="C2056" s="35" t="s">
        <v>61</v>
      </c>
      <c r="D2056" s="37" t="str">
        <f t="shared" si="28"/>
        <v>ДЕЯТЕЛЬНОСТЬ В ОБЛАСТИ ЗДРАВООХРАНЕНИЯ И СОЦИАЛЬНЫХ УСЛУГ</v>
      </c>
      <c r="E2056" s="38">
        <v>350339.989</v>
      </c>
      <c r="F2056" s="38">
        <v>1371954.4398000001</v>
      </c>
      <c r="G2056" s="38">
        <v>114.31191040118362</v>
      </c>
    </row>
    <row r="2057" spans="1:7" ht="20.100000000000001" customHeight="1" x14ac:dyDescent="0.2">
      <c r="A2057" s="35" t="s">
        <v>65</v>
      </c>
      <c r="B2057" s="36">
        <v>45018</v>
      </c>
      <c r="C2057" s="35" t="s">
        <v>45</v>
      </c>
      <c r="D2057" s="37" t="str">
        <f t="shared" si="28"/>
        <v>ДЕЯТЕЛЬНОСТЬ В ОБЛАСТИ КУЛЬТУРЫ, СПОРТА, ОРГАНИЗАЦИИ ДОСУГА И РАЗВЛЕЧЕНИЙ</v>
      </c>
      <c r="E2057" s="38">
        <v>7901.5025999999998</v>
      </c>
      <c r="F2057" s="38">
        <v>33884.154300000002</v>
      </c>
      <c r="G2057" s="38">
        <v>246.3117774315281</v>
      </c>
    </row>
    <row r="2058" spans="1:7" ht="20.100000000000001" customHeight="1" x14ac:dyDescent="0.2">
      <c r="A2058" s="35" t="s">
        <v>65</v>
      </c>
      <c r="B2058" s="36">
        <v>45018</v>
      </c>
      <c r="C2058" s="35" t="s">
        <v>131</v>
      </c>
      <c r="D2058" s="37" t="str">
        <f t="shared" si="28"/>
        <v>ПРЕДОСТАВЛЕНИЕ ПРОЧИХ ВИДОВ УСЛУГ</v>
      </c>
      <c r="E2058" s="38">
        <v>12324.836600000001</v>
      </c>
      <c r="F2058" s="38">
        <v>48535.286099999998</v>
      </c>
      <c r="G2058" s="38">
        <v>106.51379466540276</v>
      </c>
    </row>
    <row r="2059" spans="1:7" ht="20.100000000000001" customHeight="1" x14ac:dyDescent="0.2">
      <c r="A2059" s="35" t="s">
        <v>62</v>
      </c>
      <c r="B2059" s="36">
        <v>45018</v>
      </c>
      <c r="C2059" s="35" t="s">
        <v>241</v>
      </c>
      <c r="D2059" s="37" t="str">
        <f t="shared" si="28"/>
        <v>Растениеводство и животноводство, охота и предоставление соответствующих услуг в этих областях</v>
      </c>
      <c r="E2059" s="38">
        <v>1452.5</v>
      </c>
      <c r="F2059" s="38">
        <v>6169.0829999999996</v>
      </c>
      <c r="G2059" s="38">
        <v>3.9509275399711257</v>
      </c>
    </row>
    <row r="2060" spans="1:7" ht="20.100000000000001" customHeight="1" x14ac:dyDescent="0.2">
      <c r="A2060" s="35" t="s">
        <v>62</v>
      </c>
      <c r="B2060" s="36">
        <v>45018</v>
      </c>
      <c r="C2060" s="35" t="s">
        <v>224</v>
      </c>
      <c r="D2060" s="37">
        <f t="shared" si="28"/>
        <v>0</v>
      </c>
      <c r="E2060" s="38">
        <v>1452.5</v>
      </c>
      <c r="F2060" s="38">
        <v>6169.0829999999996</v>
      </c>
      <c r="G2060" s="38">
        <v>4.0984162594641402</v>
      </c>
    </row>
    <row r="2061" spans="1:7" ht="20.100000000000001" customHeight="1" x14ac:dyDescent="0.2">
      <c r="A2061" s="35" t="s">
        <v>62</v>
      </c>
      <c r="B2061" s="36">
        <v>45018</v>
      </c>
      <c r="C2061" s="35" t="s">
        <v>230</v>
      </c>
      <c r="D2061" s="37">
        <f t="shared" si="28"/>
        <v>0</v>
      </c>
      <c r="E2061" s="38">
        <v>1452.5</v>
      </c>
      <c r="F2061" s="38">
        <v>6169.0829999999996</v>
      </c>
      <c r="G2061" s="38">
        <v>4.0984162594641402</v>
      </c>
    </row>
    <row r="2062" spans="1:7" ht="20.100000000000001" customHeight="1" x14ac:dyDescent="0.2">
      <c r="A2062" s="35" t="s">
        <v>62</v>
      </c>
      <c r="B2062" s="36">
        <v>45018</v>
      </c>
      <c r="C2062" s="35" t="s">
        <v>9</v>
      </c>
      <c r="D2062" s="37">
        <f t="shared" si="28"/>
        <v>0</v>
      </c>
      <c r="E2062" s="38">
        <v>1077.25</v>
      </c>
      <c r="F2062" s="38">
        <v>4668.0829999999996</v>
      </c>
      <c r="G2062" s="38">
        <v>3.1012303234902401</v>
      </c>
    </row>
    <row r="2063" spans="1:7" ht="20.100000000000001" customHeight="1" x14ac:dyDescent="0.2">
      <c r="A2063" s="35" t="s">
        <v>62</v>
      </c>
      <c r="B2063" s="36">
        <v>45018</v>
      </c>
      <c r="C2063" s="35" t="s">
        <v>181</v>
      </c>
      <c r="D2063" s="37">
        <f t="shared" si="28"/>
        <v>0</v>
      </c>
      <c r="E2063" s="38">
        <v>375.25</v>
      </c>
      <c r="F2063" s="38">
        <v>1501</v>
      </c>
      <c r="G2063" s="35"/>
    </row>
    <row r="2064" spans="1:7" ht="20.100000000000001" customHeight="1" x14ac:dyDescent="0.2">
      <c r="A2064" s="35" t="s">
        <v>62</v>
      </c>
      <c r="B2064" s="36">
        <v>45018</v>
      </c>
      <c r="C2064" s="35" t="s">
        <v>163</v>
      </c>
      <c r="D2064" s="37">
        <f t="shared" si="28"/>
        <v>0</v>
      </c>
      <c r="E2064" s="35"/>
      <c r="F2064" s="35"/>
      <c r="G2064" s="35"/>
    </row>
    <row r="2065" spans="1:7" ht="20.100000000000001" customHeight="1" x14ac:dyDescent="0.2">
      <c r="A2065" s="35" t="s">
        <v>62</v>
      </c>
      <c r="B2065" s="36">
        <v>45018</v>
      </c>
      <c r="C2065" s="35" t="s">
        <v>225</v>
      </c>
      <c r="D2065" s="37" t="str">
        <f t="shared" si="28"/>
        <v>Лесоводство и лесозаготовки</v>
      </c>
      <c r="E2065" s="38">
        <v>1932.9670000000001</v>
      </c>
      <c r="F2065" s="38">
        <v>6380.2790000000005</v>
      </c>
      <c r="G2065" s="35"/>
    </row>
    <row r="2066" spans="1:7" ht="20.100000000000001" customHeight="1" x14ac:dyDescent="0.2">
      <c r="A2066" s="35" t="s">
        <v>62</v>
      </c>
      <c r="B2066" s="36">
        <v>45018</v>
      </c>
      <c r="C2066" s="35" t="s">
        <v>172</v>
      </c>
      <c r="D2066" s="37">
        <f t="shared" si="28"/>
        <v>0</v>
      </c>
      <c r="E2066" s="38">
        <v>1932.9670000000001</v>
      </c>
      <c r="F2066" s="38">
        <v>6380.2790000000005</v>
      </c>
      <c r="G2066" s="35"/>
    </row>
    <row r="2067" spans="1:7" ht="20.100000000000001" customHeight="1" x14ac:dyDescent="0.2">
      <c r="A2067" s="35" t="s">
        <v>62</v>
      </c>
      <c r="B2067" s="36">
        <v>45018</v>
      </c>
      <c r="C2067" s="35" t="s">
        <v>148</v>
      </c>
      <c r="D2067" s="37" t="str">
        <f t="shared" si="28"/>
        <v>Добыча металлических руд</v>
      </c>
      <c r="E2067" s="38">
        <v>3783.6669999999999</v>
      </c>
      <c r="F2067" s="38">
        <v>15134.668</v>
      </c>
      <c r="G2067" s="35"/>
    </row>
    <row r="2068" spans="1:7" ht="20.100000000000001" customHeight="1" x14ac:dyDescent="0.2">
      <c r="A2068" s="35" t="s">
        <v>62</v>
      </c>
      <c r="B2068" s="36">
        <v>45018</v>
      </c>
      <c r="C2068" s="35" t="s">
        <v>140</v>
      </c>
      <c r="D2068" s="37">
        <f t="shared" si="28"/>
        <v>0</v>
      </c>
      <c r="E2068" s="38">
        <v>3783.6669999999999</v>
      </c>
      <c r="F2068" s="38">
        <v>15134.668</v>
      </c>
      <c r="G2068" s="35"/>
    </row>
    <row r="2069" spans="1:7" ht="20.100000000000001" customHeight="1" x14ac:dyDescent="0.2">
      <c r="A2069" s="35" t="s">
        <v>62</v>
      </c>
      <c r="B2069" s="36">
        <v>45018</v>
      </c>
      <c r="C2069" s="35" t="s">
        <v>211</v>
      </c>
      <c r="D2069" s="37" t="str">
        <f t="shared" si="28"/>
        <v>Добыча прочих полезных ископаемых</v>
      </c>
      <c r="E2069" s="35"/>
      <c r="F2069" s="35"/>
      <c r="G2069" s="35"/>
    </row>
    <row r="2070" spans="1:7" ht="20.100000000000001" customHeight="1" x14ac:dyDescent="0.2">
      <c r="A2070" s="35" t="s">
        <v>62</v>
      </c>
      <c r="B2070" s="36">
        <v>45018</v>
      </c>
      <c r="C2070" s="35" t="s">
        <v>126</v>
      </c>
      <c r="D2070" s="37">
        <f t="shared" si="28"/>
        <v>0</v>
      </c>
      <c r="E2070" s="35"/>
      <c r="F2070" s="35"/>
      <c r="G2070" s="35"/>
    </row>
    <row r="2071" spans="1:7" ht="20.100000000000001" customHeight="1" x14ac:dyDescent="0.2">
      <c r="A2071" s="35" t="s">
        <v>62</v>
      </c>
      <c r="B2071" s="36">
        <v>45018</v>
      </c>
      <c r="C2071" s="35" t="s">
        <v>91</v>
      </c>
      <c r="D2071" s="37" t="str">
        <f t="shared" si="28"/>
        <v>Производство пищевых продуктов</v>
      </c>
      <c r="E2071" s="38">
        <v>755.91700000000003</v>
      </c>
      <c r="F2071" s="38">
        <v>3023.6680000000001</v>
      </c>
      <c r="G2071" s="38">
        <v>61.71592372184616</v>
      </c>
    </row>
    <row r="2072" spans="1:7" ht="20.100000000000001" customHeight="1" x14ac:dyDescent="0.2">
      <c r="A2072" s="35" t="s">
        <v>62</v>
      </c>
      <c r="B2072" s="36">
        <v>45018</v>
      </c>
      <c r="C2072" s="35" t="s">
        <v>133</v>
      </c>
      <c r="D2072" s="37">
        <f t="shared" si="28"/>
        <v>0</v>
      </c>
      <c r="E2072" s="38">
        <v>733.16700000000003</v>
      </c>
      <c r="F2072" s="38">
        <v>2932.6680000000001</v>
      </c>
      <c r="G2072" s="35"/>
    </row>
    <row r="2073" spans="1:7" ht="20.100000000000001" customHeight="1" x14ac:dyDescent="0.2">
      <c r="A2073" s="35" t="s">
        <v>62</v>
      </c>
      <c r="B2073" s="36">
        <v>45018</v>
      </c>
      <c r="C2073" s="35" t="s">
        <v>12</v>
      </c>
      <c r="D2073" s="37">
        <f t="shared" si="28"/>
        <v>0</v>
      </c>
      <c r="E2073" s="38">
        <v>17.75</v>
      </c>
      <c r="F2073" s="38">
        <v>71</v>
      </c>
      <c r="G2073" s="38">
        <v>6.8776323895800964</v>
      </c>
    </row>
    <row r="2074" spans="1:7" ht="20.100000000000001" customHeight="1" x14ac:dyDescent="0.2">
      <c r="A2074" s="35" t="s">
        <v>62</v>
      </c>
      <c r="B2074" s="36">
        <v>45018</v>
      </c>
      <c r="C2074" s="35" t="s">
        <v>104</v>
      </c>
      <c r="D2074" s="37">
        <f t="shared" si="28"/>
        <v>0</v>
      </c>
      <c r="E2074" s="35"/>
      <c r="F2074" s="35"/>
      <c r="G2074" s="35"/>
    </row>
    <row r="2075" spans="1:7" ht="20.100000000000001" customHeight="1" x14ac:dyDescent="0.2">
      <c r="A2075" s="35" t="s">
        <v>62</v>
      </c>
      <c r="B2075" s="36">
        <v>45018</v>
      </c>
      <c r="C2075" s="35" t="s">
        <v>190</v>
      </c>
      <c r="D2075" s="37">
        <f t="shared" si="28"/>
        <v>0</v>
      </c>
      <c r="E2075" s="38">
        <v>5</v>
      </c>
      <c r="F2075" s="38">
        <v>20</v>
      </c>
      <c r="G2075" s="35"/>
    </row>
    <row r="2076" spans="1:7" ht="20.100000000000001" customHeight="1" x14ac:dyDescent="0.2">
      <c r="A2076" s="35" t="s">
        <v>62</v>
      </c>
      <c r="B2076" s="36">
        <v>45018</v>
      </c>
      <c r="C2076" s="35" t="s">
        <v>64</v>
      </c>
      <c r="D2076" s="37" t="str">
        <f t="shared" si="28"/>
        <v>Всего по обследуемым видам экономической деятельности</v>
      </c>
      <c r="E2076" s="38">
        <v>2487503.2793000001</v>
      </c>
      <c r="F2076" s="38">
        <v>10020956.8727</v>
      </c>
      <c r="G2076" s="38">
        <v>112.8528159202091</v>
      </c>
    </row>
    <row r="2077" spans="1:7" ht="20.100000000000001" customHeight="1" x14ac:dyDescent="0.2">
      <c r="A2077" s="35" t="s">
        <v>62</v>
      </c>
      <c r="B2077" s="36">
        <v>45018</v>
      </c>
      <c r="C2077" s="35" t="s">
        <v>108</v>
      </c>
      <c r="D2077" s="37">
        <f t="shared" si="28"/>
        <v>0</v>
      </c>
      <c r="E2077" s="38">
        <v>126444.1703</v>
      </c>
      <c r="F2077" s="38">
        <v>517889.79729999998</v>
      </c>
      <c r="G2077" s="38">
        <v>211.1989686132726</v>
      </c>
    </row>
    <row r="2078" spans="1:7" ht="20.100000000000001" customHeight="1" x14ac:dyDescent="0.2">
      <c r="A2078" s="35" t="s">
        <v>62</v>
      </c>
      <c r="B2078" s="36">
        <v>45018</v>
      </c>
      <c r="C2078" s="35" t="s">
        <v>143</v>
      </c>
      <c r="D2078" s="37">
        <f t="shared" si="28"/>
        <v>0</v>
      </c>
      <c r="E2078" s="38">
        <v>301774.75329999998</v>
      </c>
      <c r="F2078" s="38">
        <v>1497580.2793000001</v>
      </c>
      <c r="G2078" s="38">
        <v>134.80069516024497</v>
      </c>
    </row>
    <row r="2079" spans="1:7" ht="20.100000000000001" customHeight="1" x14ac:dyDescent="0.2">
      <c r="A2079" s="35" t="s">
        <v>62</v>
      </c>
      <c r="B2079" s="36">
        <v>45018</v>
      </c>
      <c r="C2079" s="35" t="s">
        <v>81</v>
      </c>
      <c r="D2079" s="37" t="str">
        <f t="shared" si="28"/>
        <v>Производство одежды</v>
      </c>
      <c r="E2079" s="35"/>
      <c r="F2079" s="35"/>
      <c r="G2079" s="35"/>
    </row>
    <row r="2080" spans="1:7" ht="20.100000000000001" customHeight="1" x14ac:dyDescent="0.2">
      <c r="A2080" s="35" t="s">
        <v>62</v>
      </c>
      <c r="B2080" s="36">
        <v>45018</v>
      </c>
      <c r="C2080" s="35" t="s">
        <v>23</v>
      </c>
      <c r="D2080" s="37">
        <f t="shared" si="28"/>
        <v>0</v>
      </c>
      <c r="E2080" s="35"/>
      <c r="F2080" s="35"/>
      <c r="G2080" s="35"/>
    </row>
    <row r="2081" spans="1:7" ht="20.100000000000001" customHeight="1" x14ac:dyDescent="0.2">
      <c r="A2081" s="35" t="s">
        <v>62</v>
      </c>
      <c r="B2081" s="36">
        <v>45018</v>
      </c>
      <c r="C2081" s="35" t="s">
        <v>112</v>
      </c>
      <c r="D2081" s="37">
        <f t="shared" si="28"/>
        <v>0</v>
      </c>
      <c r="E2081" s="35"/>
      <c r="F2081" s="35"/>
      <c r="G2081" s="35"/>
    </row>
    <row r="2082" spans="1:7" ht="20.100000000000001" customHeight="1" x14ac:dyDescent="0.2">
      <c r="A2082" s="35" t="s">
        <v>62</v>
      </c>
      <c r="B2082" s="36">
        <v>45018</v>
      </c>
      <c r="C2082" s="35" t="s">
        <v>214</v>
      </c>
      <c r="D2082" s="37" t="str">
        <f t="shared" si="2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082" s="38">
        <v>17628</v>
      </c>
      <c r="F2082" s="38">
        <v>62196</v>
      </c>
      <c r="G2082" s="35"/>
    </row>
    <row r="2083" spans="1:7" ht="20.100000000000001" customHeight="1" x14ac:dyDescent="0.2">
      <c r="A2083" s="35" t="s">
        <v>62</v>
      </c>
      <c r="B2083" s="36">
        <v>45018</v>
      </c>
      <c r="C2083" s="35" t="s">
        <v>179</v>
      </c>
      <c r="D2083" s="37">
        <f t="shared" si="28"/>
        <v>0</v>
      </c>
      <c r="E2083" s="38">
        <v>5067.0829999999996</v>
      </c>
      <c r="F2083" s="38">
        <v>11952.332</v>
      </c>
      <c r="G2083" s="35"/>
    </row>
    <row r="2084" spans="1:7" ht="20.100000000000001" customHeight="1" x14ac:dyDescent="0.2">
      <c r="A2084" s="35" t="s">
        <v>62</v>
      </c>
      <c r="B2084" s="36">
        <v>45018</v>
      </c>
      <c r="C2084" s="35" t="s">
        <v>171</v>
      </c>
      <c r="D2084" s="37">
        <f t="shared" si="28"/>
        <v>0</v>
      </c>
      <c r="E2084" s="38">
        <v>12560.916999999999</v>
      </c>
      <c r="F2084" s="38">
        <v>50243.667999999998</v>
      </c>
      <c r="G2084" s="35"/>
    </row>
    <row r="2085" spans="1:7" ht="20.100000000000001" customHeight="1" x14ac:dyDescent="0.2">
      <c r="A2085" s="35" t="s">
        <v>62</v>
      </c>
      <c r="B2085" s="36">
        <v>45018</v>
      </c>
      <c r="C2085" s="35" t="s">
        <v>14</v>
      </c>
      <c r="D2085" s="37" t="str">
        <f t="shared" si="28"/>
        <v>Деятельность полиграфическая и копирование носителей информации</v>
      </c>
      <c r="E2085" s="35"/>
      <c r="F2085" s="35"/>
      <c r="G2085" s="35"/>
    </row>
    <row r="2086" spans="1:7" ht="20.100000000000001" customHeight="1" x14ac:dyDescent="0.2">
      <c r="A2086" s="35" t="s">
        <v>62</v>
      </c>
      <c r="B2086" s="36">
        <v>45018</v>
      </c>
      <c r="C2086" s="35" t="s">
        <v>82</v>
      </c>
      <c r="D2086" s="37">
        <f t="shared" si="28"/>
        <v>0</v>
      </c>
      <c r="E2086" s="35"/>
      <c r="F2086" s="35"/>
      <c r="G2086" s="35"/>
    </row>
    <row r="2087" spans="1:7" ht="20.100000000000001" customHeight="1" x14ac:dyDescent="0.2">
      <c r="A2087" s="35" t="s">
        <v>62</v>
      </c>
      <c r="B2087" s="36">
        <v>45018</v>
      </c>
      <c r="C2087" s="35" t="s">
        <v>158</v>
      </c>
      <c r="D2087" s="37" t="str">
        <f t="shared" si="28"/>
        <v>Производство резиновых и пластмассовых изделий</v>
      </c>
      <c r="E2087" s="38">
        <v>1153.7919999999999</v>
      </c>
      <c r="F2087" s="38">
        <v>4615.9319999999998</v>
      </c>
      <c r="G2087" s="38">
        <v>68.892780001934284</v>
      </c>
    </row>
    <row r="2088" spans="1:7" ht="20.100000000000001" customHeight="1" x14ac:dyDescent="0.2">
      <c r="A2088" s="35" t="s">
        <v>62</v>
      </c>
      <c r="B2088" s="36">
        <v>45018</v>
      </c>
      <c r="C2088" s="35" t="s">
        <v>137</v>
      </c>
      <c r="D2088" s="37">
        <f t="shared" si="28"/>
        <v>0</v>
      </c>
      <c r="E2088" s="38">
        <v>1153.7919999999999</v>
      </c>
      <c r="F2088" s="38">
        <v>4615.9319999999998</v>
      </c>
      <c r="G2088" s="38">
        <v>68.892780001934284</v>
      </c>
    </row>
    <row r="2089" spans="1:7" ht="20.100000000000001" customHeight="1" x14ac:dyDescent="0.2">
      <c r="A2089" s="35" t="s">
        <v>62</v>
      </c>
      <c r="B2089" s="36">
        <v>45018</v>
      </c>
      <c r="C2089" s="35" t="s">
        <v>55</v>
      </c>
      <c r="D2089" s="37" t="str">
        <f t="shared" si="28"/>
        <v>Производство прочей неметаллической минеральной продукции</v>
      </c>
      <c r="E2089" s="38">
        <v>306.8</v>
      </c>
      <c r="F2089" s="38">
        <v>782.8</v>
      </c>
      <c r="G2089" s="38">
        <v>2.5307017311318858</v>
      </c>
    </row>
    <row r="2090" spans="1:7" ht="20.100000000000001" customHeight="1" x14ac:dyDescent="0.2">
      <c r="A2090" s="35" t="s">
        <v>62</v>
      </c>
      <c r="B2090" s="36">
        <v>45018</v>
      </c>
      <c r="C2090" s="35" t="s">
        <v>240</v>
      </c>
      <c r="D2090" s="37">
        <f t="shared" si="28"/>
        <v>0</v>
      </c>
      <c r="E2090" s="35"/>
      <c r="F2090" s="35"/>
      <c r="G2090" s="35"/>
    </row>
    <row r="2091" spans="1:7" ht="20.100000000000001" customHeight="1" x14ac:dyDescent="0.2">
      <c r="A2091" s="35" t="s">
        <v>62</v>
      </c>
      <c r="B2091" s="36">
        <v>45018</v>
      </c>
      <c r="C2091" s="35" t="s">
        <v>6</v>
      </c>
      <c r="D2091" s="37">
        <f t="shared" si="28"/>
        <v>0</v>
      </c>
      <c r="E2091" s="38">
        <v>306.8</v>
      </c>
      <c r="F2091" s="38">
        <v>782.8</v>
      </c>
      <c r="G2091" s="38">
        <v>296.5151515151515</v>
      </c>
    </row>
    <row r="2092" spans="1:7" ht="20.100000000000001" customHeight="1" x14ac:dyDescent="0.2">
      <c r="A2092" s="35" t="s">
        <v>62</v>
      </c>
      <c r="B2092" s="36">
        <v>45018</v>
      </c>
      <c r="C2092" s="35" t="s">
        <v>138</v>
      </c>
      <c r="D2092" s="37">
        <f t="shared" si="28"/>
        <v>0</v>
      </c>
      <c r="E2092" s="35"/>
      <c r="F2092" s="35"/>
      <c r="G2092" s="35"/>
    </row>
    <row r="2093" spans="1:7" ht="20.100000000000001" customHeight="1" x14ac:dyDescent="0.2">
      <c r="A2093" s="35" t="s">
        <v>62</v>
      </c>
      <c r="B2093" s="36">
        <v>45018</v>
      </c>
      <c r="C2093" s="35" t="s">
        <v>63</v>
      </c>
      <c r="D2093" s="37" t="str">
        <f t="shared" si="28"/>
        <v>Производство готовых металлических изделий, кроме машин и оборудования</v>
      </c>
      <c r="E2093" s="38">
        <v>21976.25</v>
      </c>
      <c r="F2093" s="38">
        <v>99645.354999999996</v>
      </c>
      <c r="G2093" s="38">
        <v>447.3287683470582</v>
      </c>
    </row>
    <row r="2094" spans="1:7" ht="20.100000000000001" customHeight="1" x14ac:dyDescent="0.2">
      <c r="A2094" s="35" t="s">
        <v>62</v>
      </c>
      <c r="B2094" s="36">
        <v>45018</v>
      </c>
      <c r="C2094" s="35" t="s">
        <v>70</v>
      </c>
      <c r="D2094" s="37">
        <f t="shared" si="28"/>
        <v>0</v>
      </c>
      <c r="E2094" s="38">
        <v>103.18300000000001</v>
      </c>
      <c r="F2094" s="38">
        <v>412.73200000000003</v>
      </c>
      <c r="G2094" s="35"/>
    </row>
    <row r="2095" spans="1:7" ht="20.100000000000001" customHeight="1" x14ac:dyDescent="0.2">
      <c r="A2095" s="35" t="s">
        <v>62</v>
      </c>
      <c r="B2095" s="36">
        <v>45018</v>
      </c>
      <c r="C2095" s="35" t="s">
        <v>127</v>
      </c>
      <c r="D2095" s="37">
        <f t="shared" si="28"/>
        <v>0</v>
      </c>
      <c r="E2095" s="38">
        <v>9561.7669999999998</v>
      </c>
      <c r="F2095" s="38">
        <v>40761.123</v>
      </c>
      <c r="G2095" s="38">
        <v>385.93181882306914</v>
      </c>
    </row>
    <row r="2096" spans="1:7" ht="20.100000000000001" customHeight="1" x14ac:dyDescent="0.2">
      <c r="A2096" s="35" t="s">
        <v>62</v>
      </c>
      <c r="B2096" s="36">
        <v>45018</v>
      </c>
      <c r="C2096" s="35" t="s">
        <v>206</v>
      </c>
      <c r="D2096" s="37">
        <f t="shared" si="28"/>
        <v>0</v>
      </c>
      <c r="E2096" s="38">
        <v>12311.3</v>
      </c>
      <c r="F2096" s="38">
        <v>58471.5</v>
      </c>
      <c r="G2096" s="38">
        <v>499.16338708713579</v>
      </c>
    </row>
    <row r="2097" spans="1:7" ht="20.100000000000001" customHeight="1" x14ac:dyDescent="0.2">
      <c r="A2097" s="35" t="s">
        <v>62</v>
      </c>
      <c r="B2097" s="36">
        <v>45018</v>
      </c>
      <c r="C2097" s="35" t="s">
        <v>117</v>
      </c>
      <c r="D2097" s="37">
        <f t="shared" ref="D2097:D2160" si="29">VLOOKUP(C2097,$C$1:$D$239,2,FALSE)</f>
        <v>0</v>
      </c>
      <c r="E2097" s="35"/>
      <c r="F2097" s="35"/>
      <c r="G2097" s="35"/>
    </row>
    <row r="2098" spans="1:7" ht="20.100000000000001" customHeight="1" x14ac:dyDescent="0.2">
      <c r="A2098" s="35" t="s">
        <v>62</v>
      </c>
      <c r="B2098" s="36">
        <v>45018</v>
      </c>
      <c r="C2098" s="35" t="s">
        <v>13</v>
      </c>
      <c r="D2098" s="37">
        <f t="shared" si="29"/>
        <v>0</v>
      </c>
      <c r="E2098" s="35"/>
      <c r="F2098" s="35"/>
      <c r="G2098" s="35"/>
    </row>
    <row r="2099" spans="1:7" ht="20.100000000000001" customHeight="1" x14ac:dyDescent="0.2">
      <c r="A2099" s="35" t="s">
        <v>62</v>
      </c>
      <c r="B2099" s="36">
        <v>45018</v>
      </c>
      <c r="C2099" s="35" t="s">
        <v>88</v>
      </c>
      <c r="D2099" s="37" t="str">
        <f t="shared" si="29"/>
        <v>Производство мебели</v>
      </c>
      <c r="E2099" s="38">
        <v>1774.4580000000001</v>
      </c>
      <c r="F2099" s="38">
        <v>6262.085</v>
      </c>
      <c r="G2099" s="38">
        <v>276.02535061399601</v>
      </c>
    </row>
    <row r="2100" spans="1:7" ht="20.100000000000001" customHeight="1" x14ac:dyDescent="0.2">
      <c r="A2100" s="35" t="s">
        <v>62</v>
      </c>
      <c r="B2100" s="36">
        <v>45018</v>
      </c>
      <c r="C2100" s="35" t="s">
        <v>178</v>
      </c>
      <c r="D2100" s="37">
        <f t="shared" si="29"/>
        <v>0</v>
      </c>
      <c r="E2100" s="38">
        <v>1774.4580000000001</v>
      </c>
      <c r="F2100" s="38">
        <v>6262.085</v>
      </c>
      <c r="G2100" s="38">
        <v>276.02535061399601</v>
      </c>
    </row>
    <row r="2101" spans="1:7" ht="20.100000000000001" customHeight="1" x14ac:dyDescent="0.2">
      <c r="A2101" s="35" t="s">
        <v>62</v>
      </c>
      <c r="B2101" s="36">
        <v>45018</v>
      </c>
      <c r="C2101" s="35" t="s">
        <v>228</v>
      </c>
      <c r="D2101" s="37" t="str">
        <f t="shared" si="29"/>
        <v>Ремонт и монтаж машин и оборудования</v>
      </c>
      <c r="E2101" s="38">
        <v>25666.7863</v>
      </c>
      <c r="F2101" s="38">
        <v>117059.1393</v>
      </c>
      <c r="G2101" s="38">
        <v>89.462655164423694</v>
      </c>
    </row>
    <row r="2102" spans="1:7" ht="20.100000000000001" customHeight="1" x14ac:dyDescent="0.2">
      <c r="A2102" s="35" t="s">
        <v>62</v>
      </c>
      <c r="B2102" s="36">
        <v>45018</v>
      </c>
      <c r="C2102" s="35" t="s">
        <v>42</v>
      </c>
      <c r="D2102" s="37">
        <f t="shared" si="29"/>
        <v>0</v>
      </c>
      <c r="E2102" s="38">
        <v>25666.7863</v>
      </c>
      <c r="F2102" s="38">
        <v>117059.1393</v>
      </c>
      <c r="G2102" s="38">
        <v>89.462655164423694</v>
      </c>
    </row>
    <row r="2103" spans="1:7" ht="20.100000000000001" customHeight="1" x14ac:dyDescent="0.2">
      <c r="A2103" s="35" t="s">
        <v>62</v>
      </c>
      <c r="B2103" s="36">
        <v>45018</v>
      </c>
      <c r="C2103" s="35" t="s">
        <v>204</v>
      </c>
      <c r="D2103" s="37">
        <f t="shared" si="29"/>
        <v>0</v>
      </c>
      <c r="E2103" s="38">
        <v>223266</v>
      </c>
      <c r="F2103" s="38">
        <v>1167008.3</v>
      </c>
      <c r="G2103" s="38">
        <v>128.52161873534524</v>
      </c>
    </row>
    <row r="2104" spans="1:7" ht="20.100000000000001" customHeight="1" x14ac:dyDescent="0.2">
      <c r="A2104" s="35" t="s">
        <v>62</v>
      </c>
      <c r="B2104" s="36">
        <v>45018</v>
      </c>
      <c r="C2104" s="35" t="s">
        <v>159</v>
      </c>
      <c r="D2104" s="37" t="str">
        <f t="shared" si="29"/>
        <v>Производство, передача и распределение электроэнергии</v>
      </c>
      <c r="E2104" s="38">
        <v>221969</v>
      </c>
      <c r="F2104" s="38">
        <v>1159931.3</v>
      </c>
      <c r="G2104" s="38">
        <v>128.56286248423211</v>
      </c>
    </row>
    <row r="2105" spans="1:7" ht="20.100000000000001" customHeight="1" x14ac:dyDescent="0.2">
      <c r="A2105" s="35" t="s">
        <v>62</v>
      </c>
      <c r="B2105" s="36">
        <v>45018</v>
      </c>
      <c r="C2105" s="35" t="s">
        <v>155</v>
      </c>
      <c r="D2105" s="37" t="str">
        <f t="shared" si="29"/>
        <v>Производство и распределение газообразного топлива</v>
      </c>
      <c r="E2105" s="38">
        <v>1297</v>
      </c>
      <c r="F2105" s="38">
        <v>7077</v>
      </c>
      <c r="G2105" s="38">
        <v>135.31548757170171</v>
      </c>
    </row>
    <row r="2106" spans="1:7" ht="20.100000000000001" customHeight="1" x14ac:dyDescent="0.2">
      <c r="A2106" s="35" t="s">
        <v>62</v>
      </c>
      <c r="B2106" s="36">
        <v>45018</v>
      </c>
      <c r="C2106" s="35" t="s">
        <v>26</v>
      </c>
      <c r="D2106" s="37" t="str">
        <f t="shared" si="29"/>
        <v>Производство, передача и распределение пара и горячей воды; кондиционирование воздуха</v>
      </c>
      <c r="E2106" s="35"/>
      <c r="F2106" s="35"/>
      <c r="G2106" s="35"/>
    </row>
    <row r="2107" spans="1:7" ht="20.100000000000001" customHeight="1" x14ac:dyDescent="0.2">
      <c r="A2107" s="35" t="s">
        <v>62</v>
      </c>
      <c r="B2107" s="36">
        <v>45018</v>
      </c>
      <c r="C2107" s="35" t="s">
        <v>77</v>
      </c>
      <c r="D2107" s="37" t="str">
        <f t="shared" si="29"/>
        <v>Сбор, обработка и утилизация отходов; обработка вторичного сырья</v>
      </c>
      <c r="E2107" s="38">
        <v>5463.0829999999996</v>
      </c>
      <c r="F2107" s="38">
        <v>21852.331999999999</v>
      </c>
      <c r="G2107" s="35"/>
    </row>
    <row r="2108" spans="1:7" ht="20.100000000000001" customHeight="1" x14ac:dyDescent="0.2">
      <c r="A2108" s="35" t="s">
        <v>62</v>
      </c>
      <c r="B2108" s="36">
        <v>45018</v>
      </c>
      <c r="C2108" s="35" t="s">
        <v>183</v>
      </c>
      <c r="D2108" s="37">
        <f t="shared" si="29"/>
        <v>0</v>
      </c>
      <c r="E2108" s="38">
        <v>5463.0829999999996</v>
      </c>
      <c r="F2108" s="38">
        <v>21852.331999999999</v>
      </c>
      <c r="G2108" s="35"/>
    </row>
    <row r="2109" spans="1:7" ht="20.100000000000001" customHeight="1" x14ac:dyDescent="0.2">
      <c r="A2109" s="35" t="s">
        <v>62</v>
      </c>
      <c r="B2109" s="36">
        <v>45018</v>
      </c>
      <c r="C2109" s="35" t="s">
        <v>188</v>
      </c>
      <c r="D2109" s="37">
        <f t="shared" si="29"/>
        <v>0</v>
      </c>
      <c r="E2109" s="38">
        <v>720.65800000000002</v>
      </c>
      <c r="F2109" s="38">
        <v>2951.2109999999998</v>
      </c>
      <c r="G2109" s="38">
        <v>40.09394980585509</v>
      </c>
    </row>
    <row r="2110" spans="1:7" ht="20.100000000000001" customHeight="1" x14ac:dyDescent="0.2">
      <c r="A2110" s="35" t="s">
        <v>62</v>
      </c>
      <c r="B2110" s="36">
        <v>45018</v>
      </c>
      <c r="C2110" s="35" t="s">
        <v>94</v>
      </c>
      <c r="D2110" s="37">
        <f t="shared" si="29"/>
        <v>0</v>
      </c>
      <c r="E2110" s="38">
        <v>720.65800000000002</v>
      </c>
      <c r="F2110" s="38">
        <v>2951.2109999999998</v>
      </c>
      <c r="G2110" s="38">
        <v>40.09394980585509</v>
      </c>
    </row>
    <row r="2111" spans="1:7" ht="20.100000000000001" customHeight="1" x14ac:dyDescent="0.2">
      <c r="A2111" s="35" t="s">
        <v>62</v>
      </c>
      <c r="B2111" s="36">
        <v>45018</v>
      </c>
      <c r="C2111" s="35" t="s">
        <v>121</v>
      </c>
      <c r="D2111" s="37">
        <f t="shared" si="29"/>
        <v>0</v>
      </c>
      <c r="E2111" s="38">
        <v>229.29300000000001</v>
      </c>
      <c r="F2111" s="38">
        <v>917.17200000000003</v>
      </c>
      <c r="G2111" s="38">
        <v>24.386386599308693</v>
      </c>
    </row>
    <row r="2112" spans="1:7" ht="20.100000000000001" customHeight="1" x14ac:dyDescent="0.2">
      <c r="A2112" s="35" t="s">
        <v>62</v>
      </c>
      <c r="B2112" s="36">
        <v>45018</v>
      </c>
      <c r="C2112" s="35" t="s">
        <v>129</v>
      </c>
      <c r="D2112" s="37">
        <f t="shared" si="29"/>
        <v>0</v>
      </c>
      <c r="E2112" s="38">
        <v>20.96</v>
      </c>
      <c r="F2112" s="38">
        <v>83.84</v>
      </c>
      <c r="G2112" s="38">
        <v>2.2291943632012763</v>
      </c>
    </row>
    <row r="2113" spans="1:7" ht="20.100000000000001" customHeight="1" x14ac:dyDescent="0.2">
      <c r="A2113" s="35" t="s">
        <v>62</v>
      </c>
      <c r="B2113" s="36">
        <v>45018</v>
      </c>
      <c r="C2113" s="35" t="s">
        <v>232</v>
      </c>
      <c r="D2113" s="37">
        <f t="shared" si="29"/>
        <v>0</v>
      </c>
      <c r="E2113" s="38">
        <v>208.333</v>
      </c>
      <c r="F2113" s="38">
        <v>833.33199999999999</v>
      </c>
      <c r="G2113" s="35"/>
    </row>
    <row r="2114" spans="1:7" ht="20.100000000000001" customHeight="1" x14ac:dyDescent="0.2">
      <c r="A2114" s="35" t="s">
        <v>62</v>
      </c>
      <c r="B2114" s="36">
        <v>45018</v>
      </c>
      <c r="C2114" s="35" t="s">
        <v>7</v>
      </c>
      <c r="D2114" s="37">
        <f t="shared" si="29"/>
        <v>0</v>
      </c>
      <c r="E2114" s="38">
        <v>31506.048999999999</v>
      </c>
      <c r="F2114" s="38">
        <v>127371.41</v>
      </c>
      <c r="G2114" s="38">
        <v>456.66810151436306</v>
      </c>
    </row>
    <row r="2115" spans="1:7" ht="20.100000000000001" customHeight="1" x14ac:dyDescent="0.2">
      <c r="A2115" s="35" t="s">
        <v>62</v>
      </c>
      <c r="B2115" s="36">
        <v>45018</v>
      </c>
      <c r="C2115" s="35" t="s">
        <v>38</v>
      </c>
      <c r="D2115" s="37">
        <f t="shared" si="29"/>
        <v>0</v>
      </c>
      <c r="E2115" s="38">
        <v>13773.983</v>
      </c>
      <c r="F2115" s="38">
        <v>57641.457000000002</v>
      </c>
      <c r="G2115" s="38">
        <v>330.56673442616409</v>
      </c>
    </row>
    <row r="2116" spans="1:7" ht="20.100000000000001" customHeight="1" x14ac:dyDescent="0.2">
      <c r="A2116" s="35" t="s">
        <v>62</v>
      </c>
      <c r="B2116" s="36">
        <v>45018</v>
      </c>
      <c r="C2116" s="35" t="s">
        <v>87</v>
      </c>
      <c r="D2116" s="37">
        <f t="shared" si="29"/>
        <v>0</v>
      </c>
      <c r="E2116" s="38">
        <v>16457.733</v>
      </c>
      <c r="F2116" s="38">
        <v>64632.620999999999</v>
      </c>
      <c r="G2116" s="38">
        <v>2864.0324810564098</v>
      </c>
    </row>
    <row r="2117" spans="1:7" ht="20.100000000000001" customHeight="1" x14ac:dyDescent="0.2">
      <c r="A2117" s="35" t="s">
        <v>62</v>
      </c>
      <c r="B2117" s="36">
        <v>45018</v>
      </c>
      <c r="C2117" s="35" t="s">
        <v>60</v>
      </c>
      <c r="D2117" s="37">
        <f t="shared" si="29"/>
        <v>0</v>
      </c>
      <c r="E2117" s="35"/>
      <c r="F2117" s="35"/>
      <c r="G2117" s="35"/>
    </row>
    <row r="2118" spans="1:7" ht="20.100000000000001" customHeight="1" x14ac:dyDescent="0.2">
      <c r="A2118" s="35" t="s">
        <v>62</v>
      </c>
      <c r="B2118" s="36">
        <v>45018</v>
      </c>
      <c r="C2118" s="35" t="s">
        <v>208</v>
      </c>
      <c r="D2118" s="37">
        <f t="shared" si="29"/>
        <v>0</v>
      </c>
      <c r="E2118" s="38">
        <v>1274.3330000000001</v>
      </c>
      <c r="F2118" s="38">
        <v>5097.3320000000003</v>
      </c>
      <c r="G2118" s="38">
        <v>90.764458689458692</v>
      </c>
    </row>
    <row r="2119" spans="1:7" ht="20.100000000000001" customHeight="1" x14ac:dyDescent="0.2">
      <c r="A2119" s="35" t="s">
        <v>62</v>
      </c>
      <c r="B2119" s="36">
        <v>45018</v>
      </c>
      <c r="C2119" s="35" t="s">
        <v>213</v>
      </c>
      <c r="D2119" s="37">
        <f t="shared" si="29"/>
        <v>0</v>
      </c>
      <c r="E2119" s="38">
        <v>14191.619000000001</v>
      </c>
      <c r="F2119" s="38">
        <v>45527.354399999997</v>
      </c>
      <c r="G2119" s="38">
        <v>130.20533553614021</v>
      </c>
    </row>
    <row r="2120" spans="1:7" ht="20.100000000000001" customHeight="1" x14ac:dyDescent="0.2">
      <c r="A2120" s="35" t="s">
        <v>62</v>
      </c>
      <c r="B2120" s="36">
        <v>45018</v>
      </c>
      <c r="C2120" s="35" t="s">
        <v>169</v>
      </c>
      <c r="D2120" s="37">
        <f t="shared" si="29"/>
        <v>0</v>
      </c>
      <c r="E2120" s="38">
        <v>17.542999999999999</v>
      </c>
      <c r="F2120" s="38">
        <v>70.171999999999997</v>
      </c>
      <c r="G2120" s="38">
        <v>2.5296614813148528</v>
      </c>
    </row>
    <row r="2121" spans="1:7" ht="20.100000000000001" customHeight="1" x14ac:dyDescent="0.2">
      <c r="A2121" s="35" t="s">
        <v>62</v>
      </c>
      <c r="B2121" s="36">
        <v>45018</v>
      </c>
      <c r="C2121" s="35" t="s">
        <v>67</v>
      </c>
      <c r="D2121" s="37">
        <f t="shared" si="29"/>
        <v>0</v>
      </c>
      <c r="E2121" s="38">
        <v>14174.075999999999</v>
      </c>
      <c r="F2121" s="38">
        <v>45457.182399999998</v>
      </c>
      <c r="G2121" s="38">
        <v>141.2071352778498</v>
      </c>
    </row>
    <row r="2122" spans="1:7" ht="20.100000000000001" customHeight="1" x14ac:dyDescent="0.2">
      <c r="A2122" s="35" t="s">
        <v>62</v>
      </c>
      <c r="B2122" s="36">
        <v>45018</v>
      </c>
      <c r="C2122" s="35" t="s">
        <v>198</v>
      </c>
      <c r="D2122" s="37" t="str">
        <f t="shared" si="29"/>
        <v>Торговля оптовая, кроме оптовой торговли автотранспортными средствами и мотоциклами</v>
      </c>
      <c r="E2122" s="38">
        <v>521647.90789999999</v>
      </c>
      <c r="F2122" s="38">
        <v>2043184.1148999999</v>
      </c>
      <c r="G2122" s="38">
        <v>110.28235929423957</v>
      </c>
    </row>
    <row r="2123" spans="1:7" ht="20.100000000000001" customHeight="1" x14ac:dyDescent="0.2">
      <c r="A2123" s="35" t="s">
        <v>62</v>
      </c>
      <c r="B2123" s="36">
        <v>45018</v>
      </c>
      <c r="C2123" s="35" t="s">
        <v>196</v>
      </c>
      <c r="D2123" s="37">
        <f t="shared" si="29"/>
        <v>0</v>
      </c>
      <c r="E2123" s="38">
        <v>574.34299999999996</v>
      </c>
      <c r="F2123" s="38">
        <v>2297.3719999999998</v>
      </c>
      <c r="G2123" s="38">
        <v>4.3869070824417085</v>
      </c>
    </row>
    <row r="2124" spans="1:7" ht="20.100000000000001" customHeight="1" x14ac:dyDescent="0.2">
      <c r="A2124" s="35" t="s">
        <v>62</v>
      </c>
      <c r="B2124" s="36">
        <v>45018</v>
      </c>
      <c r="C2124" s="35" t="s">
        <v>229</v>
      </c>
      <c r="D2124" s="37">
        <f t="shared" si="29"/>
        <v>0</v>
      </c>
      <c r="E2124" s="38">
        <v>5816.2</v>
      </c>
      <c r="F2124" s="38">
        <v>40811.879999999997</v>
      </c>
      <c r="G2124" s="38">
        <v>1028.3873230705965</v>
      </c>
    </row>
    <row r="2125" spans="1:7" ht="20.100000000000001" customHeight="1" x14ac:dyDescent="0.2">
      <c r="A2125" s="35" t="s">
        <v>62</v>
      </c>
      <c r="B2125" s="36">
        <v>45018</v>
      </c>
      <c r="C2125" s="35" t="s">
        <v>68</v>
      </c>
      <c r="D2125" s="37">
        <f t="shared" si="29"/>
        <v>0</v>
      </c>
      <c r="E2125" s="38">
        <v>208490.41200000001</v>
      </c>
      <c r="F2125" s="38">
        <v>818915.45400000003</v>
      </c>
      <c r="G2125" s="38">
        <v>116.93909586801792</v>
      </c>
    </row>
    <row r="2126" spans="1:7" ht="20.100000000000001" customHeight="1" x14ac:dyDescent="0.2">
      <c r="A2126" s="35" t="s">
        <v>62</v>
      </c>
      <c r="B2126" s="36">
        <v>45018</v>
      </c>
      <c r="C2126" s="35" t="s">
        <v>32</v>
      </c>
      <c r="D2126" s="37">
        <f t="shared" si="29"/>
        <v>0</v>
      </c>
      <c r="E2126" s="38">
        <v>693.56700000000001</v>
      </c>
      <c r="F2126" s="38">
        <v>2774.268</v>
      </c>
      <c r="G2126" s="38">
        <v>18.105055038227082</v>
      </c>
    </row>
    <row r="2127" spans="1:7" ht="20.100000000000001" customHeight="1" x14ac:dyDescent="0.2">
      <c r="A2127" s="35" t="s">
        <v>62</v>
      </c>
      <c r="B2127" s="36">
        <v>45018</v>
      </c>
      <c r="C2127" s="35" t="s">
        <v>52</v>
      </c>
      <c r="D2127" s="37">
        <f t="shared" si="29"/>
        <v>0</v>
      </c>
      <c r="E2127" s="38">
        <v>204.9</v>
      </c>
      <c r="F2127" s="38">
        <v>819.6</v>
      </c>
      <c r="G2127" s="38">
        <v>35.580638159322767</v>
      </c>
    </row>
    <row r="2128" spans="1:7" ht="20.100000000000001" customHeight="1" x14ac:dyDescent="0.2">
      <c r="A2128" s="35" t="s">
        <v>62</v>
      </c>
      <c r="B2128" s="36">
        <v>45018</v>
      </c>
      <c r="C2128" s="35" t="s">
        <v>189</v>
      </c>
      <c r="D2128" s="37">
        <f t="shared" si="29"/>
        <v>0</v>
      </c>
      <c r="E2128" s="38">
        <v>42.823</v>
      </c>
      <c r="F2128" s="38">
        <v>171.292</v>
      </c>
      <c r="G2128" s="38">
        <v>4.7817542292445987</v>
      </c>
    </row>
    <row r="2129" spans="1:7" ht="20.100000000000001" customHeight="1" x14ac:dyDescent="0.2">
      <c r="A2129" s="35" t="s">
        <v>62</v>
      </c>
      <c r="B2129" s="36">
        <v>45018</v>
      </c>
      <c r="C2129" s="35" t="s">
        <v>11</v>
      </c>
      <c r="D2129" s="37">
        <f t="shared" si="29"/>
        <v>0</v>
      </c>
      <c r="E2129" s="38">
        <v>270002.47560000001</v>
      </c>
      <c r="F2129" s="38">
        <v>1037419.8306</v>
      </c>
      <c r="G2129" s="38">
        <v>106.35826311900291</v>
      </c>
    </row>
    <row r="2130" spans="1:7" ht="20.100000000000001" customHeight="1" x14ac:dyDescent="0.2">
      <c r="A2130" s="35" t="s">
        <v>62</v>
      </c>
      <c r="B2130" s="36">
        <v>45018</v>
      </c>
      <c r="C2130" s="35" t="s">
        <v>34</v>
      </c>
      <c r="D2130" s="37">
        <f t="shared" si="29"/>
        <v>0</v>
      </c>
      <c r="E2130" s="38">
        <v>35823.187299999998</v>
      </c>
      <c r="F2130" s="38">
        <v>139974.41829999999</v>
      </c>
      <c r="G2130" s="38">
        <v>140.75605780238533</v>
      </c>
    </row>
    <row r="2131" spans="1:7" ht="20.100000000000001" customHeight="1" x14ac:dyDescent="0.2">
      <c r="A2131" s="35" t="s">
        <v>62</v>
      </c>
      <c r="B2131" s="36">
        <v>45018</v>
      </c>
      <c r="C2131" s="35" t="s">
        <v>160</v>
      </c>
      <c r="D2131" s="37" t="str">
        <f t="shared" si="29"/>
        <v>Торговля розничная, кроме торговли автотранспортными средствами и мотоциклами</v>
      </c>
      <c r="E2131" s="38">
        <v>1542413.6621000001</v>
      </c>
      <c r="F2131" s="38">
        <v>6009105.5510999998</v>
      </c>
      <c r="G2131" s="38">
        <v>107.57616813906726</v>
      </c>
    </row>
    <row r="2132" spans="1:7" ht="20.100000000000001" customHeight="1" x14ac:dyDescent="0.2">
      <c r="A2132" s="35" t="s">
        <v>62</v>
      </c>
      <c r="B2132" s="36">
        <v>45018</v>
      </c>
      <c r="C2132" s="35" t="s">
        <v>98</v>
      </c>
      <c r="D2132" s="37">
        <f t="shared" si="29"/>
        <v>0</v>
      </c>
      <c r="E2132" s="38">
        <v>845157.28949999996</v>
      </c>
      <c r="F2132" s="38">
        <v>3213220.7511999998</v>
      </c>
      <c r="G2132" s="38">
        <v>103.53908395481808</v>
      </c>
    </row>
    <row r="2133" spans="1:7" ht="20.100000000000001" customHeight="1" x14ac:dyDescent="0.2">
      <c r="A2133" s="35" t="s">
        <v>62</v>
      </c>
      <c r="B2133" s="36">
        <v>45018</v>
      </c>
      <c r="C2133" s="35" t="s">
        <v>103</v>
      </c>
      <c r="D2133" s="37">
        <f t="shared" si="29"/>
        <v>0</v>
      </c>
      <c r="E2133" s="38">
        <v>222993.28460000001</v>
      </c>
      <c r="F2133" s="38">
        <v>861860.3922</v>
      </c>
      <c r="G2133" s="38">
        <v>121.32688918400868</v>
      </c>
    </row>
    <row r="2134" spans="1:7" ht="20.100000000000001" customHeight="1" x14ac:dyDescent="0.2">
      <c r="A2134" s="35" t="s">
        <v>62</v>
      </c>
      <c r="B2134" s="36">
        <v>45018</v>
      </c>
      <c r="C2134" s="35" t="s">
        <v>237</v>
      </c>
      <c r="D2134" s="37">
        <f t="shared" si="29"/>
        <v>0</v>
      </c>
      <c r="E2134" s="38">
        <v>231330.35750000001</v>
      </c>
      <c r="F2134" s="38">
        <v>937704.70750000002</v>
      </c>
      <c r="G2134" s="38">
        <v>101.57904547346931</v>
      </c>
    </row>
    <row r="2135" spans="1:7" ht="20.100000000000001" customHeight="1" x14ac:dyDescent="0.2">
      <c r="A2135" s="35" t="s">
        <v>62</v>
      </c>
      <c r="B2135" s="36">
        <v>45018</v>
      </c>
      <c r="C2135" s="35" t="s">
        <v>18</v>
      </c>
      <c r="D2135" s="37">
        <f t="shared" si="29"/>
        <v>0</v>
      </c>
      <c r="E2135" s="38">
        <v>93545.452000000005</v>
      </c>
      <c r="F2135" s="38">
        <v>386670.28399999999</v>
      </c>
      <c r="G2135" s="38">
        <v>117.59491457763815</v>
      </c>
    </row>
    <row r="2136" spans="1:7" ht="20.100000000000001" customHeight="1" x14ac:dyDescent="0.2">
      <c r="A2136" s="35" t="s">
        <v>62</v>
      </c>
      <c r="B2136" s="36">
        <v>45018</v>
      </c>
      <c r="C2136" s="35" t="s">
        <v>101</v>
      </c>
      <c r="D2136" s="37">
        <f t="shared" si="29"/>
        <v>0</v>
      </c>
      <c r="E2136" s="38">
        <v>30713.183000000001</v>
      </c>
      <c r="F2136" s="38">
        <v>122852.732</v>
      </c>
      <c r="G2136" s="38">
        <v>636.0558229732145</v>
      </c>
    </row>
    <row r="2137" spans="1:7" ht="20.100000000000001" customHeight="1" x14ac:dyDescent="0.2">
      <c r="A2137" s="35" t="s">
        <v>62</v>
      </c>
      <c r="B2137" s="36">
        <v>45018</v>
      </c>
      <c r="C2137" s="35" t="s">
        <v>69</v>
      </c>
      <c r="D2137" s="37">
        <f t="shared" si="29"/>
        <v>0</v>
      </c>
      <c r="E2137" s="38">
        <v>7465.9440000000004</v>
      </c>
      <c r="F2137" s="38">
        <v>29533.607199999999</v>
      </c>
      <c r="G2137" s="38">
        <v>119.43127569576801</v>
      </c>
    </row>
    <row r="2138" spans="1:7" ht="20.100000000000001" customHeight="1" x14ac:dyDescent="0.2">
      <c r="A2138" s="35" t="s">
        <v>62</v>
      </c>
      <c r="B2138" s="36">
        <v>45018</v>
      </c>
      <c r="C2138" s="35" t="s">
        <v>123</v>
      </c>
      <c r="D2138" s="37">
        <f t="shared" si="29"/>
        <v>0</v>
      </c>
      <c r="E2138" s="38">
        <v>111043.48450000001</v>
      </c>
      <c r="F2138" s="38">
        <v>456604.40899999999</v>
      </c>
      <c r="G2138" s="38">
        <v>95.934989674786536</v>
      </c>
    </row>
    <row r="2139" spans="1:7" ht="20.100000000000001" customHeight="1" x14ac:dyDescent="0.2">
      <c r="A2139" s="35" t="s">
        <v>62</v>
      </c>
      <c r="B2139" s="36">
        <v>45018</v>
      </c>
      <c r="C2139" s="35" t="s">
        <v>235</v>
      </c>
      <c r="D2139" s="37">
        <f t="shared" si="29"/>
        <v>0</v>
      </c>
      <c r="E2139" s="38">
        <v>41.417000000000002</v>
      </c>
      <c r="F2139" s="38">
        <v>165.66800000000001</v>
      </c>
      <c r="G2139" s="38">
        <v>76.145389027798203</v>
      </c>
    </row>
    <row r="2140" spans="1:7" ht="20.100000000000001" customHeight="1" x14ac:dyDescent="0.2">
      <c r="A2140" s="35" t="s">
        <v>62</v>
      </c>
      <c r="B2140" s="36">
        <v>45018</v>
      </c>
      <c r="C2140" s="35" t="s">
        <v>209</v>
      </c>
      <c r="D2140" s="37">
        <f t="shared" si="29"/>
        <v>0</v>
      </c>
      <c r="E2140" s="38">
        <v>123.25</v>
      </c>
      <c r="F2140" s="38">
        <v>493</v>
      </c>
      <c r="G2140" s="35"/>
    </row>
    <row r="2141" spans="1:7" ht="20.100000000000001" customHeight="1" x14ac:dyDescent="0.2">
      <c r="A2141" s="35" t="s">
        <v>62</v>
      </c>
      <c r="B2141" s="36">
        <v>45018</v>
      </c>
      <c r="C2141" s="35" t="s">
        <v>92</v>
      </c>
      <c r="D2141" s="37" t="str">
        <f t="shared" si="29"/>
        <v>Деятельность сухопутного и трубопроводного транспорта</v>
      </c>
      <c r="E2141" s="38">
        <v>17440.25</v>
      </c>
      <c r="F2141" s="38">
        <v>69761</v>
      </c>
      <c r="G2141" s="38">
        <v>417.22587050394134</v>
      </c>
    </row>
    <row r="2142" spans="1:7" ht="20.100000000000001" customHeight="1" x14ac:dyDescent="0.2">
      <c r="A2142" s="35" t="s">
        <v>62</v>
      </c>
      <c r="B2142" s="36">
        <v>45018</v>
      </c>
      <c r="C2142" s="35" t="s">
        <v>199</v>
      </c>
      <c r="D2142" s="37">
        <f t="shared" si="29"/>
        <v>0</v>
      </c>
      <c r="E2142" s="38">
        <v>17440.25</v>
      </c>
      <c r="F2142" s="38">
        <v>69761</v>
      </c>
      <c r="G2142" s="38">
        <v>417.22587050394134</v>
      </c>
    </row>
    <row r="2143" spans="1:7" ht="20.100000000000001" customHeight="1" x14ac:dyDescent="0.2">
      <c r="A2143" s="35" t="s">
        <v>62</v>
      </c>
      <c r="B2143" s="36">
        <v>45018</v>
      </c>
      <c r="C2143" s="35" t="s">
        <v>167</v>
      </c>
      <c r="D2143" s="37" t="str">
        <f t="shared" si="29"/>
        <v>Складское хозяйство и вспомогательная транспортная деятельность</v>
      </c>
      <c r="E2143" s="38">
        <v>26067.667000000001</v>
      </c>
      <c r="F2143" s="38">
        <v>104274.66800000001</v>
      </c>
      <c r="G2143" s="38">
        <v>58254.004469273743</v>
      </c>
    </row>
    <row r="2144" spans="1:7" ht="20.100000000000001" customHeight="1" x14ac:dyDescent="0.2">
      <c r="A2144" s="35" t="s">
        <v>62</v>
      </c>
      <c r="B2144" s="36">
        <v>45018</v>
      </c>
      <c r="C2144" s="35" t="s">
        <v>154</v>
      </c>
      <c r="D2144" s="37">
        <f t="shared" si="29"/>
        <v>0</v>
      </c>
      <c r="E2144" s="38">
        <v>24418.167000000001</v>
      </c>
      <c r="F2144" s="38">
        <v>97672.668000000005</v>
      </c>
      <c r="G2144" s="35"/>
    </row>
    <row r="2145" spans="1:7" ht="20.100000000000001" customHeight="1" x14ac:dyDescent="0.2">
      <c r="A2145" s="35" t="s">
        <v>62</v>
      </c>
      <c r="B2145" s="36">
        <v>45018</v>
      </c>
      <c r="C2145" s="35" t="s">
        <v>166</v>
      </c>
      <c r="D2145" s="37">
        <f t="shared" si="29"/>
        <v>0</v>
      </c>
      <c r="E2145" s="38">
        <v>1649.5</v>
      </c>
      <c r="F2145" s="38">
        <v>6602</v>
      </c>
      <c r="G2145" s="38">
        <v>3688.2681564245809</v>
      </c>
    </row>
    <row r="2146" spans="1:7" ht="20.100000000000001" customHeight="1" x14ac:dyDescent="0.2">
      <c r="A2146" s="35" t="s">
        <v>62</v>
      </c>
      <c r="B2146" s="36">
        <v>45018</v>
      </c>
      <c r="C2146" s="35" t="s">
        <v>5</v>
      </c>
      <c r="D2146" s="37" t="str">
        <f t="shared" si="29"/>
        <v>Деятельность почтовой связи и курьерская деятельность</v>
      </c>
      <c r="E2146" s="38">
        <v>4372</v>
      </c>
      <c r="F2146" s="38">
        <v>13220.9</v>
      </c>
      <c r="G2146" s="38">
        <v>89.968696835658392</v>
      </c>
    </row>
    <row r="2147" spans="1:7" ht="20.100000000000001" customHeight="1" x14ac:dyDescent="0.2">
      <c r="A2147" s="35" t="s">
        <v>62</v>
      </c>
      <c r="B2147" s="36">
        <v>45018</v>
      </c>
      <c r="C2147" s="35" t="s">
        <v>39</v>
      </c>
      <c r="D2147" s="37">
        <f t="shared" si="29"/>
        <v>0</v>
      </c>
      <c r="E2147" s="38">
        <v>4372</v>
      </c>
      <c r="F2147" s="38">
        <v>13220.9</v>
      </c>
      <c r="G2147" s="38">
        <v>89.968696835658392</v>
      </c>
    </row>
    <row r="2148" spans="1:7" ht="20.100000000000001" customHeight="1" x14ac:dyDescent="0.2">
      <c r="A2148" s="35" t="s">
        <v>62</v>
      </c>
      <c r="B2148" s="36">
        <v>45018</v>
      </c>
      <c r="C2148" s="35" t="s">
        <v>78</v>
      </c>
      <c r="D2148" s="37">
        <f t="shared" si="29"/>
        <v>0</v>
      </c>
      <c r="E2148" s="38">
        <v>258.267</v>
      </c>
      <c r="F2148" s="38">
        <v>1033.068</v>
      </c>
      <c r="G2148" s="35"/>
    </row>
    <row r="2149" spans="1:7" ht="20.100000000000001" customHeight="1" x14ac:dyDescent="0.2">
      <c r="A2149" s="35" t="s">
        <v>62</v>
      </c>
      <c r="B2149" s="36">
        <v>45018</v>
      </c>
      <c r="C2149" s="35" t="s">
        <v>115</v>
      </c>
      <c r="D2149" s="37">
        <f t="shared" si="29"/>
        <v>0</v>
      </c>
      <c r="E2149" s="38">
        <v>258.267</v>
      </c>
      <c r="F2149" s="38">
        <v>1033.068</v>
      </c>
      <c r="G2149" s="35"/>
    </row>
    <row r="2150" spans="1:7" ht="20.100000000000001" customHeight="1" x14ac:dyDescent="0.2">
      <c r="A2150" s="35" t="s">
        <v>62</v>
      </c>
      <c r="B2150" s="36">
        <v>45018</v>
      </c>
      <c r="C2150" s="35" t="s">
        <v>215</v>
      </c>
      <c r="D2150" s="37">
        <f t="shared" si="29"/>
        <v>0</v>
      </c>
      <c r="E2150" s="38">
        <v>9355.9169999999995</v>
      </c>
      <c r="F2150" s="38">
        <v>36998.084000000003</v>
      </c>
      <c r="G2150" s="38">
        <v>138.90994276125892</v>
      </c>
    </row>
    <row r="2151" spans="1:7" ht="20.100000000000001" customHeight="1" x14ac:dyDescent="0.2">
      <c r="A2151" s="35" t="s">
        <v>62</v>
      </c>
      <c r="B2151" s="36">
        <v>45018</v>
      </c>
      <c r="C2151" s="35" t="s">
        <v>86</v>
      </c>
      <c r="D2151" s="37">
        <f t="shared" si="29"/>
        <v>0</v>
      </c>
      <c r="E2151" s="38">
        <v>9355.9169999999995</v>
      </c>
      <c r="F2151" s="38">
        <v>36998.084000000003</v>
      </c>
      <c r="G2151" s="38">
        <v>138.90994276125892</v>
      </c>
    </row>
    <row r="2152" spans="1:7" ht="20.100000000000001" customHeight="1" x14ac:dyDescent="0.2">
      <c r="A2152" s="35" t="s">
        <v>62</v>
      </c>
      <c r="B2152" s="36">
        <v>45018</v>
      </c>
      <c r="C2152" s="35" t="s">
        <v>89</v>
      </c>
      <c r="D2152" s="37">
        <f t="shared" si="29"/>
        <v>0</v>
      </c>
      <c r="E2152" s="38">
        <v>15.074999999999999</v>
      </c>
      <c r="F2152" s="38">
        <v>58.258000000000003</v>
      </c>
      <c r="G2152" s="38">
        <v>98.277636262420074</v>
      </c>
    </row>
    <row r="2153" spans="1:7" ht="20.100000000000001" customHeight="1" x14ac:dyDescent="0.2">
      <c r="A2153" s="35" t="s">
        <v>62</v>
      </c>
      <c r="B2153" s="36">
        <v>45018</v>
      </c>
      <c r="C2153" s="35" t="s">
        <v>72</v>
      </c>
      <c r="D2153" s="37">
        <f t="shared" si="29"/>
        <v>0</v>
      </c>
      <c r="E2153" s="38">
        <v>15.074999999999999</v>
      </c>
      <c r="F2153" s="38">
        <v>58.258000000000003</v>
      </c>
      <c r="G2153" s="38">
        <v>98.277636262420074</v>
      </c>
    </row>
    <row r="2154" spans="1:7" ht="20.100000000000001" customHeight="1" x14ac:dyDescent="0.2">
      <c r="A2154" s="35" t="s">
        <v>62</v>
      </c>
      <c r="B2154" s="36">
        <v>45018</v>
      </c>
      <c r="C2154" s="35" t="s">
        <v>47</v>
      </c>
      <c r="D2154" s="37">
        <f t="shared" si="29"/>
        <v>0</v>
      </c>
      <c r="E2154" s="38">
        <v>2057.1</v>
      </c>
      <c r="F2154" s="38">
        <v>8166.3</v>
      </c>
      <c r="G2154" s="38">
        <v>53.5397471108923</v>
      </c>
    </row>
    <row r="2155" spans="1:7" ht="20.100000000000001" customHeight="1" x14ac:dyDescent="0.2">
      <c r="A2155" s="35" t="s">
        <v>62</v>
      </c>
      <c r="B2155" s="36">
        <v>45018</v>
      </c>
      <c r="C2155" s="35" t="s">
        <v>99</v>
      </c>
      <c r="D2155" s="37">
        <f t="shared" si="29"/>
        <v>0</v>
      </c>
      <c r="E2155" s="38">
        <v>422.4</v>
      </c>
      <c r="F2155" s="38">
        <v>1959.5</v>
      </c>
      <c r="G2155" s="38">
        <v>32.719517194511212</v>
      </c>
    </row>
    <row r="2156" spans="1:7" ht="20.100000000000001" customHeight="1" x14ac:dyDescent="0.2">
      <c r="A2156" s="35" t="s">
        <v>62</v>
      </c>
      <c r="B2156" s="36">
        <v>45018</v>
      </c>
      <c r="C2156" s="35" t="s">
        <v>48</v>
      </c>
      <c r="D2156" s="37">
        <f t="shared" si="29"/>
        <v>0</v>
      </c>
      <c r="E2156" s="38">
        <v>1634.7</v>
      </c>
      <c r="F2156" s="38">
        <v>6206.8</v>
      </c>
      <c r="G2156" s="38">
        <v>66.999136442141619</v>
      </c>
    </row>
    <row r="2157" spans="1:7" ht="20.100000000000001" customHeight="1" x14ac:dyDescent="0.2">
      <c r="A2157" s="35" t="s">
        <v>62</v>
      </c>
      <c r="B2157" s="36">
        <v>45018</v>
      </c>
      <c r="C2157" s="35" t="s">
        <v>168</v>
      </c>
      <c r="D2157" s="37">
        <f t="shared" si="29"/>
        <v>0</v>
      </c>
      <c r="E2157" s="38">
        <v>753.14200000000005</v>
      </c>
      <c r="F2157" s="38">
        <v>3015.2130000000002</v>
      </c>
      <c r="G2157" s="38">
        <v>2019.3367131672883</v>
      </c>
    </row>
    <row r="2158" spans="1:7" ht="20.100000000000001" customHeight="1" x14ac:dyDescent="0.2">
      <c r="A2158" s="35" t="s">
        <v>62</v>
      </c>
      <c r="B2158" s="36">
        <v>45018</v>
      </c>
      <c r="C2158" s="35" t="s">
        <v>222</v>
      </c>
      <c r="D2158" s="37">
        <f t="shared" si="29"/>
        <v>0</v>
      </c>
      <c r="E2158" s="38">
        <v>753.14200000000005</v>
      </c>
      <c r="F2158" s="38">
        <v>3015.2130000000002</v>
      </c>
      <c r="G2158" s="38">
        <v>2019.3367131672883</v>
      </c>
    </row>
    <row r="2159" spans="1:7" ht="20.100000000000001" customHeight="1" x14ac:dyDescent="0.2">
      <c r="A2159" s="35" t="s">
        <v>62</v>
      </c>
      <c r="B2159" s="36">
        <v>45018</v>
      </c>
      <c r="C2159" s="35" t="s">
        <v>56</v>
      </c>
      <c r="D2159" s="37">
        <f t="shared" si="29"/>
        <v>0</v>
      </c>
      <c r="E2159" s="35"/>
      <c r="F2159" s="35"/>
      <c r="G2159" s="35"/>
    </row>
    <row r="2160" spans="1:7" ht="20.100000000000001" customHeight="1" x14ac:dyDescent="0.2">
      <c r="A2160" s="35" t="s">
        <v>62</v>
      </c>
      <c r="B2160" s="36">
        <v>45018</v>
      </c>
      <c r="C2160" s="35" t="s">
        <v>19</v>
      </c>
      <c r="D2160" s="37">
        <f t="shared" si="29"/>
        <v>0</v>
      </c>
      <c r="E2160" s="35"/>
      <c r="F2160" s="35"/>
      <c r="G2160" s="35"/>
    </row>
    <row r="2161" spans="1:7" ht="20.100000000000001" customHeight="1" x14ac:dyDescent="0.2">
      <c r="A2161" s="35" t="s">
        <v>62</v>
      </c>
      <c r="B2161" s="36">
        <v>45018</v>
      </c>
      <c r="C2161" s="35" t="s">
        <v>122</v>
      </c>
      <c r="D2161" s="37">
        <f t="shared" ref="D2161:D2224" si="30">VLOOKUP(C2161,$C$1:$D$239,2,FALSE)</f>
        <v>0</v>
      </c>
      <c r="E2161" s="38">
        <v>1482.617</v>
      </c>
      <c r="F2161" s="38">
        <v>5930.4679999999998</v>
      </c>
      <c r="G2161" s="38">
        <v>1354.4334210333991</v>
      </c>
    </row>
    <row r="2162" spans="1:7" ht="20.100000000000001" customHeight="1" x14ac:dyDescent="0.2">
      <c r="A2162" s="35" t="s">
        <v>62</v>
      </c>
      <c r="B2162" s="36">
        <v>45018</v>
      </c>
      <c r="C2162" s="35" t="s">
        <v>74</v>
      </c>
      <c r="D2162" s="37">
        <f t="shared" si="30"/>
        <v>0</v>
      </c>
      <c r="E2162" s="38">
        <v>1482.617</v>
      </c>
      <c r="F2162" s="38">
        <v>5930.4679999999998</v>
      </c>
      <c r="G2162" s="38">
        <v>1758.2384611735686</v>
      </c>
    </row>
    <row r="2163" spans="1:7" ht="20.100000000000001" customHeight="1" x14ac:dyDescent="0.2">
      <c r="A2163" s="35" t="s">
        <v>62</v>
      </c>
      <c r="B2163" s="36">
        <v>45018</v>
      </c>
      <c r="C2163" s="35" t="s">
        <v>200</v>
      </c>
      <c r="D2163" s="37">
        <f t="shared" si="30"/>
        <v>0</v>
      </c>
      <c r="E2163" s="35"/>
      <c r="F2163" s="35"/>
      <c r="G2163" s="35"/>
    </row>
    <row r="2164" spans="1:7" ht="20.100000000000001" customHeight="1" x14ac:dyDescent="0.2">
      <c r="A2164" s="35" t="s">
        <v>62</v>
      </c>
      <c r="B2164" s="36">
        <v>45018</v>
      </c>
      <c r="C2164" s="35" t="s">
        <v>36</v>
      </c>
      <c r="D2164" s="37">
        <f t="shared" si="30"/>
        <v>0</v>
      </c>
      <c r="E2164" s="38">
        <v>5427.5829999999996</v>
      </c>
      <c r="F2164" s="38">
        <v>21711.581999999999</v>
      </c>
      <c r="G2164" s="38">
        <v>566.14294654498042</v>
      </c>
    </row>
    <row r="2165" spans="1:7" ht="20.100000000000001" customHeight="1" x14ac:dyDescent="0.2">
      <c r="A2165" s="35" t="s">
        <v>62</v>
      </c>
      <c r="B2165" s="36">
        <v>45018</v>
      </c>
      <c r="C2165" s="35" t="s">
        <v>186</v>
      </c>
      <c r="D2165" s="37">
        <f t="shared" si="30"/>
        <v>0</v>
      </c>
      <c r="E2165" s="38">
        <v>5427.5829999999996</v>
      </c>
      <c r="F2165" s="38">
        <v>21711.581999999999</v>
      </c>
      <c r="G2165" s="38">
        <v>566.14294654498042</v>
      </c>
    </row>
    <row r="2166" spans="1:7" ht="20.100000000000001" customHeight="1" x14ac:dyDescent="0.2">
      <c r="A2166" s="35" t="s">
        <v>62</v>
      </c>
      <c r="B2166" s="36">
        <v>45018</v>
      </c>
      <c r="C2166" s="35" t="s">
        <v>8</v>
      </c>
      <c r="D2166" s="37">
        <f t="shared" si="30"/>
        <v>0</v>
      </c>
      <c r="E2166" s="35"/>
      <c r="F2166" s="35"/>
      <c r="G2166" s="35"/>
    </row>
    <row r="2167" spans="1:7" ht="20.100000000000001" customHeight="1" x14ac:dyDescent="0.2">
      <c r="A2167" s="35" t="s">
        <v>62</v>
      </c>
      <c r="B2167" s="36">
        <v>45018</v>
      </c>
      <c r="C2167" s="35" t="s">
        <v>109</v>
      </c>
      <c r="D2167" s="37">
        <f t="shared" si="30"/>
        <v>0</v>
      </c>
      <c r="E2167" s="35"/>
      <c r="F2167" s="35"/>
      <c r="G2167" s="35"/>
    </row>
    <row r="2168" spans="1:7" ht="20.100000000000001" customHeight="1" x14ac:dyDescent="0.2">
      <c r="A2168" s="35" t="s">
        <v>62</v>
      </c>
      <c r="B2168" s="36">
        <v>45018</v>
      </c>
      <c r="C2168" s="35" t="s">
        <v>205</v>
      </c>
      <c r="D2168" s="37">
        <f t="shared" si="30"/>
        <v>0</v>
      </c>
      <c r="E2168" s="38">
        <v>91</v>
      </c>
      <c r="F2168" s="38">
        <v>202</v>
      </c>
      <c r="G2168" s="38">
        <v>134.66666666666666</v>
      </c>
    </row>
    <row r="2169" spans="1:7" ht="20.100000000000001" customHeight="1" x14ac:dyDescent="0.2">
      <c r="A2169" s="35" t="s">
        <v>62</v>
      </c>
      <c r="B2169" s="36">
        <v>45018</v>
      </c>
      <c r="C2169" s="35" t="s">
        <v>136</v>
      </c>
      <c r="D2169" s="37">
        <f t="shared" si="30"/>
        <v>0</v>
      </c>
      <c r="E2169" s="38">
        <v>91</v>
      </c>
      <c r="F2169" s="38">
        <v>202</v>
      </c>
      <c r="G2169" s="38">
        <v>134.66666666666666</v>
      </c>
    </row>
    <row r="2170" spans="1:7" ht="20.100000000000001" customHeight="1" x14ac:dyDescent="0.2">
      <c r="A2170" s="35" t="s">
        <v>62</v>
      </c>
      <c r="B2170" s="36">
        <v>45018</v>
      </c>
      <c r="C2170" s="35" t="s">
        <v>93</v>
      </c>
      <c r="D2170" s="37">
        <f t="shared" si="30"/>
        <v>0</v>
      </c>
      <c r="E2170" s="38">
        <v>210.8</v>
      </c>
      <c r="F2170" s="38">
        <v>1057.5</v>
      </c>
      <c r="G2170" s="38">
        <v>66.76136363636364</v>
      </c>
    </row>
    <row r="2171" spans="1:7" ht="20.100000000000001" customHeight="1" x14ac:dyDescent="0.2">
      <c r="A2171" s="35" t="s">
        <v>62</v>
      </c>
      <c r="B2171" s="36">
        <v>45018</v>
      </c>
      <c r="C2171" s="35" t="s">
        <v>124</v>
      </c>
      <c r="D2171" s="37">
        <f t="shared" si="30"/>
        <v>0</v>
      </c>
      <c r="E2171" s="38">
        <v>210.8</v>
      </c>
      <c r="F2171" s="38">
        <v>1057.5</v>
      </c>
      <c r="G2171" s="38">
        <v>66.76136363636364</v>
      </c>
    </row>
    <row r="2172" spans="1:7" ht="20.100000000000001" customHeight="1" x14ac:dyDescent="0.2">
      <c r="A2172" s="35" t="s">
        <v>62</v>
      </c>
      <c r="B2172" s="36">
        <v>45018</v>
      </c>
      <c r="C2172" s="35" t="s">
        <v>16</v>
      </c>
      <c r="D2172" s="37">
        <f t="shared" si="30"/>
        <v>0</v>
      </c>
      <c r="E2172" s="38">
        <v>3520.75</v>
      </c>
      <c r="F2172" s="38">
        <v>14020.361000000001</v>
      </c>
      <c r="G2172" s="38">
        <v>106.06428495183997</v>
      </c>
    </row>
    <row r="2173" spans="1:7" ht="20.100000000000001" customHeight="1" x14ac:dyDescent="0.2">
      <c r="A2173" s="35" t="s">
        <v>62</v>
      </c>
      <c r="B2173" s="36">
        <v>45018</v>
      </c>
      <c r="C2173" s="35" t="s">
        <v>73</v>
      </c>
      <c r="D2173" s="37">
        <f t="shared" si="30"/>
        <v>0</v>
      </c>
      <c r="E2173" s="38">
        <v>3520.75</v>
      </c>
      <c r="F2173" s="38">
        <v>14020.361000000001</v>
      </c>
      <c r="G2173" s="38">
        <v>106.72218259360349</v>
      </c>
    </row>
    <row r="2174" spans="1:7" ht="20.100000000000001" customHeight="1" x14ac:dyDescent="0.2">
      <c r="A2174" s="35" t="s">
        <v>62</v>
      </c>
      <c r="B2174" s="36">
        <v>45018</v>
      </c>
      <c r="C2174" s="35" t="s">
        <v>110</v>
      </c>
      <c r="D2174" s="37">
        <f t="shared" si="30"/>
        <v>0</v>
      </c>
      <c r="E2174" s="35"/>
      <c r="F2174" s="35"/>
      <c r="G2174" s="35"/>
    </row>
    <row r="2175" spans="1:7" ht="20.100000000000001" customHeight="1" x14ac:dyDescent="0.2">
      <c r="A2175" s="35" t="s">
        <v>62</v>
      </c>
      <c r="B2175" s="36">
        <v>45018</v>
      </c>
      <c r="C2175" s="35" t="s">
        <v>193</v>
      </c>
      <c r="D2175" s="37">
        <f t="shared" si="30"/>
        <v>0</v>
      </c>
      <c r="E2175" s="38">
        <v>21.25</v>
      </c>
      <c r="F2175" s="38">
        <v>85</v>
      </c>
      <c r="G2175" s="35"/>
    </row>
    <row r="2176" spans="1:7" ht="20.100000000000001" customHeight="1" x14ac:dyDescent="0.2">
      <c r="A2176" s="35" t="s">
        <v>62</v>
      </c>
      <c r="B2176" s="36">
        <v>45018</v>
      </c>
      <c r="C2176" s="35" t="s">
        <v>21</v>
      </c>
      <c r="D2176" s="37">
        <f t="shared" si="30"/>
        <v>0</v>
      </c>
      <c r="E2176" s="38">
        <v>21.25</v>
      </c>
      <c r="F2176" s="38">
        <v>85</v>
      </c>
      <c r="G2176" s="35"/>
    </row>
    <row r="2177" spans="1:7" ht="20.100000000000001" customHeight="1" x14ac:dyDescent="0.2">
      <c r="A2177" s="35" t="s">
        <v>62</v>
      </c>
      <c r="B2177" s="36">
        <v>45018</v>
      </c>
      <c r="C2177" s="35" t="s">
        <v>29</v>
      </c>
      <c r="D2177" s="37">
        <f t="shared" si="30"/>
        <v>0</v>
      </c>
      <c r="E2177" s="38">
        <v>1.325</v>
      </c>
      <c r="F2177" s="38">
        <v>4.6079999999999997</v>
      </c>
      <c r="G2177" s="38">
        <v>6.7432501646301306</v>
      </c>
    </row>
    <row r="2178" spans="1:7" ht="20.100000000000001" customHeight="1" x14ac:dyDescent="0.2">
      <c r="A2178" s="35" t="s">
        <v>62</v>
      </c>
      <c r="B2178" s="36">
        <v>45018</v>
      </c>
      <c r="C2178" s="35" t="s">
        <v>210</v>
      </c>
      <c r="D2178" s="37">
        <f t="shared" si="30"/>
        <v>0</v>
      </c>
      <c r="E2178" s="38">
        <v>1.325</v>
      </c>
      <c r="F2178" s="38">
        <v>4.6079999999999997</v>
      </c>
      <c r="G2178" s="38">
        <v>6.7432501646301306</v>
      </c>
    </row>
    <row r="2179" spans="1:7" ht="20.100000000000001" customHeight="1" x14ac:dyDescent="0.2">
      <c r="A2179" s="35" t="s">
        <v>62</v>
      </c>
      <c r="B2179" s="36">
        <v>45018</v>
      </c>
      <c r="C2179" s="35" t="s">
        <v>165</v>
      </c>
      <c r="D2179" s="37">
        <f t="shared" si="30"/>
        <v>0</v>
      </c>
      <c r="E2179" s="38">
        <v>545.92700000000002</v>
      </c>
      <c r="F2179" s="38">
        <v>2183.7080000000001</v>
      </c>
      <c r="G2179" s="38">
        <v>1925.125185132943</v>
      </c>
    </row>
    <row r="2180" spans="1:7" ht="20.100000000000001" customHeight="1" x14ac:dyDescent="0.2">
      <c r="A2180" s="35" t="s">
        <v>62</v>
      </c>
      <c r="B2180" s="36">
        <v>45018</v>
      </c>
      <c r="C2180" s="35" t="s">
        <v>125</v>
      </c>
      <c r="D2180" s="37">
        <f t="shared" si="30"/>
        <v>0</v>
      </c>
      <c r="E2180" s="38">
        <v>10.25</v>
      </c>
      <c r="F2180" s="38">
        <v>41</v>
      </c>
      <c r="G2180" s="38">
        <v>36.145003173707593</v>
      </c>
    </row>
    <row r="2181" spans="1:7" ht="20.100000000000001" customHeight="1" x14ac:dyDescent="0.2">
      <c r="A2181" s="35" t="s">
        <v>62</v>
      </c>
      <c r="B2181" s="36">
        <v>45018</v>
      </c>
      <c r="C2181" s="35" t="s">
        <v>201</v>
      </c>
      <c r="D2181" s="37">
        <f t="shared" si="30"/>
        <v>0</v>
      </c>
      <c r="E2181" s="38">
        <v>535.67700000000002</v>
      </c>
      <c r="F2181" s="38">
        <v>2142.7080000000001</v>
      </c>
      <c r="G2181" s="35"/>
    </row>
    <row r="2182" spans="1:7" ht="20.100000000000001" customHeight="1" x14ac:dyDescent="0.2">
      <c r="A2182" s="35" t="s">
        <v>62</v>
      </c>
      <c r="B2182" s="36">
        <v>45018</v>
      </c>
      <c r="C2182" s="35" t="s">
        <v>17</v>
      </c>
      <c r="D2182" s="37">
        <f t="shared" si="30"/>
        <v>0</v>
      </c>
      <c r="E2182" s="38">
        <v>13.2</v>
      </c>
      <c r="F2182" s="38">
        <v>47.7</v>
      </c>
      <c r="G2182" s="38">
        <v>70.629625352037593</v>
      </c>
    </row>
    <row r="2183" spans="1:7" ht="20.100000000000001" customHeight="1" x14ac:dyDescent="0.2">
      <c r="A2183" s="35" t="s">
        <v>62</v>
      </c>
      <c r="B2183" s="36">
        <v>45018</v>
      </c>
      <c r="C2183" s="35" t="s">
        <v>111</v>
      </c>
      <c r="D2183" s="37">
        <f t="shared" si="30"/>
        <v>0</v>
      </c>
      <c r="E2183" s="38">
        <v>13.2</v>
      </c>
      <c r="F2183" s="38">
        <v>47.7</v>
      </c>
      <c r="G2183" s="38">
        <v>70.629625352037593</v>
      </c>
    </row>
    <row r="2184" spans="1:7" ht="20.100000000000001" customHeight="1" x14ac:dyDescent="0.2">
      <c r="A2184" s="35" t="s">
        <v>62</v>
      </c>
      <c r="B2184" s="36">
        <v>45018</v>
      </c>
      <c r="C2184" s="35" t="s">
        <v>187</v>
      </c>
      <c r="D2184" s="37" t="str">
        <f t="shared" si="30"/>
        <v>СЕЛЬСКОЕ, ЛЕСНОЕ ХОЗЯЙСТВО, ОХОТА, РЫБОЛОВСТВО И РЫБОВОДСТВО</v>
      </c>
      <c r="E2184" s="38">
        <v>3385.4670000000001</v>
      </c>
      <c r="F2184" s="38">
        <v>12549.361999999999</v>
      </c>
      <c r="G2184" s="38">
        <v>8.0371134469850904</v>
      </c>
    </row>
    <row r="2185" spans="1:7" ht="20.100000000000001" customHeight="1" x14ac:dyDescent="0.2">
      <c r="A2185" s="35" t="s">
        <v>62</v>
      </c>
      <c r="B2185" s="36">
        <v>45018</v>
      </c>
      <c r="C2185" s="35" t="s">
        <v>191</v>
      </c>
      <c r="D2185" s="37" t="str">
        <f t="shared" si="30"/>
        <v>ДОБЫЧА ПОЛЕЗНЫХ ИСКОПАЕМЫХ</v>
      </c>
      <c r="E2185" s="38">
        <v>3783.6669999999999</v>
      </c>
      <c r="F2185" s="38">
        <v>15134.668</v>
      </c>
      <c r="G2185" s="38">
        <v>1440.8041643818924</v>
      </c>
    </row>
    <row r="2186" spans="1:7" ht="20.100000000000001" customHeight="1" x14ac:dyDescent="0.2">
      <c r="A2186" s="35" t="s">
        <v>62</v>
      </c>
      <c r="B2186" s="36">
        <v>45018</v>
      </c>
      <c r="C2186" s="35" t="s">
        <v>212</v>
      </c>
      <c r="D2186" s="37" t="str">
        <f t="shared" si="30"/>
        <v>ОБРАБАТЫВАЮЩИЕ ПРОИЗВОДСТВА</v>
      </c>
      <c r="E2186" s="38">
        <v>69262.003299999997</v>
      </c>
      <c r="F2186" s="38">
        <v>293584.97930000001</v>
      </c>
      <c r="G2186" s="38">
        <v>145.42294168446207</v>
      </c>
    </row>
    <row r="2187" spans="1:7" ht="20.100000000000001" customHeight="1" x14ac:dyDescent="0.2">
      <c r="A2187" s="35" t="s">
        <v>62</v>
      </c>
      <c r="B2187" s="36">
        <v>45018</v>
      </c>
      <c r="C2187" s="35" t="s">
        <v>90</v>
      </c>
      <c r="D2187" s="37" t="str">
        <f t="shared" si="30"/>
        <v>ОБЕСПЕЧЕНИЕ ЭЛЕКТРИЧЕСКОЙ ЭНЕРГИЕЙ, ГАЗОМ И ПАРОМ; КОНДИЦИОНИРОВАНИЕ ВОЗДУХА</v>
      </c>
      <c r="E2187" s="38">
        <v>223266</v>
      </c>
      <c r="F2187" s="38">
        <v>1167008.3</v>
      </c>
      <c r="G2187" s="38">
        <v>128.52161873534524</v>
      </c>
    </row>
    <row r="2188" spans="1:7" ht="20.100000000000001" customHeight="1" x14ac:dyDescent="0.2">
      <c r="A2188" s="35" t="s">
        <v>62</v>
      </c>
      <c r="B2188" s="36">
        <v>45018</v>
      </c>
      <c r="C2188" s="35" t="s">
        <v>147</v>
      </c>
      <c r="D2188" s="37" t="str">
        <f t="shared" si="30"/>
        <v>ВОДОСНАБЖЕНИЕ; ВОДООТВЕДЕНИЕ, ОРГАНИЗАЦИЯ СБОРА И УТИЛИЗАЦИИ ОТХОДОВ, ДЕЯТЕЛЬНОСТЬ ПО ЛИКВИДАЦИИ ЗАГРЯЗНЕНИЙ</v>
      </c>
      <c r="E2188" s="38">
        <v>5463.0829999999996</v>
      </c>
      <c r="F2188" s="38">
        <v>21852.331999999999</v>
      </c>
      <c r="G2188" s="35"/>
    </row>
    <row r="2189" spans="1:7" ht="20.100000000000001" customHeight="1" x14ac:dyDescent="0.2">
      <c r="A2189" s="35" t="s">
        <v>62</v>
      </c>
      <c r="B2189" s="36">
        <v>45018</v>
      </c>
      <c r="C2189" s="35" t="s">
        <v>192</v>
      </c>
      <c r="D2189" s="37" t="str">
        <f t="shared" si="30"/>
        <v>СТРОИТЕЛЬСТВО</v>
      </c>
      <c r="E2189" s="38">
        <v>32456</v>
      </c>
      <c r="F2189" s="38">
        <v>131239.79300000001</v>
      </c>
      <c r="G2189" s="38">
        <v>336.39842319014019</v>
      </c>
    </row>
    <row r="2190" spans="1:7" ht="20.100000000000001" customHeight="1" x14ac:dyDescent="0.2">
      <c r="A2190" s="35" t="s">
        <v>62</v>
      </c>
      <c r="B2190" s="36">
        <v>45018</v>
      </c>
      <c r="C2190" s="35" t="s">
        <v>35</v>
      </c>
      <c r="D2190" s="37" t="str">
        <f t="shared" si="30"/>
        <v>ТОРГОВЛЯ ОПТОВАЯ И РОЗНИЧНАЯ; РЕМОНТ АВТОТРАНСПОРТНЫХ СРЕДСТВ И МОТОЦИКЛОВ</v>
      </c>
      <c r="E2190" s="38">
        <v>2078253.189</v>
      </c>
      <c r="F2190" s="38">
        <v>8097817.0203999998</v>
      </c>
      <c r="G2190" s="38">
        <v>108.35290198691273</v>
      </c>
    </row>
    <row r="2191" spans="1:7" ht="20.100000000000001" customHeight="1" x14ac:dyDescent="0.2">
      <c r="A2191" s="35" t="s">
        <v>62</v>
      </c>
      <c r="B2191" s="36">
        <v>45018</v>
      </c>
      <c r="C2191" s="35" t="s">
        <v>195</v>
      </c>
      <c r="D2191" s="37" t="str">
        <f t="shared" si="30"/>
        <v>ТРАНСПОРТИРОВКА И ХРАНЕНИЕ</v>
      </c>
      <c r="E2191" s="38">
        <v>47879.917000000001</v>
      </c>
      <c r="F2191" s="38">
        <v>187256.568</v>
      </c>
      <c r="G2191" s="38">
        <v>592.69286134796891</v>
      </c>
    </row>
    <row r="2192" spans="1:7" ht="20.100000000000001" customHeight="1" x14ac:dyDescent="0.2">
      <c r="A2192" s="35" t="s">
        <v>62</v>
      </c>
      <c r="B2192" s="36">
        <v>45018</v>
      </c>
      <c r="C2192" s="35" t="s">
        <v>75</v>
      </c>
      <c r="D2192" s="37" t="str">
        <f t="shared" si="30"/>
        <v>ДЕЯТЕЛЬНОСТЬ ГОСТИНИЦ И ПРЕДПРИЯТИЙ ОБЩЕСТВЕННОГО ПИТАНИЯ</v>
      </c>
      <c r="E2192" s="38">
        <v>9614.1839999999993</v>
      </c>
      <c r="F2192" s="38">
        <v>38031.152000000002</v>
      </c>
      <c r="G2192" s="38">
        <v>142.78861433648126</v>
      </c>
    </row>
    <row r="2193" spans="1:7" ht="20.100000000000001" customHeight="1" x14ac:dyDescent="0.2">
      <c r="A2193" s="35" t="s">
        <v>62</v>
      </c>
      <c r="B2193" s="36">
        <v>45018</v>
      </c>
      <c r="C2193" s="35" t="s">
        <v>43</v>
      </c>
      <c r="D2193" s="37" t="str">
        <f t="shared" si="30"/>
        <v>ДЕЯТЕЛЬНОСТЬ В ОБЛАСТИ ИНФОРМАЦИИ И СВЯЗИ</v>
      </c>
      <c r="E2193" s="38">
        <v>2825.317</v>
      </c>
      <c r="F2193" s="38">
        <v>11239.771000000001</v>
      </c>
      <c r="G2193" s="38">
        <v>72.087353591947107</v>
      </c>
    </row>
    <row r="2194" spans="1:7" ht="20.100000000000001" customHeight="1" x14ac:dyDescent="0.2">
      <c r="A2194" s="35" t="s">
        <v>62</v>
      </c>
      <c r="B2194" s="36">
        <v>45018</v>
      </c>
      <c r="C2194" s="35" t="s">
        <v>130</v>
      </c>
      <c r="D2194" s="37" t="str">
        <f t="shared" si="30"/>
        <v>ДЕЯТЕЛЬНОСТЬ ПО ОПЕРАЦИЯМ С НЕДВИЖИМЫМ ИМУЩЕСТВОМ</v>
      </c>
      <c r="E2194" s="38">
        <v>1482.617</v>
      </c>
      <c r="F2194" s="38">
        <v>5930.4679999999998</v>
      </c>
      <c r="G2194" s="38">
        <v>1354.4334210333991</v>
      </c>
    </row>
    <row r="2195" spans="1:7" ht="20.100000000000001" customHeight="1" x14ac:dyDescent="0.2">
      <c r="A2195" s="35" t="s">
        <v>62</v>
      </c>
      <c r="B2195" s="36">
        <v>45018</v>
      </c>
      <c r="C2195" s="35" t="s">
        <v>156</v>
      </c>
      <c r="D2195" s="37" t="str">
        <f t="shared" si="30"/>
        <v>ДЕЯТЕЛЬНОСТЬ ПРОФЕССИОНАЛЬНАЯ, НАУЧНАЯ И ТЕХНИЧЕСКАЯ</v>
      </c>
      <c r="E2195" s="38">
        <v>5518.5829999999996</v>
      </c>
      <c r="F2195" s="38">
        <v>21913.581999999999</v>
      </c>
      <c r="G2195" s="38">
        <v>205.06814523675837</v>
      </c>
    </row>
    <row r="2196" spans="1:7" ht="20.100000000000001" customHeight="1" x14ac:dyDescent="0.2">
      <c r="A2196" s="35" t="s">
        <v>62</v>
      </c>
      <c r="B2196" s="36">
        <v>45018</v>
      </c>
      <c r="C2196" s="35" t="s">
        <v>119</v>
      </c>
      <c r="D2196" s="37" t="str">
        <f t="shared" si="30"/>
        <v>ДЕЯТЕЛЬНОСТЬ АДМИНИСТРАТИВНАЯ И СОПУТСТВУЮЩИЕ ДОПОЛНИТЕЛЬНЫЕ УСЛУГИ</v>
      </c>
      <c r="E2196" s="38">
        <v>210.8</v>
      </c>
      <c r="F2196" s="38">
        <v>1057.5</v>
      </c>
      <c r="G2196" s="38">
        <v>66.76136363636364</v>
      </c>
    </row>
    <row r="2197" spans="1:7" ht="20.100000000000001" customHeight="1" x14ac:dyDescent="0.2">
      <c r="A2197" s="35" t="s">
        <v>62</v>
      </c>
      <c r="B2197" s="36">
        <v>45018</v>
      </c>
      <c r="C2197" s="35" t="s">
        <v>61</v>
      </c>
      <c r="D2197" s="37" t="str">
        <f t="shared" si="30"/>
        <v>ДЕЯТЕЛЬНОСТЬ В ОБЛАСТИ ЗДРАВООХРАНЕНИЯ И СОЦИАЛЬНЫХ УСЛУГ</v>
      </c>
      <c r="E2197" s="38">
        <v>3520.75</v>
      </c>
      <c r="F2197" s="38">
        <v>14020.361000000001</v>
      </c>
      <c r="G2197" s="38">
        <v>106.06428495183997</v>
      </c>
    </row>
    <row r="2198" spans="1:7" ht="20.100000000000001" customHeight="1" x14ac:dyDescent="0.2">
      <c r="A2198" s="35" t="s">
        <v>62</v>
      </c>
      <c r="B2198" s="36">
        <v>45018</v>
      </c>
      <c r="C2198" s="35" t="s">
        <v>45</v>
      </c>
      <c r="D2198" s="37" t="str">
        <f t="shared" si="30"/>
        <v>ДЕЯТЕЛЬНОСТЬ В ОБЛАСТИ КУЛЬТУРЫ, СПОРТА, ОРГАНИЗАЦИИ ДОСУГА И РАЗВЛЕЧЕНИЙ</v>
      </c>
      <c r="E2198" s="38">
        <v>21.25</v>
      </c>
      <c r="F2198" s="38">
        <v>85</v>
      </c>
      <c r="G2198" s="35"/>
    </row>
    <row r="2199" spans="1:7" ht="20.100000000000001" customHeight="1" x14ac:dyDescent="0.2">
      <c r="A2199" s="35" t="s">
        <v>62</v>
      </c>
      <c r="B2199" s="36">
        <v>45018</v>
      </c>
      <c r="C2199" s="35" t="s">
        <v>131</v>
      </c>
      <c r="D2199" s="37" t="str">
        <f t="shared" si="30"/>
        <v>ПРЕДОСТАВЛЕНИЕ ПРОЧИХ ВИДОВ УСЛУГ</v>
      </c>
      <c r="E2199" s="38">
        <v>560.452</v>
      </c>
      <c r="F2199" s="38">
        <v>2236.0160000000001</v>
      </c>
      <c r="G2199" s="38">
        <v>896.90913525100439</v>
      </c>
    </row>
    <row r="2200" spans="1:7" ht="20.100000000000001" customHeight="1" x14ac:dyDescent="0.2">
      <c r="A2200" s="35" t="s">
        <v>4</v>
      </c>
      <c r="B2200" s="36">
        <v>45018</v>
      </c>
      <c r="C2200" s="35" t="s">
        <v>241</v>
      </c>
      <c r="D2200" s="37" t="str">
        <f t="shared" si="30"/>
        <v>Растениеводство и животноводство, охота и предоставление соответствующих услуг в этих областях</v>
      </c>
      <c r="E2200" s="38">
        <v>24839.616999999998</v>
      </c>
      <c r="F2200" s="38">
        <v>97296.736000000004</v>
      </c>
      <c r="G2200" s="38">
        <v>61.502709901568089</v>
      </c>
    </row>
    <row r="2201" spans="1:7" ht="20.100000000000001" customHeight="1" x14ac:dyDescent="0.2">
      <c r="A2201" s="35" t="s">
        <v>4</v>
      </c>
      <c r="B2201" s="36">
        <v>45018</v>
      </c>
      <c r="C2201" s="35" t="s">
        <v>224</v>
      </c>
      <c r="D2201" s="37">
        <f t="shared" si="30"/>
        <v>0</v>
      </c>
      <c r="E2201" s="38">
        <v>24600.017</v>
      </c>
      <c r="F2201" s="38">
        <v>96276.635999999999</v>
      </c>
      <c r="G2201" s="38">
        <v>62.178971437593951</v>
      </c>
    </row>
    <row r="2202" spans="1:7" ht="20.100000000000001" customHeight="1" x14ac:dyDescent="0.2">
      <c r="A2202" s="35" t="s">
        <v>4</v>
      </c>
      <c r="B2202" s="36">
        <v>45018</v>
      </c>
      <c r="C2202" s="35" t="s">
        <v>230</v>
      </c>
      <c r="D2202" s="37">
        <f t="shared" si="30"/>
        <v>0</v>
      </c>
      <c r="E2202" s="38">
        <v>18611.517</v>
      </c>
      <c r="F2202" s="38">
        <v>73565.303</v>
      </c>
      <c r="G2202" s="38">
        <v>67.199189772845202</v>
      </c>
    </row>
    <row r="2203" spans="1:7" ht="20.100000000000001" customHeight="1" x14ac:dyDescent="0.2">
      <c r="A2203" s="35" t="s">
        <v>4</v>
      </c>
      <c r="B2203" s="36">
        <v>45018</v>
      </c>
      <c r="C2203" s="35" t="s">
        <v>9</v>
      </c>
      <c r="D2203" s="37">
        <f t="shared" si="30"/>
        <v>0</v>
      </c>
      <c r="E2203" s="38">
        <v>18611.517</v>
      </c>
      <c r="F2203" s="38">
        <v>73565.303</v>
      </c>
      <c r="G2203" s="38">
        <v>67.397224282883982</v>
      </c>
    </row>
    <row r="2204" spans="1:7" ht="20.100000000000001" customHeight="1" x14ac:dyDescent="0.2">
      <c r="A2204" s="35" t="s">
        <v>4</v>
      </c>
      <c r="B2204" s="36">
        <v>45018</v>
      </c>
      <c r="C2204" s="35" t="s">
        <v>181</v>
      </c>
      <c r="D2204" s="37">
        <f t="shared" si="30"/>
        <v>0</v>
      </c>
      <c r="E2204" s="35"/>
      <c r="F2204" s="35"/>
      <c r="G2204" s="35"/>
    </row>
    <row r="2205" spans="1:7" ht="20.100000000000001" customHeight="1" x14ac:dyDescent="0.2">
      <c r="A2205" s="35" t="s">
        <v>4</v>
      </c>
      <c r="B2205" s="36">
        <v>45018</v>
      </c>
      <c r="C2205" s="35" t="s">
        <v>231</v>
      </c>
      <c r="D2205" s="37">
        <f t="shared" si="30"/>
        <v>0</v>
      </c>
      <c r="E2205" s="35"/>
      <c r="F2205" s="35"/>
      <c r="G2205" s="35"/>
    </row>
    <row r="2206" spans="1:7" ht="20.100000000000001" customHeight="1" x14ac:dyDescent="0.2">
      <c r="A2206" s="35" t="s">
        <v>4</v>
      </c>
      <c r="B2206" s="36">
        <v>45018</v>
      </c>
      <c r="C2206" s="35" t="s">
        <v>145</v>
      </c>
      <c r="D2206" s="37">
        <f t="shared" si="30"/>
        <v>0</v>
      </c>
      <c r="E2206" s="38">
        <v>5988.5</v>
      </c>
      <c r="F2206" s="38">
        <v>22711.332999999999</v>
      </c>
      <c r="G2206" s="38">
        <v>61.281269455357517</v>
      </c>
    </row>
    <row r="2207" spans="1:7" ht="20.100000000000001" customHeight="1" x14ac:dyDescent="0.2">
      <c r="A2207" s="35" t="s">
        <v>4</v>
      </c>
      <c r="B2207" s="36">
        <v>45018</v>
      </c>
      <c r="C2207" s="35" t="s">
        <v>95</v>
      </c>
      <c r="D2207" s="37">
        <f t="shared" si="30"/>
        <v>0</v>
      </c>
      <c r="E2207" s="38">
        <v>239.6</v>
      </c>
      <c r="F2207" s="38">
        <v>1020.1</v>
      </c>
      <c r="G2207" s="38">
        <v>91.538047379755923</v>
      </c>
    </row>
    <row r="2208" spans="1:7" ht="20.100000000000001" customHeight="1" x14ac:dyDescent="0.2">
      <c r="A2208" s="35" t="s">
        <v>4</v>
      </c>
      <c r="B2208" s="36">
        <v>45018</v>
      </c>
      <c r="C2208" s="35" t="s">
        <v>163</v>
      </c>
      <c r="D2208" s="37">
        <f t="shared" si="30"/>
        <v>0</v>
      </c>
      <c r="E2208" s="35"/>
      <c r="F2208" s="35"/>
      <c r="G2208" s="35"/>
    </row>
    <row r="2209" spans="1:7" ht="20.100000000000001" customHeight="1" x14ac:dyDescent="0.2">
      <c r="A2209" s="35" t="s">
        <v>4</v>
      </c>
      <c r="B2209" s="36">
        <v>45018</v>
      </c>
      <c r="C2209" s="35" t="s">
        <v>225</v>
      </c>
      <c r="D2209" s="37" t="str">
        <f t="shared" si="30"/>
        <v>Лесоводство и лесозаготовки</v>
      </c>
      <c r="E2209" s="38">
        <v>70756.964000000007</v>
      </c>
      <c r="F2209" s="38">
        <v>288939.98300000001</v>
      </c>
      <c r="G2209" s="38">
        <v>136.16218731010883</v>
      </c>
    </row>
    <row r="2210" spans="1:7" ht="20.100000000000001" customHeight="1" x14ac:dyDescent="0.2">
      <c r="A2210" s="35" t="s">
        <v>4</v>
      </c>
      <c r="B2210" s="36">
        <v>45018</v>
      </c>
      <c r="C2210" s="35" t="s">
        <v>172</v>
      </c>
      <c r="D2210" s="37">
        <f t="shared" si="30"/>
        <v>0</v>
      </c>
      <c r="E2210" s="38">
        <v>66665.407999999996</v>
      </c>
      <c r="F2210" s="38">
        <v>271979.62400000001</v>
      </c>
      <c r="G2210" s="38">
        <v>133.65636789052317</v>
      </c>
    </row>
    <row r="2211" spans="1:7" ht="20.100000000000001" customHeight="1" x14ac:dyDescent="0.2">
      <c r="A2211" s="35" t="s">
        <v>4</v>
      </c>
      <c r="B2211" s="36">
        <v>45018</v>
      </c>
      <c r="C2211" s="35" t="s">
        <v>182</v>
      </c>
      <c r="D2211" s="37">
        <f t="shared" si="30"/>
        <v>0</v>
      </c>
      <c r="E2211" s="38">
        <v>4091.556</v>
      </c>
      <c r="F2211" s="38">
        <v>16960.359</v>
      </c>
      <c r="G2211" s="38">
        <v>194.69824706409065</v>
      </c>
    </row>
    <row r="2212" spans="1:7" ht="20.100000000000001" customHeight="1" x14ac:dyDescent="0.2">
      <c r="A2212" s="35" t="s">
        <v>4</v>
      </c>
      <c r="B2212" s="36">
        <v>45018</v>
      </c>
      <c r="C2212" s="35" t="s">
        <v>120</v>
      </c>
      <c r="D2212" s="37">
        <f t="shared" si="30"/>
        <v>0</v>
      </c>
      <c r="E2212" s="38">
        <v>171.983</v>
      </c>
      <c r="F2212" s="38">
        <v>687.93200000000002</v>
      </c>
      <c r="G2212" s="38">
        <v>402.03844288210576</v>
      </c>
    </row>
    <row r="2213" spans="1:7" ht="20.100000000000001" customHeight="1" x14ac:dyDescent="0.2">
      <c r="A2213" s="35" t="s">
        <v>4</v>
      </c>
      <c r="B2213" s="36">
        <v>45018</v>
      </c>
      <c r="C2213" s="35" t="s">
        <v>242</v>
      </c>
      <c r="D2213" s="37">
        <f t="shared" si="30"/>
        <v>0</v>
      </c>
      <c r="E2213" s="38">
        <v>171.983</v>
      </c>
      <c r="F2213" s="38">
        <v>687.93200000000002</v>
      </c>
      <c r="G2213" s="38">
        <v>402.03844288210576</v>
      </c>
    </row>
    <row r="2214" spans="1:7" ht="20.100000000000001" customHeight="1" x14ac:dyDescent="0.2">
      <c r="A2214" s="35" t="s">
        <v>4</v>
      </c>
      <c r="B2214" s="36">
        <v>45018</v>
      </c>
      <c r="C2214" s="35" t="s">
        <v>148</v>
      </c>
      <c r="D2214" s="37" t="str">
        <f t="shared" si="30"/>
        <v>Добыча металлических руд</v>
      </c>
      <c r="E2214" s="38">
        <v>2787772.0830000001</v>
      </c>
      <c r="F2214" s="38">
        <v>7780426.3320000004</v>
      </c>
      <c r="G2214" s="38">
        <v>73.468997375940745</v>
      </c>
    </row>
    <row r="2215" spans="1:7" ht="20.100000000000001" customHeight="1" x14ac:dyDescent="0.2">
      <c r="A2215" s="35" t="s">
        <v>4</v>
      </c>
      <c r="B2215" s="36">
        <v>45018</v>
      </c>
      <c r="C2215" s="35" t="s">
        <v>105</v>
      </c>
      <c r="D2215" s="37">
        <f t="shared" si="30"/>
        <v>0</v>
      </c>
      <c r="E2215" s="38">
        <v>2777319</v>
      </c>
      <c r="F2215" s="38">
        <v>7738614</v>
      </c>
      <c r="G2215" s="38">
        <v>73.074171953925571</v>
      </c>
    </row>
    <row r="2216" spans="1:7" ht="20.100000000000001" customHeight="1" x14ac:dyDescent="0.2">
      <c r="A2216" s="35" t="s">
        <v>4</v>
      </c>
      <c r="B2216" s="36">
        <v>45018</v>
      </c>
      <c r="C2216" s="35" t="s">
        <v>140</v>
      </c>
      <c r="D2216" s="37">
        <f t="shared" si="30"/>
        <v>0</v>
      </c>
      <c r="E2216" s="38">
        <v>10453.083000000001</v>
      </c>
      <c r="F2216" s="38">
        <v>41812.332000000002</v>
      </c>
      <c r="G2216" s="35"/>
    </row>
    <row r="2217" spans="1:7" ht="20.100000000000001" customHeight="1" x14ac:dyDescent="0.2">
      <c r="A2217" s="35" t="s">
        <v>4</v>
      </c>
      <c r="B2217" s="36">
        <v>45018</v>
      </c>
      <c r="C2217" s="35" t="s">
        <v>211</v>
      </c>
      <c r="D2217" s="37" t="str">
        <f t="shared" si="30"/>
        <v>Добыча прочих полезных ископаемых</v>
      </c>
      <c r="E2217" s="38">
        <v>131598.08499999999</v>
      </c>
      <c r="F2217" s="38">
        <v>509456.53600000002</v>
      </c>
      <c r="G2217" s="38">
        <v>191.78926453177027</v>
      </c>
    </row>
    <row r="2218" spans="1:7" ht="20.100000000000001" customHeight="1" x14ac:dyDescent="0.2">
      <c r="A2218" s="35" t="s">
        <v>4</v>
      </c>
      <c r="B2218" s="36">
        <v>45018</v>
      </c>
      <c r="C2218" s="35" t="s">
        <v>126</v>
      </c>
      <c r="D2218" s="37">
        <f t="shared" si="30"/>
        <v>0</v>
      </c>
      <c r="E2218" s="38">
        <v>9249.8770000000004</v>
      </c>
      <c r="F2218" s="38">
        <v>36999.508000000002</v>
      </c>
      <c r="G2218" s="38">
        <v>114.97135932134923</v>
      </c>
    </row>
    <row r="2219" spans="1:7" ht="20.100000000000001" customHeight="1" x14ac:dyDescent="0.2">
      <c r="A2219" s="35" t="s">
        <v>4</v>
      </c>
      <c r="B2219" s="36">
        <v>45018</v>
      </c>
      <c r="C2219" s="35" t="s">
        <v>54</v>
      </c>
      <c r="D2219" s="37">
        <f t="shared" si="30"/>
        <v>0</v>
      </c>
      <c r="E2219" s="38">
        <v>122348.208</v>
      </c>
      <c r="F2219" s="38">
        <v>472457.02799999999</v>
      </c>
      <c r="G2219" s="38">
        <v>202.37865942463546</v>
      </c>
    </row>
    <row r="2220" spans="1:7" ht="20.100000000000001" customHeight="1" x14ac:dyDescent="0.2">
      <c r="A2220" s="35" t="s">
        <v>4</v>
      </c>
      <c r="B2220" s="36">
        <v>45018</v>
      </c>
      <c r="C2220" s="35" t="s">
        <v>91</v>
      </c>
      <c r="D2220" s="37" t="str">
        <f t="shared" si="30"/>
        <v>Производство пищевых продуктов</v>
      </c>
      <c r="E2220" s="38">
        <v>7954.8339999999998</v>
      </c>
      <c r="F2220" s="38">
        <v>31797.111000000001</v>
      </c>
      <c r="G2220" s="38">
        <v>68.037087347529578</v>
      </c>
    </row>
    <row r="2221" spans="1:7" ht="20.100000000000001" customHeight="1" x14ac:dyDescent="0.2">
      <c r="A2221" s="35" t="s">
        <v>4</v>
      </c>
      <c r="B2221" s="36">
        <v>45018</v>
      </c>
      <c r="C2221" s="35" t="s">
        <v>114</v>
      </c>
      <c r="D2221" s="37">
        <f t="shared" si="30"/>
        <v>0</v>
      </c>
      <c r="E2221" s="38">
        <v>212.69300000000001</v>
      </c>
      <c r="F2221" s="38">
        <v>850.77200000000005</v>
      </c>
      <c r="G2221" s="38">
        <v>77.385119155903226</v>
      </c>
    </row>
    <row r="2222" spans="1:7" ht="20.100000000000001" customHeight="1" x14ac:dyDescent="0.2">
      <c r="A2222" s="35" t="s">
        <v>4</v>
      </c>
      <c r="B2222" s="36">
        <v>45018</v>
      </c>
      <c r="C2222" s="35" t="s">
        <v>102</v>
      </c>
      <c r="D2222" s="37">
        <f t="shared" si="30"/>
        <v>0</v>
      </c>
      <c r="E2222" s="38">
        <v>133.5</v>
      </c>
      <c r="F2222" s="38">
        <v>534</v>
      </c>
      <c r="G2222" s="35"/>
    </row>
    <row r="2223" spans="1:7" ht="20.100000000000001" customHeight="1" x14ac:dyDescent="0.2">
      <c r="A2223" s="35" t="s">
        <v>4</v>
      </c>
      <c r="B2223" s="36">
        <v>45018</v>
      </c>
      <c r="C2223" s="35" t="s">
        <v>133</v>
      </c>
      <c r="D2223" s="37">
        <f t="shared" si="30"/>
        <v>0</v>
      </c>
      <c r="E2223" s="38">
        <v>6125.5829999999996</v>
      </c>
      <c r="F2223" s="38">
        <v>24502.331999999999</v>
      </c>
      <c r="G2223" s="35"/>
    </row>
    <row r="2224" spans="1:7" ht="20.100000000000001" customHeight="1" x14ac:dyDescent="0.2">
      <c r="A2224" s="35" t="s">
        <v>4</v>
      </c>
      <c r="B2224" s="36">
        <v>45018</v>
      </c>
      <c r="C2224" s="35" t="s">
        <v>12</v>
      </c>
      <c r="D2224" s="37">
        <f t="shared" si="30"/>
        <v>0</v>
      </c>
      <c r="E2224" s="38">
        <v>767.91700000000003</v>
      </c>
      <c r="F2224" s="38">
        <v>3071.6680000000001</v>
      </c>
      <c r="G2224" s="38">
        <v>4297.9627245760339</v>
      </c>
    </row>
    <row r="2225" spans="1:7" ht="20.100000000000001" customHeight="1" x14ac:dyDescent="0.2">
      <c r="A2225" s="35" t="s">
        <v>4</v>
      </c>
      <c r="B2225" s="36">
        <v>45018</v>
      </c>
      <c r="C2225" s="35" t="s">
        <v>104</v>
      </c>
      <c r="D2225" s="37">
        <f t="shared" ref="D2225:D2288" si="31">VLOOKUP(C2225,$C$1:$D$239,2,FALSE)</f>
        <v>0</v>
      </c>
      <c r="E2225" s="38">
        <v>34.725000000000001</v>
      </c>
      <c r="F2225" s="38">
        <v>116.675</v>
      </c>
      <c r="G2225" s="38">
        <v>0.32867741504023346</v>
      </c>
    </row>
    <row r="2226" spans="1:7" ht="20.100000000000001" customHeight="1" x14ac:dyDescent="0.2">
      <c r="A2226" s="35" t="s">
        <v>4</v>
      </c>
      <c r="B2226" s="36">
        <v>45018</v>
      </c>
      <c r="C2226" s="35" t="s">
        <v>190</v>
      </c>
      <c r="D2226" s="37">
        <f t="shared" si="31"/>
        <v>0</v>
      </c>
      <c r="E2226" s="38">
        <v>445.58300000000003</v>
      </c>
      <c r="F2226" s="38">
        <v>1782.3320000000001</v>
      </c>
      <c r="G2226" s="38">
        <v>17.84872230157961</v>
      </c>
    </row>
    <row r="2227" spans="1:7" ht="20.100000000000001" customHeight="1" x14ac:dyDescent="0.2">
      <c r="A2227" s="35" t="s">
        <v>4</v>
      </c>
      <c r="B2227" s="36">
        <v>45018</v>
      </c>
      <c r="C2227" s="35" t="s">
        <v>134</v>
      </c>
      <c r="D2227" s="37">
        <f t="shared" si="31"/>
        <v>0</v>
      </c>
      <c r="E2227" s="38">
        <v>234.833</v>
      </c>
      <c r="F2227" s="38">
        <v>939.33199999999999</v>
      </c>
      <c r="G2227" s="38">
        <v>1174.165</v>
      </c>
    </row>
    <row r="2228" spans="1:7" ht="20.100000000000001" customHeight="1" x14ac:dyDescent="0.2">
      <c r="A2228" s="35" t="s">
        <v>4</v>
      </c>
      <c r="B2228" s="36">
        <v>45018</v>
      </c>
      <c r="C2228" s="35" t="s">
        <v>64</v>
      </c>
      <c r="D2228" s="37" t="str">
        <f t="shared" si="31"/>
        <v>Всего по обследуемым видам экономической деятельности</v>
      </c>
      <c r="E2228" s="38">
        <v>7472941.3311000001</v>
      </c>
      <c r="F2228" s="38">
        <v>25641498.4245</v>
      </c>
      <c r="G2228" s="38">
        <v>99.056959587539197</v>
      </c>
    </row>
    <row r="2229" spans="1:7" ht="20.100000000000001" customHeight="1" x14ac:dyDescent="0.2">
      <c r="A2229" s="35" t="s">
        <v>4</v>
      </c>
      <c r="B2229" s="36">
        <v>45018</v>
      </c>
      <c r="C2229" s="35" t="s">
        <v>80</v>
      </c>
      <c r="D2229" s="37">
        <f t="shared" si="31"/>
        <v>0</v>
      </c>
      <c r="E2229" s="38">
        <v>3.4670000000000001</v>
      </c>
      <c r="F2229" s="38">
        <v>13.868</v>
      </c>
      <c r="G2229" s="38">
        <v>2.1438907492567341E-2</v>
      </c>
    </row>
    <row r="2230" spans="1:7" ht="20.100000000000001" customHeight="1" x14ac:dyDescent="0.2">
      <c r="A2230" s="35" t="s">
        <v>4</v>
      </c>
      <c r="B2230" s="36">
        <v>45018</v>
      </c>
      <c r="C2230" s="35" t="s">
        <v>227</v>
      </c>
      <c r="D2230" s="37">
        <f t="shared" si="31"/>
        <v>0</v>
      </c>
      <c r="E2230" s="38">
        <v>3.4670000000000001</v>
      </c>
      <c r="F2230" s="38">
        <v>13.868</v>
      </c>
      <c r="G2230" s="38">
        <v>2.1438907492567341E-2</v>
      </c>
    </row>
    <row r="2231" spans="1:7" ht="20.100000000000001" customHeight="1" x14ac:dyDescent="0.2">
      <c r="A2231" s="35" t="s">
        <v>4</v>
      </c>
      <c r="B2231" s="36">
        <v>45018</v>
      </c>
      <c r="C2231" s="35" t="s">
        <v>108</v>
      </c>
      <c r="D2231" s="37">
        <f t="shared" si="31"/>
        <v>0</v>
      </c>
      <c r="E2231" s="38">
        <v>4768319.2518999996</v>
      </c>
      <c r="F2231" s="38">
        <v>15038608.7721</v>
      </c>
      <c r="G2231" s="38">
        <v>85.349075016022866</v>
      </c>
    </row>
    <row r="2232" spans="1:7" ht="20.100000000000001" customHeight="1" x14ac:dyDescent="0.2">
      <c r="A2232" s="35" t="s">
        <v>4</v>
      </c>
      <c r="B2232" s="36">
        <v>45018</v>
      </c>
      <c r="C2232" s="35" t="s">
        <v>143</v>
      </c>
      <c r="D2232" s="37">
        <f t="shared" si="31"/>
        <v>0</v>
      </c>
      <c r="E2232" s="38">
        <v>3964961.0392</v>
      </c>
      <c r="F2232" s="38">
        <v>12602736.3638</v>
      </c>
      <c r="G2232" s="38">
        <v>81.551927474494761</v>
      </c>
    </row>
    <row r="2233" spans="1:7" ht="20.100000000000001" customHeight="1" x14ac:dyDescent="0.2">
      <c r="A2233" s="35" t="s">
        <v>4</v>
      </c>
      <c r="B2233" s="36">
        <v>45018</v>
      </c>
      <c r="C2233" s="35" t="s">
        <v>81</v>
      </c>
      <c r="D2233" s="37" t="str">
        <f t="shared" si="31"/>
        <v>Производство одежды</v>
      </c>
      <c r="E2233" s="38">
        <v>11013.875</v>
      </c>
      <c r="F2233" s="38">
        <v>43719.658000000003</v>
      </c>
      <c r="G2233" s="38">
        <v>125.06884060821351</v>
      </c>
    </row>
    <row r="2234" spans="1:7" ht="20.100000000000001" customHeight="1" x14ac:dyDescent="0.2">
      <c r="A2234" s="35" t="s">
        <v>4</v>
      </c>
      <c r="B2234" s="36">
        <v>45018</v>
      </c>
      <c r="C2234" s="35" t="s">
        <v>23</v>
      </c>
      <c r="D2234" s="37">
        <f t="shared" si="31"/>
        <v>0</v>
      </c>
      <c r="E2234" s="38">
        <v>3765.8330000000001</v>
      </c>
      <c r="F2234" s="38">
        <v>14939.031999999999</v>
      </c>
      <c r="G2234" s="38">
        <v>112.21270297055435</v>
      </c>
    </row>
    <row r="2235" spans="1:7" ht="20.100000000000001" customHeight="1" x14ac:dyDescent="0.2">
      <c r="A2235" s="35" t="s">
        <v>4</v>
      </c>
      <c r="B2235" s="36">
        <v>45018</v>
      </c>
      <c r="C2235" s="35" t="s">
        <v>112</v>
      </c>
      <c r="D2235" s="37">
        <f t="shared" si="31"/>
        <v>0</v>
      </c>
      <c r="E2235" s="38">
        <v>7248.0420000000004</v>
      </c>
      <c r="F2235" s="38">
        <v>28780.626</v>
      </c>
      <c r="G2235" s="38">
        <v>132.97684178738243</v>
      </c>
    </row>
    <row r="2236" spans="1:7" ht="20.100000000000001" customHeight="1" x14ac:dyDescent="0.2">
      <c r="A2236" s="35" t="s">
        <v>4</v>
      </c>
      <c r="B2236" s="36">
        <v>45018</v>
      </c>
      <c r="C2236" s="35" t="s">
        <v>97</v>
      </c>
      <c r="D2236" s="37" t="str">
        <f t="shared" si="31"/>
        <v>Производство кожи и изделий из кожи</v>
      </c>
      <c r="E2236" s="38">
        <v>4552.6670000000004</v>
      </c>
      <c r="F2236" s="38">
        <v>16657.001</v>
      </c>
      <c r="G2236" s="38">
        <v>96.684387976890477</v>
      </c>
    </row>
    <row r="2237" spans="1:7" ht="20.100000000000001" customHeight="1" x14ac:dyDescent="0.2">
      <c r="A2237" s="35" t="s">
        <v>4</v>
      </c>
      <c r="B2237" s="36">
        <v>45018</v>
      </c>
      <c r="C2237" s="35" t="s">
        <v>84</v>
      </c>
      <c r="D2237" s="37">
        <f t="shared" si="31"/>
        <v>0</v>
      </c>
      <c r="E2237" s="38">
        <v>4552.6670000000004</v>
      </c>
      <c r="F2237" s="38">
        <v>16657.001</v>
      </c>
      <c r="G2237" s="38">
        <v>96.684387976890477</v>
      </c>
    </row>
    <row r="2238" spans="1:7" ht="20.100000000000001" customHeight="1" x14ac:dyDescent="0.2">
      <c r="A2238" s="35" t="s">
        <v>4</v>
      </c>
      <c r="B2238" s="36">
        <v>45018</v>
      </c>
      <c r="C2238" s="35" t="s">
        <v>214</v>
      </c>
      <c r="D2238" s="37" t="str">
        <f t="shared" si="3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238" s="38">
        <v>83122.562900000004</v>
      </c>
      <c r="F2238" s="38">
        <v>269793.88689999998</v>
      </c>
      <c r="G2238" s="38">
        <v>127.79703937325199</v>
      </c>
    </row>
    <row r="2239" spans="1:7" ht="20.100000000000001" customHeight="1" x14ac:dyDescent="0.2">
      <c r="A2239" s="35" t="s">
        <v>4</v>
      </c>
      <c r="B2239" s="36">
        <v>45018</v>
      </c>
      <c r="C2239" s="35" t="s">
        <v>179</v>
      </c>
      <c r="D2239" s="37">
        <f t="shared" si="31"/>
        <v>0</v>
      </c>
      <c r="E2239" s="38">
        <v>74103.770900000003</v>
      </c>
      <c r="F2239" s="38">
        <v>240801.5509</v>
      </c>
      <c r="G2239" s="38">
        <v>126.52767902572633</v>
      </c>
    </row>
    <row r="2240" spans="1:7" ht="20.100000000000001" customHeight="1" x14ac:dyDescent="0.2">
      <c r="A2240" s="35" t="s">
        <v>4</v>
      </c>
      <c r="B2240" s="36">
        <v>45018</v>
      </c>
      <c r="C2240" s="35" t="s">
        <v>171</v>
      </c>
      <c r="D2240" s="37">
        <f t="shared" si="31"/>
        <v>0</v>
      </c>
      <c r="E2240" s="38">
        <v>9018.7919999999995</v>
      </c>
      <c r="F2240" s="38">
        <v>28992.335999999999</v>
      </c>
      <c r="G2240" s="38">
        <v>139.41368856329655</v>
      </c>
    </row>
    <row r="2241" spans="1:7" ht="20.100000000000001" customHeight="1" x14ac:dyDescent="0.2">
      <c r="A2241" s="35" t="s">
        <v>4</v>
      </c>
      <c r="B2241" s="36">
        <v>45018</v>
      </c>
      <c r="C2241" s="35" t="s">
        <v>14</v>
      </c>
      <c r="D2241" s="37" t="str">
        <f t="shared" si="31"/>
        <v>Деятельность полиграфическая и копирование носителей информации</v>
      </c>
      <c r="E2241" s="38">
        <v>282.3</v>
      </c>
      <c r="F2241" s="38">
        <v>1129.2</v>
      </c>
      <c r="G2241" s="38">
        <v>90.730277493877395</v>
      </c>
    </row>
    <row r="2242" spans="1:7" ht="20.100000000000001" customHeight="1" x14ac:dyDescent="0.2">
      <c r="A2242" s="35" t="s">
        <v>4</v>
      </c>
      <c r="B2242" s="36">
        <v>45018</v>
      </c>
      <c r="C2242" s="35" t="s">
        <v>82</v>
      </c>
      <c r="D2242" s="37">
        <f t="shared" si="31"/>
        <v>0</v>
      </c>
      <c r="E2242" s="38">
        <v>282.3</v>
      </c>
      <c r="F2242" s="38">
        <v>1129.2</v>
      </c>
      <c r="G2242" s="38">
        <v>90.730277493877395</v>
      </c>
    </row>
    <row r="2243" spans="1:7" ht="20.100000000000001" customHeight="1" x14ac:dyDescent="0.2">
      <c r="A2243" s="35" t="s">
        <v>4</v>
      </c>
      <c r="B2243" s="36">
        <v>45018</v>
      </c>
      <c r="C2243" s="35" t="s">
        <v>238</v>
      </c>
      <c r="D2243" s="37" t="str">
        <f t="shared" si="31"/>
        <v>Производство химических веществ и химических продуктов</v>
      </c>
      <c r="E2243" s="38">
        <v>67</v>
      </c>
      <c r="F2243" s="38">
        <v>268</v>
      </c>
      <c r="G2243" s="35"/>
    </row>
    <row r="2244" spans="1:7" ht="20.100000000000001" customHeight="1" x14ac:dyDescent="0.2">
      <c r="A2244" s="35" t="s">
        <v>4</v>
      </c>
      <c r="B2244" s="36">
        <v>45018</v>
      </c>
      <c r="C2244" s="35" t="s">
        <v>24</v>
      </c>
      <c r="D2244" s="37">
        <f t="shared" si="31"/>
        <v>0</v>
      </c>
      <c r="E2244" s="38">
        <v>67</v>
      </c>
      <c r="F2244" s="38">
        <v>268</v>
      </c>
      <c r="G2244" s="35"/>
    </row>
    <row r="2245" spans="1:7" ht="20.100000000000001" customHeight="1" x14ac:dyDescent="0.2">
      <c r="A2245" s="35" t="s">
        <v>4</v>
      </c>
      <c r="B2245" s="36">
        <v>45018</v>
      </c>
      <c r="C2245" s="35" t="s">
        <v>234</v>
      </c>
      <c r="D2245" s="37" t="str">
        <f t="shared" si="31"/>
        <v>Производство лекарственных средств и материалов, применяемых в медицинских целях и ветеринарии</v>
      </c>
      <c r="E2245" s="38">
        <v>2220.21</v>
      </c>
      <c r="F2245" s="38">
        <v>8880.84</v>
      </c>
      <c r="G2245" s="35"/>
    </row>
    <row r="2246" spans="1:7" ht="20.100000000000001" customHeight="1" x14ac:dyDescent="0.2">
      <c r="A2246" s="35" t="s">
        <v>4</v>
      </c>
      <c r="B2246" s="36">
        <v>45018</v>
      </c>
      <c r="C2246" s="35" t="s">
        <v>100</v>
      </c>
      <c r="D2246" s="37">
        <f t="shared" si="31"/>
        <v>0</v>
      </c>
      <c r="E2246" s="38">
        <v>2220.21</v>
      </c>
      <c r="F2246" s="38">
        <v>8880.84</v>
      </c>
      <c r="G2246" s="35"/>
    </row>
    <row r="2247" spans="1:7" ht="20.100000000000001" customHeight="1" x14ac:dyDescent="0.2">
      <c r="A2247" s="35" t="s">
        <v>4</v>
      </c>
      <c r="B2247" s="36">
        <v>45018</v>
      </c>
      <c r="C2247" s="35" t="s">
        <v>158</v>
      </c>
      <c r="D2247" s="37" t="str">
        <f t="shared" si="31"/>
        <v>Производство резиновых и пластмассовых изделий</v>
      </c>
      <c r="E2247" s="38">
        <v>13729.508</v>
      </c>
      <c r="F2247" s="38">
        <v>54725.904999999999</v>
      </c>
      <c r="G2247" s="38">
        <v>97.076239730443831</v>
      </c>
    </row>
    <row r="2248" spans="1:7" ht="20.100000000000001" customHeight="1" x14ac:dyDescent="0.2">
      <c r="A2248" s="35" t="s">
        <v>4</v>
      </c>
      <c r="B2248" s="36">
        <v>45018</v>
      </c>
      <c r="C2248" s="35" t="s">
        <v>137</v>
      </c>
      <c r="D2248" s="37">
        <f t="shared" si="31"/>
        <v>0</v>
      </c>
      <c r="E2248" s="38">
        <v>13729.508</v>
      </c>
      <c r="F2248" s="38">
        <v>54725.904999999999</v>
      </c>
      <c r="G2248" s="38">
        <v>97.076239730443831</v>
      </c>
    </row>
    <row r="2249" spans="1:7" ht="20.100000000000001" customHeight="1" x14ac:dyDescent="0.2">
      <c r="A2249" s="35" t="s">
        <v>4</v>
      </c>
      <c r="B2249" s="36">
        <v>45018</v>
      </c>
      <c r="C2249" s="35" t="s">
        <v>55</v>
      </c>
      <c r="D2249" s="37" t="str">
        <f t="shared" si="31"/>
        <v>Производство прочей неметаллической минеральной продукции</v>
      </c>
      <c r="E2249" s="38">
        <v>149259.20000000001</v>
      </c>
      <c r="F2249" s="38">
        <v>391463.989</v>
      </c>
      <c r="G2249" s="38">
        <v>36.31993829878185</v>
      </c>
    </row>
    <row r="2250" spans="1:7" ht="20.100000000000001" customHeight="1" x14ac:dyDescent="0.2">
      <c r="A2250" s="35" t="s">
        <v>4</v>
      </c>
      <c r="B2250" s="36">
        <v>45018</v>
      </c>
      <c r="C2250" s="35" t="s">
        <v>141</v>
      </c>
      <c r="D2250" s="37">
        <f t="shared" si="31"/>
        <v>0</v>
      </c>
      <c r="E2250" s="35"/>
      <c r="F2250" s="35"/>
      <c r="G2250" s="35"/>
    </row>
    <row r="2251" spans="1:7" ht="20.100000000000001" customHeight="1" x14ac:dyDescent="0.2">
      <c r="A2251" s="35" t="s">
        <v>4</v>
      </c>
      <c r="B2251" s="36">
        <v>45018</v>
      </c>
      <c r="C2251" s="35" t="s">
        <v>6</v>
      </c>
      <c r="D2251" s="37">
        <f t="shared" si="31"/>
        <v>0</v>
      </c>
      <c r="E2251" s="38">
        <v>136796.20000000001</v>
      </c>
      <c r="F2251" s="38">
        <v>344894.7</v>
      </c>
      <c r="G2251" s="38">
        <v>109.27765378634354</v>
      </c>
    </row>
    <row r="2252" spans="1:7" ht="20.100000000000001" customHeight="1" x14ac:dyDescent="0.2">
      <c r="A2252" s="35" t="s">
        <v>4</v>
      </c>
      <c r="B2252" s="36">
        <v>45018</v>
      </c>
      <c r="C2252" s="35" t="s">
        <v>138</v>
      </c>
      <c r="D2252" s="37">
        <f t="shared" si="31"/>
        <v>0</v>
      </c>
      <c r="E2252" s="38">
        <v>11106</v>
      </c>
      <c r="F2252" s="38">
        <v>45212.288999999997</v>
      </c>
      <c r="G2252" s="38">
        <v>51.841454910606053</v>
      </c>
    </row>
    <row r="2253" spans="1:7" ht="20.100000000000001" customHeight="1" x14ac:dyDescent="0.2">
      <c r="A2253" s="35" t="s">
        <v>4</v>
      </c>
      <c r="B2253" s="36">
        <v>45018</v>
      </c>
      <c r="C2253" s="35" t="s">
        <v>116</v>
      </c>
      <c r="D2253" s="37">
        <f t="shared" si="31"/>
        <v>0</v>
      </c>
      <c r="E2253" s="38">
        <v>1357</v>
      </c>
      <c r="F2253" s="38">
        <v>1357</v>
      </c>
      <c r="G2253" s="38">
        <v>0.20719518488772984</v>
      </c>
    </row>
    <row r="2254" spans="1:7" ht="20.100000000000001" customHeight="1" x14ac:dyDescent="0.2">
      <c r="A2254" s="35" t="s">
        <v>4</v>
      </c>
      <c r="B2254" s="36">
        <v>45018</v>
      </c>
      <c r="C2254" s="35" t="s">
        <v>46</v>
      </c>
      <c r="D2254" s="37" t="str">
        <f t="shared" si="31"/>
        <v>Производство металлургическое</v>
      </c>
      <c r="E2254" s="38">
        <v>16057.532999999999</v>
      </c>
      <c r="F2254" s="38">
        <v>79714.448999999993</v>
      </c>
      <c r="G2254" s="38">
        <v>19.066547477617181</v>
      </c>
    </row>
    <row r="2255" spans="1:7" ht="20.100000000000001" customHeight="1" x14ac:dyDescent="0.2">
      <c r="A2255" s="35" t="s">
        <v>4</v>
      </c>
      <c r="B2255" s="36">
        <v>45018</v>
      </c>
      <c r="C2255" s="35" t="s">
        <v>139</v>
      </c>
      <c r="D2255" s="37">
        <f t="shared" si="31"/>
        <v>0</v>
      </c>
      <c r="E2255" s="38">
        <v>530.53300000000002</v>
      </c>
      <c r="F2255" s="38">
        <v>2192.4490000000001</v>
      </c>
      <c r="G2255" s="38">
        <v>31.749830711902067</v>
      </c>
    </row>
    <row r="2256" spans="1:7" ht="20.100000000000001" customHeight="1" x14ac:dyDescent="0.2">
      <c r="A2256" s="35" t="s">
        <v>4</v>
      </c>
      <c r="B2256" s="36">
        <v>45018</v>
      </c>
      <c r="C2256" s="35" t="s">
        <v>96</v>
      </c>
      <c r="D2256" s="37">
        <f t="shared" si="31"/>
        <v>0</v>
      </c>
      <c r="E2256" s="38">
        <v>15527</v>
      </c>
      <c r="F2256" s="38">
        <v>77522</v>
      </c>
      <c r="G2256" s="38">
        <v>18.853543460285032</v>
      </c>
    </row>
    <row r="2257" spans="1:7" ht="20.100000000000001" customHeight="1" x14ac:dyDescent="0.2">
      <c r="A2257" s="35" t="s">
        <v>4</v>
      </c>
      <c r="B2257" s="36">
        <v>45018</v>
      </c>
      <c r="C2257" s="35" t="s">
        <v>63</v>
      </c>
      <c r="D2257" s="37" t="str">
        <f t="shared" si="31"/>
        <v>Производство готовых металлических изделий, кроме машин и оборудования</v>
      </c>
      <c r="E2257" s="38">
        <v>17440.900000000001</v>
      </c>
      <c r="F2257" s="38">
        <v>78789.072</v>
      </c>
      <c r="G2257" s="38">
        <v>316.6752525162193</v>
      </c>
    </row>
    <row r="2258" spans="1:7" ht="20.100000000000001" customHeight="1" x14ac:dyDescent="0.2">
      <c r="A2258" s="35" t="s">
        <v>4</v>
      </c>
      <c r="B2258" s="36">
        <v>45018</v>
      </c>
      <c r="C2258" s="35" t="s">
        <v>70</v>
      </c>
      <c r="D2258" s="37">
        <f t="shared" si="31"/>
        <v>0</v>
      </c>
      <c r="E2258" s="38">
        <v>5345.95</v>
      </c>
      <c r="F2258" s="38">
        <v>21383.8</v>
      </c>
      <c r="G2258" s="38">
        <v>154.23010157759887</v>
      </c>
    </row>
    <row r="2259" spans="1:7" ht="20.100000000000001" customHeight="1" x14ac:dyDescent="0.2">
      <c r="A2259" s="35" t="s">
        <v>4</v>
      </c>
      <c r="B2259" s="36">
        <v>45018</v>
      </c>
      <c r="C2259" s="35" t="s">
        <v>127</v>
      </c>
      <c r="D2259" s="37">
        <f t="shared" si="31"/>
        <v>0</v>
      </c>
      <c r="E2259" s="38">
        <v>12094.95</v>
      </c>
      <c r="F2259" s="38">
        <v>57405.271999999997</v>
      </c>
      <c r="G2259" s="38">
        <v>521.1451758054335</v>
      </c>
    </row>
    <row r="2260" spans="1:7" ht="20.100000000000001" customHeight="1" x14ac:dyDescent="0.2">
      <c r="A2260" s="35" t="s">
        <v>4</v>
      </c>
      <c r="B2260" s="36">
        <v>45018</v>
      </c>
      <c r="C2260" s="35" t="s">
        <v>117</v>
      </c>
      <c r="D2260" s="37">
        <f t="shared" si="31"/>
        <v>0</v>
      </c>
      <c r="E2260" s="35"/>
      <c r="F2260" s="35"/>
      <c r="G2260" s="35"/>
    </row>
    <row r="2261" spans="1:7" ht="20.100000000000001" customHeight="1" x14ac:dyDescent="0.2">
      <c r="A2261" s="35" t="s">
        <v>4</v>
      </c>
      <c r="B2261" s="36">
        <v>45018</v>
      </c>
      <c r="C2261" s="35" t="s">
        <v>13</v>
      </c>
      <c r="D2261" s="37">
        <f t="shared" si="31"/>
        <v>0</v>
      </c>
      <c r="E2261" s="35"/>
      <c r="F2261" s="35"/>
      <c r="G2261" s="35"/>
    </row>
    <row r="2262" spans="1:7" ht="20.100000000000001" customHeight="1" x14ac:dyDescent="0.2">
      <c r="A2262" s="35" t="s">
        <v>4</v>
      </c>
      <c r="B2262" s="36">
        <v>45018</v>
      </c>
      <c r="C2262" s="35" t="s">
        <v>219</v>
      </c>
      <c r="D2262" s="37">
        <f t="shared" si="31"/>
        <v>0</v>
      </c>
      <c r="E2262" s="35"/>
      <c r="F2262" s="35"/>
      <c r="G2262" s="35"/>
    </row>
    <row r="2263" spans="1:7" ht="20.100000000000001" customHeight="1" x14ac:dyDescent="0.2">
      <c r="A2263" s="35" t="s">
        <v>4</v>
      </c>
      <c r="B2263" s="36">
        <v>45018</v>
      </c>
      <c r="C2263" s="35" t="s">
        <v>118</v>
      </c>
      <c r="D2263" s="37">
        <f t="shared" si="31"/>
        <v>0</v>
      </c>
      <c r="E2263" s="35"/>
      <c r="F2263" s="35"/>
      <c r="G2263" s="35"/>
    </row>
    <row r="2264" spans="1:7" ht="20.100000000000001" customHeight="1" x14ac:dyDescent="0.2">
      <c r="A2264" s="35" t="s">
        <v>4</v>
      </c>
      <c r="B2264" s="36">
        <v>45018</v>
      </c>
      <c r="C2264" s="35" t="s">
        <v>239</v>
      </c>
      <c r="D2264" s="37" t="str">
        <f t="shared" si="31"/>
        <v>Производство прочих транспортных средств и оборудования</v>
      </c>
      <c r="E2264" s="38">
        <v>3816.71</v>
      </c>
      <c r="F2264" s="38">
        <v>15266.84</v>
      </c>
      <c r="G2264" s="35"/>
    </row>
    <row r="2265" spans="1:7" ht="20.100000000000001" customHeight="1" x14ac:dyDescent="0.2">
      <c r="A2265" s="35" t="s">
        <v>4</v>
      </c>
      <c r="B2265" s="36">
        <v>45018</v>
      </c>
      <c r="C2265" s="35" t="s">
        <v>113</v>
      </c>
      <c r="D2265" s="37">
        <f t="shared" si="31"/>
        <v>0</v>
      </c>
      <c r="E2265" s="38">
        <v>3816.71</v>
      </c>
      <c r="F2265" s="38">
        <v>15266.84</v>
      </c>
      <c r="G2265" s="35"/>
    </row>
    <row r="2266" spans="1:7" ht="20.100000000000001" customHeight="1" x14ac:dyDescent="0.2">
      <c r="A2266" s="35" t="s">
        <v>4</v>
      </c>
      <c r="B2266" s="36">
        <v>45018</v>
      </c>
      <c r="C2266" s="35" t="s">
        <v>88</v>
      </c>
      <c r="D2266" s="37" t="str">
        <f t="shared" si="31"/>
        <v>Производство мебели</v>
      </c>
      <c r="E2266" s="38">
        <v>23783.125</v>
      </c>
      <c r="F2266" s="38">
        <v>90002.962</v>
      </c>
      <c r="G2266" s="38">
        <v>147.99897094768926</v>
      </c>
    </row>
    <row r="2267" spans="1:7" ht="20.100000000000001" customHeight="1" x14ac:dyDescent="0.2">
      <c r="A2267" s="35" t="s">
        <v>4</v>
      </c>
      <c r="B2267" s="36">
        <v>45018</v>
      </c>
      <c r="C2267" s="35" t="s">
        <v>178</v>
      </c>
      <c r="D2267" s="37">
        <f t="shared" si="31"/>
        <v>0</v>
      </c>
      <c r="E2267" s="38">
        <v>23783.125</v>
      </c>
      <c r="F2267" s="38">
        <v>90002.962</v>
      </c>
      <c r="G2267" s="38">
        <v>147.99897094768926</v>
      </c>
    </row>
    <row r="2268" spans="1:7" ht="20.100000000000001" customHeight="1" x14ac:dyDescent="0.2">
      <c r="A2268" s="35" t="s">
        <v>4</v>
      </c>
      <c r="B2268" s="36">
        <v>45018</v>
      </c>
      <c r="C2268" s="35" t="s">
        <v>228</v>
      </c>
      <c r="D2268" s="37" t="str">
        <f t="shared" si="31"/>
        <v>Ремонт и монтаж машин и оборудования</v>
      </c>
      <c r="E2268" s="38">
        <v>11971.444799999999</v>
      </c>
      <c r="F2268" s="38">
        <v>48758.873399999997</v>
      </c>
      <c r="G2268" s="38">
        <v>124.39124601942004</v>
      </c>
    </row>
    <row r="2269" spans="1:7" ht="20.100000000000001" customHeight="1" x14ac:dyDescent="0.2">
      <c r="A2269" s="35" t="s">
        <v>4</v>
      </c>
      <c r="B2269" s="36">
        <v>45018</v>
      </c>
      <c r="C2269" s="35" t="s">
        <v>42</v>
      </c>
      <c r="D2269" s="37">
        <f t="shared" si="31"/>
        <v>0</v>
      </c>
      <c r="E2269" s="38">
        <v>11971.444799999999</v>
      </c>
      <c r="F2269" s="38">
        <v>48758.873399999997</v>
      </c>
      <c r="G2269" s="38">
        <v>124.39124601942004</v>
      </c>
    </row>
    <row r="2270" spans="1:7" ht="20.100000000000001" customHeight="1" x14ac:dyDescent="0.2">
      <c r="A2270" s="35" t="s">
        <v>4</v>
      </c>
      <c r="B2270" s="36">
        <v>45018</v>
      </c>
      <c r="C2270" s="35" t="s">
        <v>204</v>
      </c>
      <c r="D2270" s="37">
        <f t="shared" si="31"/>
        <v>0</v>
      </c>
      <c r="E2270" s="38">
        <v>649250.08499999996</v>
      </c>
      <c r="F2270" s="38">
        <v>2958991.8547999999</v>
      </c>
      <c r="G2270" s="38">
        <v>126.68061707516011</v>
      </c>
    </row>
    <row r="2271" spans="1:7" ht="20.100000000000001" customHeight="1" x14ac:dyDescent="0.2">
      <c r="A2271" s="35" t="s">
        <v>4</v>
      </c>
      <c r="B2271" s="36">
        <v>45018</v>
      </c>
      <c r="C2271" s="35" t="s">
        <v>159</v>
      </c>
      <c r="D2271" s="37" t="str">
        <f t="shared" si="31"/>
        <v>Производство, передача и распределение электроэнергии</v>
      </c>
      <c r="E2271" s="38">
        <v>197187.7</v>
      </c>
      <c r="F2271" s="38">
        <v>855088.6</v>
      </c>
      <c r="G2271" s="38">
        <v>115.47021757736445</v>
      </c>
    </row>
    <row r="2272" spans="1:7" ht="20.100000000000001" customHeight="1" x14ac:dyDescent="0.2">
      <c r="A2272" s="35" t="s">
        <v>4</v>
      </c>
      <c r="B2272" s="36">
        <v>45018</v>
      </c>
      <c r="C2272" s="35" t="s">
        <v>155</v>
      </c>
      <c r="D2272" s="37" t="str">
        <f t="shared" si="31"/>
        <v>Производство и распределение газообразного топлива</v>
      </c>
      <c r="E2272" s="38">
        <v>13633</v>
      </c>
      <c r="F2272" s="38">
        <v>51959</v>
      </c>
      <c r="G2272" s="38">
        <v>118.23643190351576</v>
      </c>
    </row>
    <row r="2273" spans="1:7" ht="20.100000000000001" customHeight="1" x14ac:dyDescent="0.2">
      <c r="A2273" s="35" t="s">
        <v>4</v>
      </c>
      <c r="B2273" s="36">
        <v>45018</v>
      </c>
      <c r="C2273" s="35" t="s">
        <v>26</v>
      </c>
      <c r="D2273" s="37" t="str">
        <f t="shared" si="31"/>
        <v>Производство, передача и распределение пара и горячей воды; кондиционирование воздуха</v>
      </c>
      <c r="E2273" s="38">
        <v>438429.38500000001</v>
      </c>
      <c r="F2273" s="38">
        <v>2051944.2548</v>
      </c>
      <c r="G2273" s="38">
        <v>132.27115094345868</v>
      </c>
    </row>
    <row r="2274" spans="1:7" ht="20.100000000000001" customHeight="1" x14ac:dyDescent="0.2">
      <c r="A2274" s="35" t="s">
        <v>4</v>
      </c>
      <c r="B2274" s="36">
        <v>45018</v>
      </c>
      <c r="C2274" s="35" t="s">
        <v>132</v>
      </c>
      <c r="D2274" s="37" t="str">
        <f t="shared" si="31"/>
        <v>Забор, очистка и распределение воды</v>
      </c>
      <c r="E2274" s="38">
        <v>23080.754000000001</v>
      </c>
      <c r="F2274" s="38">
        <v>91201.366999999998</v>
      </c>
      <c r="G2274" s="38">
        <v>832.03642360014408</v>
      </c>
    </row>
    <row r="2275" spans="1:7" ht="20.100000000000001" customHeight="1" x14ac:dyDescent="0.2">
      <c r="A2275" s="35" t="s">
        <v>4</v>
      </c>
      <c r="B2275" s="36">
        <v>45018</v>
      </c>
      <c r="C2275" s="35" t="s">
        <v>180</v>
      </c>
      <c r="D2275" s="37">
        <f t="shared" si="31"/>
        <v>0</v>
      </c>
      <c r="E2275" s="38">
        <v>23080.754000000001</v>
      </c>
      <c r="F2275" s="38">
        <v>91201.366999999998</v>
      </c>
      <c r="G2275" s="38">
        <v>832.03642360014408</v>
      </c>
    </row>
    <row r="2276" spans="1:7" ht="20.100000000000001" customHeight="1" x14ac:dyDescent="0.2">
      <c r="A2276" s="35" t="s">
        <v>4</v>
      </c>
      <c r="B2276" s="36">
        <v>45018</v>
      </c>
      <c r="C2276" s="35" t="s">
        <v>27</v>
      </c>
      <c r="D2276" s="37" t="str">
        <f t="shared" si="31"/>
        <v>Сбор и обработка сточных вод</v>
      </c>
      <c r="E2276" s="38">
        <v>2711.6624999999999</v>
      </c>
      <c r="F2276" s="38">
        <v>32565.152699999999</v>
      </c>
      <c r="G2276" s="38">
        <v>24.695547978012634</v>
      </c>
    </row>
    <row r="2277" spans="1:7" ht="20.100000000000001" customHeight="1" x14ac:dyDescent="0.2">
      <c r="A2277" s="35" t="s">
        <v>4</v>
      </c>
      <c r="B2277" s="36">
        <v>45018</v>
      </c>
      <c r="C2277" s="35" t="s">
        <v>142</v>
      </c>
      <c r="D2277" s="37">
        <f t="shared" si="31"/>
        <v>0</v>
      </c>
      <c r="E2277" s="38">
        <v>2711.6624999999999</v>
      </c>
      <c r="F2277" s="38">
        <v>32565.152699999999</v>
      </c>
      <c r="G2277" s="38">
        <v>24.695547978012634</v>
      </c>
    </row>
    <row r="2278" spans="1:7" ht="20.100000000000001" customHeight="1" x14ac:dyDescent="0.2">
      <c r="A2278" s="35" t="s">
        <v>4</v>
      </c>
      <c r="B2278" s="36">
        <v>45018</v>
      </c>
      <c r="C2278" s="35" t="s">
        <v>77</v>
      </c>
      <c r="D2278" s="37" t="str">
        <f t="shared" si="31"/>
        <v>Сбор, обработка и утилизация отходов; обработка вторичного сырья</v>
      </c>
      <c r="E2278" s="38">
        <v>25101.05</v>
      </c>
      <c r="F2278" s="38">
        <v>98425.534</v>
      </c>
      <c r="G2278" s="38">
        <v>185.54178066247209</v>
      </c>
    </row>
    <row r="2279" spans="1:7" ht="20.100000000000001" customHeight="1" x14ac:dyDescent="0.2">
      <c r="A2279" s="35" t="s">
        <v>4</v>
      </c>
      <c r="B2279" s="36">
        <v>45018</v>
      </c>
      <c r="C2279" s="35" t="s">
        <v>53</v>
      </c>
      <c r="D2279" s="37">
        <f t="shared" si="31"/>
        <v>0</v>
      </c>
      <c r="E2279" s="38">
        <v>16433.633000000002</v>
      </c>
      <c r="F2279" s="38">
        <v>66152.865999999995</v>
      </c>
      <c r="G2279" s="38">
        <v>150.23904915497431</v>
      </c>
    </row>
    <row r="2280" spans="1:7" ht="20.100000000000001" customHeight="1" x14ac:dyDescent="0.2">
      <c r="A2280" s="35" t="s">
        <v>4</v>
      </c>
      <c r="B2280" s="36">
        <v>45018</v>
      </c>
      <c r="C2280" s="35" t="s">
        <v>25</v>
      </c>
      <c r="D2280" s="37">
        <f t="shared" si="31"/>
        <v>0</v>
      </c>
      <c r="E2280" s="38">
        <v>6884.4170000000004</v>
      </c>
      <c r="F2280" s="38">
        <v>27537.668000000001</v>
      </c>
      <c r="G2280" s="35"/>
    </row>
    <row r="2281" spans="1:7" ht="20.100000000000001" customHeight="1" x14ac:dyDescent="0.2">
      <c r="A2281" s="35" t="s">
        <v>4</v>
      </c>
      <c r="B2281" s="36">
        <v>45018</v>
      </c>
      <c r="C2281" s="35" t="s">
        <v>183</v>
      </c>
      <c r="D2281" s="37">
        <f t="shared" si="31"/>
        <v>0</v>
      </c>
      <c r="E2281" s="38">
        <v>1783</v>
      </c>
      <c r="F2281" s="38">
        <v>4735</v>
      </c>
      <c r="G2281" s="38">
        <v>52.518328730354149</v>
      </c>
    </row>
    <row r="2282" spans="1:7" ht="20.100000000000001" customHeight="1" x14ac:dyDescent="0.2">
      <c r="A2282" s="35" t="s">
        <v>4</v>
      </c>
      <c r="B2282" s="36">
        <v>45018</v>
      </c>
      <c r="C2282" s="35" t="s">
        <v>188</v>
      </c>
      <c r="D2282" s="37">
        <f t="shared" si="31"/>
        <v>0</v>
      </c>
      <c r="E2282" s="38">
        <v>172578.9706</v>
      </c>
      <c r="F2282" s="38">
        <v>597130.69700000004</v>
      </c>
      <c r="G2282" s="38">
        <v>141.58091258502165</v>
      </c>
    </row>
    <row r="2283" spans="1:7" ht="20.100000000000001" customHeight="1" x14ac:dyDescent="0.2">
      <c r="A2283" s="35" t="s">
        <v>4</v>
      </c>
      <c r="B2283" s="36">
        <v>45018</v>
      </c>
      <c r="C2283" s="35" t="s">
        <v>94</v>
      </c>
      <c r="D2283" s="37">
        <f t="shared" si="31"/>
        <v>0</v>
      </c>
      <c r="E2283" s="38">
        <v>172578.9706</v>
      </c>
      <c r="F2283" s="38">
        <v>597130.69700000004</v>
      </c>
      <c r="G2283" s="38">
        <v>141.58091258502165</v>
      </c>
    </row>
    <row r="2284" spans="1:7" ht="20.100000000000001" customHeight="1" x14ac:dyDescent="0.2">
      <c r="A2284" s="35" t="s">
        <v>4</v>
      </c>
      <c r="B2284" s="36">
        <v>45018</v>
      </c>
      <c r="C2284" s="35" t="s">
        <v>121</v>
      </c>
      <c r="D2284" s="37">
        <f t="shared" si="31"/>
        <v>0</v>
      </c>
      <c r="E2284" s="38">
        <v>343071.51890000002</v>
      </c>
      <c r="F2284" s="38">
        <v>1181669.8104000001</v>
      </c>
      <c r="G2284" s="38">
        <v>127.53768675866492</v>
      </c>
    </row>
    <row r="2285" spans="1:7" ht="20.100000000000001" customHeight="1" x14ac:dyDescent="0.2">
      <c r="A2285" s="35" t="s">
        <v>4</v>
      </c>
      <c r="B2285" s="36">
        <v>45018</v>
      </c>
      <c r="C2285" s="35" t="s">
        <v>129</v>
      </c>
      <c r="D2285" s="37">
        <f t="shared" si="31"/>
        <v>0</v>
      </c>
      <c r="E2285" s="38">
        <v>343071.51890000002</v>
      </c>
      <c r="F2285" s="38">
        <v>1181669.8104000001</v>
      </c>
      <c r="G2285" s="38">
        <v>133.4622505670516</v>
      </c>
    </row>
    <row r="2286" spans="1:7" ht="20.100000000000001" customHeight="1" x14ac:dyDescent="0.2">
      <c r="A2286" s="35" t="s">
        <v>4</v>
      </c>
      <c r="B2286" s="36">
        <v>45018</v>
      </c>
      <c r="C2286" s="35" t="s">
        <v>232</v>
      </c>
      <c r="D2286" s="37">
        <f t="shared" si="31"/>
        <v>0</v>
      </c>
      <c r="E2286" s="35"/>
      <c r="F2286" s="35"/>
      <c r="G2286" s="35"/>
    </row>
    <row r="2287" spans="1:7" ht="20.100000000000001" customHeight="1" x14ac:dyDescent="0.2">
      <c r="A2287" s="35" t="s">
        <v>4</v>
      </c>
      <c r="B2287" s="36">
        <v>45018</v>
      </c>
      <c r="C2287" s="35" t="s">
        <v>7</v>
      </c>
      <c r="D2287" s="37">
        <f t="shared" si="31"/>
        <v>0</v>
      </c>
      <c r="E2287" s="38">
        <v>654258.69499999995</v>
      </c>
      <c r="F2287" s="38">
        <v>2381603.3465999998</v>
      </c>
      <c r="G2287" s="38">
        <v>188.82887518020192</v>
      </c>
    </row>
    <row r="2288" spans="1:7" ht="20.100000000000001" customHeight="1" x14ac:dyDescent="0.2">
      <c r="A2288" s="35" t="s">
        <v>4</v>
      </c>
      <c r="B2288" s="36">
        <v>45018</v>
      </c>
      <c r="C2288" s="35" t="s">
        <v>38</v>
      </c>
      <c r="D2288" s="37">
        <f t="shared" si="31"/>
        <v>0</v>
      </c>
      <c r="E2288" s="38">
        <v>636148.64599999995</v>
      </c>
      <c r="F2288" s="38">
        <v>2308977.5756000001</v>
      </c>
      <c r="G2288" s="38">
        <v>203.3539293781439</v>
      </c>
    </row>
    <row r="2289" spans="1:7" ht="20.100000000000001" customHeight="1" x14ac:dyDescent="0.2">
      <c r="A2289" s="35" t="s">
        <v>4</v>
      </c>
      <c r="B2289" s="36">
        <v>45018</v>
      </c>
      <c r="C2289" s="35" t="s">
        <v>87</v>
      </c>
      <c r="D2289" s="37">
        <f t="shared" ref="D2289:D2352" si="32">VLOOKUP(C2289,$C$1:$D$239,2,FALSE)</f>
        <v>0</v>
      </c>
      <c r="E2289" s="38">
        <v>16667.517</v>
      </c>
      <c r="F2289" s="38">
        <v>66855.642999999996</v>
      </c>
      <c r="G2289" s="38">
        <v>198.00849880851001</v>
      </c>
    </row>
    <row r="2290" spans="1:7" ht="20.100000000000001" customHeight="1" x14ac:dyDescent="0.2">
      <c r="A2290" s="35" t="s">
        <v>4</v>
      </c>
      <c r="B2290" s="36">
        <v>45018</v>
      </c>
      <c r="C2290" s="35" t="s">
        <v>60</v>
      </c>
      <c r="D2290" s="37">
        <f t="shared" si="32"/>
        <v>0</v>
      </c>
      <c r="E2290" s="38">
        <v>1157.1569999999999</v>
      </c>
      <c r="F2290" s="38">
        <v>4628.6279999999997</v>
      </c>
      <c r="G2290" s="38">
        <v>27.35256262520609</v>
      </c>
    </row>
    <row r="2291" spans="1:7" ht="20.100000000000001" customHeight="1" x14ac:dyDescent="0.2">
      <c r="A2291" s="35" t="s">
        <v>4</v>
      </c>
      <c r="B2291" s="36">
        <v>45018</v>
      </c>
      <c r="C2291" s="35" t="s">
        <v>208</v>
      </c>
      <c r="D2291" s="37">
        <f t="shared" si="32"/>
        <v>0</v>
      </c>
      <c r="E2291" s="38">
        <v>285.375</v>
      </c>
      <c r="F2291" s="38">
        <v>1141.5</v>
      </c>
      <c r="G2291" s="38">
        <v>1.5196557385335852</v>
      </c>
    </row>
    <row r="2292" spans="1:7" ht="20.100000000000001" customHeight="1" x14ac:dyDescent="0.2">
      <c r="A2292" s="35" t="s">
        <v>4</v>
      </c>
      <c r="B2292" s="36">
        <v>45018</v>
      </c>
      <c r="C2292" s="35" t="s">
        <v>213</v>
      </c>
      <c r="D2292" s="37">
        <f t="shared" si="32"/>
        <v>0</v>
      </c>
      <c r="E2292" s="38">
        <v>946.85699999999997</v>
      </c>
      <c r="F2292" s="38">
        <v>3787.4279999999999</v>
      </c>
      <c r="G2292" s="38">
        <v>28.881759375254507</v>
      </c>
    </row>
    <row r="2293" spans="1:7" ht="20.100000000000001" customHeight="1" x14ac:dyDescent="0.2">
      <c r="A2293" s="35" t="s">
        <v>4</v>
      </c>
      <c r="B2293" s="36">
        <v>45018</v>
      </c>
      <c r="C2293" s="35" t="s">
        <v>236</v>
      </c>
      <c r="D2293" s="37">
        <f t="shared" si="32"/>
        <v>0</v>
      </c>
      <c r="E2293" s="38">
        <v>15.667</v>
      </c>
      <c r="F2293" s="38">
        <v>62.667999999999999</v>
      </c>
      <c r="G2293" s="38">
        <v>77.624733686766092</v>
      </c>
    </row>
    <row r="2294" spans="1:7" ht="20.100000000000001" customHeight="1" x14ac:dyDescent="0.2">
      <c r="A2294" s="35" t="s">
        <v>4</v>
      </c>
      <c r="B2294" s="36">
        <v>45018</v>
      </c>
      <c r="C2294" s="35" t="s">
        <v>169</v>
      </c>
      <c r="D2294" s="37">
        <f t="shared" si="32"/>
        <v>0</v>
      </c>
      <c r="E2294" s="38">
        <v>931.19</v>
      </c>
      <c r="F2294" s="38">
        <v>3724.76</v>
      </c>
      <c r="G2294" s="38">
        <v>28.579820563941897</v>
      </c>
    </row>
    <row r="2295" spans="1:7" ht="20.100000000000001" customHeight="1" x14ac:dyDescent="0.2">
      <c r="A2295" s="35" t="s">
        <v>4</v>
      </c>
      <c r="B2295" s="36">
        <v>45018</v>
      </c>
      <c r="C2295" s="35" t="s">
        <v>198</v>
      </c>
      <c r="D2295" s="37" t="str">
        <f t="shared" si="32"/>
        <v>Торговля оптовая, кроме оптовой торговли автотранспортными средствами и мотоциклами</v>
      </c>
      <c r="E2295" s="38">
        <v>21343.627</v>
      </c>
      <c r="F2295" s="38">
        <v>85753.914000000004</v>
      </c>
      <c r="G2295" s="38">
        <v>149.48899323993686</v>
      </c>
    </row>
    <row r="2296" spans="1:7" ht="20.100000000000001" customHeight="1" x14ac:dyDescent="0.2">
      <c r="A2296" s="35" t="s">
        <v>4</v>
      </c>
      <c r="B2296" s="36">
        <v>45018</v>
      </c>
      <c r="C2296" s="35" t="s">
        <v>196</v>
      </c>
      <c r="D2296" s="37">
        <f t="shared" si="32"/>
        <v>0</v>
      </c>
      <c r="E2296" s="38">
        <v>2646.8420000000001</v>
      </c>
      <c r="F2296" s="38">
        <v>10580.093000000001</v>
      </c>
      <c r="G2296" s="38">
        <v>5678.0869630551915</v>
      </c>
    </row>
    <row r="2297" spans="1:7" ht="20.100000000000001" customHeight="1" x14ac:dyDescent="0.2">
      <c r="A2297" s="35" t="s">
        <v>4</v>
      </c>
      <c r="B2297" s="36">
        <v>45018</v>
      </c>
      <c r="C2297" s="35" t="s">
        <v>68</v>
      </c>
      <c r="D2297" s="37">
        <f t="shared" si="32"/>
        <v>0</v>
      </c>
      <c r="E2297" s="38">
        <v>12921.208000000001</v>
      </c>
      <c r="F2297" s="38">
        <v>52071.512999999999</v>
      </c>
      <c r="G2297" s="38">
        <v>93.581907237666371</v>
      </c>
    </row>
    <row r="2298" spans="1:7" ht="20.100000000000001" customHeight="1" x14ac:dyDescent="0.2">
      <c r="A2298" s="35" t="s">
        <v>4</v>
      </c>
      <c r="B2298" s="36">
        <v>45018</v>
      </c>
      <c r="C2298" s="35" t="s">
        <v>32</v>
      </c>
      <c r="D2298" s="37">
        <f t="shared" si="32"/>
        <v>0</v>
      </c>
      <c r="E2298" s="38">
        <v>73.983000000000004</v>
      </c>
      <c r="F2298" s="38">
        <v>295.93200000000002</v>
      </c>
      <c r="G2298" s="38">
        <v>284.98844375963017</v>
      </c>
    </row>
    <row r="2299" spans="1:7" ht="20.100000000000001" customHeight="1" x14ac:dyDescent="0.2">
      <c r="A2299" s="35" t="s">
        <v>4</v>
      </c>
      <c r="B2299" s="36">
        <v>45018</v>
      </c>
      <c r="C2299" s="35" t="s">
        <v>52</v>
      </c>
      <c r="D2299" s="37">
        <f t="shared" si="32"/>
        <v>0</v>
      </c>
      <c r="E2299" s="38">
        <v>383.267</v>
      </c>
      <c r="F2299" s="38">
        <v>1533.068</v>
      </c>
      <c r="G2299" s="38">
        <v>2102.973936899863</v>
      </c>
    </row>
    <row r="2300" spans="1:7" ht="20.100000000000001" customHeight="1" x14ac:dyDescent="0.2">
      <c r="A2300" s="35" t="s">
        <v>4</v>
      </c>
      <c r="B2300" s="36">
        <v>45018</v>
      </c>
      <c r="C2300" s="35" t="s">
        <v>11</v>
      </c>
      <c r="D2300" s="37">
        <f t="shared" si="32"/>
        <v>0</v>
      </c>
      <c r="E2300" s="38">
        <v>647.51</v>
      </c>
      <c r="F2300" s="38">
        <v>2590.04</v>
      </c>
      <c r="G2300" s="38">
        <v>190.59617415364463</v>
      </c>
    </row>
    <row r="2301" spans="1:7" ht="20.100000000000001" customHeight="1" x14ac:dyDescent="0.2">
      <c r="A2301" s="35" t="s">
        <v>4</v>
      </c>
      <c r="B2301" s="36">
        <v>45018</v>
      </c>
      <c r="C2301" s="35" t="s">
        <v>34</v>
      </c>
      <c r="D2301" s="37">
        <f t="shared" si="32"/>
        <v>0</v>
      </c>
      <c r="E2301" s="38">
        <v>4670.817</v>
      </c>
      <c r="F2301" s="38">
        <v>18683.268</v>
      </c>
      <c r="G2301" s="35"/>
    </row>
    <row r="2302" spans="1:7" ht="20.100000000000001" customHeight="1" x14ac:dyDescent="0.2">
      <c r="A2302" s="35" t="s">
        <v>4</v>
      </c>
      <c r="B2302" s="36">
        <v>45018</v>
      </c>
      <c r="C2302" s="35" t="s">
        <v>160</v>
      </c>
      <c r="D2302" s="37" t="str">
        <f t="shared" si="32"/>
        <v>Торговля розничная, кроме торговли автотранспортными средствами и мотоциклами</v>
      </c>
      <c r="E2302" s="38">
        <v>34418.903400000003</v>
      </c>
      <c r="F2302" s="38">
        <v>127418.23050000001</v>
      </c>
      <c r="G2302" s="38">
        <v>105.47591251080847</v>
      </c>
    </row>
    <row r="2303" spans="1:7" ht="20.100000000000001" customHeight="1" x14ac:dyDescent="0.2">
      <c r="A2303" s="35" t="s">
        <v>4</v>
      </c>
      <c r="B2303" s="36">
        <v>45018</v>
      </c>
      <c r="C2303" s="35" t="s">
        <v>98</v>
      </c>
      <c r="D2303" s="37">
        <f t="shared" si="32"/>
        <v>0</v>
      </c>
      <c r="E2303" s="38">
        <v>28040.324199999999</v>
      </c>
      <c r="F2303" s="38">
        <v>104777.7078</v>
      </c>
      <c r="G2303" s="38">
        <v>100.54475375888951</v>
      </c>
    </row>
    <row r="2304" spans="1:7" ht="20.100000000000001" customHeight="1" x14ac:dyDescent="0.2">
      <c r="A2304" s="35" t="s">
        <v>4</v>
      </c>
      <c r="B2304" s="36">
        <v>45018</v>
      </c>
      <c r="C2304" s="35" t="s">
        <v>103</v>
      </c>
      <c r="D2304" s="37">
        <f t="shared" si="32"/>
        <v>0</v>
      </c>
      <c r="E2304" s="38">
        <v>59.6</v>
      </c>
      <c r="F2304" s="38">
        <v>238.4</v>
      </c>
      <c r="G2304" s="35"/>
    </row>
    <row r="2305" spans="1:7" ht="20.100000000000001" customHeight="1" x14ac:dyDescent="0.2">
      <c r="A2305" s="35" t="s">
        <v>4</v>
      </c>
      <c r="B2305" s="36">
        <v>45018</v>
      </c>
      <c r="C2305" s="35" t="s">
        <v>237</v>
      </c>
      <c r="D2305" s="37">
        <f t="shared" si="32"/>
        <v>0</v>
      </c>
      <c r="E2305" s="38">
        <v>0.2</v>
      </c>
      <c r="F2305" s="38">
        <v>0.2</v>
      </c>
      <c r="G2305" s="35"/>
    </row>
    <row r="2306" spans="1:7" ht="20.100000000000001" customHeight="1" x14ac:dyDescent="0.2">
      <c r="A2306" s="35" t="s">
        <v>4</v>
      </c>
      <c r="B2306" s="36">
        <v>45018</v>
      </c>
      <c r="C2306" s="35" t="s">
        <v>18</v>
      </c>
      <c r="D2306" s="37">
        <f t="shared" si="32"/>
        <v>0</v>
      </c>
      <c r="E2306" s="38">
        <v>1577</v>
      </c>
      <c r="F2306" s="38">
        <v>6252</v>
      </c>
      <c r="G2306" s="38">
        <v>108.2222606889389</v>
      </c>
    </row>
    <row r="2307" spans="1:7" ht="20.100000000000001" customHeight="1" x14ac:dyDescent="0.2">
      <c r="A2307" s="35" t="s">
        <v>4</v>
      </c>
      <c r="B2307" s="36">
        <v>45018</v>
      </c>
      <c r="C2307" s="35" t="s">
        <v>101</v>
      </c>
      <c r="D2307" s="37">
        <f t="shared" si="32"/>
        <v>0</v>
      </c>
      <c r="E2307" s="38">
        <v>1116.2</v>
      </c>
      <c r="F2307" s="38">
        <v>4464.8</v>
      </c>
      <c r="G2307" s="38">
        <v>9301.6666666666661</v>
      </c>
    </row>
    <row r="2308" spans="1:7" ht="20.100000000000001" customHeight="1" x14ac:dyDescent="0.2">
      <c r="A2308" s="35" t="s">
        <v>4</v>
      </c>
      <c r="B2308" s="36">
        <v>45018</v>
      </c>
      <c r="C2308" s="35" t="s">
        <v>69</v>
      </c>
      <c r="D2308" s="37">
        <f t="shared" si="32"/>
        <v>0</v>
      </c>
      <c r="E2308" s="38">
        <v>7.968</v>
      </c>
      <c r="F2308" s="38">
        <v>86.576400000000007</v>
      </c>
      <c r="G2308" s="38">
        <v>190.87980774530664</v>
      </c>
    </row>
    <row r="2309" spans="1:7" ht="20.100000000000001" customHeight="1" x14ac:dyDescent="0.2">
      <c r="A2309" s="35" t="s">
        <v>4</v>
      </c>
      <c r="B2309" s="36">
        <v>45018</v>
      </c>
      <c r="C2309" s="35" t="s">
        <v>123</v>
      </c>
      <c r="D2309" s="37">
        <f t="shared" si="32"/>
        <v>0</v>
      </c>
      <c r="E2309" s="38">
        <v>3617.6111999999998</v>
      </c>
      <c r="F2309" s="38">
        <v>11598.5463</v>
      </c>
      <c r="G2309" s="38">
        <v>108.16735280875086</v>
      </c>
    </row>
    <row r="2310" spans="1:7" ht="20.100000000000001" customHeight="1" x14ac:dyDescent="0.2">
      <c r="A2310" s="35" t="s">
        <v>4</v>
      </c>
      <c r="B2310" s="36">
        <v>45018</v>
      </c>
      <c r="C2310" s="35" t="s">
        <v>92</v>
      </c>
      <c r="D2310" s="37" t="str">
        <f t="shared" si="32"/>
        <v>Деятельность сухопутного и трубопроводного транспорта</v>
      </c>
      <c r="E2310" s="38">
        <v>1433769.8794</v>
      </c>
      <c r="F2310" s="38">
        <v>5336621.0789999999</v>
      </c>
      <c r="G2310" s="38">
        <v>121.68802238008149</v>
      </c>
    </row>
    <row r="2311" spans="1:7" ht="20.100000000000001" customHeight="1" x14ac:dyDescent="0.2">
      <c r="A2311" s="35" t="s">
        <v>4</v>
      </c>
      <c r="B2311" s="36">
        <v>45018</v>
      </c>
      <c r="C2311" s="35" t="s">
        <v>184</v>
      </c>
      <c r="D2311" s="37">
        <f t="shared" si="32"/>
        <v>0</v>
      </c>
      <c r="E2311" s="38">
        <v>46.1</v>
      </c>
      <c r="F2311" s="38">
        <v>87.9</v>
      </c>
      <c r="G2311" s="38">
        <v>228.90625</v>
      </c>
    </row>
    <row r="2312" spans="1:7" ht="20.100000000000001" customHeight="1" x14ac:dyDescent="0.2">
      <c r="A2312" s="35" t="s">
        <v>4</v>
      </c>
      <c r="B2312" s="36">
        <v>45018</v>
      </c>
      <c r="C2312" s="35" t="s">
        <v>220</v>
      </c>
      <c r="D2312" s="37">
        <f t="shared" si="32"/>
        <v>0</v>
      </c>
      <c r="E2312" s="38">
        <v>1404899.496</v>
      </c>
      <c r="F2312" s="38">
        <v>5225495.2750000004</v>
      </c>
      <c r="G2312" s="38">
        <v>123.50985637175549</v>
      </c>
    </row>
    <row r="2313" spans="1:7" ht="20.100000000000001" customHeight="1" x14ac:dyDescent="0.2">
      <c r="A2313" s="35" t="s">
        <v>4</v>
      </c>
      <c r="B2313" s="36">
        <v>45018</v>
      </c>
      <c r="C2313" s="35" t="s">
        <v>57</v>
      </c>
      <c r="D2313" s="37">
        <f t="shared" si="32"/>
        <v>0</v>
      </c>
      <c r="E2313" s="38">
        <v>18578.1414</v>
      </c>
      <c r="F2313" s="38">
        <v>70196.945999999996</v>
      </c>
      <c r="G2313" s="38">
        <v>115.48173454761464</v>
      </c>
    </row>
    <row r="2314" spans="1:7" ht="20.100000000000001" customHeight="1" x14ac:dyDescent="0.2">
      <c r="A2314" s="35" t="s">
        <v>4</v>
      </c>
      <c r="B2314" s="36">
        <v>45018</v>
      </c>
      <c r="C2314" s="35" t="s">
        <v>199</v>
      </c>
      <c r="D2314" s="37">
        <f t="shared" si="32"/>
        <v>0</v>
      </c>
      <c r="E2314" s="38">
        <v>9488.8420000000006</v>
      </c>
      <c r="F2314" s="38">
        <v>37987.358</v>
      </c>
      <c r="G2314" s="38">
        <v>41.404407886960179</v>
      </c>
    </row>
    <row r="2315" spans="1:7" ht="20.100000000000001" customHeight="1" x14ac:dyDescent="0.2">
      <c r="A2315" s="35" t="s">
        <v>4</v>
      </c>
      <c r="B2315" s="36">
        <v>45018</v>
      </c>
      <c r="C2315" s="35" t="s">
        <v>176</v>
      </c>
      <c r="D2315" s="37">
        <f t="shared" si="32"/>
        <v>0</v>
      </c>
      <c r="E2315" s="38">
        <v>757.3</v>
      </c>
      <c r="F2315" s="38">
        <v>2853.6</v>
      </c>
      <c r="G2315" s="38">
        <v>136.54895205282801</v>
      </c>
    </row>
    <row r="2316" spans="1:7" ht="20.100000000000001" customHeight="1" x14ac:dyDescent="0.2">
      <c r="A2316" s="35" t="s">
        <v>4</v>
      </c>
      <c r="B2316" s="36">
        <v>45018</v>
      </c>
      <c r="C2316" s="35" t="s">
        <v>167</v>
      </c>
      <c r="D2316" s="37" t="str">
        <f t="shared" si="32"/>
        <v>Складское хозяйство и вспомогательная транспортная деятельность</v>
      </c>
      <c r="E2316" s="38">
        <v>28767.839100000001</v>
      </c>
      <c r="F2316" s="38">
        <v>118079.95940000001</v>
      </c>
      <c r="G2316" s="38">
        <v>101.9471156373597</v>
      </c>
    </row>
    <row r="2317" spans="1:7" ht="20.100000000000001" customHeight="1" x14ac:dyDescent="0.2">
      <c r="A2317" s="35" t="s">
        <v>4</v>
      </c>
      <c r="B2317" s="36">
        <v>45018</v>
      </c>
      <c r="C2317" s="35" t="s">
        <v>154</v>
      </c>
      <c r="D2317" s="37">
        <f t="shared" si="32"/>
        <v>0</v>
      </c>
      <c r="E2317" s="35"/>
      <c r="F2317" s="35"/>
      <c r="G2317" s="35"/>
    </row>
    <row r="2318" spans="1:7" ht="20.100000000000001" customHeight="1" x14ac:dyDescent="0.2">
      <c r="A2318" s="35" t="s">
        <v>4</v>
      </c>
      <c r="B2318" s="36">
        <v>45018</v>
      </c>
      <c r="C2318" s="35" t="s">
        <v>166</v>
      </c>
      <c r="D2318" s="37">
        <f t="shared" si="32"/>
        <v>0</v>
      </c>
      <c r="E2318" s="38">
        <v>28767.839100000001</v>
      </c>
      <c r="F2318" s="38">
        <v>118079.95940000001</v>
      </c>
      <c r="G2318" s="38">
        <v>105.37596753039772</v>
      </c>
    </row>
    <row r="2319" spans="1:7" ht="20.100000000000001" customHeight="1" x14ac:dyDescent="0.2">
      <c r="A2319" s="35" t="s">
        <v>4</v>
      </c>
      <c r="B2319" s="36">
        <v>45018</v>
      </c>
      <c r="C2319" s="35" t="s">
        <v>5</v>
      </c>
      <c r="D2319" s="37" t="str">
        <f t="shared" si="32"/>
        <v>Деятельность почтовой связи и курьерская деятельность</v>
      </c>
      <c r="E2319" s="38">
        <v>14591.185299999999</v>
      </c>
      <c r="F2319" s="38">
        <v>61261.558199999999</v>
      </c>
      <c r="G2319" s="38">
        <v>113.3477045044479</v>
      </c>
    </row>
    <row r="2320" spans="1:7" ht="20.100000000000001" customHeight="1" x14ac:dyDescent="0.2">
      <c r="A2320" s="35" t="s">
        <v>4</v>
      </c>
      <c r="B2320" s="36">
        <v>45018</v>
      </c>
      <c r="C2320" s="35" t="s">
        <v>39</v>
      </c>
      <c r="D2320" s="37">
        <f t="shared" si="32"/>
        <v>0</v>
      </c>
      <c r="E2320" s="38">
        <v>13300.3</v>
      </c>
      <c r="F2320" s="38">
        <v>56103.7</v>
      </c>
      <c r="G2320" s="38">
        <v>110.17389269864023</v>
      </c>
    </row>
    <row r="2321" spans="1:7" ht="20.100000000000001" customHeight="1" x14ac:dyDescent="0.2">
      <c r="A2321" s="35" t="s">
        <v>4</v>
      </c>
      <c r="B2321" s="36">
        <v>45018</v>
      </c>
      <c r="C2321" s="35" t="s">
        <v>144</v>
      </c>
      <c r="D2321" s="37">
        <f t="shared" si="32"/>
        <v>0</v>
      </c>
      <c r="E2321" s="38">
        <v>1290.8852999999999</v>
      </c>
      <c r="F2321" s="38">
        <v>5157.8581999999997</v>
      </c>
      <c r="G2321" s="38">
        <v>165.07259169173653</v>
      </c>
    </row>
    <row r="2322" spans="1:7" ht="20.100000000000001" customHeight="1" x14ac:dyDescent="0.2">
      <c r="A2322" s="35" t="s">
        <v>4</v>
      </c>
      <c r="B2322" s="36">
        <v>45018</v>
      </c>
      <c r="C2322" s="35" t="s">
        <v>78</v>
      </c>
      <c r="D2322" s="37">
        <f t="shared" si="32"/>
        <v>0</v>
      </c>
      <c r="E2322" s="38">
        <v>293.25</v>
      </c>
      <c r="F2322" s="38">
        <v>1179.528</v>
      </c>
      <c r="G2322" s="38">
        <v>71.183390493938845</v>
      </c>
    </row>
    <row r="2323" spans="1:7" ht="20.100000000000001" customHeight="1" x14ac:dyDescent="0.2">
      <c r="A2323" s="35" t="s">
        <v>4</v>
      </c>
      <c r="B2323" s="36">
        <v>45018</v>
      </c>
      <c r="C2323" s="35" t="s">
        <v>115</v>
      </c>
      <c r="D2323" s="37">
        <f t="shared" si="32"/>
        <v>0</v>
      </c>
      <c r="E2323" s="38">
        <v>293.25</v>
      </c>
      <c r="F2323" s="38">
        <v>1179.528</v>
      </c>
      <c r="G2323" s="38">
        <v>71.183390493938845</v>
      </c>
    </row>
    <row r="2324" spans="1:7" ht="20.100000000000001" customHeight="1" x14ac:dyDescent="0.2">
      <c r="A2324" s="35" t="s">
        <v>4</v>
      </c>
      <c r="B2324" s="36">
        <v>45018</v>
      </c>
      <c r="C2324" s="35" t="s">
        <v>215</v>
      </c>
      <c r="D2324" s="37">
        <f t="shared" si="32"/>
        <v>0</v>
      </c>
      <c r="E2324" s="38">
        <v>55388.594299999997</v>
      </c>
      <c r="F2324" s="38">
        <v>210958.8052</v>
      </c>
      <c r="G2324" s="38">
        <v>88.843737143872346</v>
      </c>
    </row>
    <row r="2325" spans="1:7" ht="20.100000000000001" customHeight="1" x14ac:dyDescent="0.2">
      <c r="A2325" s="35" t="s">
        <v>4</v>
      </c>
      <c r="B2325" s="36">
        <v>45018</v>
      </c>
      <c r="C2325" s="35" t="s">
        <v>86</v>
      </c>
      <c r="D2325" s="37">
        <f t="shared" si="32"/>
        <v>0</v>
      </c>
      <c r="E2325" s="38">
        <v>28104.351299999998</v>
      </c>
      <c r="F2325" s="38">
        <v>111857.53320000001</v>
      </c>
      <c r="G2325" s="38">
        <v>79.607378454662253</v>
      </c>
    </row>
    <row r="2326" spans="1:7" ht="20.100000000000001" customHeight="1" x14ac:dyDescent="0.2">
      <c r="A2326" s="35" t="s">
        <v>4</v>
      </c>
      <c r="B2326" s="36">
        <v>45018</v>
      </c>
      <c r="C2326" s="35" t="s">
        <v>30</v>
      </c>
      <c r="D2326" s="37">
        <f t="shared" si="32"/>
        <v>0</v>
      </c>
      <c r="E2326" s="38">
        <v>26327.1</v>
      </c>
      <c r="F2326" s="38">
        <v>95272.7</v>
      </c>
      <c r="G2326" s="38">
        <v>106.93312978475646</v>
      </c>
    </row>
    <row r="2327" spans="1:7" ht="20.100000000000001" customHeight="1" x14ac:dyDescent="0.2">
      <c r="A2327" s="35" t="s">
        <v>4</v>
      </c>
      <c r="B2327" s="36">
        <v>45018</v>
      </c>
      <c r="C2327" s="35" t="s">
        <v>174</v>
      </c>
      <c r="D2327" s="37">
        <f t="shared" si="32"/>
        <v>0</v>
      </c>
      <c r="E2327" s="38">
        <v>957.14300000000003</v>
      </c>
      <c r="F2327" s="38">
        <v>3828.5720000000001</v>
      </c>
      <c r="G2327" s="38">
        <v>48.820326215913759</v>
      </c>
    </row>
    <row r="2328" spans="1:7" ht="20.100000000000001" customHeight="1" x14ac:dyDescent="0.2">
      <c r="A2328" s="35" t="s">
        <v>4</v>
      </c>
      <c r="B2328" s="36">
        <v>45018</v>
      </c>
      <c r="C2328" s="35" t="s">
        <v>89</v>
      </c>
      <c r="D2328" s="37">
        <f t="shared" si="32"/>
        <v>0</v>
      </c>
      <c r="E2328" s="38">
        <v>717.54399999999998</v>
      </c>
      <c r="F2328" s="38">
        <v>4038.308</v>
      </c>
      <c r="G2328" s="38">
        <v>82.848060511317371</v>
      </c>
    </row>
    <row r="2329" spans="1:7" ht="20.100000000000001" customHeight="1" x14ac:dyDescent="0.2">
      <c r="A2329" s="35" t="s">
        <v>4</v>
      </c>
      <c r="B2329" s="36">
        <v>45018</v>
      </c>
      <c r="C2329" s="35" t="s">
        <v>72</v>
      </c>
      <c r="D2329" s="37">
        <f t="shared" si="32"/>
        <v>0</v>
      </c>
      <c r="E2329" s="38">
        <v>717.54399999999998</v>
      </c>
      <c r="F2329" s="38">
        <v>4038.308</v>
      </c>
      <c r="G2329" s="38">
        <v>82.848060511317371</v>
      </c>
    </row>
    <row r="2330" spans="1:7" ht="20.100000000000001" customHeight="1" x14ac:dyDescent="0.2">
      <c r="A2330" s="35" t="s">
        <v>4</v>
      </c>
      <c r="B2330" s="36">
        <v>45018</v>
      </c>
      <c r="C2330" s="35" t="s">
        <v>15</v>
      </c>
      <c r="D2330" s="37">
        <f t="shared" si="32"/>
        <v>0</v>
      </c>
      <c r="E2330" s="38">
        <v>640.90700000000004</v>
      </c>
      <c r="F2330" s="38">
        <v>2563.6280000000002</v>
      </c>
      <c r="G2330" s="38">
        <v>83.282481632313619</v>
      </c>
    </row>
    <row r="2331" spans="1:7" ht="20.100000000000001" customHeight="1" x14ac:dyDescent="0.2">
      <c r="A2331" s="35" t="s">
        <v>4</v>
      </c>
      <c r="B2331" s="36">
        <v>45018</v>
      </c>
      <c r="C2331" s="35" t="s">
        <v>146</v>
      </c>
      <c r="D2331" s="37">
        <f t="shared" si="32"/>
        <v>0</v>
      </c>
      <c r="E2331" s="38">
        <v>640.90700000000004</v>
      </c>
      <c r="F2331" s="38">
        <v>2563.6280000000002</v>
      </c>
      <c r="G2331" s="38">
        <v>83.282481632313619</v>
      </c>
    </row>
    <row r="2332" spans="1:7" ht="20.100000000000001" customHeight="1" x14ac:dyDescent="0.2">
      <c r="A2332" s="35" t="s">
        <v>4</v>
      </c>
      <c r="B2332" s="36">
        <v>45018</v>
      </c>
      <c r="C2332" s="35" t="s">
        <v>28</v>
      </c>
      <c r="D2332" s="37">
        <f t="shared" si="32"/>
        <v>0</v>
      </c>
      <c r="E2332" s="38">
        <v>3217.8670000000002</v>
      </c>
      <c r="F2332" s="38">
        <v>12491.968000000001</v>
      </c>
      <c r="G2332" s="38">
        <v>145.22504592062126</v>
      </c>
    </row>
    <row r="2333" spans="1:7" ht="20.100000000000001" customHeight="1" x14ac:dyDescent="0.2">
      <c r="A2333" s="35" t="s">
        <v>4</v>
      </c>
      <c r="B2333" s="36">
        <v>45018</v>
      </c>
      <c r="C2333" s="35" t="s">
        <v>221</v>
      </c>
      <c r="D2333" s="37">
        <f t="shared" si="32"/>
        <v>0</v>
      </c>
      <c r="E2333" s="38">
        <v>2598.8670000000002</v>
      </c>
      <c r="F2333" s="38">
        <v>10395.468000000001</v>
      </c>
      <c r="G2333" s="38">
        <v>146.84938550642747</v>
      </c>
    </row>
    <row r="2334" spans="1:7" ht="20.100000000000001" customHeight="1" x14ac:dyDescent="0.2">
      <c r="A2334" s="35" t="s">
        <v>4</v>
      </c>
      <c r="B2334" s="36">
        <v>45018</v>
      </c>
      <c r="C2334" s="35" t="s">
        <v>194</v>
      </c>
      <c r="D2334" s="37">
        <f t="shared" si="32"/>
        <v>0</v>
      </c>
      <c r="E2334" s="38">
        <v>619</v>
      </c>
      <c r="F2334" s="38">
        <v>2096.5</v>
      </c>
      <c r="G2334" s="38">
        <v>137.67402153926977</v>
      </c>
    </row>
    <row r="2335" spans="1:7" ht="20.100000000000001" customHeight="1" x14ac:dyDescent="0.2">
      <c r="A2335" s="35" t="s">
        <v>4</v>
      </c>
      <c r="B2335" s="36">
        <v>45018</v>
      </c>
      <c r="C2335" s="35" t="s">
        <v>47</v>
      </c>
      <c r="D2335" s="37">
        <f t="shared" si="32"/>
        <v>0</v>
      </c>
      <c r="E2335" s="38">
        <v>101225.5992</v>
      </c>
      <c r="F2335" s="38">
        <v>397342.43320000003</v>
      </c>
      <c r="G2335" s="38">
        <v>95.515325018174963</v>
      </c>
    </row>
    <row r="2336" spans="1:7" ht="20.100000000000001" customHeight="1" x14ac:dyDescent="0.2">
      <c r="A2336" s="35" t="s">
        <v>4</v>
      </c>
      <c r="B2336" s="36">
        <v>45018</v>
      </c>
      <c r="C2336" s="35" t="s">
        <v>99</v>
      </c>
      <c r="D2336" s="37">
        <f t="shared" si="32"/>
        <v>0</v>
      </c>
      <c r="E2336" s="38">
        <v>36526.8992</v>
      </c>
      <c r="F2336" s="38">
        <v>143343.9332</v>
      </c>
      <c r="G2336" s="38">
        <v>99.616399128572368</v>
      </c>
    </row>
    <row r="2337" spans="1:7" ht="20.100000000000001" customHeight="1" x14ac:dyDescent="0.2">
      <c r="A2337" s="35" t="s">
        <v>4</v>
      </c>
      <c r="B2337" s="36">
        <v>45018</v>
      </c>
      <c r="C2337" s="35" t="s">
        <v>48</v>
      </c>
      <c r="D2337" s="37">
        <f t="shared" si="32"/>
        <v>0</v>
      </c>
      <c r="E2337" s="38">
        <v>64698.7</v>
      </c>
      <c r="F2337" s="38">
        <v>253998.5</v>
      </c>
      <c r="G2337" s="38">
        <v>93.346556281874456</v>
      </c>
    </row>
    <row r="2338" spans="1:7" ht="20.100000000000001" customHeight="1" x14ac:dyDescent="0.2">
      <c r="A2338" s="35" t="s">
        <v>4</v>
      </c>
      <c r="B2338" s="36">
        <v>45018</v>
      </c>
      <c r="C2338" s="35" t="s">
        <v>168</v>
      </c>
      <c r="D2338" s="37">
        <f t="shared" si="32"/>
        <v>0</v>
      </c>
      <c r="E2338" s="38">
        <v>3277.6785</v>
      </c>
      <c r="F2338" s="38">
        <v>13312.056200000001</v>
      </c>
      <c r="G2338" s="38">
        <v>75.162769309275987</v>
      </c>
    </row>
    <row r="2339" spans="1:7" ht="20.100000000000001" customHeight="1" x14ac:dyDescent="0.2">
      <c r="A2339" s="35" t="s">
        <v>4</v>
      </c>
      <c r="B2339" s="36">
        <v>45018</v>
      </c>
      <c r="C2339" s="35" t="s">
        <v>222</v>
      </c>
      <c r="D2339" s="37">
        <f t="shared" si="32"/>
        <v>0</v>
      </c>
      <c r="E2339" s="38">
        <v>3277.6785</v>
      </c>
      <c r="F2339" s="38">
        <v>13312.056200000001</v>
      </c>
      <c r="G2339" s="38">
        <v>75.162769309275987</v>
      </c>
    </row>
    <row r="2340" spans="1:7" ht="20.100000000000001" customHeight="1" x14ac:dyDescent="0.2">
      <c r="A2340" s="35" t="s">
        <v>4</v>
      </c>
      <c r="B2340" s="36">
        <v>45018</v>
      </c>
      <c r="C2340" s="35" t="s">
        <v>56</v>
      </c>
      <c r="D2340" s="37">
        <f t="shared" si="32"/>
        <v>0</v>
      </c>
      <c r="E2340" s="38">
        <v>6277.8559999999998</v>
      </c>
      <c r="F2340" s="38">
        <v>25338.731</v>
      </c>
      <c r="G2340" s="38">
        <v>76.256902411619521</v>
      </c>
    </row>
    <row r="2341" spans="1:7" ht="20.100000000000001" customHeight="1" x14ac:dyDescent="0.2">
      <c r="A2341" s="35" t="s">
        <v>4</v>
      </c>
      <c r="B2341" s="36">
        <v>45018</v>
      </c>
      <c r="C2341" s="35" t="s">
        <v>19</v>
      </c>
      <c r="D2341" s="37">
        <f t="shared" si="32"/>
        <v>0</v>
      </c>
      <c r="E2341" s="38">
        <v>6271.2560000000003</v>
      </c>
      <c r="F2341" s="38">
        <v>25312.330999999998</v>
      </c>
      <c r="G2341" s="38">
        <v>76.177451620509785</v>
      </c>
    </row>
    <row r="2342" spans="1:7" ht="20.100000000000001" customHeight="1" x14ac:dyDescent="0.2">
      <c r="A2342" s="35" t="s">
        <v>4</v>
      </c>
      <c r="B2342" s="36">
        <v>45018</v>
      </c>
      <c r="C2342" s="35" t="s">
        <v>22</v>
      </c>
      <c r="D2342" s="37">
        <f t="shared" si="32"/>
        <v>0</v>
      </c>
      <c r="E2342" s="38">
        <v>6.6</v>
      </c>
      <c r="F2342" s="38">
        <v>26.4</v>
      </c>
      <c r="G2342" s="35"/>
    </row>
    <row r="2343" spans="1:7" ht="20.100000000000001" customHeight="1" x14ac:dyDescent="0.2">
      <c r="A2343" s="35" t="s">
        <v>4</v>
      </c>
      <c r="B2343" s="36">
        <v>45018</v>
      </c>
      <c r="C2343" s="35" t="s">
        <v>79</v>
      </c>
      <c r="D2343" s="37">
        <f t="shared" si="32"/>
        <v>0</v>
      </c>
      <c r="E2343" s="38">
        <v>754.68299999999999</v>
      </c>
      <c r="F2343" s="38">
        <v>3018.732</v>
      </c>
      <c r="G2343" s="38">
        <v>13.993470926226584</v>
      </c>
    </row>
    <row r="2344" spans="1:7" ht="20.100000000000001" customHeight="1" x14ac:dyDescent="0.2">
      <c r="A2344" s="35" t="s">
        <v>4</v>
      </c>
      <c r="B2344" s="36">
        <v>45018</v>
      </c>
      <c r="C2344" s="35" t="s">
        <v>50</v>
      </c>
      <c r="D2344" s="37">
        <f t="shared" si="32"/>
        <v>0</v>
      </c>
      <c r="E2344" s="38">
        <v>293.58999999999997</v>
      </c>
      <c r="F2344" s="38">
        <v>1174.3599999999999</v>
      </c>
      <c r="G2344" s="35"/>
    </row>
    <row r="2345" spans="1:7" ht="20.100000000000001" customHeight="1" x14ac:dyDescent="0.2">
      <c r="A2345" s="35" t="s">
        <v>4</v>
      </c>
      <c r="B2345" s="36">
        <v>45018</v>
      </c>
      <c r="C2345" s="35" t="s">
        <v>175</v>
      </c>
      <c r="D2345" s="37">
        <f t="shared" si="32"/>
        <v>0</v>
      </c>
      <c r="E2345" s="38">
        <v>461.09300000000002</v>
      </c>
      <c r="F2345" s="38">
        <v>1844.3720000000001</v>
      </c>
      <c r="G2345" s="38">
        <v>8.5496711729117987</v>
      </c>
    </row>
    <row r="2346" spans="1:7" ht="20.100000000000001" customHeight="1" x14ac:dyDescent="0.2">
      <c r="A2346" s="35" t="s">
        <v>4</v>
      </c>
      <c r="B2346" s="36">
        <v>45018</v>
      </c>
      <c r="C2346" s="35" t="s">
        <v>122</v>
      </c>
      <c r="D2346" s="37">
        <f t="shared" si="32"/>
        <v>0</v>
      </c>
      <c r="E2346" s="38">
        <v>61975.871899999998</v>
      </c>
      <c r="F2346" s="38">
        <v>249815.7401</v>
      </c>
      <c r="G2346" s="38">
        <v>86.719861047739244</v>
      </c>
    </row>
    <row r="2347" spans="1:7" ht="20.100000000000001" customHeight="1" x14ac:dyDescent="0.2">
      <c r="A2347" s="35" t="s">
        <v>4</v>
      </c>
      <c r="B2347" s="36">
        <v>45018</v>
      </c>
      <c r="C2347" s="35" t="s">
        <v>203</v>
      </c>
      <c r="D2347" s="37">
        <f t="shared" si="32"/>
        <v>0</v>
      </c>
      <c r="E2347" s="38">
        <v>480.93299999999999</v>
      </c>
      <c r="F2347" s="38">
        <v>1923.732</v>
      </c>
      <c r="G2347" s="35"/>
    </row>
    <row r="2348" spans="1:7" ht="20.100000000000001" customHeight="1" x14ac:dyDescent="0.2">
      <c r="A2348" s="35" t="s">
        <v>4</v>
      </c>
      <c r="B2348" s="36">
        <v>45018</v>
      </c>
      <c r="C2348" s="35" t="s">
        <v>74</v>
      </c>
      <c r="D2348" s="37">
        <f t="shared" si="32"/>
        <v>0</v>
      </c>
      <c r="E2348" s="38">
        <v>7896.5713999999998</v>
      </c>
      <c r="F2348" s="38">
        <v>31396.018700000001</v>
      </c>
      <c r="G2348" s="38">
        <v>119.56722350090321</v>
      </c>
    </row>
    <row r="2349" spans="1:7" ht="20.100000000000001" customHeight="1" x14ac:dyDescent="0.2">
      <c r="A2349" s="35" t="s">
        <v>4</v>
      </c>
      <c r="B2349" s="36">
        <v>45018</v>
      </c>
      <c r="C2349" s="35" t="s">
        <v>200</v>
      </c>
      <c r="D2349" s="37">
        <f t="shared" si="32"/>
        <v>0</v>
      </c>
      <c r="E2349" s="38">
        <v>53598.3675</v>
      </c>
      <c r="F2349" s="38">
        <v>216495.98939999999</v>
      </c>
      <c r="G2349" s="38">
        <v>82.690739105572703</v>
      </c>
    </row>
    <row r="2350" spans="1:7" ht="20.100000000000001" customHeight="1" x14ac:dyDescent="0.2">
      <c r="A2350" s="35" t="s">
        <v>4</v>
      </c>
      <c r="B2350" s="36">
        <v>45018</v>
      </c>
      <c r="C2350" s="35" t="s">
        <v>36</v>
      </c>
      <c r="D2350" s="37">
        <f t="shared" si="32"/>
        <v>0</v>
      </c>
      <c r="E2350" s="38">
        <v>9955.5673999999999</v>
      </c>
      <c r="F2350" s="38">
        <v>36199.298000000003</v>
      </c>
      <c r="G2350" s="38">
        <v>68.148950009236145</v>
      </c>
    </row>
    <row r="2351" spans="1:7" ht="20.100000000000001" customHeight="1" x14ac:dyDescent="0.2">
      <c r="A2351" s="35" t="s">
        <v>4</v>
      </c>
      <c r="B2351" s="36">
        <v>45018</v>
      </c>
      <c r="C2351" s="35" t="s">
        <v>186</v>
      </c>
      <c r="D2351" s="37">
        <f t="shared" si="32"/>
        <v>0</v>
      </c>
      <c r="E2351" s="38">
        <v>1194.5419999999999</v>
      </c>
      <c r="F2351" s="38">
        <v>4425.8130000000001</v>
      </c>
      <c r="G2351" s="38">
        <v>20.361774926170494</v>
      </c>
    </row>
    <row r="2352" spans="1:7" ht="20.100000000000001" customHeight="1" x14ac:dyDescent="0.2">
      <c r="A2352" s="35" t="s">
        <v>4</v>
      </c>
      <c r="B2352" s="36">
        <v>45018</v>
      </c>
      <c r="C2352" s="35" t="s">
        <v>216</v>
      </c>
      <c r="D2352" s="37">
        <f t="shared" si="32"/>
        <v>0</v>
      </c>
      <c r="E2352" s="38">
        <v>8761.0254000000004</v>
      </c>
      <c r="F2352" s="38">
        <v>31773.485000000001</v>
      </c>
      <c r="G2352" s="38">
        <v>101.24741778493731</v>
      </c>
    </row>
    <row r="2353" spans="1:7" ht="20.100000000000001" customHeight="1" x14ac:dyDescent="0.2">
      <c r="A2353" s="35" t="s">
        <v>4</v>
      </c>
      <c r="B2353" s="36">
        <v>45018</v>
      </c>
      <c r="C2353" s="35" t="s">
        <v>83</v>
      </c>
      <c r="D2353" s="37">
        <f t="shared" ref="D2353:D2416" si="33">VLOOKUP(C2353,$C$1:$D$239,2,FALSE)</f>
        <v>0</v>
      </c>
      <c r="E2353" s="38">
        <v>3552.8</v>
      </c>
      <c r="F2353" s="38">
        <v>14489.822</v>
      </c>
      <c r="G2353" s="38">
        <v>241.37212325954653</v>
      </c>
    </row>
    <row r="2354" spans="1:7" ht="20.100000000000001" customHeight="1" x14ac:dyDescent="0.2">
      <c r="A2354" s="35" t="s">
        <v>4</v>
      </c>
      <c r="B2354" s="36">
        <v>45018</v>
      </c>
      <c r="C2354" s="35" t="s">
        <v>10</v>
      </c>
      <c r="D2354" s="37">
        <f t="shared" si="33"/>
        <v>0</v>
      </c>
      <c r="E2354" s="38">
        <v>80.882999999999996</v>
      </c>
      <c r="F2354" s="38">
        <v>323.53199999999998</v>
      </c>
      <c r="G2354" s="38">
        <v>35.762511772274472</v>
      </c>
    </row>
    <row r="2355" spans="1:7" ht="20.100000000000001" customHeight="1" x14ac:dyDescent="0.2">
      <c r="A2355" s="35" t="s">
        <v>4</v>
      </c>
      <c r="B2355" s="36">
        <v>45018</v>
      </c>
      <c r="C2355" s="35" t="s">
        <v>233</v>
      </c>
      <c r="D2355" s="37">
        <f t="shared" si="33"/>
        <v>0</v>
      </c>
      <c r="E2355" s="38">
        <v>3471.9169999999999</v>
      </c>
      <c r="F2355" s="38">
        <v>14166.29</v>
      </c>
      <c r="G2355" s="38">
        <v>277.85554670970731</v>
      </c>
    </row>
    <row r="2356" spans="1:7" ht="20.100000000000001" customHeight="1" x14ac:dyDescent="0.2">
      <c r="A2356" s="35" t="s">
        <v>4</v>
      </c>
      <c r="B2356" s="36">
        <v>45018</v>
      </c>
      <c r="C2356" s="35" t="s">
        <v>8</v>
      </c>
      <c r="D2356" s="37">
        <f t="shared" si="33"/>
        <v>0</v>
      </c>
      <c r="E2356" s="38">
        <v>4695.3370000000004</v>
      </c>
      <c r="F2356" s="38">
        <v>18894.2202</v>
      </c>
      <c r="G2356" s="38">
        <v>54.820462076098082</v>
      </c>
    </row>
    <row r="2357" spans="1:7" ht="20.100000000000001" customHeight="1" x14ac:dyDescent="0.2">
      <c r="A2357" s="35" t="s">
        <v>4</v>
      </c>
      <c r="B2357" s="36">
        <v>45018</v>
      </c>
      <c r="C2357" s="35" t="s">
        <v>109</v>
      </c>
      <c r="D2357" s="37">
        <f t="shared" si="33"/>
        <v>0</v>
      </c>
      <c r="E2357" s="38">
        <v>4497.8040000000001</v>
      </c>
      <c r="F2357" s="38">
        <v>17881.874199999998</v>
      </c>
      <c r="G2357" s="38">
        <v>54.394458600832181</v>
      </c>
    </row>
    <row r="2358" spans="1:7" ht="20.100000000000001" customHeight="1" x14ac:dyDescent="0.2">
      <c r="A2358" s="35" t="s">
        <v>4</v>
      </c>
      <c r="B2358" s="36">
        <v>45018</v>
      </c>
      <c r="C2358" s="35" t="s">
        <v>40</v>
      </c>
      <c r="D2358" s="37">
        <f t="shared" si="33"/>
        <v>0</v>
      </c>
      <c r="E2358" s="38">
        <v>197.53299999999999</v>
      </c>
      <c r="F2358" s="38">
        <v>1012.346</v>
      </c>
      <c r="G2358" s="38">
        <v>63.621795385439249</v>
      </c>
    </row>
    <row r="2359" spans="1:7" ht="20.100000000000001" customHeight="1" x14ac:dyDescent="0.2">
      <c r="A2359" s="35" t="s">
        <v>4</v>
      </c>
      <c r="B2359" s="36">
        <v>45018</v>
      </c>
      <c r="C2359" s="35" t="s">
        <v>106</v>
      </c>
      <c r="D2359" s="37">
        <f t="shared" si="33"/>
        <v>0</v>
      </c>
      <c r="E2359" s="38">
        <v>5988.64</v>
      </c>
      <c r="F2359" s="38">
        <v>23954.560000000001</v>
      </c>
      <c r="G2359" s="38">
        <v>102.4620077327622</v>
      </c>
    </row>
    <row r="2360" spans="1:7" ht="20.100000000000001" customHeight="1" x14ac:dyDescent="0.2">
      <c r="A2360" s="35" t="s">
        <v>4</v>
      </c>
      <c r="B2360" s="36">
        <v>45018</v>
      </c>
      <c r="C2360" s="35" t="s">
        <v>66</v>
      </c>
      <c r="D2360" s="37">
        <f t="shared" si="33"/>
        <v>0</v>
      </c>
      <c r="E2360" s="38">
        <v>5791.0569999999998</v>
      </c>
      <c r="F2360" s="38">
        <v>23164.227999999999</v>
      </c>
      <c r="G2360" s="38">
        <v>100.53932366572731</v>
      </c>
    </row>
    <row r="2361" spans="1:7" ht="20.100000000000001" customHeight="1" x14ac:dyDescent="0.2">
      <c r="A2361" s="35" t="s">
        <v>4</v>
      </c>
      <c r="B2361" s="36">
        <v>45018</v>
      </c>
      <c r="C2361" s="35" t="s">
        <v>161</v>
      </c>
      <c r="D2361" s="37">
        <f t="shared" si="33"/>
        <v>0</v>
      </c>
      <c r="E2361" s="38">
        <v>197.583</v>
      </c>
      <c r="F2361" s="38">
        <v>790.33199999999999</v>
      </c>
      <c r="G2361" s="38">
        <v>233.13628318584071</v>
      </c>
    </row>
    <row r="2362" spans="1:7" ht="20.100000000000001" customHeight="1" x14ac:dyDescent="0.2">
      <c r="A2362" s="35" t="s">
        <v>4</v>
      </c>
      <c r="B2362" s="36">
        <v>45018</v>
      </c>
      <c r="C2362" s="35" t="s">
        <v>71</v>
      </c>
      <c r="D2362" s="37">
        <f t="shared" si="33"/>
        <v>0</v>
      </c>
      <c r="E2362" s="38">
        <v>296.83300000000003</v>
      </c>
      <c r="F2362" s="38">
        <v>1250.3879999999999</v>
      </c>
      <c r="G2362" s="38">
        <v>108.60237374548898</v>
      </c>
    </row>
    <row r="2363" spans="1:7" ht="20.100000000000001" customHeight="1" x14ac:dyDescent="0.2">
      <c r="A2363" s="35" t="s">
        <v>4</v>
      </c>
      <c r="B2363" s="36">
        <v>45018</v>
      </c>
      <c r="C2363" s="35" t="s">
        <v>51</v>
      </c>
      <c r="D2363" s="37">
        <f t="shared" si="33"/>
        <v>0</v>
      </c>
      <c r="E2363" s="38">
        <v>296.83300000000003</v>
      </c>
      <c r="F2363" s="38">
        <v>1250.3879999999999</v>
      </c>
      <c r="G2363" s="38">
        <v>108.60237374548898</v>
      </c>
    </row>
    <row r="2364" spans="1:7" ht="20.100000000000001" customHeight="1" x14ac:dyDescent="0.2">
      <c r="A2364" s="35" t="s">
        <v>4</v>
      </c>
      <c r="B2364" s="36">
        <v>45018</v>
      </c>
      <c r="C2364" s="35" t="s">
        <v>205</v>
      </c>
      <c r="D2364" s="37">
        <f t="shared" si="33"/>
        <v>0</v>
      </c>
      <c r="E2364" s="38">
        <v>1129</v>
      </c>
      <c r="F2364" s="38">
        <v>3286.7</v>
      </c>
      <c r="G2364" s="38">
        <v>106.23324459607416</v>
      </c>
    </row>
    <row r="2365" spans="1:7" ht="20.100000000000001" customHeight="1" x14ac:dyDescent="0.2">
      <c r="A2365" s="35" t="s">
        <v>4</v>
      </c>
      <c r="B2365" s="36">
        <v>45018</v>
      </c>
      <c r="C2365" s="35" t="s">
        <v>136</v>
      </c>
      <c r="D2365" s="37">
        <f t="shared" si="33"/>
        <v>0</v>
      </c>
      <c r="E2365" s="38">
        <v>1129</v>
      </c>
      <c r="F2365" s="38">
        <v>3286.7</v>
      </c>
      <c r="G2365" s="38">
        <v>106.23324459607416</v>
      </c>
    </row>
    <row r="2366" spans="1:7" ht="20.100000000000001" customHeight="1" x14ac:dyDescent="0.2">
      <c r="A2366" s="35" t="s">
        <v>4</v>
      </c>
      <c r="B2366" s="36">
        <v>45018</v>
      </c>
      <c r="C2366" s="35" t="s">
        <v>93</v>
      </c>
      <c r="D2366" s="37">
        <f t="shared" si="33"/>
        <v>0</v>
      </c>
      <c r="E2366" s="38">
        <v>16112.642400000001</v>
      </c>
      <c r="F2366" s="38">
        <v>56143.545400000003</v>
      </c>
      <c r="G2366" s="38">
        <v>85.208938207701465</v>
      </c>
    </row>
    <row r="2367" spans="1:7" ht="20.100000000000001" customHeight="1" x14ac:dyDescent="0.2">
      <c r="A2367" s="35" t="s">
        <v>4</v>
      </c>
      <c r="B2367" s="36">
        <v>45018</v>
      </c>
      <c r="C2367" s="35" t="s">
        <v>33</v>
      </c>
      <c r="D2367" s="37">
        <f t="shared" si="33"/>
        <v>0</v>
      </c>
      <c r="E2367" s="35"/>
      <c r="F2367" s="35"/>
      <c r="G2367" s="35"/>
    </row>
    <row r="2368" spans="1:7" ht="20.100000000000001" customHeight="1" x14ac:dyDescent="0.2">
      <c r="A2368" s="35" t="s">
        <v>4</v>
      </c>
      <c r="B2368" s="36">
        <v>45018</v>
      </c>
      <c r="C2368" s="35" t="s">
        <v>162</v>
      </c>
      <c r="D2368" s="37">
        <f t="shared" si="33"/>
        <v>0</v>
      </c>
      <c r="E2368" s="35"/>
      <c r="F2368" s="35"/>
      <c r="G2368" s="35"/>
    </row>
    <row r="2369" spans="1:7" ht="20.100000000000001" customHeight="1" x14ac:dyDescent="0.2">
      <c r="A2369" s="35" t="s">
        <v>4</v>
      </c>
      <c r="B2369" s="36">
        <v>45018</v>
      </c>
      <c r="C2369" s="35" t="s">
        <v>124</v>
      </c>
      <c r="D2369" s="37">
        <f t="shared" si="33"/>
        <v>0</v>
      </c>
      <c r="E2369" s="38">
        <v>16112.642400000001</v>
      </c>
      <c r="F2369" s="38">
        <v>56143.545400000003</v>
      </c>
      <c r="G2369" s="38">
        <v>107.05346118937389</v>
      </c>
    </row>
    <row r="2370" spans="1:7" ht="20.100000000000001" customHeight="1" x14ac:dyDescent="0.2">
      <c r="A2370" s="35" t="s">
        <v>4</v>
      </c>
      <c r="B2370" s="36">
        <v>45018</v>
      </c>
      <c r="C2370" s="35" t="s">
        <v>164</v>
      </c>
      <c r="D2370" s="37">
        <f t="shared" si="33"/>
        <v>0</v>
      </c>
      <c r="E2370" s="38">
        <v>2972.46</v>
      </c>
      <c r="F2370" s="38">
        <v>11889.84</v>
      </c>
      <c r="G2370" s="38">
        <v>138.24321552698001</v>
      </c>
    </row>
    <row r="2371" spans="1:7" ht="20.100000000000001" customHeight="1" x14ac:dyDescent="0.2">
      <c r="A2371" s="35" t="s">
        <v>4</v>
      </c>
      <c r="B2371" s="36">
        <v>45018</v>
      </c>
      <c r="C2371" s="35" t="s">
        <v>177</v>
      </c>
      <c r="D2371" s="37">
        <f t="shared" si="33"/>
        <v>0</v>
      </c>
      <c r="E2371" s="38">
        <v>2972.46</v>
      </c>
      <c r="F2371" s="38">
        <v>11889.84</v>
      </c>
      <c r="G2371" s="38">
        <v>138.24321552698001</v>
      </c>
    </row>
    <row r="2372" spans="1:7" ht="20.100000000000001" customHeight="1" x14ac:dyDescent="0.2">
      <c r="A2372" s="35" t="s">
        <v>4</v>
      </c>
      <c r="B2372" s="36">
        <v>45018</v>
      </c>
      <c r="C2372" s="35" t="s">
        <v>243</v>
      </c>
      <c r="D2372" s="37">
        <f t="shared" si="33"/>
        <v>0</v>
      </c>
      <c r="E2372" s="38">
        <v>16939.073</v>
      </c>
      <c r="F2372" s="38">
        <v>67693.699800000002</v>
      </c>
      <c r="G2372" s="38">
        <v>95.475976042591455</v>
      </c>
    </row>
    <row r="2373" spans="1:7" ht="20.100000000000001" customHeight="1" x14ac:dyDescent="0.2">
      <c r="A2373" s="35" t="s">
        <v>4</v>
      </c>
      <c r="B2373" s="36">
        <v>45018</v>
      </c>
      <c r="C2373" s="35" t="s">
        <v>170</v>
      </c>
      <c r="D2373" s="37">
        <f t="shared" si="33"/>
        <v>0</v>
      </c>
      <c r="E2373" s="38">
        <v>16774.356</v>
      </c>
      <c r="F2373" s="38">
        <v>67034.8318</v>
      </c>
      <c r="G2373" s="38">
        <v>98.838400898323968</v>
      </c>
    </row>
    <row r="2374" spans="1:7" ht="20.100000000000001" customHeight="1" x14ac:dyDescent="0.2">
      <c r="A2374" s="35" t="s">
        <v>4</v>
      </c>
      <c r="B2374" s="36">
        <v>45018</v>
      </c>
      <c r="C2374" s="35" t="s">
        <v>202</v>
      </c>
      <c r="D2374" s="37">
        <f t="shared" si="33"/>
        <v>0</v>
      </c>
      <c r="E2374" s="38">
        <v>164.71700000000001</v>
      </c>
      <c r="F2374" s="38">
        <v>658.86800000000005</v>
      </c>
      <c r="G2374" s="38">
        <v>21.401323704814345</v>
      </c>
    </row>
    <row r="2375" spans="1:7" ht="20.100000000000001" customHeight="1" x14ac:dyDescent="0.2">
      <c r="A2375" s="35" t="s">
        <v>4</v>
      </c>
      <c r="B2375" s="36">
        <v>45018</v>
      </c>
      <c r="C2375" s="35" t="s">
        <v>135</v>
      </c>
      <c r="D2375" s="37">
        <f t="shared" si="33"/>
        <v>0</v>
      </c>
      <c r="E2375" s="38">
        <v>15529.117</v>
      </c>
      <c r="F2375" s="38">
        <v>61910.707000000002</v>
      </c>
      <c r="G2375" s="38">
        <v>96.949069090510832</v>
      </c>
    </row>
    <row r="2376" spans="1:7" ht="20.100000000000001" customHeight="1" x14ac:dyDescent="0.2">
      <c r="A2376" s="35" t="s">
        <v>4</v>
      </c>
      <c r="B2376" s="36">
        <v>45018</v>
      </c>
      <c r="C2376" s="35" t="s">
        <v>149</v>
      </c>
      <c r="D2376" s="37">
        <f t="shared" si="33"/>
        <v>0</v>
      </c>
      <c r="E2376" s="38">
        <v>594</v>
      </c>
      <c r="F2376" s="38">
        <v>2376</v>
      </c>
      <c r="G2376" s="38">
        <v>366.66666666666669</v>
      </c>
    </row>
    <row r="2377" spans="1:7" ht="20.100000000000001" customHeight="1" x14ac:dyDescent="0.2">
      <c r="A2377" s="35" t="s">
        <v>4</v>
      </c>
      <c r="B2377" s="36">
        <v>45018</v>
      </c>
      <c r="C2377" s="35" t="s">
        <v>59</v>
      </c>
      <c r="D2377" s="37">
        <f t="shared" si="33"/>
        <v>0</v>
      </c>
      <c r="E2377" s="38">
        <v>14935.117</v>
      </c>
      <c r="F2377" s="38">
        <v>59534.707000000002</v>
      </c>
      <c r="G2377" s="38">
        <v>94.184091468508782</v>
      </c>
    </row>
    <row r="2378" spans="1:7" ht="20.100000000000001" customHeight="1" x14ac:dyDescent="0.2">
      <c r="A2378" s="35" t="s">
        <v>4</v>
      </c>
      <c r="B2378" s="36">
        <v>45018</v>
      </c>
      <c r="C2378" s="35" t="s">
        <v>76</v>
      </c>
      <c r="D2378" s="37">
        <f t="shared" si="33"/>
        <v>0</v>
      </c>
      <c r="E2378" s="38">
        <v>22.806999999999999</v>
      </c>
      <c r="F2378" s="38">
        <v>396.428</v>
      </c>
      <c r="G2378" s="38">
        <v>14.322998006519683</v>
      </c>
    </row>
    <row r="2379" spans="1:7" ht="20.100000000000001" customHeight="1" x14ac:dyDescent="0.2">
      <c r="A2379" s="35" t="s">
        <v>4</v>
      </c>
      <c r="B2379" s="36">
        <v>45018</v>
      </c>
      <c r="C2379" s="35" t="s">
        <v>207</v>
      </c>
      <c r="D2379" s="37">
        <f t="shared" si="33"/>
        <v>0</v>
      </c>
      <c r="E2379" s="38">
        <v>22.806999999999999</v>
      </c>
      <c r="F2379" s="38">
        <v>91.227999999999994</v>
      </c>
      <c r="G2379" s="35"/>
    </row>
    <row r="2380" spans="1:7" ht="20.100000000000001" customHeight="1" x14ac:dyDescent="0.2">
      <c r="A2380" s="35" t="s">
        <v>4</v>
      </c>
      <c r="B2380" s="36">
        <v>45018</v>
      </c>
      <c r="C2380" s="35" t="s">
        <v>150</v>
      </c>
      <c r="D2380" s="37">
        <f t="shared" si="33"/>
        <v>0</v>
      </c>
      <c r="E2380" s="35"/>
      <c r="F2380" s="38">
        <v>305.2</v>
      </c>
      <c r="G2380" s="38">
        <v>11.02691785542345</v>
      </c>
    </row>
    <row r="2381" spans="1:7" ht="20.100000000000001" customHeight="1" x14ac:dyDescent="0.2">
      <c r="A2381" s="35" t="s">
        <v>4</v>
      </c>
      <c r="B2381" s="36">
        <v>45018</v>
      </c>
      <c r="C2381" s="35" t="s">
        <v>152</v>
      </c>
      <c r="D2381" s="37">
        <f t="shared" si="33"/>
        <v>0</v>
      </c>
      <c r="E2381" s="38">
        <v>5441.9771000000001</v>
      </c>
      <c r="F2381" s="38">
        <v>21792.695</v>
      </c>
      <c r="G2381" s="38">
        <v>118.714892567075</v>
      </c>
    </row>
    <row r="2382" spans="1:7" ht="20.100000000000001" customHeight="1" x14ac:dyDescent="0.2">
      <c r="A2382" s="35" t="s">
        <v>4</v>
      </c>
      <c r="B2382" s="36">
        <v>45018</v>
      </c>
      <c r="C2382" s="35" t="s">
        <v>49</v>
      </c>
      <c r="D2382" s="37">
        <f t="shared" si="33"/>
        <v>0</v>
      </c>
      <c r="E2382" s="38">
        <v>407.69189999999998</v>
      </c>
      <c r="F2382" s="38">
        <v>1965.0027</v>
      </c>
      <c r="G2382" s="38">
        <v>104.8941963321993</v>
      </c>
    </row>
    <row r="2383" spans="1:7" ht="20.100000000000001" customHeight="1" x14ac:dyDescent="0.2">
      <c r="A2383" s="35" t="s">
        <v>4</v>
      </c>
      <c r="B2383" s="36">
        <v>45018</v>
      </c>
      <c r="C2383" s="35" t="s">
        <v>58</v>
      </c>
      <c r="D2383" s="37">
        <f t="shared" si="33"/>
        <v>0</v>
      </c>
      <c r="E2383" s="38">
        <v>5034.2852000000003</v>
      </c>
      <c r="F2383" s="38">
        <v>19827.692299999999</v>
      </c>
      <c r="G2383" s="38">
        <v>120.28555522961366</v>
      </c>
    </row>
    <row r="2384" spans="1:7" ht="20.100000000000001" customHeight="1" x14ac:dyDescent="0.2">
      <c r="A2384" s="35" t="s">
        <v>4</v>
      </c>
      <c r="B2384" s="36">
        <v>45018</v>
      </c>
      <c r="C2384" s="35" t="s">
        <v>173</v>
      </c>
      <c r="D2384" s="37">
        <f t="shared" si="33"/>
        <v>0</v>
      </c>
      <c r="E2384" s="38">
        <v>25766.254199999999</v>
      </c>
      <c r="F2384" s="38">
        <v>83204.982300000003</v>
      </c>
      <c r="G2384" s="38">
        <v>110.17309016436927</v>
      </c>
    </row>
    <row r="2385" spans="1:7" ht="20.100000000000001" customHeight="1" x14ac:dyDescent="0.2">
      <c r="A2385" s="35" t="s">
        <v>4</v>
      </c>
      <c r="B2385" s="36">
        <v>45018</v>
      </c>
      <c r="C2385" s="35" t="s">
        <v>20</v>
      </c>
      <c r="D2385" s="37">
        <f t="shared" si="33"/>
        <v>0</v>
      </c>
      <c r="E2385" s="38">
        <v>10948.23</v>
      </c>
      <c r="F2385" s="38">
        <v>36624.0504</v>
      </c>
      <c r="G2385" s="38">
        <v>112.07522533610479</v>
      </c>
    </row>
    <row r="2386" spans="1:7" ht="20.100000000000001" customHeight="1" x14ac:dyDescent="0.2">
      <c r="A2386" s="35" t="s">
        <v>4</v>
      </c>
      <c r="B2386" s="36">
        <v>45018</v>
      </c>
      <c r="C2386" s="35" t="s">
        <v>217</v>
      </c>
      <c r="D2386" s="37">
        <f t="shared" si="33"/>
        <v>0</v>
      </c>
      <c r="E2386" s="38">
        <v>8458.2999999999993</v>
      </c>
      <c r="F2386" s="38">
        <v>29928.1</v>
      </c>
      <c r="G2386" s="38">
        <v>100.34332806941664</v>
      </c>
    </row>
    <row r="2387" spans="1:7" ht="20.100000000000001" customHeight="1" x14ac:dyDescent="0.2">
      <c r="A2387" s="35" t="s">
        <v>4</v>
      </c>
      <c r="B2387" s="36">
        <v>45018</v>
      </c>
      <c r="C2387" s="35" t="s">
        <v>128</v>
      </c>
      <c r="D2387" s="37">
        <f t="shared" si="33"/>
        <v>0</v>
      </c>
      <c r="E2387" s="38">
        <v>6359.7241999999997</v>
      </c>
      <c r="F2387" s="38">
        <v>16652.831900000001</v>
      </c>
      <c r="G2387" s="38">
        <v>127.91904069445108</v>
      </c>
    </row>
    <row r="2388" spans="1:7" ht="20.100000000000001" customHeight="1" x14ac:dyDescent="0.2">
      <c r="A2388" s="35" t="s">
        <v>4</v>
      </c>
      <c r="B2388" s="36">
        <v>45018</v>
      </c>
      <c r="C2388" s="35" t="s">
        <v>16</v>
      </c>
      <c r="D2388" s="37">
        <f t="shared" si="33"/>
        <v>0</v>
      </c>
      <c r="E2388" s="38">
        <v>336725.33899999998</v>
      </c>
      <c r="F2388" s="38">
        <v>1317608.4787999999</v>
      </c>
      <c r="G2388" s="38">
        <v>114.42139588483711</v>
      </c>
    </row>
    <row r="2389" spans="1:7" ht="20.100000000000001" customHeight="1" x14ac:dyDescent="0.2">
      <c r="A2389" s="35" t="s">
        <v>4</v>
      </c>
      <c r="B2389" s="36">
        <v>45018</v>
      </c>
      <c r="C2389" s="35" t="s">
        <v>226</v>
      </c>
      <c r="D2389" s="37">
        <f t="shared" si="33"/>
        <v>0</v>
      </c>
      <c r="E2389" s="38">
        <v>222441.891</v>
      </c>
      <c r="F2389" s="38">
        <v>908881.4325</v>
      </c>
      <c r="G2389" s="38">
        <v>119.9663204748025</v>
      </c>
    </row>
    <row r="2390" spans="1:7" ht="20.100000000000001" customHeight="1" x14ac:dyDescent="0.2">
      <c r="A2390" s="35" t="s">
        <v>4</v>
      </c>
      <c r="B2390" s="36">
        <v>45018</v>
      </c>
      <c r="C2390" s="35" t="s">
        <v>73</v>
      </c>
      <c r="D2390" s="37">
        <f t="shared" si="33"/>
        <v>0</v>
      </c>
      <c r="E2390" s="38">
        <v>48769.175000000003</v>
      </c>
      <c r="F2390" s="38">
        <v>186591.63800000001</v>
      </c>
      <c r="G2390" s="38">
        <v>95.131048032211154</v>
      </c>
    </row>
    <row r="2391" spans="1:7" ht="20.100000000000001" customHeight="1" x14ac:dyDescent="0.2">
      <c r="A2391" s="35" t="s">
        <v>4</v>
      </c>
      <c r="B2391" s="36">
        <v>45018</v>
      </c>
      <c r="C2391" s="35" t="s">
        <v>110</v>
      </c>
      <c r="D2391" s="37">
        <f t="shared" si="33"/>
        <v>0</v>
      </c>
      <c r="E2391" s="38">
        <v>65514.273000000001</v>
      </c>
      <c r="F2391" s="38">
        <v>222135.40830000001</v>
      </c>
      <c r="G2391" s="38">
        <v>112.31167715883373</v>
      </c>
    </row>
    <row r="2392" spans="1:7" ht="20.100000000000001" customHeight="1" x14ac:dyDescent="0.2">
      <c r="A2392" s="35" t="s">
        <v>4</v>
      </c>
      <c r="B2392" s="36">
        <v>45018</v>
      </c>
      <c r="C2392" s="35" t="s">
        <v>153</v>
      </c>
      <c r="D2392" s="37">
        <f t="shared" si="33"/>
        <v>0</v>
      </c>
      <c r="E2392" s="38">
        <v>9267.2999999999993</v>
      </c>
      <c r="F2392" s="38">
        <v>36840.199999999997</v>
      </c>
      <c r="G2392" s="38">
        <v>111.54063914498084</v>
      </c>
    </row>
    <row r="2393" spans="1:7" ht="20.100000000000001" customHeight="1" x14ac:dyDescent="0.2">
      <c r="A2393" s="35" t="s">
        <v>4</v>
      </c>
      <c r="B2393" s="36">
        <v>45018</v>
      </c>
      <c r="C2393" s="35" t="s">
        <v>151</v>
      </c>
      <c r="D2393" s="37">
        <f t="shared" si="33"/>
        <v>0</v>
      </c>
      <c r="E2393" s="38">
        <v>9267.2999999999993</v>
      </c>
      <c r="F2393" s="38">
        <v>36840.199999999997</v>
      </c>
      <c r="G2393" s="38">
        <v>111.54063914498084</v>
      </c>
    </row>
    <row r="2394" spans="1:7" ht="20.100000000000001" customHeight="1" x14ac:dyDescent="0.2">
      <c r="A2394" s="35" t="s">
        <v>4</v>
      </c>
      <c r="B2394" s="36">
        <v>45018</v>
      </c>
      <c r="C2394" s="35" t="s">
        <v>218</v>
      </c>
      <c r="D2394" s="37">
        <f t="shared" si="33"/>
        <v>0</v>
      </c>
      <c r="E2394" s="38">
        <v>826.6</v>
      </c>
      <c r="F2394" s="38">
        <v>3485.4</v>
      </c>
      <c r="G2394" s="38">
        <v>145.37643378519292</v>
      </c>
    </row>
    <row r="2395" spans="1:7" ht="20.100000000000001" customHeight="1" x14ac:dyDescent="0.2">
      <c r="A2395" s="35" t="s">
        <v>4</v>
      </c>
      <c r="B2395" s="36">
        <v>45018</v>
      </c>
      <c r="C2395" s="35" t="s">
        <v>197</v>
      </c>
      <c r="D2395" s="37">
        <f t="shared" si="33"/>
        <v>0</v>
      </c>
      <c r="E2395" s="38">
        <v>826.6</v>
      </c>
      <c r="F2395" s="38">
        <v>3485.4</v>
      </c>
      <c r="G2395" s="38">
        <v>145.37643378519292</v>
      </c>
    </row>
    <row r="2396" spans="1:7" ht="20.100000000000001" customHeight="1" x14ac:dyDescent="0.2">
      <c r="A2396" s="35" t="s">
        <v>4</v>
      </c>
      <c r="B2396" s="36">
        <v>45018</v>
      </c>
      <c r="C2396" s="35" t="s">
        <v>107</v>
      </c>
      <c r="D2396" s="37">
        <f t="shared" si="33"/>
        <v>0</v>
      </c>
      <c r="E2396" s="38">
        <v>2636.7102</v>
      </c>
      <c r="F2396" s="38">
        <v>8441.9107000000004</v>
      </c>
      <c r="G2396" s="38">
        <v>204.30198660251713</v>
      </c>
    </row>
    <row r="2397" spans="1:7" ht="20.100000000000001" customHeight="1" x14ac:dyDescent="0.2">
      <c r="A2397" s="35" t="s">
        <v>4</v>
      </c>
      <c r="B2397" s="36">
        <v>45018</v>
      </c>
      <c r="C2397" s="35" t="s">
        <v>41</v>
      </c>
      <c r="D2397" s="37">
        <f t="shared" si="33"/>
        <v>0</v>
      </c>
      <c r="E2397" s="38">
        <v>2636.7102</v>
      </c>
      <c r="F2397" s="38">
        <v>8441.9107000000004</v>
      </c>
      <c r="G2397" s="38">
        <v>204.30198660251713</v>
      </c>
    </row>
    <row r="2398" spans="1:7" ht="20.100000000000001" customHeight="1" x14ac:dyDescent="0.2">
      <c r="A2398" s="35" t="s">
        <v>4</v>
      </c>
      <c r="B2398" s="36">
        <v>45018</v>
      </c>
      <c r="C2398" s="35" t="s">
        <v>37</v>
      </c>
      <c r="D2398" s="37">
        <f t="shared" si="33"/>
        <v>0</v>
      </c>
      <c r="E2398" s="38">
        <v>164.905</v>
      </c>
      <c r="F2398" s="38">
        <v>547.42150000000004</v>
      </c>
      <c r="G2398" s="38">
        <v>138.04525608482314</v>
      </c>
    </row>
    <row r="2399" spans="1:7" ht="20.100000000000001" customHeight="1" x14ac:dyDescent="0.2">
      <c r="A2399" s="35" t="s">
        <v>4</v>
      </c>
      <c r="B2399" s="36">
        <v>45018</v>
      </c>
      <c r="C2399" s="35" t="s">
        <v>31</v>
      </c>
      <c r="D2399" s="37">
        <f t="shared" si="33"/>
        <v>0</v>
      </c>
      <c r="E2399" s="38">
        <v>164.905</v>
      </c>
      <c r="F2399" s="38">
        <v>547.42150000000004</v>
      </c>
      <c r="G2399" s="38">
        <v>138.04525608482314</v>
      </c>
    </row>
    <row r="2400" spans="1:7" ht="20.100000000000001" customHeight="1" x14ac:dyDescent="0.2">
      <c r="A2400" s="35" t="s">
        <v>4</v>
      </c>
      <c r="B2400" s="36">
        <v>45018</v>
      </c>
      <c r="C2400" s="35" t="s">
        <v>193</v>
      </c>
      <c r="D2400" s="37">
        <f t="shared" si="33"/>
        <v>0</v>
      </c>
      <c r="E2400" s="38">
        <v>5078.6373999999996</v>
      </c>
      <c r="F2400" s="38">
        <v>24809.822100000001</v>
      </c>
      <c r="G2400" s="38">
        <v>268.85417754164871</v>
      </c>
    </row>
    <row r="2401" spans="1:7" ht="20.100000000000001" customHeight="1" x14ac:dyDescent="0.2">
      <c r="A2401" s="35" t="s">
        <v>4</v>
      </c>
      <c r="B2401" s="36">
        <v>45018</v>
      </c>
      <c r="C2401" s="35" t="s">
        <v>21</v>
      </c>
      <c r="D2401" s="37">
        <f t="shared" si="33"/>
        <v>0</v>
      </c>
      <c r="E2401" s="38">
        <v>2794.8191999999999</v>
      </c>
      <c r="F2401" s="38">
        <v>11060.808499999999</v>
      </c>
      <c r="G2401" s="38">
        <v>255.73032189192571</v>
      </c>
    </row>
    <row r="2402" spans="1:7" ht="20.100000000000001" customHeight="1" x14ac:dyDescent="0.2">
      <c r="A2402" s="35" t="s">
        <v>4</v>
      </c>
      <c r="B2402" s="36">
        <v>45018</v>
      </c>
      <c r="C2402" s="35" t="s">
        <v>223</v>
      </c>
      <c r="D2402" s="37">
        <f t="shared" si="33"/>
        <v>0</v>
      </c>
      <c r="E2402" s="38">
        <v>2283.8182000000002</v>
      </c>
      <c r="F2402" s="38">
        <v>13749.0136</v>
      </c>
      <c r="G2402" s="38">
        <v>280.43186750428328</v>
      </c>
    </row>
    <row r="2403" spans="1:7" ht="20.100000000000001" customHeight="1" x14ac:dyDescent="0.2">
      <c r="A2403" s="35" t="s">
        <v>4</v>
      </c>
      <c r="B2403" s="36">
        <v>45018</v>
      </c>
      <c r="C2403" s="35" t="s">
        <v>29</v>
      </c>
      <c r="D2403" s="37">
        <f t="shared" si="33"/>
        <v>0</v>
      </c>
      <c r="E2403" s="38">
        <v>2234.2020000000002</v>
      </c>
      <c r="F2403" s="38">
        <v>8535.7109999999993</v>
      </c>
      <c r="G2403" s="38">
        <v>98.955827641770099</v>
      </c>
    </row>
    <row r="2404" spans="1:7" ht="20.100000000000001" customHeight="1" x14ac:dyDescent="0.2">
      <c r="A2404" s="35" t="s">
        <v>4</v>
      </c>
      <c r="B2404" s="36">
        <v>45018</v>
      </c>
      <c r="C2404" s="35" t="s">
        <v>185</v>
      </c>
      <c r="D2404" s="37">
        <f t="shared" si="33"/>
        <v>0</v>
      </c>
      <c r="E2404" s="38">
        <v>284.76</v>
      </c>
      <c r="F2404" s="38">
        <v>941.18499999999995</v>
      </c>
      <c r="G2404" s="38">
        <v>129.39847722017063</v>
      </c>
    </row>
    <row r="2405" spans="1:7" ht="20.100000000000001" customHeight="1" x14ac:dyDescent="0.2">
      <c r="A2405" s="35" t="s">
        <v>4</v>
      </c>
      <c r="B2405" s="36">
        <v>45018</v>
      </c>
      <c r="C2405" s="35" t="s">
        <v>210</v>
      </c>
      <c r="D2405" s="37">
        <f t="shared" si="33"/>
        <v>0</v>
      </c>
      <c r="E2405" s="38">
        <v>1949.442</v>
      </c>
      <c r="F2405" s="38">
        <v>7594.5259999999998</v>
      </c>
      <c r="G2405" s="38">
        <v>96.152410132399808</v>
      </c>
    </row>
    <row r="2406" spans="1:7" ht="20.100000000000001" customHeight="1" x14ac:dyDescent="0.2">
      <c r="A2406" s="35" t="s">
        <v>4</v>
      </c>
      <c r="B2406" s="36">
        <v>45018</v>
      </c>
      <c r="C2406" s="35" t="s">
        <v>165</v>
      </c>
      <c r="D2406" s="37">
        <f t="shared" si="33"/>
        <v>0</v>
      </c>
      <c r="E2406" s="38">
        <v>1602.0193999999999</v>
      </c>
      <c r="F2406" s="38">
        <v>5930.8199000000004</v>
      </c>
      <c r="G2406" s="38">
        <v>118.97142538936141</v>
      </c>
    </row>
    <row r="2407" spans="1:7" ht="20.100000000000001" customHeight="1" x14ac:dyDescent="0.2">
      <c r="A2407" s="35" t="s">
        <v>4</v>
      </c>
      <c r="B2407" s="36">
        <v>45018</v>
      </c>
      <c r="C2407" s="35" t="s">
        <v>125</v>
      </c>
      <c r="D2407" s="37">
        <f t="shared" si="33"/>
        <v>0</v>
      </c>
      <c r="E2407" s="38">
        <v>957.75239999999997</v>
      </c>
      <c r="F2407" s="38">
        <v>3353.7519000000002</v>
      </c>
      <c r="G2407" s="38">
        <v>107.52612214005124</v>
      </c>
    </row>
    <row r="2408" spans="1:7" ht="20.100000000000001" customHeight="1" x14ac:dyDescent="0.2">
      <c r="A2408" s="35" t="s">
        <v>4</v>
      </c>
      <c r="B2408" s="36">
        <v>45018</v>
      </c>
      <c r="C2408" s="35" t="s">
        <v>201</v>
      </c>
      <c r="D2408" s="37">
        <f t="shared" si="33"/>
        <v>0</v>
      </c>
      <c r="E2408" s="38">
        <v>644.26700000000005</v>
      </c>
      <c r="F2408" s="38">
        <v>2577.0680000000002</v>
      </c>
      <c r="G2408" s="38">
        <v>138.10150541137835</v>
      </c>
    </row>
    <row r="2409" spans="1:7" ht="20.100000000000001" customHeight="1" x14ac:dyDescent="0.2">
      <c r="A2409" s="35" t="s">
        <v>4</v>
      </c>
      <c r="B2409" s="36">
        <v>45018</v>
      </c>
      <c r="C2409" s="35" t="s">
        <v>17</v>
      </c>
      <c r="D2409" s="37">
        <f t="shared" si="33"/>
        <v>0</v>
      </c>
      <c r="E2409" s="38">
        <v>7928.1632</v>
      </c>
      <c r="F2409" s="38">
        <v>31832.7392</v>
      </c>
      <c r="G2409" s="38">
        <v>100.39664300118034</v>
      </c>
    </row>
    <row r="2410" spans="1:7" ht="20.100000000000001" customHeight="1" x14ac:dyDescent="0.2">
      <c r="A2410" s="35" t="s">
        <v>4</v>
      </c>
      <c r="B2410" s="36">
        <v>45018</v>
      </c>
      <c r="C2410" s="35" t="s">
        <v>111</v>
      </c>
      <c r="D2410" s="37">
        <f t="shared" si="33"/>
        <v>0</v>
      </c>
      <c r="E2410" s="38">
        <v>7928.1632</v>
      </c>
      <c r="F2410" s="38">
        <v>31832.7392</v>
      </c>
      <c r="G2410" s="38">
        <v>100.39664300118034</v>
      </c>
    </row>
    <row r="2411" spans="1:7" ht="20.100000000000001" customHeight="1" x14ac:dyDescent="0.2">
      <c r="A2411" s="35" t="s">
        <v>4</v>
      </c>
      <c r="B2411" s="36">
        <v>45018</v>
      </c>
      <c r="C2411" s="35" t="s">
        <v>187</v>
      </c>
      <c r="D2411" s="37" t="str">
        <f t="shared" si="33"/>
        <v>СЕЛЬСКОЕ, ЛЕСНОЕ ХОЗЯЙСТВО, ОХОТА, РЫБОЛОВСТВО И РЫБОВОДСТВО</v>
      </c>
      <c r="E2411" s="38">
        <v>95596.581000000006</v>
      </c>
      <c r="F2411" s="38">
        <v>386236.71899999998</v>
      </c>
      <c r="G2411" s="38">
        <v>104.27503421198605</v>
      </c>
    </row>
    <row r="2412" spans="1:7" ht="20.100000000000001" customHeight="1" x14ac:dyDescent="0.2">
      <c r="A2412" s="35" t="s">
        <v>4</v>
      </c>
      <c r="B2412" s="36">
        <v>45018</v>
      </c>
      <c r="C2412" s="35" t="s">
        <v>191</v>
      </c>
      <c r="D2412" s="37" t="str">
        <f t="shared" si="33"/>
        <v>ДОБЫЧА ПОЛЕЗНЫХ ИСКОПАЕМЫХ</v>
      </c>
      <c r="E2412" s="38">
        <v>2919542.1510000001</v>
      </c>
      <c r="F2412" s="38">
        <v>8290570.7999999998</v>
      </c>
      <c r="G2412" s="38">
        <v>76.369364021295226</v>
      </c>
    </row>
    <row r="2413" spans="1:7" ht="20.100000000000001" customHeight="1" x14ac:dyDescent="0.2">
      <c r="A2413" s="35" t="s">
        <v>4</v>
      </c>
      <c r="B2413" s="36">
        <v>45018</v>
      </c>
      <c r="C2413" s="35" t="s">
        <v>212</v>
      </c>
      <c r="D2413" s="37" t="str">
        <f t="shared" si="33"/>
        <v>ОБРАБАТЫВАЮЩИЕ ПРОИЗВОДСТВА</v>
      </c>
      <c r="E2413" s="38">
        <v>345275.33669999999</v>
      </c>
      <c r="F2413" s="38">
        <v>1130981.6553</v>
      </c>
      <c r="G2413" s="38">
        <v>54.740350685353505</v>
      </c>
    </row>
    <row r="2414" spans="1:7" ht="20.100000000000001" customHeight="1" x14ac:dyDescent="0.2">
      <c r="A2414" s="35" t="s">
        <v>4</v>
      </c>
      <c r="B2414" s="36">
        <v>45018</v>
      </c>
      <c r="C2414" s="35" t="s">
        <v>90</v>
      </c>
      <c r="D2414" s="37" t="str">
        <f t="shared" si="33"/>
        <v>ОБЕСПЕЧЕНИЕ ЭЛЕКТРИЧЕСКОЙ ЭНЕРГИЕЙ, ГАЗОМ И ПАРОМ; КОНДИЦИОНИРОВАНИЕ ВОЗДУХА</v>
      </c>
      <c r="E2414" s="38">
        <v>649250.08499999996</v>
      </c>
      <c r="F2414" s="38">
        <v>2958991.8547999999</v>
      </c>
      <c r="G2414" s="38">
        <v>126.68061707516011</v>
      </c>
    </row>
    <row r="2415" spans="1:7" ht="20.100000000000001" customHeight="1" x14ac:dyDescent="0.2">
      <c r="A2415" s="35" t="s">
        <v>4</v>
      </c>
      <c r="B2415" s="36">
        <v>45018</v>
      </c>
      <c r="C2415" s="35" t="s">
        <v>147</v>
      </c>
      <c r="D2415" s="37" t="str">
        <f t="shared" si="33"/>
        <v>ВОДОСНАБЖЕНИЕ; ВОДООТВЕДЕНИЕ, ОРГАНИЗАЦИЯ СБОРА И УТИЛИЗАЦИИ ОТХОДОВ, ДЕЯТЕЛЬНОСТЬ ПО ЛИКВИДАЦИИ ЗАГРЯЗНЕНИЙ</v>
      </c>
      <c r="E2415" s="38">
        <v>50893.466500000002</v>
      </c>
      <c r="F2415" s="38">
        <v>222192.05369999999</v>
      </c>
      <c r="G2415" s="38">
        <v>113.43543214077722</v>
      </c>
    </row>
    <row r="2416" spans="1:7" ht="20.100000000000001" customHeight="1" x14ac:dyDescent="0.2">
      <c r="A2416" s="35" t="s">
        <v>4</v>
      </c>
      <c r="B2416" s="36">
        <v>45018</v>
      </c>
      <c r="C2416" s="35" t="s">
        <v>192</v>
      </c>
      <c r="D2416" s="37" t="str">
        <f t="shared" si="33"/>
        <v>СТРОИТЕЛЬСТВО</v>
      </c>
      <c r="E2416" s="38">
        <v>1169909.1845</v>
      </c>
      <c r="F2416" s="38">
        <v>4160403.8539999998</v>
      </c>
      <c r="G2416" s="38">
        <v>159.43085924270565</v>
      </c>
    </row>
    <row r="2417" spans="1:7" ht="20.100000000000001" customHeight="1" x14ac:dyDescent="0.2">
      <c r="A2417" s="35" t="s">
        <v>4</v>
      </c>
      <c r="B2417" s="36">
        <v>45018</v>
      </c>
      <c r="C2417" s="35" t="s">
        <v>35</v>
      </c>
      <c r="D2417" s="37" t="str">
        <f t="shared" ref="D2417:D2480" si="34">VLOOKUP(C2417,$C$1:$D$239,2,FALSE)</f>
        <v>ТОРГОВЛЯ ОПТОВАЯ И РОЗНИЧНАЯ; РЕМОНТ АВТОТРАНСПОРТНЫХ СРЕДСТВ И МОТОЦИКЛОВ</v>
      </c>
      <c r="E2417" s="38">
        <v>56709.3874</v>
      </c>
      <c r="F2417" s="38">
        <v>216959.57250000001</v>
      </c>
      <c r="G2417" s="38">
        <v>113.42427928771278</v>
      </c>
    </row>
    <row r="2418" spans="1:7" ht="20.100000000000001" customHeight="1" x14ac:dyDescent="0.2">
      <c r="A2418" s="35" t="s">
        <v>4</v>
      </c>
      <c r="B2418" s="36">
        <v>45018</v>
      </c>
      <c r="C2418" s="35" t="s">
        <v>195</v>
      </c>
      <c r="D2418" s="37" t="str">
        <f t="shared" si="34"/>
        <v>ТРАНСПОРТИРОВКА И ХРАНЕНИЕ</v>
      </c>
      <c r="E2418" s="38">
        <v>1477128.9038</v>
      </c>
      <c r="F2418" s="38">
        <v>5515962.5965999998</v>
      </c>
      <c r="G2418" s="38">
        <v>121.08713591083013</v>
      </c>
    </row>
    <row r="2419" spans="1:7" ht="20.100000000000001" customHeight="1" x14ac:dyDescent="0.2">
      <c r="A2419" s="35" t="s">
        <v>4</v>
      </c>
      <c r="B2419" s="36">
        <v>45018</v>
      </c>
      <c r="C2419" s="35" t="s">
        <v>75</v>
      </c>
      <c r="D2419" s="37" t="str">
        <f t="shared" si="34"/>
        <v>ДЕЯТЕЛЬНОСТЬ ГОСТИНИЦ И ПРЕДПРИЯТИЙ ОБЩЕСТВЕННОГО ПИТАНИЯ</v>
      </c>
      <c r="E2419" s="38">
        <v>55681.844299999997</v>
      </c>
      <c r="F2419" s="38">
        <v>212138.33319999999</v>
      </c>
      <c r="G2419" s="38">
        <v>88.721349437619097</v>
      </c>
    </row>
    <row r="2420" spans="1:7" ht="20.100000000000001" customHeight="1" x14ac:dyDescent="0.2">
      <c r="A2420" s="35" t="s">
        <v>4</v>
      </c>
      <c r="B2420" s="36">
        <v>45018</v>
      </c>
      <c r="C2420" s="35" t="s">
        <v>43</v>
      </c>
      <c r="D2420" s="37" t="str">
        <f t="shared" si="34"/>
        <v>ДЕЯТЕЛЬНОСТЬ В ОБЛАСТИ ИНФОРМАЦИИ И СВЯЗИ</v>
      </c>
      <c r="E2420" s="38">
        <v>115357.45170000001</v>
      </c>
      <c r="F2420" s="38">
        <v>455087.12439999997</v>
      </c>
      <c r="G2420" s="38">
        <v>94.125040052800983</v>
      </c>
    </row>
    <row r="2421" spans="1:7" ht="20.100000000000001" customHeight="1" x14ac:dyDescent="0.2">
      <c r="A2421" s="35" t="s">
        <v>4</v>
      </c>
      <c r="B2421" s="36">
        <v>45018</v>
      </c>
      <c r="C2421" s="35" t="s">
        <v>85</v>
      </c>
      <c r="D2421" s="37">
        <f t="shared" si="34"/>
        <v>0</v>
      </c>
      <c r="E2421" s="38">
        <v>754.68299999999999</v>
      </c>
      <c r="F2421" s="38">
        <v>3018.732</v>
      </c>
      <c r="G2421" s="38">
        <v>13.993470926226584</v>
      </c>
    </row>
    <row r="2422" spans="1:7" ht="20.100000000000001" customHeight="1" x14ac:dyDescent="0.2">
      <c r="A2422" s="35" t="s">
        <v>4</v>
      </c>
      <c r="B2422" s="36">
        <v>45018</v>
      </c>
      <c r="C2422" s="35" t="s">
        <v>130</v>
      </c>
      <c r="D2422" s="37" t="str">
        <f t="shared" si="34"/>
        <v>ДЕЯТЕЛЬНОСТЬ ПО ОПЕРАЦИЯМ С НЕДВИЖИМЫМ ИМУЩЕСТВОМ</v>
      </c>
      <c r="E2422" s="38">
        <v>61975.871899999998</v>
      </c>
      <c r="F2422" s="38">
        <v>249815.7401</v>
      </c>
      <c r="G2422" s="38">
        <v>86.719861047739244</v>
      </c>
    </row>
    <row r="2423" spans="1:7" ht="20.100000000000001" customHeight="1" x14ac:dyDescent="0.2">
      <c r="A2423" s="35" t="s">
        <v>4</v>
      </c>
      <c r="B2423" s="36">
        <v>45018</v>
      </c>
      <c r="C2423" s="35" t="s">
        <v>156</v>
      </c>
      <c r="D2423" s="37" t="str">
        <f t="shared" si="34"/>
        <v>ДЕЯТЕЛЬНОСТЬ ПРОФЕССИОНАЛЬНАЯ, НАУЧНАЯ И ТЕХНИЧЕСКАЯ</v>
      </c>
      <c r="E2423" s="38">
        <v>25618.1774</v>
      </c>
      <c r="F2423" s="38">
        <v>98074.988200000007</v>
      </c>
      <c r="G2423" s="38">
        <v>80.912736933869354</v>
      </c>
    </row>
    <row r="2424" spans="1:7" ht="20.100000000000001" customHeight="1" x14ac:dyDescent="0.2">
      <c r="A2424" s="35" t="s">
        <v>4</v>
      </c>
      <c r="B2424" s="36">
        <v>45018</v>
      </c>
      <c r="C2424" s="35" t="s">
        <v>119</v>
      </c>
      <c r="D2424" s="37" t="str">
        <f t="shared" si="34"/>
        <v>ДЕЯТЕЛЬНОСТЬ АДМИНИСТРАТИВНАЯ И СОПУТСТВУЮЩИЕ ДОПОЛНИТЕЛЬНЫЕ УСЛУГИ</v>
      </c>
      <c r="E2424" s="38">
        <v>51576.099399999999</v>
      </c>
      <c r="F2424" s="38">
        <v>198034.22020000001</v>
      </c>
      <c r="G2424" s="38">
        <v>93.40443727720394</v>
      </c>
    </row>
    <row r="2425" spans="1:7" ht="20.100000000000001" customHeight="1" x14ac:dyDescent="0.2">
      <c r="A2425" s="35" t="s">
        <v>4</v>
      </c>
      <c r="B2425" s="36">
        <v>45018</v>
      </c>
      <c r="C2425" s="35" t="s">
        <v>44</v>
      </c>
      <c r="D2425" s="37" t="str">
        <f t="shared" si="34"/>
        <v>ГОСУДАРСТВЕННОЕ УПРАВЛЕНИЕ И ОБЕСПЕЧЕНИЕ ВОЕННОЙ БЕЗОПАСНОСТИ; СОЦИАЛЬНОЕ ОБЕСПЕЧЕНИЕ</v>
      </c>
      <c r="E2425" s="38">
        <v>5441.9771000000001</v>
      </c>
      <c r="F2425" s="38">
        <v>21792.695</v>
      </c>
      <c r="G2425" s="38">
        <v>118.714892567075</v>
      </c>
    </row>
    <row r="2426" spans="1:7" ht="20.100000000000001" customHeight="1" x14ac:dyDescent="0.2">
      <c r="A2426" s="35" t="s">
        <v>4</v>
      </c>
      <c r="B2426" s="36">
        <v>45018</v>
      </c>
      <c r="C2426" s="35" t="s">
        <v>157</v>
      </c>
      <c r="D2426" s="37" t="str">
        <f t="shared" si="34"/>
        <v>ОБРАЗОВАНИЕ</v>
      </c>
      <c r="E2426" s="38">
        <v>25766.254199999999</v>
      </c>
      <c r="F2426" s="38">
        <v>83204.982300000003</v>
      </c>
      <c r="G2426" s="38">
        <v>110.17309016436927</v>
      </c>
    </row>
    <row r="2427" spans="1:7" ht="20.100000000000001" customHeight="1" x14ac:dyDescent="0.2">
      <c r="A2427" s="35" t="s">
        <v>4</v>
      </c>
      <c r="B2427" s="36">
        <v>45018</v>
      </c>
      <c r="C2427" s="35" t="s">
        <v>61</v>
      </c>
      <c r="D2427" s="37" t="str">
        <f t="shared" si="34"/>
        <v>ДЕЯТЕЛЬНОСТЬ В ОБЛАСТИ ЗДРАВООХРАНЕНИЯ И СОЦИАЛЬНЫХ УСЛУГ</v>
      </c>
      <c r="E2427" s="38">
        <v>346819.239</v>
      </c>
      <c r="F2427" s="38">
        <v>1357934.0788</v>
      </c>
      <c r="G2427" s="38">
        <v>114.40376069947547</v>
      </c>
    </row>
    <row r="2428" spans="1:7" ht="20.100000000000001" customHeight="1" x14ac:dyDescent="0.2">
      <c r="A2428" s="35" t="s">
        <v>4</v>
      </c>
      <c r="B2428" s="36">
        <v>45018</v>
      </c>
      <c r="C2428" s="35" t="s">
        <v>45</v>
      </c>
      <c r="D2428" s="37" t="str">
        <f t="shared" si="34"/>
        <v>ДЕЯТЕЛЬНОСТЬ В ОБЛАСТИ КУЛЬТУРЫ, СПОРТА, ОРГАНИЗАЦИИ ДОСУГА И РАЗВЛЕЧЕНИЙ</v>
      </c>
      <c r="E2428" s="38">
        <v>7880.2525999999998</v>
      </c>
      <c r="F2428" s="38">
        <v>33799.154300000002</v>
      </c>
      <c r="G2428" s="38">
        <v>245.69389271478664</v>
      </c>
    </row>
    <row r="2429" spans="1:7" ht="20.100000000000001" customHeight="1" x14ac:dyDescent="0.2">
      <c r="A2429" s="35" t="s">
        <v>4</v>
      </c>
      <c r="B2429" s="36">
        <v>45018</v>
      </c>
      <c r="C2429" s="35" t="s">
        <v>131</v>
      </c>
      <c r="D2429" s="37" t="str">
        <f t="shared" si="34"/>
        <v>ПРЕДОСТАВЛЕНИЕ ПРОЧИХ ВИДОВ УСЛУГ</v>
      </c>
      <c r="E2429" s="38">
        <v>11764.384599999999</v>
      </c>
      <c r="F2429" s="38">
        <v>46299.270100000002</v>
      </c>
      <c r="G2429" s="38">
        <v>102.16567301076216</v>
      </c>
    </row>
    <row r="2430" spans="1:7" ht="20.100000000000001" customHeight="1" x14ac:dyDescent="0.2">
      <c r="A2430" s="35" t="s">
        <v>65</v>
      </c>
      <c r="B2430" s="36">
        <v>45047</v>
      </c>
      <c r="C2430" s="35" t="s">
        <v>241</v>
      </c>
      <c r="D2430" s="37" t="str">
        <f t="shared" si="34"/>
        <v>Растениеводство и животноводство, охота и предоставление соответствующих услуг в этих областях</v>
      </c>
      <c r="E2430" s="38">
        <v>58811.273000000001</v>
      </c>
      <c r="F2430" s="38">
        <v>162277.092</v>
      </c>
      <c r="G2430" s="38">
        <v>47.951127552497731</v>
      </c>
    </row>
    <row r="2431" spans="1:7" ht="20.100000000000001" customHeight="1" x14ac:dyDescent="0.2">
      <c r="A2431" s="35" t="s">
        <v>65</v>
      </c>
      <c r="B2431" s="36">
        <v>45047</v>
      </c>
      <c r="C2431" s="35" t="s">
        <v>224</v>
      </c>
      <c r="D2431" s="37">
        <f t="shared" si="34"/>
        <v>0</v>
      </c>
      <c r="E2431" s="38">
        <v>58546.14</v>
      </c>
      <c r="F2431" s="38">
        <v>160991.859</v>
      </c>
      <c r="G2431" s="38">
        <v>48.904797023103782</v>
      </c>
    </row>
    <row r="2432" spans="1:7" ht="20.100000000000001" customHeight="1" x14ac:dyDescent="0.2">
      <c r="A2432" s="35" t="s">
        <v>65</v>
      </c>
      <c r="B2432" s="36">
        <v>45047</v>
      </c>
      <c r="C2432" s="35" t="s">
        <v>230</v>
      </c>
      <c r="D2432" s="37">
        <f t="shared" si="34"/>
        <v>0</v>
      </c>
      <c r="E2432" s="38">
        <v>48193.807000000001</v>
      </c>
      <c r="F2432" s="38">
        <v>127928.193</v>
      </c>
      <c r="G2432" s="38">
        <v>45.819311633789269</v>
      </c>
    </row>
    <row r="2433" spans="1:7" ht="20.100000000000001" customHeight="1" x14ac:dyDescent="0.2">
      <c r="A2433" s="35" t="s">
        <v>65</v>
      </c>
      <c r="B2433" s="36">
        <v>45047</v>
      </c>
      <c r="C2433" s="35" t="s">
        <v>9</v>
      </c>
      <c r="D2433" s="37">
        <f t="shared" si="34"/>
        <v>0</v>
      </c>
      <c r="E2433" s="38">
        <v>48160.807000000001</v>
      </c>
      <c r="F2433" s="38">
        <v>126394.193</v>
      </c>
      <c r="G2433" s="38">
        <v>45.38316904727106</v>
      </c>
    </row>
    <row r="2434" spans="1:7" ht="20.100000000000001" customHeight="1" x14ac:dyDescent="0.2">
      <c r="A2434" s="35" t="s">
        <v>65</v>
      </c>
      <c r="B2434" s="36">
        <v>45047</v>
      </c>
      <c r="C2434" s="35" t="s">
        <v>181</v>
      </c>
      <c r="D2434" s="37">
        <f t="shared" si="34"/>
        <v>0</v>
      </c>
      <c r="E2434" s="38">
        <v>33</v>
      </c>
      <c r="F2434" s="38">
        <v>1534</v>
      </c>
      <c r="G2434" s="38">
        <v>220.11197874068398</v>
      </c>
    </row>
    <row r="2435" spans="1:7" ht="20.100000000000001" customHeight="1" x14ac:dyDescent="0.2">
      <c r="A2435" s="35" t="s">
        <v>65</v>
      </c>
      <c r="B2435" s="36">
        <v>45047</v>
      </c>
      <c r="C2435" s="35" t="s">
        <v>231</v>
      </c>
      <c r="D2435" s="37">
        <f t="shared" si="34"/>
        <v>0</v>
      </c>
      <c r="E2435" s="35"/>
      <c r="F2435" s="35"/>
      <c r="G2435" s="35"/>
    </row>
    <row r="2436" spans="1:7" ht="20.100000000000001" customHeight="1" x14ac:dyDescent="0.2">
      <c r="A2436" s="35" t="s">
        <v>65</v>
      </c>
      <c r="B2436" s="36">
        <v>45047</v>
      </c>
      <c r="C2436" s="35" t="s">
        <v>145</v>
      </c>
      <c r="D2436" s="37">
        <f t="shared" si="34"/>
        <v>0</v>
      </c>
      <c r="E2436" s="38">
        <v>10352.333000000001</v>
      </c>
      <c r="F2436" s="38">
        <v>33063.665999999997</v>
      </c>
      <c r="G2436" s="38">
        <v>79.309704044732626</v>
      </c>
    </row>
    <row r="2437" spans="1:7" ht="20.100000000000001" customHeight="1" x14ac:dyDescent="0.2">
      <c r="A2437" s="35" t="s">
        <v>65</v>
      </c>
      <c r="B2437" s="36">
        <v>45047</v>
      </c>
      <c r="C2437" s="35" t="s">
        <v>95</v>
      </c>
      <c r="D2437" s="37">
        <f t="shared" si="34"/>
        <v>0</v>
      </c>
      <c r="E2437" s="38">
        <v>265.13299999999998</v>
      </c>
      <c r="F2437" s="38">
        <v>1285.2329999999999</v>
      </c>
      <c r="G2437" s="38">
        <v>94.391377790834312</v>
      </c>
    </row>
    <row r="2438" spans="1:7" ht="20.100000000000001" customHeight="1" x14ac:dyDescent="0.2">
      <c r="A2438" s="35" t="s">
        <v>65</v>
      </c>
      <c r="B2438" s="36">
        <v>45047</v>
      </c>
      <c r="C2438" s="35" t="s">
        <v>163</v>
      </c>
      <c r="D2438" s="37">
        <f t="shared" si="34"/>
        <v>0</v>
      </c>
      <c r="E2438" s="35"/>
      <c r="F2438" s="35"/>
      <c r="G2438" s="35"/>
    </row>
    <row r="2439" spans="1:7" ht="20.100000000000001" customHeight="1" x14ac:dyDescent="0.2">
      <c r="A2439" s="35" t="s">
        <v>65</v>
      </c>
      <c r="B2439" s="36">
        <v>45047</v>
      </c>
      <c r="C2439" s="35" t="s">
        <v>225</v>
      </c>
      <c r="D2439" s="37" t="str">
        <f t="shared" si="34"/>
        <v>Лесоводство и лесозаготовки</v>
      </c>
      <c r="E2439" s="38">
        <v>37447.296000000002</v>
      </c>
      <c r="F2439" s="38">
        <v>332767.55800000002</v>
      </c>
      <c r="G2439" s="38">
        <v>114.57911541313987</v>
      </c>
    </row>
    <row r="2440" spans="1:7" ht="20.100000000000001" customHeight="1" x14ac:dyDescent="0.2">
      <c r="A2440" s="35" t="s">
        <v>65</v>
      </c>
      <c r="B2440" s="36">
        <v>45047</v>
      </c>
      <c r="C2440" s="35" t="s">
        <v>245</v>
      </c>
      <c r="D2440" s="37" t="e">
        <f t="shared" si="34"/>
        <v>#N/A</v>
      </c>
      <c r="E2440" s="38">
        <v>1924.2570000000001</v>
      </c>
      <c r="F2440" s="38">
        <v>1924.2570000000001</v>
      </c>
      <c r="G2440" s="35"/>
    </row>
    <row r="2441" spans="1:7" ht="20.100000000000001" customHeight="1" x14ac:dyDescent="0.2">
      <c r="A2441" s="35" t="s">
        <v>65</v>
      </c>
      <c r="B2441" s="36">
        <v>45047</v>
      </c>
      <c r="C2441" s="35" t="s">
        <v>172</v>
      </c>
      <c r="D2441" s="37">
        <f t="shared" si="34"/>
        <v>0</v>
      </c>
      <c r="E2441" s="38">
        <v>24599.327000000001</v>
      </c>
      <c r="F2441" s="38">
        <v>302959.23</v>
      </c>
      <c r="G2441" s="38">
        <v>110.20029742108649</v>
      </c>
    </row>
    <row r="2442" spans="1:7" ht="20.100000000000001" customHeight="1" x14ac:dyDescent="0.2">
      <c r="A2442" s="35" t="s">
        <v>65</v>
      </c>
      <c r="B2442" s="36">
        <v>45047</v>
      </c>
      <c r="C2442" s="35" t="s">
        <v>182</v>
      </c>
      <c r="D2442" s="37">
        <f t="shared" si="34"/>
        <v>0</v>
      </c>
      <c r="E2442" s="38">
        <v>10923.712</v>
      </c>
      <c r="F2442" s="38">
        <v>27884.071</v>
      </c>
      <c r="G2442" s="38">
        <v>179.79139196547561</v>
      </c>
    </row>
    <row r="2443" spans="1:7" ht="20.100000000000001" customHeight="1" x14ac:dyDescent="0.2">
      <c r="A2443" s="35" t="s">
        <v>65</v>
      </c>
      <c r="B2443" s="36">
        <v>45047</v>
      </c>
      <c r="C2443" s="35" t="s">
        <v>120</v>
      </c>
      <c r="D2443" s="37">
        <f t="shared" si="34"/>
        <v>0</v>
      </c>
      <c r="E2443" s="35"/>
      <c r="F2443" s="38">
        <v>687.93200000000002</v>
      </c>
      <c r="G2443" s="38">
        <v>200.50831550537171</v>
      </c>
    </row>
    <row r="2444" spans="1:7" ht="20.100000000000001" customHeight="1" x14ac:dyDescent="0.2">
      <c r="A2444" s="35" t="s">
        <v>65</v>
      </c>
      <c r="B2444" s="36">
        <v>45047</v>
      </c>
      <c r="C2444" s="35" t="s">
        <v>242</v>
      </c>
      <c r="D2444" s="37">
        <f t="shared" si="34"/>
        <v>0</v>
      </c>
      <c r="E2444" s="35"/>
      <c r="F2444" s="38">
        <v>687.93200000000002</v>
      </c>
      <c r="G2444" s="38">
        <v>200.50831550537171</v>
      </c>
    </row>
    <row r="2445" spans="1:7" ht="20.100000000000001" customHeight="1" x14ac:dyDescent="0.2">
      <c r="A2445" s="35" t="s">
        <v>65</v>
      </c>
      <c r="B2445" s="36">
        <v>45047</v>
      </c>
      <c r="C2445" s="35" t="s">
        <v>148</v>
      </c>
      <c r="D2445" s="37" t="str">
        <f t="shared" si="34"/>
        <v>Добыча металлических руд</v>
      </c>
      <c r="E2445" s="38">
        <v>1510615.6340000001</v>
      </c>
      <c r="F2445" s="38">
        <v>9306176.6339999996</v>
      </c>
      <c r="G2445" s="38">
        <v>76.840996107460327</v>
      </c>
    </row>
    <row r="2446" spans="1:7" ht="20.100000000000001" customHeight="1" x14ac:dyDescent="0.2">
      <c r="A2446" s="35" t="s">
        <v>65</v>
      </c>
      <c r="B2446" s="36">
        <v>45047</v>
      </c>
      <c r="C2446" s="35" t="s">
        <v>105</v>
      </c>
      <c r="D2446" s="37">
        <f t="shared" si="34"/>
        <v>0</v>
      </c>
      <c r="E2446" s="38">
        <v>1435787</v>
      </c>
      <c r="F2446" s="38">
        <v>9174401</v>
      </c>
      <c r="G2446" s="38">
        <v>75.969454227961663</v>
      </c>
    </row>
    <row r="2447" spans="1:7" ht="20.100000000000001" customHeight="1" x14ac:dyDescent="0.2">
      <c r="A2447" s="35" t="s">
        <v>65</v>
      </c>
      <c r="B2447" s="36">
        <v>45047</v>
      </c>
      <c r="C2447" s="35" t="s">
        <v>140</v>
      </c>
      <c r="D2447" s="37">
        <f t="shared" si="34"/>
        <v>0</v>
      </c>
      <c r="E2447" s="38">
        <v>74828.634000000005</v>
      </c>
      <c r="F2447" s="38">
        <v>131775.63399999999</v>
      </c>
      <c r="G2447" s="38">
        <v>381.75228511067365</v>
      </c>
    </row>
    <row r="2448" spans="1:7" ht="20.100000000000001" customHeight="1" x14ac:dyDescent="0.2">
      <c r="A2448" s="35" t="s">
        <v>65</v>
      </c>
      <c r="B2448" s="36">
        <v>45047</v>
      </c>
      <c r="C2448" s="35" t="s">
        <v>211</v>
      </c>
      <c r="D2448" s="37" t="str">
        <f t="shared" si="34"/>
        <v>Добыча прочих полезных ископаемых</v>
      </c>
      <c r="E2448" s="38">
        <v>204524.783</v>
      </c>
      <c r="F2448" s="38">
        <v>713981.31900000002</v>
      </c>
      <c r="G2448" s="38">
        <v>209.8661903132103</v>
      </c>
    </row>
    <row r="2449" spans="1:7" ht="20.100000000000001" customHeight="1" x14ac:dyDescent="0.2">
      <c r="A2449" s="35" t="s">
        <v>65</v>
      </c>
      <c r="B2449" s="36">
        <v>45047</v>
      </c>
      <c r="C2449" s="35" t="s">
        <v>126</v>
      </c>
      <c r="D2449" s="37">
        <f t="shared" si="34"/>
        <v>0</v>
      </c>
      <c r="E2449" s="38">
        <v>26307.743999999999</v>
      </c>
      <c r="F2449" s="38">
        <v>63307.252</v>
      </c>
      <c r="G2449" s="38">
        <v>149.02202493307195</v>
      </c>
    </row>
    <row r="2450" spans="1:7" ht="20.100000000000001" customHeight="1" x14ac:dyDescent="0.2">
      <c r="A2450" s="35" t="s">
        <v>65</v>
      </c>
      <c r="B2450" s="36">
        <v>45047</v>
      </c>
      <c r="C2450" s="35" t="s">
        <v>54</v>
      </c>
      <c r="D2450" s="37">
        <f t="shared" si="34"/>
        <v>0</v>
      </c>
      <c r="E2450" s="38">
        <v>178217.03899999999</v>
      </c>
      <c r="F2450" s="38">
        <v>650674.06700000004</v>
      </c>
      <c r="G2450" s="38">
        <v>218.54789626888976</v>
      </c>
    </row>
    <row r="2451" spans="1:7" ht="20.100000000000001" customHeight="1" x14ac:dyDescent="0.2">
      <c r="A2451" s="35" t="s">
        <v>65</v>
      </c>
      <c r="B2451" s="36">
        <v>45047</v>
      </c>
      <c r="C2451" s="35" t="s">
        <v>91</v>
      </c>
      <c r="D2451" s="37" t="str">
        <f t="shared" si="34"/>
        <v>Производство пищевых продуктов</v>
      </c>
      <c r="E2451" s="38">
        <v>9819.25</v>
      </c>
      <c r="F2451" s="38">
        <v>44640.029000000002</v>
      </c>
      <c r="G2451" s="38">
        <v>74.001886118531644</v>
      </c>
    </row>
    <row r="2452" spans="1:7" ht="20.100000000000001" customHeight="1" x14ac:dyDescent="0.2">
      <c r="A2452" s="35" t="s">
        <v>65</v>
      </c>
      <c r="B2452" s="36">
        <v>45047</v>
      </c>
      <c r="C2452" s="35" t="s">
        <v>114</v>
      </c>
      <c r="D2452" s="37">
        <f t="shared" si="34"/>
        <v>0</v>
      </c>
      <c r="E2452" s="38">
        <v>754.25</v>
      </c>
      <c r="F2452" s="38">
        <v>1605.0219999999999</v>
      </c>
      <c r="G2452" s="38">
        <v>122.3253229763439</v>
      </c>
    </row>
    <row r="2453" spans="1:7" ht="20.100000000000001" customHeight="1" x14ac:dyDescent="0.2">
      <c r="A2453" s="35" t="s">
        <v>65</v>
      </c>
      <c r="B2453" s="36">
        <v>45047</v>
      </c>
      <c r="C2453" s="35" t="s">
        <v>102</v>
      </c>
      <c r="D2453" s="37">
        <f t="shared" si="34"/>
        <v>0</v>
      </c>
      <c r="E2453" s="38">
        <v>150.583</v>
      </c>
      <c r="F2453" s="38">
        <v>684.58299999999997</v>
      </c>
      <c r="G2453" s="38">
        <v>512.79625468164795</v>
      </c>
    </row>
    <row r="2454" spans="1:7" ht="20.100000000000001" customHeight="1" x14ac:dyDescent="0.2">
      <c r="A2454" s="35" t="s">
        <v>65</v>
      </c>
      <c r="B2454" s="36">
        <v>45047</v>
      </c>
      <c r="C2454" s="35" t="s">
        <v>133</v>
      </c>
      <c r="D2454" s="37">
        <f t="shared" si="34"/>
        <v>0</v>
      </c>
      <c r="E2454" s="38">
        <v>6552.1670000000004</v>
      </c>
      <c r="F2454" s="38">
        <v>33987.167000000001</v>
      </c>
      <c r="G2454" s="38">
        <v>495.530045562238</v>
      </c>
    </row>
    <row r="2455" spans="1:7" ht="20.100000000000001" customHeight="1" x14ac:dyDescent="0.2">
      <c r="A2455" s="35" t="s">
        <v>65</v>
      </c>
      <c r="B2455" s="36">
        <v>45047</v>
      </c>
      <c r="C2455" s="35" t="s">
        <v>12</v>
      </c>
      <c r="D2455" s="37">
        <f t="shared" si="34"/>
        <v>0</v>
      </c>
      <c r="E2455" s="38">
        <v>982.08299999999997</v>
      </c>
      <c r="F2455" s="38">
        <v>4124.7510000000002</v>
      </c>
      <c r="G2455" s="38">
        <v>218.30235722560911</v>
      </c>
    </row>
    <row r="2456" spans="1:7" ht="20.100000000000001" customHeight="1" x14ac:dyDescent="0.2">
      <c r="A2456" s="35" t="s">
        <v>65</v>
      </c>
      <c r="B2456" s="36">
        <v>45047</v>
      </c>
      <c r="C2456" s="35" t="s">
        <v>104</v>
      </c>
      <c r="D2456" s="37">
        <f t="shared" si="34"/>
        <v>0</v>
      </c>
      <c r="E2456" s="38">
        <v>286.25</v>
      </c>
      <c r="F2456" s="38">
        <v>402.92500000000001</v>
      </c>
      <c r="G2456" s="38">
        <v>1.0232279928463304</v>
      </c>
    </row>
    <row r="2457" spans="1:7" ht="20.100000000000001" customHeight="1" x14ac:dyDescent="0.2">
      <c r="A2457" s="35" t="s">
        <v>65</v>
      </c>
      <c r="B2457" s="36">
        <v>45047</v>
      </c>
      <c r="C2457" s="35" t="s">
        <v>190</v>
      </c>
      <c r="D2457" s="37">
        <f t="shared" si="34"/>
        <v>0</v>
      </c>
      <c r="E2457" s="38">
        <v>847.5</v>
      </c>
      <c r="F2457" s="38">
        <v>2649.8319999999999</v>
      </c>
      <c r="G2457" s="38">
        <v>25.390407049360451</v>
      </c>
    </row>
    <row r="2458" spans="1:7" ht="20.100000000000001" customHeight="1" x14ac:dyDescent="0.2">
      <c r="A2458" s="35" t="s">
        <v>65</v>
      </c>
      <c r="B2458" s="36">
        <v>45047</v>
      </c>
      <c r="C2458" s="35" t="s">
        <v>134</v>
      </c>
      <c r="D2458" s="37">
        <f t="shared" si="34"/>
        <v>0</v>
      </c>
      <c r="E2458" s="38">
        <v>246.417</v>
      </c>
      <c r="F2458" s="38">
        <v>1185.749</v>
      </c>
      <c r="G2458" s="38">
        <v>376.62792655153686</v>
      </c>
    </row>
    <row r="2459" spans="1:7" ht="20.100000000000001" customHeight="1" x14ac:dyDescent="0.2">
      <c r="A2459" s="35" t="s">
        <v>65</v>
      </c>
      <c r="B2459" s="36">
        <v>45047</v>
      </c>
      <c r="C2459" s="35" t="s">
        <v>64</v>
      </c>
      <c r="D2459" s="37" t="str">
        <f t="shared" si="34"/>
        <v>Всего по обследуемым видам экономической деятельности</v>
      </c>
      <c r="E2459" s="38">
        <v>8771733.5344999991</v>
      </c>
      <c r="F2459" s="38">
        <v>44434188.831699997</v>
      </c>
      <c r="G2459" s="38">
        <v>104.56446488427984</v>
      </c>
    </row>
    <row r="2460" spans="1:7" ht="20.100000000000001" customHeight="1" x14ac:dyDescent="0.2">
      <c r="A2460" s="35" t="s">
        <v>65</v>
      </c>
      <c r="B2460" s="36">
        <v>45047</v>
      </c>
      <c r="C2460" s="35" t="s">
        <v>80</v>
      </c>
      <c r="D2460" s="37">
        <f t="shared" si="34"/>
        <v>0</v>
      </c>
      <c r="E2460" s="35"/>
      <c r="F2460" s="38">
        <v>13.868</v>
      </c>
      <c r="G2460" s="38">
        <v>2.1437758487264699E-2</v>
      </c>
    </row>
    <row r="2461" spans="1:7" ht="20.100000000000001" customHeight="1" x14ac:dyDescent="0.2">
      <c r="A2461" s="35" t="s">
        <v>65</v>
      </c>
      <c r="B2461" s="36">
        <v>45047</v>
      </c>
      <c r="C2461" s="35" t="s">
        <v>227</v>
      </c>
      <c r="D2461" s="37">
        <f t="shared" si="34"/>
        <v>0</v>
      </c>
      <c r="E2461" s="35"/>
      <c r="F2461" s="38">
        <v>13.868</v>
      </c>
      <c r="G2461" s="38">
        <v>2.1437758487264699E-2</v>
      </c>
    </row>
    <row r="2462" spans="1:7" ht="20.100000000000001" customHeight="1" x14ac:dyDescent="0.2">
      <c r="A2462" s="35" t="s">
        <v>65</v>
      </c>
      <c r="B2462" s="36">
        <v>45047</v>
      </c>
      <c r="C2462" s="35" t="s">
        <v>108</v>
      </c>
      <c r="D2462" s="37">
        <f t="shared" si="34"/>
        <v>0</v>
      </c>
      <c r="E2462" s="38">
        <v>3641735.4663</v>
      </c>
      <c r="F2462" s="38">
        <v>19198234.035700001</v>
      </c>
      <c r="G2462" s="38">
        <v>90.424840550206227</v>
      </c>
    </row>
    <row r="2463" spans="1:7" ht="20.100000000000001" customHeight="1" x14ac:dyDescent="0.2">
      <c r="A2463" s="35" t="s">
        <v>65</v>
      </c>
      <c r="B2463" s="36">
        <v>45047</v>
      </c>
      <c r="C2463" s="35" t="s">
        <v>143</v>
      </c>
      <c r="D2463" s="37">
        <f t="shared" si="34"/>
        <v>0</v>
      </c>
      <c r="E2463" s="38">
        <v>2877577.7107000002</v>
      </c>
      <c r="F2463" s="38">
        <v>16977894.353799999</v>
      </c>
      <c r="G2463" s="38">
        <v>88.110449508582875</v>
      </c>
    </row>
    <row r="2464" spans="1:7" ht="20.100000000000001" customHeight="1" x14ac:dyDescent="0.2">
      <c r="A2464" s="35" t="s">
        <v>65</v>
      </c>
      <c r="B2464" s="36">
        <v>45047</v>
      </c>
      <c r="C2464" s="35" t="s">
        <v>81</v>
      </c>
      <c r="D2464" s="37" t="str">
        <f t="shared" si="34"/>
        <v>Производство одежды</v>
      </c>
      <c r="E2464" s="38">
        <v>11792.566000000001</v>
      </c>
      <c r="F2464" s="38">
        <v>55512.224000000002</v>
      </c>
      <c r="G2464" s="38">
        <v>124.75382332901016</v>
      </c>
    </row>
    <row r="2465" spans="1:7" ht="20.100000000000001" customHeight="1" x14ac:dyDescent="0.2">
      <c r="A2465" s="35" t="s">
        <v>65</v>
      </c>
      <c r="B2465" s="36">
        <v>45047</v>
      </c>
      <c r="C2465" s="35" t="s">
        <v>23</v>
      </c>
      <c r="D2465" s="37">
        <f t="shared" si="34"/>
        <v>0</v>
      </c>
      <c r="E2465" s="38">
        <v>11377.433000000001</v>
      </c>
      <c r="F2465" s="38">
        <v>26316.465</v>
      </c>
      <c r="G2465" s="38">
        <v>154.53454513616751</v>
      </c>
    </row>
    <row r="2466" spans="1:7" ht="20.100000000000001" customHeight="1" x14ac:dyDescent="0.2">
      <c r="A2466" s="35" t="s">
        <v>65</v>
      </c>
      <c r="B2466" s="36">
        <v>45047</v>
      </c>
      <c r="C2466" s="35" t="s">
        <v>112</v>
      </c>
      <c r="D2466" s="37">
        <f t="shared" si="34"/>
        <v>0</v>
      </c>
      <c r="E2466" s="38">
        <v>415.13299999999998</v>
      </c>
      <c r="F2466" s="38">
        <v>29195.758999999998</v>
      </c>
      <c r="G2466" s="38">
        <v>106.29042762991432</v>
      </c>
    </row>
    <row r="2467" spans="1:7" ht="20.100000000000001" customHeight="1" x14ac:dyDescent="0.2">
      <c r="A2467" s="35" t="s">
        <v>65</v>
      </c>
      <c r="B2467" s="36">
        <v>45047</v>
      </c>
      <c r="C2467" s="35" t="s">
        <v>97</v>
      </c>
      <c r="D2467" s="37" t="str">
        <f t="shared" si="34"/>
        <v>Производство кожи и изделий из кожи</v>
      </c>
      <c r="E2467" s="38">
        <v>3414</v>
      </c>
      <c r="F2467" s="38">
        <v>20071.001</v>
      </c>
      <c r="G2467" s="38">
        <v>98.767053013413587</v>
      </c>
    </row>
    <row r="2468" spans="1:7" ht="20.100000000000001" customHeight="1" x14ac:dyDescent="0.2">
      <c r="A2468" s="35" t="s">
        <v>65</v>
      </c>
      <c r="B2468" s="36">
        <v>45047</v>
      </c>
      <c r="C2468" s="35" t="s">
        <v>84</v>
      </c>
      <c r="D2468" s="37">
        <f t="shared" si="34"/>
        <v>0</v>
      </c>
      <c r="E2468" s="38">
        <v>3414</v>
      </c>
      <c r="F2468" s="38">
        <v>20071.001</v>
      </c>
      <c r="G2468" s="38">
        <v>98.767053013413587</v>
      </c>
    </row>
    <row r="2469" spans="1:7" ht="20.100000000000001" customHeight="1" x14ac:dyDescent="0.2">
      <c r="A2469" s="35" t="s">
        <v>65</v>
      </c>
      <c r="B2469" s="36">
        <v>45047</v>
      </c>
      <c r="C2469" s="35" t="s">
        <v>214</v>
      </c>
      <c r="D2469" s="37" t="str">
        <f t="shared" si="3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469" s="38">
        <v>91237.972999999998</v>
      </c>
      <c r="F2469" s="38">
        <v>423227.85989999998</v>
      </c>
      <c r="G2469" s="38">
        <v>145.60711549361451</v>
      </c>
    </row>
    <row r="2470" spans="1:7" ht="20.100000000000001" customHeight="1" x14ac:dyDescent="0.2">
      <c r="A2470" s="35" t="s">
        <v>65</v>
      </c>
      <c r="B2470" s="36">
        <v>45047</v>
      </c>
      <c r="C2470" s="35" t="s">
        <v>179</v>
      </c>
      <c r="D2470" s="37">
        <f t="shared" si="34"/>
        <v>0</v>
      </c>
      <c r="E2470" s="38">
        <v>84916.93</v>
      </c>
      <c r="F2470" s="38">
        <v>337670.81290000002</v>
      </c>
      <c r="G2470" s="38">
        <v>137.83567854254903</v>
      </c>
    </row>
    <row r="2471" spans="1:7" ht="20.100000000000001" customHeight="1" x14ac:dyDescent="0.2">
      <c r="A2471" s="35" t="s">
        <v>65</v>
      </c>
      <c r="B2471" s="36">
        <v>45047</v>
      </c>
      <c r="C2471" s="35" t="s">
        <v>171</v>
      </c>
      <c r="D2471" s="37">
        <f t="shared" si="34"/>
        <v>0</v>
      </c>
      <c r="E2471" s="38">
        <v>6321.0429999999997</v>
      </c>
      <c r="F2471" s="38">
        <v>85557.047000000006</v>
      </c>
      <c r="G2471" s="38">
        <v>187.28188273488723</v>
      </c>
    </row>
    <row r="2472" spans="1:7" ht="20.100000000000001" customHeight="1" x14ac:dyDescent="0.2">
      <c r="A2472" s="35" t="s">
        <v>65</v>
      </c>
      <c r="B2472" s="36">
        <v>45047</v>
      </c>
      <c r="C2472" s="35" t="s">
        <v>246</v>
      </c>
      <c r="D2472" s="37" t="str">
        <f t="shared" si="34"/>
        <v>Производство бумаги и бумажных изделий</v>
      </c>
      <c r="E2472" s="38">
        <v>15713.044</v>
      </c>
      <c r="F2472" s="38">
        <v>15713.044</v>
      </c>
      <c r="G2472" s="35"/>
    </row>
    <row r="2473" spans="1:7" ht="20.100000000000001" customHeight="1" x14ac:dyDescent="0.2">
      <c r="A2473" s="35" t="s">
        <v>65</v>
      </c>
      <c r="B2473" s="36">
        <v>45047</v>
      </c>
      <c r="C2473" s="35" t="s">
        <v>244</v>
      </c>
      <c r="D2473" s="37" t="e">
        <f t="shared" si="34"/>
        <v>#N/A</v>
      </c>
      <c r="E2473" s="38">
        <v>15713.044</v>
      </c>
      <c r="F2473" s="38">
        <v>15713.044</v>
      </c>
      <c r="G2473" s="35"/>
    </row>
    <row r="2474" spans="1:7" ht="20.100000000000001" customHeight="1" x14ac:dyDescent="0.2">
      <c r="A2474" s="35" t="s">
        <v>65</v>
      </c>
      <c r="B2474" s="36">
        <v>45047</v>
      </c>
      <c r="C2474" s="35" t="s">
        <v>14</v>
      </c>
      <c r="D2474" s="37" t="str">
        <f t="shared" si="34"/>
        <v>Деятельность полиграфическая и копирование носителей информации</v>
      </c>
      <c r="E2474" s="38">
        <v>515.42700000000002</v>
      </c>
      <c r="F2474" s="38">
        <v>1644.627</v>
      </c>
      <c r="G2474" s="38">
        <v>103.29273960557718</v>
      </c>
    </row>
    <row r="2475" spans="1:7" ht="20.100000000000001" customHeight="1" x14ac:dyDescent="0.2">
      <c r="A2475" s="35" t="s">
        <v>65</v>
      </c>
      <c r="B2475" s="36">
        <v>45047</v>
      </c>
      <c r="C2475" s="35" t="s">
        <v>82</v>
      </c>
      <c r="D2475" s="37">
        <f t="shared" si="34"/>
        <v>0</v>
      </c>
      <c r="E2475" s="38">
        <v>515.42700000000002</v>
      </c>
      <c r="F2475" s="38">
        <v>1644.627</v>
      </c>
      <c r="G2475" s="38">
        <v>103.29273960557718</v>
      </c>
    </row>
    <row r="2476" spans="1:7" ht="20.100000000000001" customHeight="1" x14ac:dyDescent="0.2">
      <c r="A2476" s="35" t="s">
        <v>65</v>
      </c>
      <c r="B2476" s="36">
        <v>45047</v>
      </c>
      <c r="C2476" s="35" t="s">
        <v>238</v>
      </c>
      <c r="D2476" s="37" t="str">
        <f t="shared" si="34"/>
        <v>Производство химических веществ и химических продуктов</v>
      </c>
      <c r="E2476" s="38">
        <v>52567.292999999998</v>
      </c>
      <c r="F2476" s="38">
        <v>52835.292999999998</v>
      </c>
      <c r="G2476" s="38">
        <v>78858.64626865671</v>
      </c>
    </row>
    <row r="2477" spans="1:7" ht="20.100000000000001" customHeight="1" x14ac:dyDescent="0.2">
      <c r="A2477" s="35" t="s">
        <v>65</v>
      </c>
      <c r="B2477" s="36">
        <v>45047</v>
      </c>
      <c r="C2477" s="35" t="s">
        <v>24</v>
      </c>
      <c r="D2477" s="37">
        <f t="shared" si="34"/>
        <v>0</v>
      </c>
      <c r="E2477" s="38">
        <v>52567.292999999998</v>
      </c>
      <c r="F2477" s="38">
        <v>52835.292999999998</v>
      </c>
      <c r="G2477" s="38">
        <v>78858.64626865671</v>
      </c>
    </row>
    <row r="2478" spans="1:7" ht="20.100000000000001" customHeight="1" x14ac:dyDescent="0.2">
      <c r="A2478" s="35" t="s">
        <v>65</v>
      </c>
      <c r="B2478" s="36">
        <v>45047</v>
      </c>
      <c r="C2478" s="35" t="s">
        <v>234</v>
      </c>
      <c r="D2478" s="37" t="str">
        <f t="shared" si="34"/>
        <v>Производство лекарственных средств и материалов, применяемых в медицинских целях и ветеринарии</v>
      </c>
      <c r="E2478" s="38">
        <v>303.33300000000003</v>
      </c>
      <c r="F2478" s="38">
        <v>9184.1730000000007</v>
      </c>
      <c r="G2478" s="38">
        <v>413.66235626359668</v>
      </c>
    </row>
    <row r="2479" spans="1:7" ht="20.100000000000001" customHeight="1" x14ac:dyDescent="0.2">
      <c r="A2479" s="35" t="s">
        <v>65</v>
      </c>
      <c r="B2479" s="36">
        <v>45047</v>
      </c>
      <c r="C2479" s="35" t="s">
        <v>100</v>
      </c>
      <c r="D2479" s="37">
        <f t="shared" si="34"/>
        <v>0</v>
      </c>
      <c r="E2479" s="38">
        <v>303.33300000000003</v>
      </c>
      <c r="F2479" s="38">
        <v>9184.1730000000007</v>
      </c>
      <c r="G2479" s="38">
        <v>413.66235626359668</v>
      </c>
    </row>
    <row r="2480" spans="1:7" ht="20.100000000000001" customHeight="1" x14ac:dyDescent="0.2">
      <c r="A2480" s="35" t="s">
        <v>65</v>
      </c>
      <c r="B2480" s="36">
        <v>45047</v>
      </c>
      <c r="C2480" s="35" t="s">
        <v>158</v>
      </c>
      <c r="D2480" s="37" t="str">
        <f t="shared" si="34"/>
        <v>Производство резиновых и пластмассовых изделий</v>
      </c>
      <c r="E2480" s="38">
        <v>15695.9</v>
      </c>
      <c r="F2480" s="38">
        <v>75037.736999999994</v>
      </c>
      <c r="G2480" s="38">
        <v>98.151098781975364</v>
      </c>
    </row>
    <row r="2481" spans="1:7" ht="20.100000000000001" customHeight="1" x14ac:dyDescent="0.2">
      <c r="A2481" s="35" t="s">
        <v>65</v>
      </c>
      <c r="B2481" s="36">
        <v>45047</v>
      </c>
      <c r="C2481" s="35" t="s">
        <v>137</v>
      </c>
      <c r="D2481" s="37">
        <f t="shared" ref="D2481:D2544" si="35">VLOOKUP(C2481,$C$1:$D$239,2,FALSE)</f>
        <v>0</v>
      </c>
      <c r="E2481" s="38">
        <v>15695.9</v>
      </c>
      <c r="F2481" s="38">
        <v>75037.736999999994</v>
      </c>
      <c r="G2481" s="38">
        <v>98.151098781975364</v>
      </c>
    </row>
    <row r="2482" spans="1:7" ht="20.100000000000001" customHeight="1" x14ac:dyDescent="0.2">
      <c r="A2482" s="35" t="s">
        <v>65</v>
      </c>
      <c r="B2482" s="36">
        <v>45047</v>
      </c>
      <c r="C2482" s="35" t="s">
        <v>55</v>
      </c>
      <c r="D2482" s="37" t="str">
        <f t="shared" si="35"/>
        <v>Производство прочей неметаллической минеральной продукции</v>
      </c>
      <c r="E2482" s="38">
        <v>142740.98300000001</v>
      </c>
      <c r="F2482" s="38">
        <v>534987.772</v>
      </c>
      <c r="G2482" s="38">
        <v>37.420255673718373</v>
      </c>
    </row>
    <row r="2483" spans="1:7" ht="20.100000000000001" customHeight="1" x14ac:dyDescent="0.2">
      <c r="A2483" s="35" t="s">
        <v>65</v>
      </c>
      <c r="B2483" s="36">
        <v>45047</v>
      </c>
      <c r="C2483" s="35" t="s">
        <v>141</v>
      </c>
      <c r="D2483" s="37">
        <f t="shared" si="35"/>
        <v>0</v>
      </c>
      <c r="E2483" s="35"/>
      <c r="F2483" s="35"/>
      <c r="G2483" s="35"/>
    </row>
    <row r="2484" spans="1:7" ht="20.100000000000001" customHeight="1" x14ac:dyDescent="0.2">
      <c r="A2484" s="35" t="s">
        <v>65</v>
      </c>
      <c r="B2484" s="36">
        <v>45047</v>
      </c>
      <c r="C2484" s="35" t="s">
        <v>240</v>
      </c>
      <c r="D2484" s="37">
        <f t="shared" si="35"/>
        <v>0</v>
      </c>
      <c r="E2484" s="35"/>
      <c r="F2484" s="35"/>
      <c r="G2484" s="35"/>
    </row>
    <row r="2485" spans="1:7" ht="20.100000000000001" customHeight="1" x14ac:dyDescent="0.2">
      <c r="A2485" s="35" t="s">
        <v>65</v>
      </c>
      <c r="B2485" s="36">
        <v>45047</v>
      </c>
      <c r="C2485" s="35" t="s">
        <v>6</v>
      </c>
      <c r="D2485" s="37">
        <f t="shared" si="35"/>
        <v>0</v>
      </c>
      <c r="E2485" s="38">
        <v>128270.5</v>
      </c>
      <c r="F2485" s="38">
        <v>473948</v>
      </c>
      <c r="G2485" s="38">
        <v>101.73712664120097</v>
      </c>
    </row>
    <row r="2486" spans="1:7" ht="20.100000000000001" customHeight="1" x14ac:dyDescent="0.2">
      <c r="A2486" s="35" t="s">
        <v>65</v>
      </c>
      <c r="B2486" s="36">
        <v>45047</v>
      </c>
      <c r="C2486" s="35" t="s">
        <v>138</v>
      </c>
      <c r="D2486" s="37">
        <f t="shared" si="35"/>
        <v>0</v>
      </c>
      <c r="E2486" s="38">
        <v>12844.483</v>
      </c>
      <c r="F2486" s="38">
        <v>58056.771999999997</v>
      </c>
      <c r="G2486" s="38">
        <v>54.681458883355148</v>
      </c>
    </row>
    <row r="2487" spans="1:7" ht="20.100000000000001" customHeight="1" x14ac:dyDescent="0.2">
      <c r="A2487" s="35" t="s">
        <v>65</v>
      </c>
      <c r="B2487" s="36">
        <v>45047</v>
      </c>
      <c r="C2487" s="35" t="s">
        <v>116</v>
      </c>
      <c r="D2487" s="37">
        <f t="shared" si="35"/>
        <v>0</v>
      </c>
      <c r="E2487" s="38">
        <v>1626</v>
      </c>
      <c r="F2487" s="38">
        <v>2983</v>
      </c>
      <c r="G2487" s="38">
        <v>0.3676180617174406</v>
      </c>
    </row>
    <row r="2488" spans="1:7" ht="20.100000000000001" customHeight="1" x14ac:dyDescent="0.2">
      <c r="A2488" s="35" t="s">
        <v>65</v>
      </c>
      <c r="B2488" s="36">
        <v>45047</v>
      </c>
      <c r="C2488" s="35" t="s">
        <v>46</v>
      </c>
      <c r="D2488" s="37" t="str">
        <f t="shared" si="35"/>
        <v>Производство металлургическое</v>
      </c>
      <c r="E2488" s="38">
        <v>329.33300000000003</v>
      </c>
      <c r="F2488" s="38">
        <v>80043.782000000007</v>
      </c>
      <c r="G2488" s="38">
        <v>19.096237126135311</v>
      </c>
    </row>
    <row r="2489" spans="1:7" ht="20.100000000000001" customHeight="1" x14ac:dyDescent="0.2">
      <c r="A2489" s="35" t="s">
        <v>65</v>
      </c>
      <c r="B2489" s="36">
        <v>45047</v>
      </c>
      <c r="C2489" s="35" t="s">
        <v>139</v>
      </c>
      <c r="D2489" s="37">
        <f t="shared" si="35"/>
        <v>0</v>
      </c>
      <c r="E2489" s="38">
        <v>329.33300000000003</v>
      </c>
      <c r="F2489" s="38">
        <v>2521.7820000000002</v>
      </c>
      <c r="G2489" s="38">
        <v>31.60139303764387</v>
      </c>
    </row>
    <row r="2490" spans="1:7" ht="20.100000000000001" customHeight="1" x14ac:dyDescent="0.2">
      <c r="A2490" s="35" t="s">
        <v>65</v>
      </c>
      <c r="B2490" s="36">
        <v>45047</v>
      </c>
      <c r="C2490" s="35" t="s">
        <v>96</v>
      </c>
      <c r="D2490" s="37">
        <f t="shared" si="35"/>
        <v>0</v>
      </c>
      <c r="E2490" s="35"/>
      <c r="F2490" s="38">
        <v>77522</v>
      </c>
      <c r="G2490" s="38">
        <v>18.853543460285032</v>
      </c>
    </row>
    <row r="2491" spans="1:7" ht="20.100000000000001" customHeight="1" x14ac:dyDescent="0.2">
      <c r="A2491" s="35" t="s">
        <v>65</v>
      </c>
      <c r="B2491" s="36">
        <v>45047</v>
      </c>
      <c r="C2491" s="35" t="s">
        <v>63</v>
      </c>
      <c r="D2491" s="37" t="str">
        <f t="shared" si="35"/>
        <v>Производство готовых металлических изделий, кроме машин и оборудования</v>
      </c>
      <c r="E2491" s="38">
        <v>41100.972999999998</v>
      </c>
      <c r="F2491" s="38">
        <v>219535.4</v>
      </c>
      <c r="G2491" s="38">
        <v>293.43182391615176</v>
      </c>
    </row>
    <row r="2492" spans="1:7" ht="20.100000000000001" customHeight="1" x14ac:dyDescent="0.2">
      <c r="A2492" s="35" t="s">
        <v>65</v>
      </c>
      <c r="B2492" s="36">
        <v>45047</v>
      </c>
      <c r="C2492" s="35" t="s">
        <v>70</v>
      </c>
      <c r="D2492" s="37">
        <f t="shared" si="35"/>
        <v>0</v>
      </c>
      <c r="E2492" s="38">
        <v>6569.3329999999996</v>
      </c>
      <c r="F2492" s="38">
        <v>28365.865000000002</v>
      </c>
      <c r="G2492" s="38">
        <v>146.86685063338248</v>
      </c>
    </row>
    <row r="2493" spans="1:7" ht="20.100000000000001" customHeight="1" x14ac:dyDescent="0.2">
      <c r="A2493" s="35" t="s">
        <v>65</v>
      </c>
      <c r="B2493" s="36">
        <v>45047</v>
      </c>
      <c r="C2493" s="35" t="s">
        <v>127</v>
      </c>
      <c r="D2493" s="37">
        <f t="shared" si="35"/>
        <v>0</v>
      </c>
      <c r="E2493" s="38">
        <v>18029.740000000002</v>
      </c>
      <c r="F2493" s="38">
        <v>116196.13499999999</v>
      </c>
      <c r="G2493" s="38">
        <v>329.38874357883191</v>
      </c>
    </row>
    <row r="2494" spans="1:7" ht="20.100000000000001" customHeight="1" x14ac:dyDescent="0.2">
      <c r="A2494" s="35" t="s">
        <v>65</v>
      </c>
      <c r="B2494" s="36">
        <v>45047</v>
      </c>
      <c r="C2494" s="35" t="s">
        <v>206</v>
      </c>
      <c r="D2494" s="37">
        <f t="shared" si="35"/>
        <v>0</v>
      </c>
      <c r="E2494" s="38">
        <v>16501.900000000001</v>
      </c>
      <c r="F2494" s="38">
        <v>74973.399999999994</v>
      </c>
      <c r="G2494" s="38">
        <v>370.67466948808971</v>
      </c>
    </row>
    <row r="2495" spans="1:7" ht="20.100000000000001" customHeight="1" x14ac:dyDescent="0.2">
      <c r="A2495" s="35" t="s">
        <v>65</v>
      </c>
      <c r="B2495" s="36">
        <v>45047</v>
      </c>
      <c r="C2495" s="35" t="s">
        <v>117</v>
      </c>
      <c r="D2495" s="37">
        <f t="shared" si="35"/>
        <v>0</v>
      </c>
      <c r="E2495" s="35"/>
      <c r="F2495" s="35"/>
      <c r="G2495" s="35"/>
    </row>
    <row r="2496" spans="1:7" ht="20.100000000000001" customHeight="1" x14ac:dyDescent="0.2">
      <c r="A2496" s="35" t="s">
        <v>65</v>
      </c>
      <c r="B2496" s="36">
        <v>45047</v>
      </c>
      <c r="C2496" s="35" t="s">
        <v>13</v>
      </c>
      <c r="D2496" s="37">
        <f t="shared" si="35"/>
        <v>0</v>
      </c>
      <c r="E2496" s="35"/>
      <c r="F2496" s="35"/>
      <c r="G2496" s="35"/>
    </row>
    <row r="2497" spans="1:7" ht="20.100000000000001" customHeight="1" x14ac:dyDescent="0.2">
      <c r="A2497" s="35" t="s">
        <v>65</v>
      </c>
      <c r="B2497" s="36">
        <v>45047</v>
      </c>
      <c r="C2497" s="35" t="s">
        <v>219</v>
      </c>
      <c r="D2497" s="37">
        <f t="shared" si="35"/>
        <v>0</v>
      </c>
      <c r="E2497" s="35"/>
      <c r="F2497" s="35"/>
      <c r="G2497" s="35"/>
    </row>
    <row r="2498" spans="1:7" ht="20.100000000000001" customHeight="1" x14ac:dyDescent="0.2">
      <c r="A2498" s="35" t="s">
        <v>65</v>
      </c>
      <c r="B2498" s="36">
        <v>45047</v>
      </c>
      <c r="C2498" s="35" t="s">
        <v>118</v>
      </c>
      <c r="D2498" s="37">
        <f t="shared" si="35"/>
        <v>0</v>
      </c>
      <c r="E2498" s="35"/>
      <c r="F2498" s="35"/>
      <c r="G2498" s="35"/>
    </row>
    <row r="2499" spans="1:7" ht="20.100000000000001" customHeight="1" x14ac:dyDescent="0.2">
      <c r="A2499" s="35" t="s">
        <v>65</v>
      </c>
      <c r="B2499" s="36">
        <v>45047</v>
      </c>
      <c r="C2499" s="35" t="s">
        <v>239</v>
      </c>
      <c r="D2499" s="37" t="str">
        <f t="shared" si="35"/>
        <v>Производство прочих транспортных средств и оборудования</v>
      </c>
      <c r="E2499" s="38">
        <v>4119.2330000000002</v>
      </c>
      <c r="F2499" s="38">
        <v>19386.073</v>
      </c>
      <c r="G2499" s="38">
        <v>507.92627681956452</v>
      </c>
    </row>
    <row r="2500" spans="1:7" ht="20.100000000000001" customHeight="1" x14ac:dyDescent="0.2">
      <c r="A2500" s="35" t="s">
        <v>65</v>
      </c>
      <c r="B2500" s="36">
        <v>45047</v>
      </c>
      <c r="C2500" s="35" t="s">
        <v>113</v>
      </c>
      <c r="D2500" s="37">
        <f t="shared" si="35"/>
        <v>0</v>
      </c>
      <c r="E2500" s="38">
        <v>4119.2330000000002</v>
      </c>
      <c r="F2500" s="38">
        <v>19386.073</v>
      </c>
      <c r="G2500" s="38">
        <v>507.92627681956452</v>
      </c>
    </row>
    <row r="2501" spans="1:7" ht="20.100000000000001" customHeight="1" x14ac:dyDescent="0.2">
      <c r="A2501" s="35" t="s">
        <v>65</v>
      </c>
      <c r="B2501" s="36">
        <v>45047</v>
      </c>
      <c r="C2501" s="35" t="s">
        <v>88</v>
      </c>
      <c r="D2501" s="37" t="str">
        <f t="shared" si="35"/>
        <v>Производство мебели</v>
      </c>
      <c r="E2501" s="38">
        <v>11501.79</v>
      </c>
      <c r="F2501" s="38">
        <v>107766.837</v>
      </c>
      <c r="G2501" s="38">
        <v>143.69235769958971</v>
      </c>
    </row>
    <row r="2502" spans="1:7" ht="20.100000000000001" customHeight="1" x14ac:dyDescent="0.2">
      <c r="A2502" s="35" t="s">
        <v>65</v>
      </c>
      <c r="B2502" s="36">
        <v>45047</v>
      </c>
      <c r="C2502" s="35" t="s">
        <v>178</v>
      </c>
      <c r="D2502" s="37">
        <f t="shared" si="35"/>
        <v>0</v>
      </c>
      <c r="E2502" s="38">
        <v>11501.79</v>
      </c>
      <c r="F2502" s="38">
        <v>107766.837</v>
      </c>
      <c r="G2502" s="38">
        <v>143.69235769958971</v>
      </c>
    </row>
    <row r="2503" spans="1:7" ht="20.100000000000001" customHeight="1" x14ac:dyDescent="0.2">
      <c r="A2503" s="35" t="s">
        <v>65</v>
      </c>
      <c r="B2503" s="36">
        <v>45047</v>
      </c>
      <c r="C2503" s="35" t="s">
        <v>228</v>
      </c>
      <c r="D2503" s="37" t="str">
        <f t="shared" si="35"/>
        <v>Ремонт и монтаж машин и оборудования</v>
      </c>
      <c r="E2503" s="38">
        <v>44677.943700000003</v>
      </c>
      <c r="F2503" s="38">
        <v>210495.9564</v>
      </c>
      <c r="G2503" s="38">
        <v>101.28999204559464</v>
      </c>
    </row>
    <row r="2504" spans="1:7" ht="20.100000000000001" customHeight="1" x14ac:dyDescent="0.2">
      <c r="A2504" s="35" t="s">
        <v>65</v>
      </c>
      <c r="B2504" s="36">
        <v>45047</v>
      </c>
      <c r="C2504" s="35" t="s">
        <v>42</v>
      </c>
      <c r="D2504" s="37">
        <f t="shared" si="35"/>
        <v>0</v>
      </c>
      <c r="E2504" s="38">
        <v>44677.943700000003</v>
      </c>
      <c r="F2504" s="38">
        <v>210495.9564</v>
      </c>
      <c r="G2504" s="38">
        <v>101.28999204559464</v>
      </c>
    </row>
    <row r="2505" spans="1:7" ht="20.100000000000001" customHeight="1" x14ac:dyDescent="0.2">
      <c r="A2505" s="35" t="s">
        <v>65</v>
      </c>
      <c r="B2505" s="36">
        <v>45047</v>
      </c>
      <c r="C2505" s="35" t="s">
        <v>204</v>
      </c>
      <c r="D2505" s="37">
        <f t="shared" si="35"/>
        <v>0</v>
      </c>
      <c r="E2505" s="38">
        <v>671398.85069999995</v>
      </c>
      <c r="F2505" s="38">
        <v>4797399.0055</v>
      </c>
      <c r="G2505" s="38">
        <v>127.29638259709243</v>
      </c>
    </row>
    <row r="2506" spans="1:7" ht="20.100000000000001" customHeight="1" x14ac:dyDescent="0.2">
      <c r="A2506" s="35" t="s">
        <v>65</v>
      </c>
      <c r="B2506" s="36">
        <v>45047</v>
      </c>
      <c r="C2506" s="35" t="s">
        <v>159</v>
      </c>
      <c r="D2506" s="37" t="str">
        <f t="shared" si="35"/>
        <v>Производство, передача и распределение электроэнергии</v>
      </c>
      <c r="E2506" s="38">
        <v>372645</v>
      </c>
      <c r="F2506" s="38">
        <v>2387664.9</v>
      </c>
      <c r="G2506" s="38">
        <v>121.93482261432165</v>
      </c>
    </row>
    <row r="2507" spans="1:7" ht="20.100000000000001" customHeight="1" x14ac:dyDescent="0.2">
      <c r="A2507" s="35" t="s">
        <v>65</v>
      </c>
      <c r="B2507" s="36">
        <v>45047</v>
      </c>
      <c r="C2507" s="35" t="s">
        <v>155</v>
      </c>
      <c r="D2507" s="37" t="str">
        <f t="shared" si="35"/>
        <v>Производство и распределение газообразного топлива</v>
      </c>
      <c r="E2507" s="38">
        <v>14858</v>
      </c>
      <c r="F2507" s="38">
        <v>73894</v>
      </c>
      <c r="G2507" s="38">
        <v>114.86530599555424</v>
      </c>
    </row>
    <row r="2508" spans="1:7" ht="20.100000000000001" customHeight="1" x14ac:dyDescent="0.2">
      <c r="A2508" s="35" t="s">
        <v>65</v>
      </c>
      <c r="B2508" s="36">
        <v>45047</v>
      </c>
      <c r="C2508" s="35" t="s">
        <v>26</v>
      </c>
      <c r="D2508" s="37" t="str">
        <f t="shared" si="35"/>
        <v>Производство, передача и распределение пара и горячей воды; кондиционирование воздуха</v>
      </c>
      <c r="E2508" s="38">
        <v>283895.85070000001</v>
      </c>
      <c r="F2508" s="38">
        <v>2335840.1055000001</v>
      </c>
      <c r="G2508" s="38">
        <v>133.76666209011915</v>
      </c>
    </row>
    <row r="2509" spans="1:7" ht="20.100000000000001" customHeight="1" x14ac:dyDescent="0.2">
      <c r="A2509" s="35" t="s">
        <v>65</v>
      </c>
      <c r="B2509" s="36">
        <v>45047</v>
      </c>
      <c r="C2509" s="35" t="s">
        <v>132</v>
      </c>
      <c r="D2509" s="37" t="str">
        <f t="shared" si="35"/>
        <v>Забор, очистка и распределение воды</v>
      </c>
      <c r="E2509" s="38">
        <v>20021.458999999999</v>
      </c>
      <c r="F2509" s="38">
        <v>111222.826</v>
      </c>
      <c r="G2509" s="38">
        <v>730.62319044056994</v>
      </c>
    </row>
    <row r="2510" spans="1:7" ht="20.100000000000001" customHeight="1" x14ac:dyDescent="0.2">
      <c r="A2510" s="35" t="s">
        <v>65</v>
      </c>
      <c r="B2510" s="36">
        <v>45047</v>
      </c>
      <c r="C2510" s="35" t="s">
        <v>180</v>
      </c>
      <c r="D2510" s="37">
        <f t="shared" si="35"/>
        <v>0</v>
      </c>
      <c r="E2510" s="38">
        <v>20021.458999999999</v>
      </c>
      <c r="F2510" s="38">
        <v>111222.826</v>
      </c>
      <c r="G2510" s="38">
        <v>730.62319044056994</v>
      </c>
    </row>
    <row r="2511" spans="1:7" ht="20.100000000000001" customHeight="1" x14ac:dyDescent="0.2">
      <c r="A2511" s="35" t="s">
        <v>65</v>
      </c>
      <c r="B2511" s="36">
        <v>45047</v>
      </c>
      <c r="C2511" s="35" t="s">
        <v>27</v>
      </c>
      <c r="D2511" s="37" t="str">
        <f t="shared" si="35"/>
        <v>Сбор и обработка сточных вод</v>
      </c>
      <c r="E2511" s="38">
        <v>953.20230000000004</v>
      </c>
      <c r="F2511" s="38">
        <v>33518.355000000003</v>
      </c>
      <c r="G2511" s="38">
        <v>20.304229764112286</v>
      </c>
    </row>
    <row r="2512" spans="1:7" ht="20.100000000000001" customHeight="1" x14ac:dyDescent="0.2">
      <c r="A2512" s="35" t="s">
        <v>65</v>
      </c>
      <c r="B2512" s="36">
        <v>45047</v>
      </c>
      <c r="C2512" s="35" t="s">
        <v>142</v>
      </c>
      <c r="D2512" s="37">
        <f t="shared" si="35"/>
        <v>0</v>
      </c>
      <c r="E2512" s="38">
        <v>953.20230000000004</v>
      </c>
      <c r="F2512" s="38">
        <v>33518.355000000003</v>
      </c>
      <c r="G2512" s="38">
        <v>20.304229764112286</v>
      </c>
    </row>
    <row r="2513" spans="1:7" ht="20.100000000000001" customHeight="1" x14ac:dyDescent="0.2">
      <c r="A2513" s="35" t="s">
        <v>65</v>
      </c>
      <c r="B2513" s="36">
        <v>45047</v>
      </c>
      <c r="C2513" s="35" t="s">
        <v>77</v>
      </c>
      <c r="D2513" s="37" t="str">
        <f t="shared" si="35"/>
        <v>Сбор, обработка и утилизация отходов; обработка вторичного сырья</v>
      </c>
      <c r="E2513" s="38">
        <v>24534.74</v>
      </c>
      <c r="F2513" s="38">
        <v>144812.606</v>
      </c>
      <c r="G2513" s="38">
        <v>178.32635971309983</v>
      </c>
    </row>
    <row r="2514" spans="1:7" ht="20.100000000000001" customHeight="1" x14ac:dyDescent="0.2">
      <c r="A2514" s="35" t="s">
        <v>65</v>
      </c>
      <c r="B2514" s="36">
        <v>45047</v>
      </c>
      <c r="C2514" s="35" t="s">
        <v>53</v>
      </c>
      <c r="D2514" s="37">
        <f t="shared" si="35"/>
        <v>0</v>
      </c>
      <c r="E2514" s="38">
        <v>15857.906999999999</v>
      </c>
      <c r="F2514" s="38">
        <v>82010.773000000001</v>
      </c>
      <c r="G2514" s="38">
        <v>140.51673312177948</v>
      </c>
    </row>
    <row r="2515" spans="1:7" ht="20.100000000000001" customHeight="1" x14ac:dyDescent="0.2">
      <c r="A2515" s="35" t="s">
        <v>65</v>
      </c>
      <c r="B2515" s="36">
        <v>45047</v>
      </c>
      <c r="C2515" s="35" t="s">
        <v>25</v>
      </c>
      <c r="D2515" s="37">
        <f t="shared" si="35"/>
        <v>0</v>
      </c>
      <c r="E2515" s="38">
        <v>3195.59</v>
      </c>
      <c r="F2515" s="38">
        <v>30733.258000000002</v>
      </c>
      <c r="G2515" s="38">
        <v>446.4177286181241</v>
      </c>
    </row>
    <row r="2516" spans="1:7" ht="20.100000000000001" customHeight="1" x14ac:dyDescent="0.2">
      <c r="A2516" s="35" t="s">
        <v>65</v>
      </c>
      <c r="B2516" s="36">
        <v>45047</v>
      </c>
      <c r="C2516" s="35" t="s">
        <v>183</v>
      </c>
      <c r="D2516" s="37">
        <f t="shared" si="35"/>
        <v>0</v>
      </c>
      <c r="E2516" s="38">
        <v>5481.2430000000004</v>
      </c>
      <c r="F2516" s="38">
        <v>32068.575000000001</v>
      </c>
      <c r="G2516" s="38">
        <v>200.95128059027033</v>
      </c>
    </row>
    <row r="2517" spans="1:7" ht="20.100000000000001" customHeight="1" x14ac:dyDescent="0.2">
      <c r="A2517" s="35" t="s">
        <v>65</v>
      </c>
      <c r="B2517" s="36">
        <v>45047</v>
      </c>
      <c r="C2517" s="35" t="s">
        <v>188</v>
      </c>
      <c r="D2517" s="37">
        <f t="shared" si="35"/>
        <v>0</v>
      </c>
      <c r="E2517" s="38">
        <v>236464.27050000001</v>
      </c>
      <c r="F2517" s="38">
        <v>836546.17850000004</v>
      </c>
      <c r="G2517" s="38">
        <v>152.02464062904494</v>
      </c>
    </row>
    <row r="2518" spans="1:7" ht="20.100000000000001" customHeight="1" x14ac:dyDescent="0.2">
      <c r="A2518" s="35" t="s">
        <v>65</v>
      </c>
      <c r="B2518" s="36">
        <v>45047</v>
      </c>
      <c r="C2518" s="35" t="s">
        <v>94</v>
      </c>
      <c r="D2518" s="37">
        <f t="shared" si="35"/>
        <v>0</v>
      </c>
      <c r="E2518" s="38">
        <v>236464.27050000001</v>
      </c>
      <c r="F2518" s="38">
        <v>836546.17850000004</v>
      </c>
      <c r="G2518" s="38">
        <v>152.02464062904494</v>
      </c>
    </row>
    <row r="2519" spans="1:7" ht="20.100000000000001" customHeight="1" x14ac:dyDescent="0.2">
      <c r="A2519" s="35" t="s">
        <v>65</v>
      </c>
      <c r="B2519" s="36">
        <v>45047</v>
      </c>
      <c r="C2519" s="35" t="s">
        <v>121</v>
      </c>
      <c r="D2519" s="37">
        <f t="shared" si="35"/>
        <v>0</v>
      </c>
      <c r="E2519" s="38">
        <v>288100.48739999998</v>
      </c>
      <c r="F2519" s="38">
        <v>1470687.4698000001</v>
      </c>
      <c r="G2519" s="38">
        <v>106.84885542175275</v>
      </c>
    </row>
    <row r="2520" spans="1:7" ht="20.100000000000001" customHeight="1" x14ac:dyDescent="0.2">
      <c r="A2520" s="35" t="s">
        <v>65</v>
      </c>
      <c r="B2520" s="36">
        <v>45047</v>
      </c>
      <c r="C2520" s="35" t="s">
        <v>129</v>
      </c>
      <c r="D2520" s="37">
        <f t="shared" si="35"/>
        <v>0</v>
      </c>
      <c r="E2520" s="38">
        <v>288100.48739999998</v>
      </c>
      <c r="F2520" s="38">
        <v>1469854.1377999999</v>
      </c>
      <c r="G2520" s="38">
        <v>110.09479321066756</v>
      </c>
    </row>
    <row r="2521" spans="1:7" ht="20.100000000000001" customHeight="1" x14ac:dyDescent="0.2">
      <c r="A2521" s="35" t="s">
        <v>65</v>
      </c>
      <c r="B2521" s="36">
        <v>45047</v>
      </c>
      <c r="C2521" s="35" t="s">
        <v>232</v>
      </c>
      <c r="D2521" s="37">
        <f t="shared" si="35"/>
        <v>0</v>
      </c>
      <c r="E2521" s="35"/>
      <c r="F2521" s="38">
        <v>833.33199999999999</v>
      </c>
      <c r="G2521" s="38">
        <v>2.015896595757229</v>
      </c>
    </row>
    <row r="2522" spans="1:7" ht="20.100000000000001" customHeight="1" x14ac:dyDescent="0.2">
      <c r="A2522" s="35" t="s">
        <v>65</v>
      </c>
      <c r="B2522" s="36">
        <v>45047</v>
      </c>
      <c r="C2522" s="35" t="s">
        <v>7</v>
      </c>
      <c r="D2522" s="37">
        <f t="shared" si="35"/>
        <v>0</v>
      </c>
      <c r="E2522" s="38">
        <v>847363.35270000005</v>
      </c>
      <c r="F2522" s="38">
        <v>3356338.1093000001</v>
      </c>
      <c r="G2522" s="38">
        <v>174.38480122259409</v>
      </c>
    </row>
    <row r="2523" spans="1:7" ht="20.100000000000001" customHeight="1" x14ac:dyDescent="0.2">
      <c r="A2523" s="35" t="s">
        <v>65</v>
      </c>
      <c r="B2523" s="36">
        <v>45047</v>
      </c>
      <c r="C2523" s="35" t="s">
        <v>38</v>
      </c>
      <c r="D2523" s="37">
        <f t="shared" si="35"/>
        <v>0</v>
      </c>
      <c r="E2523" s="38">
        <v>804866.53670000006</v>
      </c>
      <c r="F2523" s="38">
        <v>3171485.5693000001</v>
      </c>
      <c r="G2523" s="38">
        <v>192.81753332327671</v>
      </c>
    </row>
    <row r="2524" spans="1:7" ht="20.100000000000001" customHeight="1" x14ac:dyDescent="0.2">
      <c r="A2524" s="35" t="s">
        <v>65</v>
      </c>
      <c r="B2524" s="36">
        <v>45047</v>
      </c>
      <c r="C2524" s="35" t="s">
        <v>87</v>
      </c>
      <c r="D2524" s="37">
        <f t="shared" si="35"/>
        <v>0</v>
      </c>
      <c r="E2524" s="38">
        <v>31167.043000000001</v>
      </c>
      <c r="F2524" s="38">
        <v>162655.307</v>
      </c>
      <c r="G2524" s="38">
        <v>269.18654397831722</v>
      </c>
    </row>
    <row r="2525" spans="1:7" ht="20.100000000000001" customHeight="1" x14ac:dyDescent="0.2">
      <c r="A2525" s="35" t="s">
        <v>65</v>
      </c>
      <c r="B2525" s="36">
        <v>45047</v>
      </c>
      <c r="C2525" s="35" t="s">
        <v>60</v>
      </c>
      <c r="D2525" s="37">
        <f t="shared" si="35"/>
        <v>0</v>
      </c>
      <c r="E2525" s="38">
        <v>11155.272999999999</v>
      </c>
      <c r="F2525" s="38">
        <v>15783.901</v>
      </c>
      <c r="G2525" s="38">
        <v>76.395190189835787</v>
      </c>
    </row>
    <row r="2526" spans="1:7" ht="20.100000000000001" customHeight="1" x14ac:dyDescent="0.2">
      <c r="A2526" s="35" t="s">
        <v>65</v>
      </c>
      <c r="B2526" s="36">
        <v>45047</v>
      </c>
      <c r="C2526" s="35" t="s">
        <v>208</v>
      </c>
      <c r="D2526" s="37">
        <f t="shared" si="35"/>
        <v>0</v>
      </c>
      <c r="E2526" s="38">
        <v>174.5</v>
      </c>
      <c r="F2526" s="38">
        <v>6413.3320000000003</v>
      </c>
      <c r="G2526" s="38">
        <v>3.2264099511679736</v>
      </c>
    </row>
    <row r="2527" spans="1:7" ht="20.100000000000001" customHeight="1" x14ac:dyDescent="0.2">
      <c r="A2527" s="35" t="s">
        <v>65</v>
      </c>
      <c r="B2527" s="36">
        <v>45047</v>
      </c>
      <c r="C2527" s="35" t="s">
        <v>213</v>
      </c>
      <c r="D2527" s="37">
        <f t="shared" si="35"/>
        <v>0</v>
      </c>
      <c r="E2527" s="38">
        <v>10393.020500000001</v>
      </c>
      <c r="F2527" s="38">
        <v>59707.802900000002</v>
      </c>
      <c r="G2527" s="38">
        <v>100.05545615591902</v>
      </c>
    </row>
    <row r="2528" spans="1:7" ht="20.100000000000001" customHeight="1" x14ac:dyDescent="0.2">
      <c r="A2528" s="35" t="s">
        <v>65</v>
      </c>
      <c r="B2528" s="36">
        <v>45047</v>
      </c>
      <c r="C2528" s="35" t="s">
        <v>236</v>
      </c>
      <c r="D2528" s="37">
        <f t="shared" si="35"/>
        <v>0</v>
      </c>
      <c r="E2528" s="38">
        <v>18.417000000000002</v>
      </c>
      <c r="F2528" s="38">
        <v>81.084999999999994</v>
      </c>
      <c r="G2528" s="38">
        <v>84.113943090695955</v>
      </c>
    </row>
    <row r="2529" spans="1:7" ht="20.100000000000001" customHeight="1" x14ac:dyDescent="0.2">
      <c r="A2529" s="35" t="s">
        <v>65</v>
      </c>
      <c r="B2529" s="36">
        <v>45047</v>
      </c>
      <c r="C2529" s="35" t="s">
        <v>169</v>
      </c>
      <c r="D2529" s="37">
        <f t="shared" si="35"/>
        <v>0</v>
      </c>
      <c r="E2529" s="38">
        <v>213</v>
      </c>
      <c r="F2529" s="38">
        <v>4007.9319999999998</v>
      </c>
      <c r="G2529" s="38">
        <v>23.920050767707597</v>
      </c>
    </row>
    <row r="2530" spans="1:7" ht="20.100000000000001" customHeight="1" x14ac:dyDescent="0.2">
      <c r="A2530" s="35" t="s">
        <v>65</v>
      </c>
      <c r="B2530" s="36">
        <v>45047</v>
      </c>
      <c r="C2530" s="35" t="s">
        <v>67</v>
      </c>
      <c r="D2530" s="37">
        <f t="shared" si="35"/>
        <v>0</v>
      </c>
      <c r="E2530" s="38">
        <v>10161.603499999999</v>
      </c>
      <c r="F2530" s="38">
        <v>55618.785900000003</v>
      </c>
      <c r="G2530" s="38">
        <v>129.88131321028555</v>
      </c>
    </row>
    <row r="2531" spans="1:7" ht="20.100000000000001" customHeight="1" x14ac:dyDescent="0.2">
      <c r="A2531" s="35" t="s">
        <v>65</v>
      </c>
      <c r="B2531" s="36">
        <v>45047</v>
      </c>
      <c r="C2531" s="35" t="s">
        <v>198</v>
      </c>
      <c r="D2531" s="37" t="str">
        <f t="shared" si="35"/>
        <v>Торговля оптовая, кроме оптовой торговли автотранспортными средствами и мотоциклами</v>
      </c>
      <c r="E2531" s="38">
        <v>563799.43299999996</v>
      </c>
      <c r="F2531" s="38">
        <v>2692737.4619</v>
      </c>
      <c r="G2531" s="38">
        <v>114.09648626602787</v>
      </c>
    </row>
    <row r="2532" spans="1:7" ht="20.100000000000001" customHeight="1" x14ac:dyDescent="0.2">
      <c r="A2532" s="35" t="s">
        <v>65</v>
      </c>
      <c r="B2532" s="36">
        <v>45047</v>
      </c>
      <c r="C2532" s="35" t="s">
        <v>196</v>
      </c>
      <c r="D2532" s="37">
        <f t="shared" si="35"/>
        <v>0</v>
      </c>
      <c r="E2532" s="38">
        <v>8902.35</v>
      </c>
      <c r="F2532" s="38">
        <v>21779.814999999999</v>
      </c>
      <c r="G2532" s="38">
        <v>39.053571160245554</v>
      </c>
    </row>
    <row r="2533" spans="1:7" ht="20.100000000000001" customHeight="1" x14ac:dyDescent="0.2">
      <c r="A2533" s="35" t="s">
        <v>65</v>
      </c>
      <c r="B2533" s="36">
        <v>45047</v>
      </c>
      <c r="C2533" s="35" t="s">
        <v>229</v>
      </c>
      <c r="D2533" s="37">
        <f t="shared" si="35"/>
        <v>0</v>
      </c>
      <c r="E2533" s="38">
        <v>12315.834000000001</v>
      </c>
      <c r="F2533" s="38">
        <v>53127.714</v>
      </c>
      <c r="G2533" s="38">
        <v>542.96544861933876</v>
      </c>
    </row>
    <row r="2534" spans="1:7" ht="20.100000000000001" customHeight="1" x14ac:dyDescent="0.2">
      <c r="A2534" s="35" t="s">
        <v>65</v>
      </c>
      <c r="B2534" s="36">
        <v>45047</v>
      </c>
      <c r="C2534" s="35" t="s">
        <v>68</v>
      </c>
      <c r="D2534" s="37">
        <f t="shared" si="35"/>
        <v>0</v>
      </c>
      <c r="E2534" s="38">
        <v>238210.93799999999</v>
      </c>
      <c r="F2534" s="38">
        <v>1109197.905</v>
      </c>
      <c r="G2534" s="38">
        <v>114.06184351443534</v>
      </c>
    </row>
    <row r="2535" spans="1:7" ht="20.100000000000001" customHeight="1" x14ac:dyDescent="0.2">
      <c r="A2535" s="35" t="s">
        <v>65</v>
      </c>
      <c r="B2535" s="36">
        <v>45047</v>
      </c>
      <c r="C2535" s="35" t="s">
        <v>32</v>
      </c>
      <c r="D2535" s="37">
        <f t="shared" si="35"/>
        <v>0</v>
      </c>
      <c r="E2535" s="38">
        <v>6308.366</v>
      </c>
      <c r="F2535" s="38">
        <v>9378.5660000000007</v>
      </c>
      <c r="G2535" s="38">
        <v>57.911836803449653</v>
      </c>
    </row>
    <row r="2536" spans="1:7" ht="20.100000000000001" customHeight="1" x14ac:dyDescent="0.2">
      <c r="A2536" s="35" t="s">
        <v>65</v>
      </c>
      <c r="B2536" s="36">
        <v>45047</v>
      </c>
      <c r="C2536" s="35" t="s">
        <v>52</v>
      </c>
      <c r="D2536" s="37">
        <f t="shared" si="35"/>
        <v>0</v>
      </c>
      <c r="E2536" s="38">
        <v>370.16</v>
      </c>
      <c r="F2536" s="38">
        <v>2722.828</v>
      </c>
      <c r="G2536" s="38">
        <v>91.845723169690544</v>
      </c>
    </row>
    <row r="2537" spans="1:7" ht="20.100000000000001" customHeight="1" x14ac:dyDescent="0.2">
      <c r="A2537" s="35" t="s">
        <v>65</v>
      </c>
      <c r="B2537" s="36">
        <v>45047</v>
      </c>
      <c r="C2537" s="35" t="s">
        <v>189</v>
      </c>
      <c r="D2537" s="37">
        <f t="shared" si="35"/>
        <v>0</v>
      </c>
      <c r="E2537" s="38">
        <v>6835.49</v>
      </c>
      <c r="F2537" s="38">
        <v>7006.7820000000002</v>
      </c>
      <c r="G2537" s="38">
        <v>193.28931154367848</v>
      </c>
    </row>
    <row r="2538" spans="1:7" ht="20.100000000000001" customHeight="1" x14ac:dyDescent="0.2">
      <c r="A2538" s="35" t="s">
        <v>65</v>
      </c>
      <c r="B2538" s="36">
        <v>45047</v>
      </c>
      <c r="C2538" s="35" t="s">
        <v>11</v>
      </c>
      <c r="D2538" s="37">
        <f t="shared" si="35"/>
        <v>0</v>
      </c>
      <c r="E2538" s="38">
        <v>274176.147</v>
      </c>
      <c r="F2538" s="38">
        <v>1314186.0175999999</v>
      </c>
      <c r="G2538" s="38">
        <v>113.54324482496202</v>
      </c>
    </row>
    <row r="2539" spans="1:7" ht="20.100000000000001" customHeight="1" x14ac:dyDescent="0.2">
      <c r="A2539" s="35" t="s">
        <v>65</v>
      </c>
      <c r="B2539" s="36">
        <v>45047</v>
      </c>
      <c r="C2539" s="35" t="s">
        <v>34</v>
      </c>
      <c r="D2539" s="37">
        <f t="shared" si="35"/>
        <v>0</v>
      </c>
      <c r="E2539" s="38">
        <v>16680.148000000001</v>
      </c>
      <c r="F2539" s="38">
        <v>175337.83429999999</v>
      </c>
      <c r="G2539" s="38">
        <v>123.62556993332598</v>
      </c>
    </row>
    <row r="2540" spans="1:7" ht="20.100000000000001" customHeight="1" x14ac:dyDescent="0.2">
      <c r="A2540" s="35" t="s">
        <v>65</v>
      </c>
      <c r="B2540" s="36">
        <v>45047</v>
      </c>
      <c r="C2540" s="35" t="s">
        <v>160</v>
      </c>
      <c r="D2540" s="37" t="str">
        <f t="shared" si="35"/>
        <v>Торговля розничная, кроме торговли автотранспортными средствами и мотоциклами</v>
      </c>
      <c r="E2540" s="38">
        <v>1647516.5001999999</v>
      </c>
      <c r="F2540" s="38">
        <v>7784040.2818</v>
      </c>
      <c r="G2540" s="38">
        <v>109.72204466320576</v>
      </c>
    </row>
    <row r="2541" spans="1:7" ht="20.100000000000001" customHeight="1" x14ac:dyDescent="0.2">
      <c r="A2541" s="35" t="s">
        <v>65</v>
      </c>
      <c r="B2541" s="36">
        <v>45047</v>
      </c>
      <c r="C2541" s="35" t="s">
        <v>98</v>
      </c>
      <c r="D2541" s="37">
        <f t="shared" si="35"/>
        <v>0</v>
      </c>
      <c r="E2541" s="38">
        <v>922283.7598</v>
      </c>
      <c r="F2541" s="38">
        <v>4240282.2187999999</v>
      </c>
      <c r="G2541" s="38">
        <v>106.01935202647689</v>
      </c>
    </row>
    <row r="2542" spans="1:7" ht="20.100000000000001" customHeight="1" x14ac:dyDescent="0.2">
      <c r="A2542" s="35" t="s">
        <v>65</v>
      </c>
      <c r="B2542" s="36">
        <v>45047</v>
      </c>
      <c r="C2542" s="35" t="s">
        <v>103</v>
      </c>
      <c r="D2542" s="37">
        <f t="shared" si="35"/>
        <v>0</v>
      </c>
      <c r="E2542" s="38">
        <v>197244.99600000001</v>
      </c>
      <c r="F2542" s="38">
        <v>1059343.7882000001</v>
      </c>
      <c r="G2542" s="38">
        <v>121.01985636160128</v>
      </c>
    </row>
    <row r="2543" spans="1:7" ht="20.100000000000001" customHeight="1" x14ac:dyDescent="0.2">
      <c r="A2543" s="35" t="s">
        <v>65</v>
      </c>
      <c r="B2543" s="36">
        <v>45047</v>
      </c>
      <c r="C2543" s="35" t="s">
        <v>237</v>
      </c>
      <c r="D2543" s="37">
        <f t="shared" si="35"/>
        <v>0</v>
      </c>
      <c r="E2543" s="38">
        <v>241916.57459999999</v>
      </c>
      <c r="F2543" s="38">
        <v>1179621.4820999999</v>
      </c>
      <c r="G2543" s="38">
        <v>104.3696175079013</v>
      </c>
    </row>
    <row r="2544" spans="1:7" ht="20.100000000000001" customHeight="1" x14ac:dyDescent="0.2">
      <c r="A2544" s="35" t="s">
        <v>65</v>
      </c>
      <c r="B2544" s="36">
        <v>45047</v>
      </c>
      <c r="C2544" s="35" t="s">
        <v>18</v>
      </c>
      <c r="D2544" s="37">
        <f t="shared" si="35"/>
        <v>0</v>
      </c>
      <c r="E2544" s="38">
        <v>97315.051999999996</v>
      </c>
      <c r="F2544" s="38">
        <v>490237.33600000001</v>
      </c>
      <c r="G2544" s="38">
        <v>119.96123839088713</v>
      </c>
    </row>
    <row r="2545" spans="1:7" ht="20.100000000000001" customHeight="1" x14ac:dyDescent="0.2">
      <c r="A2545" s="35" t="s">
        <v>65</v>
      </c>
      <c r="B2545" s="36">
        <v>45047</v>
      </c>
      <c r="C2545" s="35" t="s">
        <v>101</v>
      </c>
      <c r="D2545" s="37">
        <f t="shared" ref="D2545:D2608" si="36">VLOOKUP(C2545,$C$1:$D$239,2,FALSE)</f>
        <v>0</v>
      </c>
      <c r="E2545" s="38">
        <v>26088.883999999998</v>
      </c>
      <c r="F2545" s="38">
        <v>153406.416</v>
      </c>
      <c r="G2545" s="38">
        <v>299.66782214970243</v>
      </c>
    </row>
    <row r="2546" spans="1:7" ht="20.100000000000001" customHeight="1" x14ac:dyDescent="0.2">
      <c r="A2546" s="35" t="s">
        <v>65</v>
      </c>
      <c r="B2546" s="36">
        <v>45047</v>
      </c>
      <c r="C2546" s="35" t="s">
        <v>69</v>
      </c>
      <c r="D2546" s="37">
        <f t="shared" si="36"/>
        <v>0</v>
      </c>
      <c r="E2546" s="38">
        <v>11312.947200000001</v>
      </c>
      <c r="F2546" s="38">
        <v>40933.130799999999</v>
      </c>
      <c r="G2546" s="38">
        <v>122.68168141227351</v>
      </c>
    </row>
    <row r="2547" spans="1:7" ht="20.100000000000001" customHeight="1" x14ac:dyDescent="0.2">
      <c r="A2547" s="35" t="s">
        <v>65</v>
      </c>
      <c r="B2547" s="36">
        <v>45047</v>
      </c>
      <c r="C2547" s="35" t="s">
        <v>123</v>
      </c>
      <c r="D2547" s="37">
        <f t="shared" si="36"/>
        <v>0</v>
      </c>
      <c r="E2547" s="38">
        <v>151316.61960000001</v>
      </c>
      <c r="F2547" s="38">
        <v>619519.57490000001</v>
      </c>
      <c r="G2547" s="38">
        <v>104.01497377500863</v>
      </c>
    </row>
    <row r="2548" spans="1:7" ht="20.100000000000001" customHeight="1" x14ac:dyDescent="0.2">
      <c r="A2548" s="35" t="s">
        <v>65</v>
      </c>
      <c r="B2548" s="36">
        <v>45047</v>
      </c>
      <c r="C2548" s="35" t="s">
        <v>235</v>
      </c>
      <c r="D2548" s="37">
        <f t="shared" si="36"/>
        <v>0</v>
      </c>
      <c r="E2548" s="38">
        <v>37.667000000000002</v>
      </c>
      <c r="F2548" s="38">
        <v>203.33500000000001</v>
      </c>
      <c r="G2548" s="38">
        <v>78.512269050331099</v>
      </c>
    </row>
    <row r="2549" spans="1:7" ht="20.100000000000001" customHeight="1" x14ac:dyDescent="0.2">
      <c r="A2549" s="35" t="s">
        <v>65</v>
      </c>
      <c r="B2549" s="36">
        <v>45047</v>
      </c>
      <c r="C2549" s="35" t="s">
        <v>209</v>
      </c>
      <c r="D2549" s="37">
        <f t="shared" si="36"/>
        <v>0</v>
      </c>
      <c r="E2549" s="35"/>
      <c r="F2549" s="38">
        <v>493</v>
      </c>
      <c r="G2549" s="38">
        <v>400</v>
      </c>
    </row>
    <row r="2550" spans="1:7" ht="20.100000000000001" customHeight="1" x14ac:dyDescent="0.2">
      <c r="A2550" s="35" t="s">
        <v>65</v>
      </c>
      <c r="B2550" s="36">
        <v>45047</v>
      </c>
      <c r="C2550" s="35" t="s">
        <v>92</v>
      </c>
      <c r="D2550" s="37" t="str">
        <f t="shared" si="36"/>
        <v>Деятельность сухопутного и трубопроводного транспорта</v>
      </c>
      <c r="E2550" s="38">
        <v>1398020.544</v>
      </c>
      <c r="F2550" s="38">
        <v>6804402.6229999997</v>
      </c>
      <c r="G2550" s="38">
        <v>122.73876803115466</v>
      </c>
    </row>
    <row r="2551" spans="1:7" ht="20.100000000000001" customHeight="1" x14ac:dyDescent="0.2">
      <c r="A2551" s="35" t="s">
        <v>65</v>
      </c>
      <c r="B2551" s="36">
        <v>45047</v>
      </c>
      <c r="C2551" s="35" t="s">
        <v>184</v>
      </c>
      <c r="D2551" s="37">
        <f t="shared" si="36"/>
        <v>0</v>
      </c>
      <c r="E2551" s="38">
        <v>47.7</v>
      </c>
      <c r="F2551" s="38">
        <v>135.6</v>
      </c>
      <c r="G2551" s="38">
        <v>238.31282952548329</v>
      </c>
    </row>
    <row r="2552" spans="1:7" ht="20.100000000000001" customHeight="1" x14ac:dyDescent="0.2">
      <c r="A2552" s="35" t="s">
        <v>65</v>
      </c>
      <c r="B2552" s="36">
        <v>45047</v>
      </c>
      <c r="C2552" s="35" t="s">
        <v>220</v>
      </c>
      <c r="D2552" s="37">
        <f t="shared" si="36"/>
        <v>0</v>
      </c>
      <c r="E2552" s="38">
        <v>1349522.1740000001</v>
      </c>
      <c r="F2552" s="38">
        <v>6575017.449</v>
      </c>
      <c r="G2552" s="38">
        <v>123.46365176307125</v>
      </c>
    </row>
    <row r="2553" spans="1:7" ht="20.100000000000001" customHeight="1" x14ac:dyDescent="0.2">
      <c r="A2553" s="35" t="s">
        <v>65</v>
      </c>
      <c r="B2553" s="36">
        <v>45047</v>
      </c>
      <c r="C2553" s="35" t="s">
        <v>57</v>
      </c>
      <c r="D2553" s="37">
        <f t="shared" si="36"/>
        <v>0</v>
      </c>
      <c r="E2553" s="38">
        <v>20767.259999999998</v>
      </c>
      <c r="F2553" s="38">
        <v>90964.206000000006</v>
      </c>
      <c r="G2553" s="38">
        <v>122.86437939887678</v>
      </c>
    </row>
    <row r="2554" spans="1:7" ht="20.100000000000001" customHeight="1" x14ac:dyDescent="0.2">
      <c r="A2554" s="35" t="s">
        <v>65</v>
      </c>
      <c r="B2554" s="36">
        <v>45047</v>
      </c>
      <c r="C2554" s="35" t="s">
        <v>199</v>
      </c>
      <c r="D2554" s="37">
        <f t="shared" si="36"/>
        <v>0</v>
      </c>
      <c r="E2554" s="38">
        <v>26749.01</v>
      </c>
      <c r="F2554" s="38">
        <v>134497.36799999999</v>
      </c>
      <c r="G2554" s="38">
        <v>95.078571783040161</v>
      </c>
    </row>
    <row r="2555" spans="1:7" ht="20.100000000000001" customHeight="1" x14ac:dyDescent="0.2">
      <c r="A2555" s="35" t="s">
        <v>65</v>
      </c>
      <c r="B2555" s="36">
        <v>45047</v>
      </c>
      <c r="C2555" s="35" t="s">
        <v>176</v>
      </c>
      <c r="D2555" s="37">
        <f t="shared" si="36"/>
        <v>0</v>
      </c>
      <c r="E2555" s="38">
        <v>934.4</v>
      </c>
      <c r="F2555" s="38">
        <v>3788</v>
      </c>
      <c r="G2555" s="38">
        <v>135.85338736864756</v>
      </c>
    </row>
    <row r="2556" spans="1:7" ht="20.100000000000001" customHeight="1" x14ac:dyDescent="0.2">
      <c r="A2556" s="35" t="s">
        <v>65</v>
      </c>
      <c r="B2556" s="36">
        <v>45047</v>
      </c>
      <c r="C2556" s="35" t="s">
        <v>167</v>
      </c>
      <c r="D2556" s="37" t="str">
        <f t="shared" si="36"/>
        <v>Складское хозяйство и вспомогательная транспортная деятельность</v>
      </c>
      <c r="E2556" s="38">
        <v>17729.997800000001</v>
      </c>
      <c r="F2556" s="38">
        <v>240084.62520000001</v>
      </c>
      <c r="G2556" s="38">
        <v>135.60145555688695</v>
      </c>
    </row>
    <row r="2557" spans="1:7" ht="20.100000000000001" customHeight="1" x14ac:dyDescent="0.2">
      <c r="A2557" s="35" t="s">
        <v>65</v>
      </c>
      <c r="B2557" s="36">
        <v>45047</v>
      </c>
      <c r="C2557" s="35" t="s">
        <v>154</v>
      </c>
      <c r="D2557" s="37">
        <f t="shared" si="36"/>
        <v>0</v>
      </c>
      <c r="E2557" s="38">
        <v>3333.3330000000001</v>
      </c>
      <c r="F2557" s="38">
        <v>101006.001</v>
      </c>
      <c r="G2557" s="38">
        <v>356.41025804789092</v>
      </c>
    </row>
    <row r="2558" spans="1:7" ht="20.100000000000001" customHeight="1" x14ac:dyDescent="0.2">
      <c r="A2558" s="35" t="s">
        <v>65</v>
      </c>
      <c r="B2558" s="36">
        <v>45047</v>
      </c>
      <c r="C2558" s="35" t="s">
        <v>166</v>
      </c>
      <c r="D2558" s="37">
        <f t="shared" si="36"/>
        <v>0</v>
      </c>
      <c r="E2558" s="38">
        <v>14396.6648</v>
      </c>
      <c r="F2558" s="38">
        <v>139078.62419999999</v>
      </c>
      <c r="G2558" s="38">
        <v>93.522223725382773</v>
      </c>
    </row>
    <row r="2559" spans="1:7" ht="20.100000000000001" customHeight="1" x14ac:dyDescent="0.2">
      <c r="A2559" s="35" t="s">
        <v>65</v>
      </c>
      <c r="B2559" s="36">
        <v>45047</v>
      </c>
      <c r="C2559" s="35" t="s">
        <v>5</v>
      </c>
      <c r="D2559" s="37" t="str">
        <f t="shared" si="36"/>
        <v>Деятельность почтовой связи и курьерская деятельность</v>
      </c>
      <c r="E2559" s="38">
        <v>23143.105</v>
      </c>
      <c r="F2559" s="38">
        <v>97625.563200000004</v>
      </c>
      <c r="G2559" s="38">
        <v>107.95352246668088</v>
      </c>
    </row>
    <row r="2560" spans="1:7" ht="20.100000000000001" customHeight="1" x14ac:dyDescent="0.2">
      <c r="A2560" s="35" t="s">
        <v>65</v>
      </c>
      <c r="B2560" s="36">
        <v>45047</v>
      </c>
      <c r="C2560" s="35" t="s">
        <v>39</v>
      </c>
      <c r="D2560" s="37">
        <f t="shared" si="36"/>
        <v>0</v>
      </c>
      <c r="E2560" s="38">
        <v>21798.3</v>
      </c>
      <c r="F2560" s="38">
        <v>91122.9</v>
      </c>
      <c r="G2560" s="38">
        <v>106.19312460884339</v>
      </c>
    </row>
    <row r="2561" spans="1:7" ht="20.100000000000001" customHeight="1" x14ac:dyDescent="0.2">
      <c r="A2561" s="35" t="s">
        <v>65</v>
      </c>
      <c r="B2561" s="36">
        <v>45047</v>
      </c>
      <c r="C2561" s="35" t="s">
        <v>144</v>
      </c>
      <c r="D2561" s="37">
        <f t="shared" si="36"/>
        <v>0</v>
      </c>
      <c r="E2561" s="38">
        <v>1344.8050000000001</v>
      </c>
      <c r="F2561" s="38">
        <v>6502.6632</v>
      </c>
      <c r="G2561" s="38">
        <v>140.61955822455099</v>
      </c>
    </row>
    <row r="2562" spans="1:7" ht="20.100000000000001" customHeight="1" x14ac:dyDescent="0.2">
      <c r="A2562" s="35" t="s">
        <v>65</v>
      </c>
      <c r="B2562" s="36">
        <v>45047</v>
      </c>
      <c r="C2562" s="35" t="s">
        <v>78</v>
      </c>
      <c r="D2562" s="37">
        <f t="shared" si="36"/>
        <v>0</v>
      </c>
      <c r="E2562" s="38">
        <v>321.08300000000003</v>
      </c>
      <c r="F2562" s="38">
        <v>2533.6790000000001</v>
      </c>
      <c r="G2562" s="38">
        <v>110.20974257501541</v>
      </c>
    </row>
    <row r="2563" spans="1:7" ht="20.100000000000001" customHeight="1" x14ac:dyDescent="0.2">
      <c r="A2563" s="35" t="s">
        <v>65</v>
      </c>
      <c r="B2563" s="36">
        <v>45047</v>
      </c>
      <c r="C2563" s="35" t="s">
        <v>115</v>
      </c>
      <c r="D2563" s="37">
        <f t="shared" si="36"/>
        <v>0</v>
      </c>
      <c r="E2563" s="38">
        <v>321.08300000000003</v>
      </c>
      <c r="F2563" s="38">
        <v>2533.6790000000001</v>
      </c>
      <c r="G2563" s="38">
        <v>110.20974257501541</v>
      </c>
    </row>
    <row r="2564" spans="1:7" ht="20.100000000000001" customHeight="1" x14ac:dyDescent="0.2">
      <c r="A2564" s="35" t="s">
        <v>65</v>
      </c>
      <c r="B2564" s="36">
        <v>45047</v>
      </c>
      <c r="C2564" s="35" t="s">
        <v>215</v>
      </c>
      <c r="D2564" s="37">
        <f t="shared" si="36"/>
        <v>0</v>
      </c>
      <c r="E2564" s="38">
        <v>69997.689700000003</v>
      </c>
      <c r="F2564" s="38">
        <v>317954.57890000002</v>
      </c>
      <c r="G2564" s="38">
        <v>103.69574295943139</v>
      </c>
    </row>
    <row r="2565" spans="1:7" ht="20.100000000000001" customHeight="1" x14ac:dyDescent="0.2">
      <c r="A2565" s="35" t="s">
        <v>65</v>
      </c>
      <c r="B2565" s="36">
        <v>45047</v>
      </c>
      <c r="C2565" s="35" t="s">
        <v>86</v>
      </c>
      <c r="D2565" s="37">
        <f t="shared" si="36"/>
        <v>0</v>
      </c>
      <c r="E2565" s="38">
        <v>43363.9067</v>
      </c>
      <c r="F2565" s="38">
        <v>192219.5239</v>
      </c>
      <c r="G2565" s="38">
        <v>100.58925411599144</v>
      </c>
    </row>
    <row r="2566" spans="1:7" ht="20.100000000000001" customHeight="1" x14ac:dyDescent="0.2">
      <c r="A2566" s="35" t="s">
        <v>65</v>
      </c>
      <c r="B2566" s="36">
        <v>45047</v>
      </c>
      <c r="C2566" s="35" t="s">
        <v>30</v>
      </c>
      <c r="D2566" s="37">
        <f t="shared" si="36"/>
        <v>0</v>
      </c>
      <c r="E2566" s="38">
        <v>25479.8</v>
      </c>
      <c r="F2566" s="38">
        <v>120752.5</v>
      </c>
      <c r="G2566" s="38">
        <v>113.13851836000052</v>
      </c>
    </row>
    <row r="2567" spans="1:7" ht="20.100000000000001" customHeight="1" x14ac:dyDescent="0.2">
      <c r="A2567" s="35" t="s">
        <v>65</v>
      </c>
      <c r="B2567" s="36">
        <v>45047</v>
      </c>
      <c r="C2567" s="35" t="s">
        <v>174</v>
      </c>
      <c r="D2567" s="37">
        <f t="shared" si="36"/>
        <v>0</v>
      </c>
      <c r="E2567" s="38">
        <v>1153.9829999999999</v>
      </c>
      <c r="F2567" s="38">
        <v>4982.5550000000003</v>
      </c>
      <c r="G2567" s="38">
        <v>56.624376613123459</v>
      </c>
    </row>
    <row r="2568" spans="1:7" ht="20.100000000000001" customHeight="1" x14ac:dyDescent="0.2">
      <c r="A2568" s="35" t="s">
        <v>65</v>
      </c>
      <c r="B2568" s="36">
        <v>45047</v>
      </c>
      <c r="C2568" s="35" t="s">
        <v>89</v>
      </c>
      <c r="D2568" s="37">
        <f t="shared" si="36"/>
        <v>0</v>
      </c>
      <c r="E2568" s="38">
        <v>1347.971</v>
      </c>
      <c r="F2568" s="38">
        <v>5444.5370000000003</v>
      </c>
      <c r="G2568" s="38">
        <v>88.220919170985979</v>
      </c>
    </row>
    <row r="2569" spans="1:7" ht="20.100000000000001" customHeight="1" x14ac:dyDescent="0.2">
      <c r="A2569" s="35" t="s">
        <v>65</v>
      </c>
      <c r="B2569" s="36">
        <v>45047</v>
      </c>
      <c r="C2569" s="35" t="s">
        <v>72</v>
      </c>
      <c r="D2569" s="37">
        <f t="shared" si="36"/>
        <v>0</v>
      </c>
      <c r="E2569" s="38">
        <v>1347.971</v>
      </c>
      <c r="F2569" s="38">
        <v>5444.5370000000003</v>
      </c>
      <c r="G2569" s="38">
        <v>88.220919170985979</v>
      </c>
    </row>
    <row r="2570" spans="1:7" ht="20.100000000000001" customHeight="1" x14ac:dyDescent="0.2">
      <c r="A2570" s="35" t="s">
        <v>65</v>
      </c>
      <c r="B2570" s="36">
        <v>45047</v>
      </c>
      <c r="C2570" s="35" t="s">
        <v>15</v>
      </c>
      <c r="D2570" s="37">
        <f t="shared" si="36"/>
        <v>0</v>
      </c>
      <c r="E2570" s="38">
        <v>326.327</v>
      </c>
      <c r="F2570" s="38">
        <v>2889.9549999999999</v>
      </c>
      <c r="G2570" s="38">
        <v>77.704947300974766</v>
      </c>
    </row>
    <row r="2571" spans="1:7" ht="20.100000000000001" customHeight="1" x14ac:dyDescent="0.2">
      <c r="A2571" s="35" t="s">
        <v>65</v>
      </c>
      <c r="B2571" s="36">
        <v>45047</v>
      </c>
      <c r="C2571" s="35" t="s">
        <v>146</v>
      </c>
      <c r="D2571" s="37">
        <f t="shared" si="36"/>
        <v>0</v>
      </c>
      <c r="E2571" s="38">
        <v>326.327</v>
      </c>
      <c r="F2571" s="38">
        <v>2889.9549999999999</v>
      </c>
      <c r="G2571" s="38">
        <v>77.704947300974766</v>
      </c>
    </row>
    <row r="2572" spans="1:7" ht="20.100000000000001" customHeight="1" x14ac:dyDescent="0.2">
      <c r="A2572" s="35" t="s">
        <v>65</v>
      </c>
      <c r="B2572" s="36">
        <v>45047</v>
      </c>
      <c r="C2572" s="35" t="s">
        <v>28</v>
      </c>
      <c r="D2572" s="37">
        <f t="shared" si="36"/>
        <v>0</v>
      </c>
      <c r="E2572" s="38">
        <v>1430.8430000000001</v>
      </c>
      <c r="F2572" s="38">
        <v>13922.811</v>
      </c>
      <c r="G2572" s="38">
        <v>119.75924478139621</v>
      </c>
    </row>
    <row r="2573" spans="1:7" ht="20.100000000000001" customHeight="1" x14ac:dyDescent="0.2">
      <c r="A2573" s="35" t="s">
        <v>65</v>
      </c>
      <c r="B2573" s="36">
        <v>45047</v>
      </c>
      <c r="C2573" s="35" t="s">
        <v>221</v>
      </c>
      <c r="D2573" s="37">
        <f t="shared" si="36"/>
        <v>0</v>
      </c>
      <c r="E2573" s="38">
        <v>664.44299999999998</v>
      </c>
      <c r="F2573" s="38">
        <v>11059.911</v>
      </c>
      <c r="G2573" s="38">
        <v>114.2804607668198</v>
      </c>
    </row>
    <row r="2574" spans="1:7" ht="20.100000000000001" customHeight="1" x14ac:dyDescent="0.2">
      <c r="A2574" s="35" t="s">
        <v>65</v>
      </c>
      <c r="B2574" s="36">
        <v>45047</v>
      </c>
      <c r="C2574" s="35" t="s">
        <v>194</v>
      </c>
      <c r="D2574" s="37">
        <f t="shared" si="36"/>
        <v>0</v>
      </c>
      <c r="E2574" s="38">
        <v>766.4</v>
      </c>
      <c r="F2574" s="38">
        <v>2862.9</v>
      </c>
      <c r="G2574" s="38">
        <v>146.98120956977101</v>
      </c>
    </row>
    <row r="2575" spans="1:7" ht="20.100000000000001" customHeight="1" x14ac:dyDescent="0.2">
      <c r="A2575" s="35" t="s">
        <v>65</v>
      </c>
      <c r="B2575" s="36">
        <v>45047</v>
      </c>
      <c r="C2575" s="35" t="s">
        <v>47</v>
      </c>
      <c r="D2575" s="37">
        <f t="shared" si="36"/>
        <v>0</v>
      </c>
      <c r="E2575" s="38">
        <v>103153.584</v>
      </c>
      <c r="F2575" s="38">
        <v>508662.31719999999</v>
      </c>
      <c r="G2575" s="38">
        <v>95.023466253428367</v>
      </c>
    </row>
    <row r="2576" spans="1:7" ht="20.100000000000001" customHeight="1" x14ac:dyDescent="0.2">
      <c r="A2576" s="35" t="s">
        <v>65</v>
      </c>
      <c r="B2576" s="36">
        <v>45047</v>
      </c>
      <c r="C2576" s="35" t="s">
        <v>99</v>
      </c>
      <c r="D2576" s="37">
        <f t="shared" si="36"/>
        <v>0</v>
      </c>
      <c r="E2576" s="38">
        <v>36728.883999999998</v>
      </c>
      <c r="F2576" s="38">
        <v>182032.31719999999</v>
      </c>
      <c r="G2576" s="38">
        <v>99.045590761272436</v>
      </c>
    </row>
    <row r="2577" spans="1:7" ht="20.100000000000001" customHeight="1" x14ac:dyDescent="0.2">
      <c r="A2577" s="35" t="s">
        <v>65</v>
      </c>
      <c r="B2577" s="36">
        <v>45047</v>
      </c>
      <c r="C2577" s="35" t="s">
        <v>48</v>
      </c>
      <c r="D2577" s="37">
        <f t="shared" si="36"/>
        <v>0</v>
      </c>
      <c r="E2577" s="38">
        <v>66424.7</v>
      </c>
      <c r="F2577" s="38">
        <v>326630</v>
      </c>
      <c r="G2577" s="38">
        <v>92.92053776306814</v>
      </c>
    </row>
    <row r="2578" spans="1:7" ht="20.100000000000001" customHeight="1" x14ac:dyDescent="0.2">
      <c r="A2578" s="35" t="s">
        <v>65</v>
      </c>
      <c r="B2578" s="36">
        <v>45047</v>
      </c>
      <c r="C2578" s="35" t="s">
        <v>168</v>
      </c>
      <c r="D2578" s="37">
        <f t="shared" si="36"/>
        <v>0</v>
      </c>
      <c r="E2578" s="38">
        <v>5905.8617999999997</v>
      </c>
      <c r="F2578" s="38">
        <v>22233.131000000001</v>
      </c>
      <c r="G2578" s="38">
        <v>103.27956561055537</v>
      </c>
    </row>
    <row r="2579" spans="1:7" ht="20.100000000000001" customHeight="1" x14ac:dyDescent="0.2">
      <c r="A2579" s="35" t="s">
        <v>65</v>
      </c>
      <c r="B2579" s="36">
        <v>45047</v>
      </c>
      <c r="C2579" s="35" t="s">
        <v>222</v>
      </c>
      <c r="D2579" s="37">
        <f t="shared" si="36"/>
        <v>0</v>
      </c>
      <c r="E2579" s="38">
        <v>5905.8617999999997</v>
      </c>
      <c r="F2579" s="38">
        <v>22233.131000000001</v>
      </c>
      <c r="G2579" s="38">
        <v>103.27956561055537</v>
      </c>
    </row>
    <row r="2580" spans="1:7" ht="20.100000000000001" customHeight="1" x14ac:dyDescent="0.2">
      <c r="A2580" s="35" t="s">
        <v>65</v>
      </c>
      <c r="B2580" s="36">
        <v>45047</v>
      </c>
      <c r="C2580" s="35" t="s">
        <v>56</v>
      </c>
      <c r="D2580" s="37">
        <f t="shared" si="36"/>
        <v>0</v>
      </c>
      <c r="E2580" s="38">
        <v>4721.7730000000001</v>
      </c>
      <c r="F2580" s="38">
        <v>30060.504000000001</v>
      </c>
      <c r="G2580" s="38">
        <v>74.890619487583209</v>
      </c>
    </row>
    <row r="2581" spans="1:7" ht="20.100000000000001" customHeight="1" x14ac:dyDescent="0.2">
      <c r="A2581" s="35" t="s">
        <v>65</v>
      </c>
      <c r="B2581" s="36">
        <v>45047</v>
      </c>
      <c r="C2581" s="35" t="s">
        <v>19</v>
      </c>
      <c r="D2581" s="37">
        <f t="shared" si="36"/>
        <v>0</v>
      </c>
      <c r="E2581" s="38">
        <v>4219.33</v>
      </c>
      <c r="F2581" s="38">
        <v>29531.661</v>
      </c>
      <c r="G2581" s="38">
        <v>73.585196784840164</v>
      </c>
    </row>
    <row r="2582" spans="1:7" ht="20.100000000000001" customHeight="1" x14ac:dyDescent="0.2">
      <c r="A2582" s="35" t="s">
        <v>65</v>
      </c>
      <c r="B2582" s="36">
        <v>45047</v>
      </c>
      <c r="C2582" s="35" t="s">
        <v>22</v>
      </c>
      <c r="D2582" s="37">
        <f t="shared" si="36"/>
        <v>0</v>
      </c>
      <c r="E2582" s="38">
        <v>502.44299999999998</v>
      </c>
      <c r="F2582" s="38">
        <v>528.84299999999996</v>
      </c>
      <c r="G2582" s="38">
        <v>8012.772727272727</v>
      </c>
    </row>
    <row r="2583" spans="1:7" ht="20.100000000000001" customHeight="1" x14ac:dyDescent="0.2">
      <c r="A2583" s="35" t="s">
        <v>65</v>
      </c>
      <c r="B2583" s="36">
        <v>45047</v>
      </c>
      <c r="C2583" s="35" t="s">
        <v>79</v>
      </c>
      <c r="D2583" s="37">
        <f t="shared" si="36"/>
        <v>0</v>
      </c>
      <c r="E2583" s="35"/>
      <c r="F2583" s="38">
        <v>3018.732</v>
      </c>
      <c r="G2583" s="38">
        <v>13.520474991954849</v>
      </c>
    </row>
    <row r="2584" spans="1:7" ht="20.100000000000001" customHeight="1" x14ac:dyDescent="0.2">
      <c r="A2584" s="35" t="s">
        <v>65</v>
      </c>
      <c r="B2584" s="36">
        <v>45047</v>
      </c>
      <c r="C2584" s="35" t="s">
        <v>50</v>
      </c>
      <c r="D2584" s="37">
        <f t="shared" si="36"/>
        <v>0</v>
      </c>
      <c r="E2584" s="35"/>
      <c r="F2584" s="38">
        <v>1174.3599999999999</v>
      </c>
      <c r="G2584" s="38">
        <v>400</v>
      </c>
    </row>
    <row r="2585" spans="1:7" ht="20.100000000000001" customHeight="1" x14ac:dyDescent="0.2">
      <c r="A2585" s="35" t="s">
        <v>65</v>
      </c>
      <c r="B2585" s="36">
        <v>45047</v>
      </c>
      <c r="C2585" s="35" t="s">
        <v>175</v>
      </c>
      <c r="D2585" s="37">
        <f t="shared" si="36"/>
        <v>0</v>
      </c>
      <c r="E2585" s="35"/>
      <c r="F2585" s="38">
        <v>1844.3720000000001</v>
      </c>
      <c r="G2585" s="38">
        <v>8.3707532044917912</v>
      </c>
    </row>
    <row r="2586" spans="1:7" ht="20.100000000000001" customHeight="1" x14ac:dyDescent="0.2">
      <c r="A2586" s="35" t="s">
        <v>65</v>
      </c>
      <c r="B2586" s="36">
        <v>45047</v>
      </c>
      <c r="C2586" s="35" t="s">
        <v>122</v>
      </c>
      <c r="D2586" s="37">
        <f t="shared" si="36"/>
        <v>0</v>
      </c>
      <c r="E2586" s="38">
        <v>77243.174400000004</v>
      </c>
      <c r="F2586" s="38">
        <v>332989.38250000001</v>
      </c>
      <c r="G2586" s="38">
        <v>95.140094557600762</v>
      </c>
    </row>
    <row r="2587" spans="1:7" ht="20.100000000000001" customHeight="1" x14ac:dyDescent="0.2">
      <c r="A2587" s="35" t="s">
        <v>65</v>
      </c>
      <c r="B2587" s="36">
        <v>45047</v>
      </c>
      <c r="C2587" s="35" t="s">
        <v>203</v>
      </c>
      <c r="D2587" s="37">
        <f t="shared" si="36"/>
        <v>0</v>
      </c>
      <c r="E2587" s="35"/>
      <c r="F2587" s="38">
        <v>1923.732</v>
      </c>
      <c r="G2587" s="38">
        <v>400</v>
      </c>
    </row>
    <row r="2588" spans="1:7" ht="20.100000000000001" customHeight="1" x14ac:dyDescent="0.2">
      <c r="A2588" s="35" t="s">
        <v>65</v>
      </c>
      <c r="B2588" s="36">
        <v>45047</v>
      </c>
      <c r="C2588" s="35" t="s">
        <v>74</v>
      </c>
      <c r="D2588" s="37">
        <f t="shared" si="36"/>
        <v>0</v>
      </c>
      <c r="E2588" s="38">
        <v>7321.1243999999997</v>
      </c>
      <c r="F2588" s="38">
        <v>44647.611100000002</v>
      </c>
      <c r="G2588" s="38">
        <v>124.66441169394533</v>
      </c>
    </row>
    <row r="2589" spans="1:7" ht="20.100000000000001" customHeight="1" x14ac:dyDescent="0.2">
      <c r="A2589" s="35" t="s">
        <v>65</v>
      </c>
      <c r="B2589" s="36">
        <v>45047</v>
      </c>
      <c r="C2589" s="35" t="s">
        <v>200</v>
      </c>
      <c r="D2589" s="37">
        <f t="shared" si="36"/>
        <v>0</v>
      </c>
      <c r="E2589" s="38">
        <v>69922.05</v>
      </c>
      <c r="F2589" s="38">
        <v>286418.03940000001</v>
      </c>
      <c r="G2589" s="38">
        <v>91.302053578207747</v>
      </c>
    </row>
    <row r="2590" spans="1:7" ht="20.100000000000001" customHeight="1" x14ac:dyDescent="0.2">
      <c r="A2590" s="35" t="s">
        <v>65</v>
      </c>
      <c r="B2590" s="36">
        <v>45047</v>
      </c>
      <c r="C2590" s="35" t="s">
        <v>36</v>
      </c>
      <c r="D2590" s="37">
        <f t="shared" si="36"/>
        <v>0</v>
      </c>
      <c r="E2590" s="38">
        <v>11095.5039</v>
      </c>
      <c r="F2590" s="38">
        <v>69006.383900000001</v>
      </c>
      <c r="G2590" s="38">
        <v>97.631198968162565</v>
      </c>
    </row>
    <row r="2591" spans="1:7" ht="20.100000000000001" customHeight="1" x14ac:dyDescent="0.2">
      <c r="A2591" s="35" t="s">
        <v>65</v>
      </c>
      <c r="B2591" s="36">
        <v>45047</v>
      </c>
      <c r="C2591" s="35" t="s">
        <v>186</v>
      </c>
      <c r="D2591" s="37">
        <f t="shared" si="36"/>
        <v>0</v>
      </c>
      <c r="E2591" s="38">
        <v>3765</v>
      </c>
      <c r="F2591" s="38">
        <v>29902.395</v>
      </c>
      <c r="G2591" s="38">
        <v>94.960597049165898</v>
      </c>
    </row>
    <row r="2592" spans="1:7" ht="20.100000000000001" customHeight="1" x14ac:dyDescent="0.2">
      <c r="A2592" s="35" t="s">
        <v>65</v>
      </c>
      <c r="B2592" s="36">
        <v>45047</v>
      </c>
      <c r="C2592" s="35" t="s">
        <v>216</v>
      </c>
      <c r="D2592" s="37">
        <f t="shared" si="36"/>
        <v>0</v>
      </c>
      <c r="E2592" s="38">
        <v>7330.5038999999997</v>
      </c>
      <c r="F2592" s="38">
        <v>39103.988899999997</v>
      </c>
      <c r="G2592" s="38">
        <v>99.776957712993081</v>
      </c>
    </row>
    <row r="2593" spans="1:7" ht="20.100000000000001" customHeight="1" x14ac:dyDescent="0.2">
      <c r="A2593" s="35" t="s">
        <v>65</v>
      </c>
      <c r="B2593" s="36">
        <v>45047</v>
      </c>
      <c r="C2593" s="35" t="s">
        <v>83</v>
      </c>
      <c r="D2593" s="37">
        <f t="shared" si="36"/>
        <v>0</v>
      </c>
      <c r="E2593" s="38">
        <v>808.88300000000004</v>
      </c>
      <c r="F2593" s="38">
        <v>15298.705</v>
      </c>
      <c r="G2593" s="38">
        <v>170.75074520035389</v>
      </c>
    </row>
    <row r="2594" spans="1:7" ht="20.100000000000001" customHeight="1" x14ac:dyDescent="0.2">
      <c r="A2594" s="35" t="s">
        <v>65</v>
      </c>
      <c r="B2594" s="36">
        <v>45047</v>
      </c>
      <c r="C2594" s="35" t="s">
        <v>10</v>
      </c>
      <c r="D2594" s="37">
        <f t="shared" si="36"/>
        <v>0</v>
      </c>
      <c r="E2594" s="38">
        <v>80.882999999999996</v>
      </c>
      <c r="F2594" s="38">
        <v>404.41500000000002</v>
      </c>
      <c r="G2594" s="38">
        <v>41.034406134233542</v>
      </c>
    </row>
    <row r="2595" spans="1:7" ht="20.100000000000001" customHeight="1" x14ac:dyDescent="0.2">
      <c r="A2595" s="35" t="s">
        <v>65</v>
      </c>
      <c r="B2595" s="36">
        <v>45047</v>
      </c>
      <c r="C2595" s="35" t="s">
        <v>233</v>
      </c>
      <c r="D2595" s="37">
        <f t="shared" si="36"/>
        <v>0</v>
      </c>
      <c r="E2595" s="38">
        <v>728</v>
      </c>
      <c r="F2595" s="38">
        <v>14894.29</v>
      </c>
      <c r="G2595" s="38">
        <v>186.78286757661033</v>
      </c>
    </row>
    <row r="2596" spans="1:7" ht="20.100000000000001" customHeight="1" x14ac:dyDescent="0.2">
      <c r="A2596" s="35" t="s">
        <v>65</v>
      </c>
      <c r="B2596" s="36">
        <v>45047</v>
      </c>
      <c r="C2596" s="35" t="s">
        <v>8</v>
      </c>
      <c r="D2596" s="37">
        <f t="shared" si="36"/>
        <v>0</v>
      </c>
      <c r="E2596" s="38">
        <v>24140.966499999999</v>
      </c>
      <c r="F2596" s="38">
        <v>43035.186699999998</v>
      </c>
      <c r="G2596" s="38">
        <v>97.052054655700374</v>
      </c>
    </row>
    <row r="2597" spans="1:7" ht="20.100000000000001" customHeight="1" x14ac:dyDescent="0.2">
      <c r="A2597" s="35" t="s">
        <v>65</v>
      </c>
      <c r="B2597" s="36">
        <v>45047</v>
      </c>
      <c r="C2597" s="35" t="s">
        <v>109</v>
      </c>
      <c r="D2597" s="37">
        <f t="shared" si="36"/>
        <v>0</v>
      </c>
      <c r="E2597" s="38">
        <v>23829.516899999999</v>
      </c>
      <c r="F2597" s="38">
        <v>41711.391100000001</v>
      </c>
      <c r="G2597" s="38">
        <v>98.020715215280362</v>
      </c>
    </row>
    <row r="2598" spans="1:7" ht="20.100000000000001" customHeight="1" x14ac:dyDescent="0.2">
      <c r="A2598" s="35" t="s">
        <v>65</v>
      </c>
      <c r="B2598" s="36">
        <v>45047</v>
      </c>
      <c r="C2598" s="35" t="s">
        <v>40</v>
      </c>
      <c r="D2598" s="37">
        <f t="shared" si="36"/>
        <v>0</v>
      </c>
      <c r="E2598" s="38">
        <v>311.44959999999998</v>
      </c>
      <c r="F2598" s="38">
        <v>1323.7955999999999</v>
      </c>
      <c r="G2598" s="38">
        <v>74.007706152091316</v>
      </c>
    </row>
    <row r="2599" spans="1:7" ht="20.100000000000001" customHeight="1" x14ac:dyDescent="0.2">
      <c r="A2599" s="35" t="s">
        <v>65</v>
      </c>
      <c r="B2599" s="36">
        <v>45047</v>
      </c>
      <c r="C2599" s="35" t="s">
        <v>106</v>
      </c>
      <c r="D2599" s="37">
        <f t="shared" si="36"/>
        <v>0</v>
      </c>
      <c r="E2599" s="38">
        <v>5153.3599999999997</v>
      </c>
      <c r="F2599" s="38">
        <v>29107.919999999998</v>
      </c>
      <c r="G2599" s="38">
        <v>99.115733225532026</v>
      </c>
    </row>
    <row r="2600" spans="1:7" ht="20.100000000000001" customHeight="1" x14ac:dyDescent="0.2">
      <c r="A2600" s="35" t="s">
        <v>65</v>
      </c>
      <c r="B2600" s="36">
        <v>45047</v>
      </c>
      <c r="C2600" s="35" t="s">
        <v>66</v>
      </c>
      <c r="D2600" s="37">
        <f t="shared" si="36"/>
        <v>0</v>
      </c>
      <c r="E2600" s="38">
        <v>5153.3599999999997</v>
      </c>
      <c r="F2600" s="38">
        <v>28317.588</v>
      </c>
      <c r="G2600" s="38">
        <v>98.219151070764909</v>
      </c>
    </row>
    <row r="2601" spans="1:7" ht="20.100000000000001" customHeight="1" x14ac:dyDescent="0.2">
      <c r="A2601" s="35" t="s">
        <v>65</v>
      </c>
      <c r="B2601" s="36">
        <v>45047</v>
      </c>
      <c r="C2601" s="35" t="s">
        <v>161</v>
      </c>
      <c r="D2601" s="37">
        <f t="shared" si="36"/>
        <v>0</v>
      </c>
      <c r="E2601" s="35"/>
      <c r="F2601" s="38">
        <v>790.33199999999999</v>
      </c>
      <c r="G2601" s="38">
        <v>147.28979486864102</v>
      </c>
    </row>
    <row r="2602" spans="1:7" ht="20.100000000000001" customHeight="1" x14ac:dyDescent="0.2">
      <c r="A2602" s="35" t="s">
        <v>65</v>
      </c>
      <c r="B2602" s="36">
        <v>45047</v>
      </c>
      <c r="C2602" s="35" t="s">
        <v>71</v>
      </c>
      <c r="D2602" s="37">
        <f t="shared" si="36"/>
        <v>0</v>
      </c>
      <c r="E2602" s="38">
        <v>118.43300000000001</v>
      </c>
      <c r="F2602" s="38">
        <v>1368.8209999999999</v>
      </c>
      <c r="G2602" s="38">
        <v>109.21342487503441</v>
      </c>
    </row>
    <row r="2603" spans="1:7" ht="20.100000000000001" customHeight="1" x14ac:dyDescent="0.2">
      <c r="A2603" s="35" t="s">
        <v>65</v>
      </c>
      <c r="B2603" s="36">
        <v>45047</v>
      </c>
      <c r="C2603" s="35" t="s">
        <v>51</v>
      </c>
      <c r="D2603" s="37">
        <f t="shared" si="36"/>
        <v>0</v>
      </c>
      <c r="E2603" s="38">
        <v>118.43300000000001</v>
      </c>
      <c r="F2603" s="38">
        <v>1368.8209999999999</v>
      </c>
      <c r="G2603" s="38">
        <v>109.21342487503441</v>
      </c>
    </row>
    <row r="2604" spans="1:7" ht="20.100000000000001" customHeight="1" x14ac:dyDescent="0.2">
      <c r="A2604" s="35" t="s">
        <v>65</v>
      </c>
      <c r="B2604" s="36">
        <v>45047</v>
      </c>
      <c r="C2604" s="35" t="s">
        <v>205</v>
      </c>
      <c r="D2604" s="37">
        <f t="shared" si="36"/>
        <v>0</v>
      </c>
      <c r="E2604" s="38">
        <v>855.21439999999996</v>
      </c>
      <c r="F2604" s="38">
        <v>4343.9143999999997</v>
      </c>
      <c r="G2604" s="38">
        <v>102.36021769977826</v>
      </c>
    </row>
    <row r="2605" spans="1:7" ht="20.100000000000001" customHeight="1" x14ac:dyDescent="0.2">
      <c r="A2605" s="35" t="s">
        <v>65</v>
      </c>
      <c r="B2605" s="36">
        <v>45047</v>
      </c>
      <c r="C2605" s="35" t="s">
        <v>136</v>
      </c>
      <c r="D2605" s="37">
        <f t="shared" si="36"/>
        <v>0</v>
      </c>
      <c r="E2605" s="38">
        <v>855.21439999999996</v>
      </c>
      <c r="F2605" s="38">
        <v>4343.9143999999997</v>
      </c>
      <c r="G2605" s="38">
        <v>102.36021769977826</v>
      </c>
    </row>
    <row r="2606" spans="1:7" ht="20.100000000000001" customHeight="1" x14ac:dyDescent="0.2">
      <c r="A2606" s="35" t="s">
        <v>65</v>
      </c>
      <c r="B2606" s="36">
        <v>45047</v>
      </c>
      <c r="C2606" s="35" t="s">
        <v>93</v>
      </c>
      <c r="D2606" s="37">
        <f t="shared" si="36"/>
        <v>0</v>
      </c>
      <c r="E2606" s="38">
        <v>13978.8</v>
      </c>
      <c r="F2606" s="38">
        <v>71179.845400000006</v>
      </c>
      <c r="G2606" s="38">
        <v>85.676278385591857</v>
      </c>
    </row>
    <row r="2607" spans="1:7" ht="20.100000000000001" customHeight="1" x14ac:dyDescent="0.2">
      <c r="A2607" s="35" t="s">
        <v>65</v>
      </c>
      <c r="B2607" s="36">
        <v>45047</v>
      </c>
      <c r="C2607" s="35" t="s">
        <v>33</v>
      </c>
      <c r="D2607" s="37">
        <f t="shared" si="36"/>
        <v>0</v>
      </c>
      <c r="E2607" s="35"/>
      <c r="F2607" s="35"/>
      <c r="G2607" s="35"/>
    </row>
    <row r="2608" spans="1:7" ht="20.100000000000001" customHeight="1" x14ac:dyDescent="0.2">
      <c r="A2608" s="35" t="s">
        <v>65</v>
      </c>
      <c r="B2608" s="36">
        <v>45047</v>
      </c>
      <c r="C2608" s="35" t="s">
        <v>162</v>
      </c>
      <c r="D2608" s="37">
        <f t="shared" si="36"/>
        <v>0</v>
      </c>
      <c r="E2608" s="35"/>
      <c r="F2608" s="35"/>
      <c r="G2608" s="35"/>
    </row>
    <row r="2609" spans="1:7" ht="20.100000000000001" customHeight="1" x14ac:dyDescent="0.2">
      <c r="A2609" s="35" t="s">
        <v>65</v>
      </c>
      <c r="B2609" s="36">
        <v>45047</v>
      </c>
      <c r="C2609" s="35" t="s">
        <v>124</v>
      </c>
      <c r="D2609" s="37">
        <f t="shared" ref="D2609:D2672" si="37">VLOOKUP(C2609,$C$1:$D$239,2,FALSE)</f>
        <v>0</v>
      </c>
      <c r="E2609" s="38">
        <v>13978.8</v>
      </c>
      <c r="F2609" s="38">
        <v>71179.845400000006</v>
      </c>
      <c r="G2609" s="38">
        <v>104.47018424666189</v>
      </c>
    </row>
    <row r="2610" spans="1:7" ht="20.100000000000001" customHeight="1" x14ac:dyDescent="0.2">
      <c r="A2610" s="35" t="s">
        <v>65</v>
      </c>
      <c r="B2610" s="36">
        <v>45047</v>
      </c>
      <c r="C2610" s="35" t="s">
        <v>164</v>
      </c>
      <c r="D2610" s="37">
        <f t="shared" si="37"/>
        <v>0</v>
      </c>
      <c r="E2610" s="38">
        <v>2413.75</v>
      </c>
      <c r="F2610" s="38">
        <v>14303.59</v>
      </c>
      <c r="G2610" s="38">
        <v>123.59312020051969</v>
      </c>
    </row>
    <row r="2611" spans="1:7" ht="20.100000000000001" customHeight="1" x14ac:dyDescent="0.2">
      <c r="A2611" s="35" t="s">
        <v>65</v>
      </c>
      <c r="B2611" s="36">
        <v>45047</v>
      </c>
      <c r="C2611" s="35" t="s">
        <v>177</v>
      </c>
      <c r="D2611" s="37">
        <f t="shared" si="37"/>
        <v>0</v>
      </c>
      <c r="E2611" s="38">
        <v>2413.75</v>
      </c>
      <c r="F2611" s="38">
        <v>14303.59</v>
      </c>
      <c r="G2611" s="38">
        <v>123.59312020051969</v>
      </c>
    </row>
    <row r="2612" spans="1:7" ht="20.100000000000001" customHeight="1" x14ac:dyDescent="0.2">
      <c r="A2612" s="35" t="s">
        <v>65</v>
      </c>
      <c r="B2612" s="36">
        <v>45047</v>
      </c>
      <c r="C2612" s="35" t="s">
        <v>243</v>
      </c>
      <c r="D2612" s="37">
        <f t="shared" si="37"/>
        <v>0</v>
      </c>
      <c r="E2612" s="38">
        <v>15595.428</v>
      </c>
      <c r="F2612" s="38">
        <v>83289.127800000002</v>
      </c>
      <c r="G2612" s="38">
        <v>96.056122873871061</v>
      </c>
    </row>
    <row r="2613" spans="1:7" ht="20.100000000000001" customHeight="1" x14ac:dyDescent="0.2">
      <c r="A2613" s="35" t="s">
        <v>65</v>
      </c>
      <c r="B2613" s="36">
        <v>45047</v>
      </c>
      <c r="C2613" s="35" t="s">
        <v>170</v>
      </c>
      <c r="D2613" s="37">
        <f t="shared" si="37"/>
        <v>0</v>
      </c>
      <c r="E2613" s="38">
        <v>15439.011</v>
      </c>
      <c r="F2613" s="38">
        <v>82473.842799999999</v>
      </c>
      <c r="G2613" s="38">
        <v>98.811933577129167</v>
      </c>
    </row>
    <row r="2614" spans="1:7" ht="20.100000000000001" customHeight="1" x14ac:dyDescent="0.2">
      <c r="A2614" s="35" t="s">
        <v>65</v>
      </c>
      <c r="B2614" s="36">
        <v>45047</v>
      </c>
      <c r="C2614" s="35" t="s">
        <v>202</v>
      </c>
      <c r="D2614" s="37">
        <f t="shared" si="37"/>
        <v>0</v>
      </c>
      <c r="E2614" s="38">
        <v>156.417</v>
      </c>
      <c r="F2614" s="38">
        <v>815.28499999999997</v>
      </c>
      <c r="G2614" s="38">
        <v>25.137134486606282</v>
      </c>
    </row>
    <row r="2615" spans="1:7" ht="20.100000000000001" customHeight="1" x14ac:dyDescent="0.2">
      <c r="A2615" s="35" t="s">
        <v>65</v>
      </c>
      <c r="B2615" s="36">
        <v>45047</v>
      </c>
      <c r="C2615" s="35" t="s">
        <v>135</v>
      </c>
      <c r="D2615" s="37">
        <f t="shared" si="37"/>
        <v>0</v>
      </c>
      <c r="E2615" s="38">
        <v>5273.9059999999999</v>
      </c>
      <c r="F2615" s="38">
        <v>67184.612999999998</v>
      </c>
      <c r="G2615" s="38">
        <v>87.340613350049026</v>
      </c>
    </row>
    <row r="2616" spans="1:7" ht="20.100000000000001" customHeight="1" x14ac:dyDescent="0.2">
      <c r="A2616" s="35" t="s">
        <v>65</v>
      </c>
      <c r="B2616" s="36">
        <v>45047</v>
      </c>
      <c r="C2616" s="35" t="s">
        <v>149</v>
      </c>
      <c r="D2616" s="37">
        <f t="shared" si="37"/>
        <v>0</v>
      </c>
      <c r="E2616" s="38">
        <v>594</v>
      </c>
      <c r="F2616" s="38">
        <v>2970</v>
      </c>
      <c r="G2616" s="38">
        <v>313.62196409714892</v>
      </c>
    </row>
    <row r="2617" spans="1:7" ht="20.100000000000001" customHeight="1" x14ac:dyDescent="0.2">
      <c r="A2617" s="35" t="s">
        <v>65</v>
      </c>
      <c r="B2617" s="36">
        <v>45047</v>
      </c>
      <c r="C2617" s="35" t="s">
        <v>59</v>
      </c>
      <c r="D2617" s="37">
        <f t="shared" si="37"/>
        <v>0</v>
      </c>
      <c r="E2617" s="38">
        <v>4679.9059999999999</v>
      </c>
      <c r="F2617" s="38">
        <v>64214.612999999998</v>
      </c>
      <c r="G2617" s="38">
        <v>84.520120648312911</v>
      </c>
    </row>
    <row r="2618" spans="1:7" ht="20.100000000000001" customHeight="1" x14ac:dyDescent="0.2">
      <c r="A2618" s="35" t="s">
        <v>65</v>
      </c>
      <c r="B2618" s="36">
        <v>45047</v>
      </c>
      <c r="C2618" s="35" t="s">
        <v>76</v>
      </c>
      <c r="D2618" s="37">
        <f t="shared" si="37"/>
        <v>0</v>
      </c>
      <c r="E2618" s="38">
        <v>19.832999999999998</v>
      </c>
      <c r="F2618" s="38">
        <v>416.26100000000002</v>
      </c>
      <c r="G2618" s="38">
        <v>12.865909547859841</v>
      </c>
    </row>
    <row r="2619" spans="1:7" ht="20.100000000000001" customHeight="1" x14ac:dyDescent="0.2">
      <c r="A2619" s="35" t="s">
        <v>65</v>
      </c>
      <c r="B2619" s="36">
        <v>45047</v>
      </c>
      <c r="C2619" s="35" t="s">
        <v>207</v>
      </c>
      <c r="D2619" s="37">
        <f t="shared" si="37"/>
        <v>0</v>
      </c>
      <c r="E2619" s="38">
        <v>19.832999999999998</v>
      </c>
      <c r="F2619" s="38">
        <v>111.06100000000001</v>
      </c>
      <c r="G2619" s="38">
        <v>486.96014381549526</v>
      </c>
    </row>
    <row r="2620" spans="1:7" ht="20.100000000000001" customHeight="1" x14ac:dyDescent="0.2">
      <c r="A2620" s="35" t="s">
        <v>65</v>
      </c>
      <c r="B2620" s="36">
        <v>45047</v>
      </c>
      <c r="C2620" s="35" t="s">
        <v>150</v>
      </c>
      <c r="D2620" s="37">
        <f t="shared" si="37"/>
        <v>0</v>
      </c>
      <c r="E2620" s="35"/>
      <c r="F2620" s="38">
        <v>305.2</v>
      </c>
      <c r="G2620" s="38">
        <v>9.5001747042284652</v>
      </c>
    </row>
    <row r="2621" spans="1:7" ht="20.100000000000001" customHeight="1" x14ac:dyDescent="0.2">
      <c r="A2621" s="35" t="s">
        <v>65</v>
      </c>
      <c r="B2621" s="36">
        <v>45047</v>
      </c>
      <c r="C2621" s="35" t="s">
        <v>152</v>
      </c>
      <c r="D2621" s="37">
        <f t="shared" si="37"/>
        <v>0</v>
      </c>
      <c r="E2621" s="38">
        <v>5136.1997000000001</v>
      </c>
      <c r="F2621" s="38">
        <v>26928.894700000001</v>
      </c>
      <c r="G2621" s="38">
        <v>114.47818624488944</v>
      </c>
    </row>
    <row r="2622" spans="1:7" ht="20.100000000000001" customHeight="1" x14ac:dyDescent="0.2">
      <c r="A2622" s="35" t="s">
        <v>65</v>
      </c>
      <c r="B2622" s="36">
        <v>45047</v>
      </c>
      <c r="C2622" s="35" t="s">
        <v>49</v>
      </c>
      <c r="D2622" s="37">
        <f t="shared" si="37"/>
        <v>0</v>
      </c>
      <c r="E2622" s="38">
        <v>356.15969999999999</v>
      </c>
      <c r="F2622" s="38">
        <v>2321.1624000000002</v>
      </c>
      <c r="G2622" s="38">
        <v>96.405285547346011</v>
      </c>
    </row>
    <row r="2623" spans="1:7" ht="20.100000000000001" customHeight="1" x14ac:dyDescent="0.2">
      <c r="A2623" s="35" t="s">
        <v>65</v>
      </c>
      <c r="B2623" s="36">
        <v>45047</v>
      </c>
      <c r="C2623" s="35" t="s">
        <v>58</v>
      </c>
      <c r="D2623" s="37">
        <f t="shared" si="37"/>
        <v>0</v>
      </c>
      <c r="E2623" s="38">
        <v>4780.04</v>
      </c>
      <c r="F2623" s="38">
        <v>24607.7323</v>
      </c>
      <c r="G2623" s="38">
        <v>116.53896856776085</v>
      </c>
    </row>
    <row r="2624" spans="1:7" ht="20.100000000000001" customHeight="1" x14ac:dyDescent="0.2">
      <c r="A2624" s="35" t="s">
        <v>65</v>
      </c>
      <c r="B2624" s="36">
        <v>45047</v>
      </c>
      <c r="C2624" s="35" t="s">
        <v>173</v>
      </c>
      <c r="D2624" s="37">
        <f t="shared" si="37"/>
        <v>0</v>
      </c>
      <c r="E2624" s="38">
        <v>27991.4571</v>
      </c>
      <c r="F2624" s="38">
        <v>111196.4394</v>
      </c>
      <c r="G2624" s="38">
        <v>109.05407354295167</v>
      </c>
    </row>
    <row r="2625" spans="1:7" ht="20.100000000000001" customHeight="1" x14ac:dyDescent="0.2">
      <c r="A2625" s="35" t="s">
        <v>65</v>
      </c>
      <c r="B2625" s="36">
        <v>45047</v>
      </c>
      <c r="C2625" s="35" t="s">
        <v>20</v>
      </c>
      <c r="D2625" s="37">
        <f t="shared" si="37"/>
        <v>0</v>
      </c>
      <c r="E2625" s="38">
        <v>14043.134</v>
      </c>
      <c r="F2625" s="38">
        <v>50667.184399999998</v>
      </c>
      <c r="G2625" s="38">
        <v>116.18099555122902</v>
      </c>
    </row>
    <row r="2626" spans="1:7" ht="20.100000000000001" customHeight="1" x14ac:dyDescent="0.2">
      <c r="A2626" s="35" t="s">
        <v>65</v>
      </c>
      <c r="B2626" s="36">
        <v>45047</v>
      </c>
      <c r="C2626" s="35" t="s">
        <v>217</v>
      </c>
      <c r="D2626" s="37">
        <f t="shared" si="37"/>
        <v>0</v>
      </c>
      <c r="E2626" s="38">
        <v>6898.4</v>
      </c>
      <c r="F2626" s="38">
        <v>36826.5</v>
      </c>
      <c r="G2626" s="38">
        <v>104.27532661694501</v>
      </c>
    </row>
    <row r="2627" spans="1:7" ht="20.100000000000001" customHeight="1" x14ac:dyDescent="0.2">
      <c r="A2627" s="35" t="s">
        <v>65</v>
      </c>
      <c r="B2627" s="36">
        <v>45047</v>
      </c>
      <c r="C2627" s="35" t="s">
        <v>128</v>
      </c>
      <c r="D2627" s="37">
        <f t="shared" si="37"/>
        <v>0</v>
      </c>
      <c r="E2627" s="38">
        <v>7049.9231</v>
      </c>
      <c r="F2627" s="38">
        <v>23702.755000000001</v>
      </c>
      <c r="G2627" s="38">
        <v>102.88843146816278</v>
      </c>
    </row>
    <row r="2628" spans="1:7" ht="20.100000000000001" customHeight="1" x14ac:dyDescent="0.2">
      <c r="A2628" s="35" t="s">
        <v>65</v>
      </c>
      <c r="B2628" s="36">
        <v>45047</v>
      </c>
      <c r="C2628" s="35" t="s">
        <v>16</v>
      </c>
      <c r="D2628" s="37">
        <f t="shared" si="37"/>
        <v>0</v>
      </c>
      <c r="E2628" s="38">
        <v>361015.39319999999</v>
      </c>
      <c r="F2628" s="38">
        <v>1692644.233</v>
      </c>
      <c r="G2628" s="38">
        <v>116.36331119909632</v>
      </c>
    </row>
    <row r="2629" spans="1:7" ht="20.100000000000001" customHeight="1" x14ac:dyDescent="0.2">
      <c r="A2629" s="35" t="s">
        <v>65</v>
      </c>
      <c r="B2629" s="36">
        <v>45047</v>
      </c>
      <c r="C2629" s="35" t="s">
        <v>226</v>
      </c>
      <c r="D2629" s="37">
        <f t="shared" si="37"/>
        <v>0</v>
      </c>
      <c r="E2629" s="38">
        <v>217458.6102</v>
      </c>
      <c r="F2629" s="38">
        <v>1126340.0427000001</v>
      </c>
      <c r="G2629" s="38">
        <v>118.57502224081406</v>
      </c>
    </row>
    <row r="2630" spans="1:7" ht="20.100000000000001" customHeight="1" x14ac:dyDescent="0.2">
      <c r="A2630" s="35" t="s">
        <v>65</v>
      </c>
      <c r="B2630" s="36">
        <v>45047</v>
      </c>
      <c r="C2630" s="35" t="s">
        <v>73</v>
      </c>
      <c r="D2630" s="37">
        <f t="shared" si="37"/>
        <v>0</v>
      </c>
      <c r="E2630" s="38">
        <v>64857.1564</v>
      </c>
      <c r="F2630" s="38">
        <v>265469.15539999999</v>
      </c>
      <c r="G2630" s="38">
        <v>103.28241274627753</v>
      </c>
    </row>
    <row r="2631" spans="1:7" ht="20.100000000000001" customHeight="1" x14ac:dyDescent="0.2">
      <c r="A2631" s="35" t="s">
        <v>65</v>
      </c>
      <c r="B2631" s="36">
        <v>45047</v>
      </c>
      <c r="C2631" s="35" t="s">
        <v>110</v>
      </c>
      <c r="D2631" s="37">
        <f t="shared" si="37"/>
        <v>0</v>
      </c>
      <c r="E2631" s="38">
        <v>78699.626600000003</v>
      </c>
      <c r="F2631" s="38">
        <v>300835.03490000003</v>
      </c>
      <c r="G2631" s="38">
        <v>121.45560291529297</v>
      </c>
    </row>
    <row r="2632" spans="1:7" ht="20.100000000000001" customHeight="1" x14ac:dyDescent="0.2">
      <c r="A2632" s="35" t="s">
        <v>65</v>
      </c>
      <c r="B2632" s="36">
        <v>45047</v>
      </c>
      <c r="C2632" s="35" t="s">
        <v>153</v>
      </c>
      <c r="D2632" s="37">
        <f t="shared" si="37"/>
        <v>0</v>
      </c>
      <c r="E2632" s="38">
        <v>9827.5</v>
      </c>
      <c r="F2632" s="38">
        <v>46667.7</v>
      </c>
      <c r="G2632" s="38">
        <v>115.25051614623979</v>
      </c>
    </row>
    <row r="2633" spans="1:7" ht="20.100000000000001" customHeight="1" x14ac:dyDescent="0.2">
      <c r="A2633" s="35" t="s">
        <v>65</v>
      </c>
      <c r="B2633" s="36">
        <v>45047</v>
      </c>
      <c r="C2633" s="35" t="s">
        <v>151</v>
      </c>
      <c r="D2633" s="37">
        <f t="shared" si="37"/>
        <v>0</v>
      </c>
      <c r="E2633" s="38">
        <v>9827.5</v>
      </c>
      <c r="F2633" s="38">
        <v>46667.7</v>
      </c>
      <c r="G2633" s="38">
        <v>115.25051614623979</v>
      </c>
    </row>
    <row r="2634" spans="1:7" ht="20.100000000000001" customHeight="1" x14ac:dyDescent="0.2">
      <c r="A2634" s="35" t="s">
        <v>65</v>
      </c>
      <c r="B2634" s="36">
        <v>45047</v>
      </c>
      <c r="C2634" s="35" t="s">
        <v>218</v>
      </c>
      <c r="D2634" s="37">
        <f t="shared" si="37"/>
        <v>0</v>
      </c>
      <c r="E2634" s="38">
        <v>643.9</v>
      </c>
      <c r="F2634" s="38">
        <v>4129.3</v>
      </c>
      <c r="G2634" s="38">
        <v>144.06377559920455</v>
      </c>
    </row>
    <row r="2635" spans="1:7" ht="20.100000000000001" customHeight="1" x14ac:dyDescent="0.2">
      <c r="A2635" s="35" t="s">
        <v>65</v>
      </c>
      <c r="B2635" s="36">
        <v>45047</v>
      </c>
      <c r="C2635" s="35" t="s">
        <v>197</v>
      </c>
      <c r="D2635" s="37">
        <f t="shared" si="37"/>
        <v>0</v>
      </c>
      <c r="E2635" s="38">
        <v>643.9</v>
      </c>
      <c r="F2635" s="38">
        <v>4129.3</v>
      </c>
      <c r="G2635" s="38">
        <v>144.06377559920455</v>
      </c>
    </row>
    <row r="2636" spans="1:7" ht="20.100000000000001" customHeight="1" x14ac:dyDescent="0.2">
      <c r="A2636" s="35" t="s">
        <v>65</v>
      </c>
      <c r="B2636" s="36">
        <v>45047</v>
      </c>
      <c r="C2636" s="35" t="s">
        <v>107</v>
      </c>
      <c r="D2636" s="37">
        <f t="shared" si="37"/>
        <v>0</v>
      </c>
      <c r="E2636" s="38">
        <v>2349.2507999999998</v>
      </c>
      <c r="F2636" s="38">
        <v>10791.1615</v>
      </c>
      <c r="G2636" s="38">
        <v>188.12934499976996</v>
      </c>
    </row>
    <row r="2637" spans="1:7" ht="20.100000000000001" customHeight="1" x14ac:dyDescent="0.2">
      <c r="A2637" s="35" t="s">
        <v>65</v>
      </c>
      <c r="B2637" s="36">
        <v>45047</v>
      </c>
      <c r="C2637" s="35" t="s">
        <v>41</v>
      </c>
      <c r="D2637" s="37">
        <f t="shared" si="37"/>
        <v>0</v>
      </c>
      <c r="E2637" s="38">
        <v>2349.2507999999998</v>
      </c>
      <c r="F2637" s="38">
        <v>10791.1615</v>
      </c>
      <c r="G2637" s="38">
        <v>188.12934499976996</v>
      </c>
    </row>
    <row r="2638" spans="1:7" ht="20.100000000000001" customHeight="1" x14ac:dyDescent="0.2">
      <c r="A2638" s="35" t="s">
        <v>65</v>
      </c>
      <c r="B2638" s="36">
        <v>45047</v>
      </c>
      <c r="C2638" s="35" t="s">
        <v>37</v>
      </c>
      <c r="D2638" s="37">
        <f t="shared" si="37"/>
        <v>0</v>
      </c>
      <c r="E2638" s="38">
        <v>112.54049999999999</v>
      </c>
      <c r="F2638" s="38">
        <v>659.96199999999999</v>
      </c>
      <c r="G2638" s="38">
        <v>139.84776059058143</v>
      </c>
    </row>
    <row r="2639" spans="1:7" ht="20.100000000000001" customHeight="1" x14ac:dyDescent="0.2">
      <c r="A2639" s="35" t="s">
        <v>65</v>
      </c>
      <c r="B2639" s="36">
        <v>45047</v>
      </c>
      <c r="C2639" s="35" t="s">
        <v>31</v>
      </c>
      <c r="D2639" s="37">
        <f t="shared" si="37"/>
        <v>0</v>
      </c>
      <c r="E2639" s="38">
        <v>112.54049999999999</v>
      </c>
      <c r="F2639" s="38">
        <v>659.96199999999999</v>
      </c>
      <c r="G2639" s="38">
        <v>139.84776059058143</v>
      </c>
    </row>
    <row r="2640" spans="1:7" ht="20.100000000000001" customHeight="1" x14ac:dyDescent="0.2">
      <c r="A2640" s="35" t="s">
        <v>65</v>
      </c>
      <c r="B2640" s="36">
        <v>45047</v>
      </c>
      <c r="C2640" s="35" t="s">
        <v>193</v>
      </c>
      <c r="D2640" s="37">
        <f t="shared" si="37"/>
        <v>0</v>
      </c>
      <c r="E2640" s="38">
        <v>3451.0311999999999</v>
      </c>
      <c r="F2640" s="38">
        <v>28345.853299999999</v>
      </c>
      <c r="G2640" s="38">
        <v>207.30395222064556</v>
      </c>
    </row>
    <row r="2641" spans="1:7" ht="20.100000000000001" customHeight="1" x14ac:dyDescent="0.2">
      <c r="A2641" s="35" t="s">
        <v>65</v>
      </c>
      <c r="B2641" s="36">
        <v>45047</v>
      </c>
      <c r="C2641" s="35" t="s">
        <v>21</v>
      </c>
      <c r="D2641" s="37">
        <f t="shared" si="37"/>
        <v>0</v>
      </c>
      <c r="E2641" s="38">
        <v>1383.8088</v>
      </c>
      <c r="F2641" s="38">
        <v>12529.6173</v>
      </c>
      <c r="G2641" s="38">
        <v>186.36951814243679</v>
      </c>
    </row>
    <row r="2642" spans="1:7" ht="20.100000000000001" customHeight="1" x14ac:dyDescent="0.2">
      <c r="A2642" s="35" t="s">
        <v>65</v>
      </c>
      <c r="B2642" s="36">
        <v>45047</v>
      </c>
      <c r="C2642" s="35" t="s">
        <v>223</v>
      </c>
      <c r="D2642" s="37">
        <f t="shared" si="37"/>
        <v>0</v>
      </c>
      <c r="E2642" s="38">
        <v>2067.2224000000001</v>
      </c>
      <c r="F2642" s="38">
        <v>15816.236000000001</v>
      </c>
      <c r="G2642" s="38">
        <v>227.55294742563709</v>
      </c>
    </row>
    <row r="2643" spans="1:7" ht="20.100000000000001" customHeight="1" x14ac:dyDescent="0.2">
      <c r="A2643" s="35" t="s">
        <v>65</v>
      </c>
      <c r="B2643" s="36">
        <v>45047</v>
      </c>
      <c r="C2643" s="35" t="s">
        <v>29</v>
      </c>
      <c r="D2643" s="37">
        <f t="shared" si="37"/>
        <v>0</v>
      </c>
      <c r="E2643" s="38">
        <v>1512.3789999999999</v>
      </c>
      <c r="F2643" s="38">
        <v>10052.698</v>
      </c>
      <c r="G2643" s="38">
        <v>100.51675744576777</v>
      </c>
    </row>
    <row r="2644" spans="1:7" ht="20.100000000000001" customHeight="1" x14ac:dyDescent="0.2">
      <c r="A2644" s="35" t="s">
        <v>65</v>
      </c>
      <c r="B2644" s="36">
        <v>45047</v>
      </c>
      <c r="C2644" s="35" t="s">
        <v>185</v>
      </c>
      <c r="D2644" s="37">
        <f t="shared" si="37"/>
        <v>0</v>
      </c>
      <c r="E2644" s="38">
        <v>544.84500000000003</v>
      </c>
      <c r="F2644" s="38">
        <v>1486.03</v>
      </c>
      <c r="G2644" s="38">
        <v>129.65700046417317</v>
      </c>
    </row>
    <row r="2645" spans="1:7" ht="20.100000000000001" customHeight="1" x14ac:dyDescent="0.2">
      <c r="A2645" s="35" t="s">
        <v>65</v>
      </c>
      <c r="B2645" s="36">
        <v>45047</v>
      </c>
      <c r="C2645" s="35" t="s">
        <v>210</v>
      </c>
      <c r="D2645" s="37">
        <f t="shared" si="37"/>
        <v>0</v>
      </c>
      <c r="E2645" s="38">
        <v>967.53399999999999</v>
      </c>
      <c r="F2645" s="38">
        <v>8566.6679999999997</v>
      </c>
      <c r="G2645" s="38">
        <v>96.745019956762889</v>
      </c>
    </row>
    <row r="2646" spans="1:7" ht="20.100000000000001" customHeight="1" x14ac:dyDescent="0.2">
      <c r="A2646" s="35" t="s">
        <v>65</v>
      </c>
      <c r="B2646" s="36">
        <v>45047</v>
      </c>
      <c r="C2646" s="35" t="s">
        <v>165</v>
      </c>
      <c r="D2646" s="37">
        <f t="shared" si="37"/>
        <v>0</v>
      </c>
      <c r="E2646" s="38">
        <v>1916.6890000000001</v>
      </c>
      <c r="F2646" s="38">
        <v>10031.216899999999</v>
      </c>
      <c r="G2646" s="38">
        <v>143.13040560290841</v>
      </c>
    </row>
    <row r="2647" spans="1:7" ht="20.100000000000001" customHeight="1" x14ac:dyDescent="0.2">
      <c r="A2647" s="35" t="s">
        <v>65</v>
      </c>
      <c r="B2647" s="36">
        <v>45047</v>
      </c>
      <c r="C2647" s="35" t="s">
        <v>125</v>
      </c>
      <c r="D2647" s="37">
        <f t="shared" si="37"/>
        <v>0</v>
      </c>
      <c r="E2647" s="38">
        <v>698.13900000000001</v>
      </c>
      <c r="F2647" s="38">
        <v>4092.8908999999999</v>
      </c>
      <c r="G2647" s="38">
        <v>103.29234774849741</v>
      </c>
    </row>
    <row r="2648" spans="1:7" ht="20.100000000000001" customHeight="1" x14ac:dyDescent="0.2">
      <c r="A2648" s="35" t="s">
        <v>65</v>
      </c>
      <c r="B2648" s="36">
        <v>45047</v>
      </c>
      <c r="C2648" s="35" t="s">
        <v>201</v>
      </c>
      <c r="D2648" s="37">
        <f t="shared" si="37"/>
        <v>0</v>
      </c>
      <c r="E2648" s="38">
        <v>1218.55</v>
      </c>
      <c r="F2648" s="38">
        <v>5938.326</v>
      </c>
      <c r="G2648" s="38">
        <v>194.95412362131205</v>
      </c>
    </row>
    <row r="2649" spans="1:7" ht="20.100000000000001" customHeight="1" x14ac:dyDescent="0.2">
      <c r="A2649" s="35" t="s">
        <v>65</v>
      </c>
      <c r="B2649" s="36">
        <v>45047</v>
      </c>
      <c r="C2649" s="35" t="s">
        <v>17</v>
      </c>
      <c r="D2649" s="37">
        <f t="shared" si="37"/>
        <v>0</v>
      </c>
      <c r="E2649" s="38">
        <v>7507.8185000000003</v>
      </c>
      <c r="F2649" s="38">
        <v>39388.257700000002</v>
      </c>
      <c r="G2649" s="38">
        <v>99.343629623988761</v>
      </c>
    </row>
    <row r="2650" spans="1:7" ht="20.100000000000001" customHeight="1" x14ac:dyDescent="0.2">
      <c r="A2650" s="35" t="s">
        <v>65</v>
      </c>
      <c r="B2650" s="36">
        <v>45047</v>
      </c>
      <c r="C2650" s="35" t="s">
        <v>111</v>
      </c>
      <c r="D2650" s="37">
        <f t="shared" si="37"/>
        <v>0</v>
      </c>
      <c r="E2650" s="38">
        <v>7507.8185000000003</v>
      </c>
      <c r="F2650" s="38">
        <v>39388.257700000002</v>
      </c>
      <c r="G2650" s="38">
        <v>99.343629623988761</v>
      </c>
    </row>
    <row r="2651" spans="1:7" ht="20.100000000000001" customHeight="1" x14ac:dyDescent="0.2">
      <c r="A2651" s="35" t="s">
        <v>65</v>
      </c>
      <c r="B2651" s="36">
        <v>45047</v>
      </c>
      <c r="C2651" s="35" t="s">
        <v>187</v>
      </c>
      <c r="D2651" s="37" t="str">
        <f t="shared" si="37"/>
        <v>СЕЛЬСКОЕ, ЛЕСНОЕ ХОЗЯЙСТВО, ОХОТА, РЫБОЛОВСТВО И РЫБОВОДСТВО</v>
      </c>
      <c r="E2651" s="38">
        <v>96258.569000000003</v>
      </c>
      <c r="F2651" s="38">
        <v>495044.65</v>
      </c>
      <c r="G2651" s="38">
        <v>78.722482774785206</v>
      </c>
    </row>
    <row r="2652" spans="1:7" ht="20.100000000000001" customHeight="1" x14ac:dyDescent="0.2">
      <c r="A2652" s="35" t="s">
        <v>65</v>
      </c>
      <c r="B2652" s="36">
        <v>45047</v>
      </c>
      <c r="C2652" s="35" t="s">
        <v>191</v>
      </c>
      <c r="D2652" s="37" t="str">
        <f t="shared" si="37"/>
        <v>ДОБЫЧА ПОЛЕЗНЫХ ИСКОПАЕМЫХ</v>
      </c>
      <c r="E2652" s="38">
        <v>1715140.4169999999</v>
      </c>
      <c r="F2652" s="38">
        <v>10020845.885</v>
      </c>
      <c r="G2652" s="38">
        <v>80.479002441176547</v>
      </c>
    </row>
    <row r="2653" spans="1:7" ht="20.100000000000001" customHeight="1" x14ac:dyDescent="0.2">
      <c r="A2653" s="35" t="s">
        <v>65</v>
      </c>
      <c r="B2653" s="36">
        <v>45047</v>
      </c>
      <c r="C2653" s="35" t="s">
        <v>212</v>
      </c>
      <c r="D2653" s="37" t="str">
        <f t="shared" si="37"/>
        <v>ОБРАБАТЫВАЮЩИЕ ПРОИЗВОДСТВА</v>
      </c>
      <c r="E2653" s="38">
        <v>445529.0417</v>
      </c>
      <c r="F2653" s="38">
        <v>1870095.6762999999</v>
      </c>
      <c r="G2653" s="38">
        <v>67.096360624106836</v>
      </c>
    </row>
    <row r="2654" spans="1:7" ht="20.100000000000001" customHeight="1" x14ac:dyDescent="0.2">
      <c r="A2654" s="35" t="s">
        <v>65</v>
      </c>
      <c r="B2654" s="36">
        <v>45047</v>
      </c>
      <c r="C2654" s="35" t="s">
        <v>90</v>
      </c>
      <c r="D2654" s="37" t="str">
        <f t="shared" si="37"/>
        <v>ОБЕСПЕЧЕНИЕ ЭЛЕКТРИЧЕСКОЙ ЭНЕРГИЕЙ, ГАЗОМ И ПАРОМ; КОНДИЦИОНИРОВАНИЕ ВОЗДУХА</v>
      </c>
      <c r="E2654" s="38">
        <v>671398.85069999995</v>
      </c>
      <c r="F2654" s="38">
        <v>4797399.0055</v>
      </c>
      <c r="G2654" s="38">
        <v>127.29638259709243</v>
      </c>
    </row>
    <row r="2655" spans="1:7" ht="20.100000000000001" customHeight="1" x14ac:dyDescent="0.2">
      <c r="A2655" s="35" t="s">
        <v>65</v>
      </c>
      <c r="B2655" s="36">
        <v>45047</v>
      </c>
      <c r="C2655" s="35" t="s">
        <v>147</v>
      </c>
      <c r="D2655" s="37" t="str">
        <f t="shared" si="37"/>
        <v>ВОДОСНАБЖЕНИЕ; ВОДООТВЕДЕНИЕ, ОРГАНИЗАЦИЯ СБОРА И УТИЛИЗАЦИИ ОТХОДОВ, ДЕЯТЕЛЬНОСТЬ ПО ЛИКВИДАЦИИ ЗАГРЯЗНЕНИЙ</v>
      </c>
      <c r="E2655" s="38">
        <v>45509.401299999998</v>
      </c>
      <c r="F2655" s="38">
        <v>289553.78700000001</v>
      </c>
      <c r="G2655" s="38">
        <v>110.7237209456635</v>
      </c>
    </row>
    <row r="2656" spans="1:7" ht="20.100000000000001" customHeight="1" x14ac:dyDescent="0.2">
      <c r="A2656" s="35" t="s">
        <v>65</v>
      </c>
      <c r="B2656" s="36">
        <v>45047</v>
      </c>
      <c r="C2656" s="35" t="s">
        <v>192</v>
      </c>
      <c r="D2656" s="37" t="str">
        <f t="shared" si="37"/>
        <v>СТРОИТЕЛЬСТВО</v>
      </c>
      <c r="E2656" s="38">
        <v>1371928.1106</v>
      </c>
      <c r="F2656" s="38">
        <v>5663571.7576000001</v>
      </c>
      <c r="G2656" s="38">
        <v>147.05372938713057</v>
      </c>
    </row>
    <row r="2657" spans="1:7" ht="20.100000000000001" customHeight="1" x14ac:dyDescent="0.2">
      <c r="A2657" s="35" t="s">
        <v>65</v>
      </c>
      <c r="B2657" s="36">
        <v>45047</v>
      </c>
      <c r="C2657" s="35" t="s">
        <v>35</v>
      </c>
      <c r="D2657" s="37" t="str">
        <f t="shared" si="37"/>
        <v>ТОРГОВЛЯ ОПТОВАЯ И РОЗНИЧНАЯ; РЕМОНТ АВТОТРАНСПОРТНЫХ СРЕДСТВ И МОТОЦИКЛОВ</v>
      </c>
      <c r="E2657" s="38">
        <v>2221708.9537</v>
      </c>
      <c r="F2657" s="38">
        <v>10536485.546599999</v>
      </c>
      <c r="G2657" s="38">
        <v>110.74653564498588</v>
      </c>
    </row>
    <row r="2658" spans="1:7" ht="20.100000000000001" customHeight="1" x14ac:dyDescent="0.2">
      <c r="A2658" s="35" t="s">
        <v>65</v>
      </c>
      <c r="B2658" s="36">
        <v>45047</v>
      </c>
      <c r="C2658" s="35" t="s">
        <v>195</v>
      </c>
      <c r="D2658" s="37" t="str">
        <f t="shared" si="37"/>
        <v>ТРАНСПОРТИРОВКА И ХРАНЕНИЕ</v>
      </c>
      <c r="E2658" s="38">
        <v>1438893.6468</v>
      </c>
      <c r="F2658" s="38">
        <v>7142112.8114</v>
      </c>
      <c r="G2658" s="38">
        <v>122.90057136804195</v>
      </c>
    </row>
    <row r="2659" spans="1:7" ht="20.100000000000001" customHeight="1" x14ac:dyDescent="0.2">
      <c r="A2659" s="35" t="s">
        <v>65</v>
      </c>
      <c r="B2659" s="36">
        <v>45047</v>
      </c>
      <c r="C2659" s="35" t="s">
        <v>75</v>
      </c>
      <c r="D2659" s="37" t="str">
        <f t="shared" si="37"/>
        <v>ДЕЯТЕЛЬНОСТЬ ГОСТИНИЦ И ПРЕДПРИЯТИЙ ОБЩЕСТВЕННОГО ПИТАНИЯ</v>
      </c>
      <c r="E2659" s="38">
        <v>70318.772700000001</v>
      </c>
      <c r="F2659" s="38">
        <v>320488.25790000003</v>
      </c>
      <c r="G2659" s="38">
        <v>103.74421944394908</v>
      </c>
    </row>
    <row r="2660" spans="1:7" ht="20.100000000000001" customHeight="1" x14ac:dyDescent="0.2">
      <c r="A2660" s="35" t="s">
        <v>65</v>
      </c>
      <c r="B2660" s="36">
        <v>45047</v>
      </c>
      <c r="C2660" s="35" t="s">
        <v>43</v>
      </c>
      <c r="D2660" s="37" t="str">
        <f t="shared" si="37"/>
        <v>ДЕЯТЕЛЬНОСТЬ В ОБЛАСТИ ИНФОРМАЦИИ И СВЯЗИ</v>
      </c>
      <c r="E2660" s="38">
        <v>116886.35980000001</v>
      </c>
      <c r="F2660" s="38">
        <v>583213.25520000001</v>
      </c>
      <c r="G2660" s="38">
        <v>94.297161346136022</v>
      </c>
    </row>
    <row r="2661" spans="1:7" ht="20.100000000000001" customHeight="1" x14ac:dyDescent="0.2">
      <c r="A2661" s="35" t="s">
        <v>65</v>
      </c>
      <c r="B2661" s="36">
        <v>45047</v>
      </c>
      <c r="C2661" s="35" t="s">
        <v>85</v>
      </c>
      <c r="D2661" s="37">
        <f t="shared" si="37"/>
        <v>0</v>
      </c>
      <c r="E2661" s="35"/>
      <c r="F2661" s="38">
        <v>3018.732</v>
      </c>
      <c r="G2661" s="38">
        <v>13.520474991954849</v>
      </c>
    </row>
    <row r="2662" spans="1:7" ht="20.100000000000001" customHeight="1" x14ac:dyDescent="0.2">
      <c r="A2662" s="35" t="s">
        <v>65</v>
      </c>
      <c r="B2662" s="36">
        <v>45047</v>
      </c>
      <c r="C2662" s="35" t="s">
        <v>130</v>
      </c>
      <c r="D2662" s="37" t="str">
        <f t="shared" si="37"/>
        <v>ДЕЯТЕЛЬНОСТЬ ПО ОПЕРАЦИЯМ С НЕДВИЖИМЫМ ИМУЩЕСТВОМ</v>
      </c>
      <c r="E2662" s="38">
        <v>77243.174400000004</v>
      </c>
      <c r="F2662" s="38">
        <v>332989.38250000001</v>
      </c>
      <c r="G2662" s="38">
        <v>95.140094557600762</v>
      </c>
    </row>
    <row r="2663" spans="1:7" ht="20.100000000000001" customHeight="1" x14ac:dyDescent="0.2">
      <c r="A2663" s="35" t="s">
        <v>65</v>
      </c>
      <c r="B2663" s="36">
        <v>45047</v>
      </c>
      <c r="C2663" s="35" t="s">
        <v>156</v>
      </c>
      <c r="D2663" s="37" t="str">
        <f t="shared" si="37"/>
        <v>ДЕЯТЕЛЬНОСТЬ ПРОФЕССИОНАЛЬНАЯ, НАУЧНАЯ И ТЕХНИЧЕСКАЯ</v>
      </c>
      <c r="E2663" s="38">
        <v>42172.360800000002</v>
      </c>
      <c r="F2663" s="38">
        <v>162160.93100000001</v>
      </c>
      <c r="G2663" s="38">
        <v>102.08597054172122</v>
      </c>
    </row>
    <row r="2664" spans="1:7" ht="20.100000000000001" customHeight="1" x14ac:dyDescent="0.2">
      <c r="A2664" s="35" t="s">
        <v>65</v>
      </c>
      <c r="B2664" s="36">
        <v>45047</v>
      </c>
      <c r="C2664" s="35" t="s">
        <v>119</v>
      </c>
      <c r="D2664" s="37" t="str">
        <f t="shared" si="37"/>
        <v>ДЕЯТЕЛЬНОСТЬ АДМИНИСТРАТИВНАЯ И СОПУТСТВУЮЩИЕ ДОПОЛНИТЕЛЬНЫЕ УСЛУГИ</v>
      </c>
      <c r="E2664" s="38">
        <v>37281.716999999997</v>
      </c>
      <c r="F2664" s="38">
        <v>236373.43719999999</v>
      </c>
      <c r="G2664" s="38">
        <v>90.384510608777276</v>
      </c>
    </row>
    <row r="2665" spans="1:7" ht="20.100000000000001" customHeight="1" x14ac:dyDescent="0.2">
      <c r="A2665" s="35" t="s">
        <v>65</v>
      </c>
      <c r="B2665" s="36">
        <v>45047</v>
      </c>
      <c r="C2665" s="35" t="s">
        <v>44</v>
      </c>
      <c r="D2665" s="37" t="str">
        <f t="shared" si="37"/>
        <v>ГОСУДАРСТВЕННОЕ УПРАВЛЕНИЕ И ОБЕСПЕЧЕНИЕ ВОЕННОЙ БЕЗОПАСНОСТИ; СОЦИАЛЬНОЕ ОБЕСПЕЧЕНИЕ</v>
      </c>
      <c r="E2665" s="38">
        <v>5136.1997000000001</v>
      </c>
      <c r="F2665" s="38">
        <v>26928.894700000001</v>
      </c>
      <c r="G2665" s="38">
        <v>114.47818624488944</v>
      </c>
    </row>
    <row r="2666" spans="1:7" ht="20.100000000000001" customHeight="1" x14ac:dyDescent="0.2">
      <c r="A2666" s="35" t="s">
        <v>65</v>
      </c>
      <c r="B2666" s="36">
        <v>45047</v>
      </c>
      <c r="C2666" s="35" t="s">
        <v>157</v>
      </c>
      <c r="D2666" s="37" t="str">
        <f t="shared" si="37"/>
        <v>ОБРАЗОВАНИЕ</v>
      </c>
      <c r="E2666" s="38">
        <v>27991.4571</v>
      </c>
      <c r="F2666" s="38">
        <v>111196.4394</v>
      </c>
      <c r="G2666" s="38">
        <v>109.05407354295167</v>
      </c>
    </row>
    <row r="2667" spans="1:7" ht="20.100000000000001" customHeight="1" x14ac:dyDescent="0.2">
      <c r="A2667" s="35" t="s">
        <v>65</v>
      </c>
      <c r="B2667" s="36">
        <v>45047</v>
      </c>
      <c r="C2667" s="35" t="s">
        <v>61</v>
      </c>
      <c r="D2667" s="37" t="str">
        <f t="shared" si="37"/>
        <v>ДЕЯТЕЛЬНОСТЬ В ОБЛАСТИ ЗДРАВООХРАНЕНИЯ И СОЦИАЛЬНЫХ УСЛУГ</v>
      </c>
      <c r="E2667" s="38">
        <v>371486.79320000001</v>
      </c>
      <c r="F2667" s="38">
        <v>1743441.233</v>
      </c>
      <c r="G2667" s="38">
        <v>116.38623415125167</v>
      </c>
    </row>
    <row r="2668" spans="1:7" ht="20.100000000000001" customHeight="1" x14ac:dyDescent="0.2">
      <c r="A2668" s="35" t="s">
        <v>65</v>
      </c>
      <c r="B2668" s="36">
        <v>45047</v>
      </c>
      <c r="C2668" s="35" t="s">
        <v>45</v>
      </c>
      <c r="D2668" s="37" t="str">
        <f t="shared" si="37"/>
        <v>ДЕЯТЕЛЬНОСТЬ В ОБЛАСТИ КУЛЬТУРЫ, СПОРТА, ОРГАНИЗАЦИИ ДОСУГА И РАЗВЛЕЧЕНИЙ</v>
      </c>
      <c r="E2668" s="38">
        <v>5912.8225000000002</v>
      </c>
      <c r="F2668" s="38">
        <v>39796.976799999997</v>
      </c>
      <c r="G2668" s="38">
        <v>200.17070728017018</v>
      </c>
    </row>
    <row r="2669" spans="1:7" ht="20.100000000000001" customHeight="1" x14ac:dyDescent="0.2">
      <c r="A2669" s="35" t="s">
        <v>65</v>
      </c>
      <c r="B2669" s="36">
        <v>45047</v>
      </c>
      <c r="C2669" s="35" t="s">
        <v>131</v>
      </c>
      <c r="D2669" s="37" t="str">
        <f t="shared" si="37"/>
        <v>ПРЕДОСТАВЛЕНИЕ ПРОЧИХ ВИДОВ УСЛУГ</v>
      </c>
      <c r="E2669" s="38">
        <v>10936.886500000001</v>
      </c>
      <c r="F2669" s="38">
        <v>59472.172599999998</v>
      </c>
      <c r="G2669" s="38">
        <v>104.96701791856736</v>
      </c>
    </row>
    <row r="2670" spans="1:7" ht="20.100000000000001" customHeight="1" x14ac:dyDescent="0.2">
      <c r="A2670" s="35" t="s">
        <v>62</v>
      </c>
      <c r="B2670" s="36">
        <v>45047</v>
      </c>
      <c r="C2670" s="35" t="s">
        <v>241</v>
      </c>
      <c r="D2670" s="37" t="str">
        <f t="shared" si="37"/>
        <v>Растениеводство и животноводство, охота и предоставление соответствующих услуг в этих областях</v>
      </c>
      <c r="E2670" s="38">
        <v>43.832999999999998</v>
      </c>
      <c r="F2670" s="38">
        <v>6212.9160000000002</v>
      </c>
      <c r="G2670" s="38">
        <v>3.9694603366805947</v>
      </c>
    </row>
    <row r="2671" spans="1:7" ht="20.100000000000001" customHeight="1" x14ac:dyDescent="0.2">
      <c r="A2671" s="35" t="s">
        <v>62</v>
      </c>
      <c r="B2671" s="36">
        <v>45047</v>
      </c>
      <c r="C2671" s="35" t="s">
        <v>224</v>
      </c>
      <c r="D2671" s="37">
        <f t="shared" si="37"/>
        <v>0</v>
      </c>
      <c r="E2671" s="38">
        <v>33</v>
      </c>
      <c r="F2671" s="38">
        <v>6202.0829999999996</v>
      </c>
      <c r="G2671" s="38">
        <v>4.1100934160305931</v>
      </c>
    </row>
    <row r="2672" spans="1:7" ht="20.100000000000001" customHeight="1" x14ac:dyDescent="0.2">
      <c r="A2672" s="35" t="s">
        <v>62</v>
      </c>
      <c r="B2672" s="36">
        <v>45047</v>
      </c>
      <c r="C2672" s="35" t="s">
        <v>230</v>
      </c>
      <c r="D2672" s="37">
        <f t="shared" si="37"/>
        <v>0</v>
      </c>
      <c r="E2672" s="38">
        <v>33</v>
      </c>
      <c r="F2672" s="38">
        <v>6202.0829999999996</v>
      </c>
      <c r="G2672" s="38">
        <v>4.1100934160305931</v>
      </c>
    </row>
    <row r="2673" spans="1:7" ht="20.100000000000001" customHeight="1" x14ac:dyDescent="0.2">
      <c r="A2673" s="35" t="s">
        <v>62</v>
      </c>
      <c r="B2673" s="36">
        <v>45047</v>
      </c>
      <c r="C2673" s="35" t="s">
        <v>9</v>
      </c>
      <c r="D2673" s="37">
        <f t="shared" ref="D2673:D2736" si="38">VLOOKUP(C2673,$C$1:$D$239,2,FALSE)</f>
        <v>0</v>
      </c>
      <c r="E2673" s="35"/>
      <c r="F2673" s="38">
        <v>4668.0829999999996</v>
      </c>
      <c r="G2673" s="38">
        <v>3.1012303234902401</v>
      </c>
    </row>
    <row r="2674" spans="1:7" ht="20.100000000000001" customHeight="1" x14ac:dyDescent="0.2">
      <c r="A2674" s="35" t="s">
        <v>62</v>
      </c>
      <c r="B2674" s="36">
        <v>45047</v>
      </c>
      <c r="C2674" s="35" t="s">
        <v>181</v>
      </c>
      <c r="D2674" s="37">
        <f t="shared" si="38"/>
        <v>0</v>
      </c>
      <c r="E2674" s="38">
        <v>33</v>
      </c>
      <c r="F2674" s="38">
        <v>1534</v>
      </c>
      <c r="G2674" s="38">
        <v>408.79413724183877</v>
      </c>
    </row>
    <row r="2675" spans="1:7" ht="20.100000000000001" customHeight="1" x14ac:dyDescent="0.2">
      <c r="A2675" s="35" t="s">
        <v>62</v>
      </c>
      <c r="B2675" s="36">
        <v>45047</v>
      </c>
      <c r="C2675" s="35" t="s">
        <v>95</v>
      </c>
      <c r="D2675" s="37">
        <f t="shared" si="38"/>
        <v>0</v>
      </c>
      <c r="E2675" s="38">
        <v>10.833</v>
      </c>
      <c r="F2675" s="38">
        <v>10.833</v>
      </c>
      <c r="G2675" s="35"/>
    </row>
    <row r="2676" spans="1:7" ht="20.100000000000001" customHeight="1" x14ac:dyDescent="0.2">
      <c r="A2676" s="35" t="s">
        <v>62</v>
      </c>
      <c r="B2676" s="36">
        <v>45047</v>
      </c>
      <c r="C2676" s="35" t="s">
        <v>163</v>
      </c>
      <c r="D2676" s="37">
        <f t="shared" si="38"/>
        <v>0</v>
      </c>
      <c r="E2676" s="35"/>
      <c r="F2676" s="35"/>
      <c r="G2676" s="35"/>
    </row>
    <row r="2677" spans="1:7" ht="20.100000000000001" customHeight="1" x14ac:dyDescent="0.2">
      <c r="A2677" s="35" t="s">
        <v>62</v>
      </c>
      <c r="B2677" s="36">
        <v>45047</v>
      </c>
      <c r="C2677" s="35" t="s">
        <v>225</v>
      </c>
      <c r="D2677" s="37" t="str">
        <f t="shared" si="38"/>
        <v>Лесоводство и лесозаготовки</v>
      </c>
      <c r="E2677" s="35"/>
      <c r="F2677" s="38">
        <v>6380.2790000000005</v>
      </c>
      <c r="G2677" s="35"/>
    </row>
    <row r="2678" spans="1:7" ht="20.100000000000001" customHeight="1" x14ac:dyDescent="0.2">
      <c r="A2678" s="35" t="s">
        <v>62</v>
      </c>
      <c r="B2678" s="36">
        <v>45047</v>
      </c>
      <c r="C2678" s="35" t="s">
        <v>172</v>
      </c>
      <c r="D2678" s="37">
        <f t="shared" si="38"/>
        <v>0</v>
      </c>
      <c r="E2678" s="35"/>
      <c r="F2678" s="38">
        <v>6380.2790000000005</v>
      </c>
      <c r="G2678" s="35"/>
    </row>
    <row r="2679" spans="1:7" ht="20.100000000000001" customHeight="1" x14ac:dyDescent="0.2">
      <c r="A2679" s="35" t="s">
        <v>62</v>
      </c>
      <c r="B2679" s="36">
        <v>45047</v>
      </c>
      <c r="C2679" s="35" t="s">
        <v>148</v>
      </c>
      <c r="D2679" s="37" t="str">
        <f t="shared" si="38"/>
        <v>Добыча металлических руд</v>
      </c>
      <c r="E2679" s="35"/>
      <c r="F2679" s="38">
        <v>15134.668</v>
      </c>
      <c r="G2679" s="38">
        <v>400</v>
      </c>
    </row>
    <row r="2680" spans="1:7" ht="20.100000000000001" customHeight="1" x14ac:dyDescent="0.2">
      <c r="A2680" s="35" t="s">
        <v>62</v>
      </c>
      <c r="B2680" s="36">
        <v>45047</v>
      </c>
      <c r="C2680" s="35" t="s">
        <v>140</v>
      </c>
      <c r="D2680" s="37">
        <f t="shared" si="38"/>
        <v>0</v>
      </c>
      <c r="E2680" s="35"/>
      <c r="F2680" s="38">
        <v>15134.668</v>
      </c>
      <c r="G2680" s="38">
        <v>400</v>
      </c>
    </row>
    <row r="2681" spans="1:7" ht="20.100000000000001" customHeight="1" x14ac:dyDescent="0.2">
      <c r="A2681" s="35" t="s">
        <v>62</v>
      </c>
      <c r="B2681" s="36">
        <v>45047</v>
      </c>
      <c r="C2681" s="35" t="s">
        <v>211</v>
      </c>
      <c r="D2681" s="37" t="str">
        <f t="shared" si="38"/>
        <v>Добыча прочих полезных ископаемых</v>
      </c>
      <c r="E2681" s="38">
        <v>20.327000000000002</v>
      </c>
      <c r="F2681" s="38">
        <v>20.327000000000002</v>
      </c>
      <c r="G2681" s="38">
        <v>1.9351086029366966</v>
      </c>
    </row>
    <row r="2682" spans="1:7" ht="20.100000000000001" customHeight="1" x14ac:dyDescent="0.2">
      <c r="A2682" s="35" t="s">
        <v>62</v>
      </c>
      <c r="B2682" s="36">
        <v>45047</v>
      </c>
      <c r="C2682" s="35" t="s">
        <v>126</v>
      </c>
      <c r="D2682" s="37">
        <f t="shared" si="38"/>
        <v>0</v>
      </c>
      <c r="E2682" s="38">
        <v>20.327000000000002</v>
      </c>
      <c r="F2682" s="38">
        <v>20.327000000000002</v>
      </c>
      <c r="G2682" s="38">
        <v>1.9351086029366966</v>
      </c>
    </row>
    <row r="2683" spans="1:7" ht="20.100000000000001" customHeight="1" x14ac:dyDescent="0.2">
      <c r="A2683" s="35" t="s">
        <v>62</v>
      </c>
      <c r="B2683" s="36">
        <v>45047</v>
      </c>
      <c r="C2683" s="35" t="s">
        <v>91</v>
      </c>
      <c r="D2683" s="37" t="str">
        <f t="shared" si="38"/>
        <v>Производство пищевых продуктов</v>
      </c>
      <c r="E2683" s="38">
        <v>235.167</v>
      </c>
      <c r="F2683" s="38">
        <v>3258.835</v>
      </c>
      <c r="G2683" s="38">
        <v>57.624960457090395</v>
      </c>
    </row>
    <row r="2684" spans="1:7" ht="20.100000000000001" customHeight="1" x14ac:dyDescent="0.2">
      <c r="A2684" s="35" t="s">
        <v>62</v>
      </c>
      <c r="B2684" s="36">
        <v>45047</v>
      </c>
      <c r="C2684" s="35" t="s">
        <v>133</v>
      </c>
      <c r="D2684" s="37">
        <f t="shared" si="38"/>
        <v>0</v>
      </c>
      <c r="E2684" s="38">
        <v>20</v>
      </c>
      <c r="F2684" s="38">
        <v>2952.6680000000001</v>
      </c>
      <c r="G2684" s="38">
        <v>402.7278914626545</v>
      </c>
    </row>
    <row r="2685" spans="1:7" ht="20.100000000000001" customHeight="1" x14ac:dyDescent="0.2">
      <c r="A2685" s="35" t="s">
        <v>62</v>
      </c>
      <c r="B2685" s="36">
        <v>45047</v>
      </c>
      <c r="C2685" s="35" t="s">
        <v>12</v>
      </c>
      <c r="D2685" s="37">
        <f t="shared" si="38"/>
        <v>0</v>
      </c>
      <c r="E2685" s="38">
        <v>44</v>
      </c>
      <c r="F2685" s="38">
        <v>115</v>
      </c>
      <c r="G2685" s="38">
        <v>10.951525690374657</v>
      </c>
    </row>
    <row r="2686" spans="1:7" ht="20.100000000000001" customHeight="1" x14ac:dyDescent="0.2">
      <c r="A2686" s="35" t="s">
        <v>62</v>
      </c>
      <c r="B2686" s="36">
        <v>45047</v>
      </c>
      <c r="C2686" s="35" t="s">
        <v>104</v>
      </c>
      <c r="D2686" s="37">
        <f t="shared" si="38"/>
        <v>0</v>
      </c>
      <c r="E2686" s="35"/>
      <c r="F2686" s="35"/>
      <c r="G2686" s="35"/>
    </row>
    <row r="2687" spans="1:7" ht="20.100000000000001" customHeight="1" x14ac:dyDescent="0.2">
      <c r="A2687" s="35" t="s">
        <v>62</v>
      </c>
      <c r="B2687" s="36">
        <v>45047</v>
      </c>
      <c r="C2687" s="35" t="s">
        <v>190</v>
      </c>
      <c r="D2687" s="37">
        <f t="shared" si="38"/>
        <v>0</v>
      </c>
      <c r="E2687" s="38">
        <v>171.167</v>
      </c>
      <c r="F2687" s="38">
        <v>191.167</v>
      </c>
      <c r="G2687" s="38">
        <v>3823.34</v>
      </c>
    </row>
    <row r="2688" spans="1:7" ht="20.100000000000001" customHeight="1" x14ac:dyDescent="0.2">
      <c r="A2688" s="35" t="s">
        <v>62</v>
      </c>
      <c r="B2688" s="36">
        <v>45047</v>
      </c>
      <c r="C2688" s="35" t="s">
        <v>64</v>
      </c>
      <c r="D2688" s="37" t="str">
        <f t="shared" si="38"/>
        <v>Всего по обследуемым видам экономической деятельности</v>
      </c>
      <c r="E2688" s="38">
        <v>2499783.3775999998</v>
      </c>
      <c r="F2688" s="38">
        <v>12520740.250299999</v>
      </c>
      <c r="G2688" s="38">
        <v>113.93248560413592</v>
      </c>
    </row>
    <row r="2689" spans="1:7" ht="20.100000000000001" customHeight="1" x14ac:dyDescent="0.2">
      <c r="A2689" s="35" t="s">
        <v>62</v>
      </c>
      <c r="B2689" s="36">
        <v>45047</v>
      </c>
      <c r="C2689" s="35" t="s">
        <v>108</v>
      </c>
      <c r="D2689" s="37">
        <f t="shared" si="38"/>
        <v>0</v>
      </c>
      <c r="E2689" s="38">
        <v>93272.127200000003</v>
      </c>
      <c r="F2689" s="38">
        <v>611161.92449999996</v>
      </c>
      <c r="G2689" s="38">
        <v>171.05273946578887</v>
      </c>
    </row>
    <row r="2690" spans="1:7" ht="20.100000000000001" customHeight="1" x14ac:dyDescent="0.2">
      <c r="A2690" s="35" t="s">
        <v>62</v>
      </c>
      <c r="B2690" s="36">
        <v>45047</v>
      </c>
      <c r="C2690" s="35" t="s">
        <v>143</v>
      </c>
      <c r="D2690" s="37">
        <f t="shared" si="38"/>
        <v>0</v>
      </c>
      <c r="E2690" s="38">
        <v>259264.8542</v>
      </c>
      <c r="F2690" s="38">
        <v>1756845.1335</v>
      </c>
      <c r="G2690" s="38">
        <v>131.67473783942395</v>
      </c>
    </row>
    <row r="2691" spans="1:7" ht="20.100000000000001" customHeight="1" x14ac:dyDescent="0.2">
      <c r="A2691" s="35" t="s">
        <v>62</v>
      </c>
      <c r="B2691" s="36">
        <v>45047</v>
      </c>
      <c r="C2691" s="35" t="s">
        <v>81</v>
      </c>
      <c r="D2691" s="37" t="str">
        <f t="shared" si="38"/>
        <v>Производство одежды</v>
      </c>
      <c r="E2691" s="38">
        <v>3.15</v>
      </c>
      <c r="F2691" s="38">
        <v>3.15</v>
      </c>
      <c r="G2691" s="38">
        <v>0.40697411515429488</v>
      </c>
    </row>
    <row r="2692" spans="1:7" ht="20.100000000000001" customHeight="1" x14ac:dyDescent="0.2">
      <c r="A2692" s="35" t="s">
        <v>62</v>
      </c>
      <c r="B2692" s="36">
        <v>45047</v>
      </c>
      <c r="C2692" s="35" t="s">
        <v>23</v>
      </c>
      <c r="D2692" s="37">
        <f t="shared" si="38"/>
        <v>0</v>
      </c>
      <c r="E2692" s="38">
        <v>3.15</v>
      </c>
      <c r="F2692" s="38">
        <v>3.15</v>
      </c>
      <c r="G2692" s="38">
        <v>0.40976569207474128</v>
      </c>
    </row>
    <row r="2693" spans="1:7" ht="20.100000000000001" customHeight="1" x14ac:dyDescent="0.2">
      <c r="A2693" s="35" t="s">
        <v>62</v>
      </c>
      <c r="B2693" s="36">
        <v>45047</v>
      </c>
      <c r="C2693" s="35" t="s">
        <v>112</v>
      </c>
      <c r="D2693" s="37">
        <f t="shared" si="38"/>
        <v>0</v>
      </c>
      <c r="E2693" s="35"/>
      <c r="F2693" s="35"/>
      <c r="G2693" s="35"/>
    </row>
    <row r="2694" spans="1:7" ht="20.100000000000001" customHeight="1" x14ac:dyDescent="0.2">
      <c r="A2694" s="35" t="s">
        <v>62</v>
      </c>
      <c r="B2694" s="36">
        <v>45047</v>
      </c>
      <c r="C2694" s="35" t="s">
        <v>214</v>
      </c>
      <c r="D2694" s="37" t="str">
        <f t="shared" si="3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94" s="38">
        <v>622.04999999999995</v>
      </c>
      <c r="F2694" s="38">
        <v>62818.05</v>
      </c>
      <c r="G2694" s="38">
        <v>422.84632471728594</v>
      </c>
    </row>
    <row r="2695" spans="1:7" ht="20.100000000000001" customHeight="1" x14ac:dyDescent="0.2">
      <c r="A2695" s="35" t="s">
        <v>62</v>
      </c>
      <c r="B2695" s="36">
        <v>45047</v>
      </c>
      <c r="C2695" s="35" t="s">
        <v>179</v>
      </c>
      <c r="D2695" s="37">
        <f t="shared" si="38"/>
        <v>0</v>
      </c>
      <c r="E2695" s="35"/>
      <c r="F2695" s="38">
        <v>11952.332</v>
      </c>
      <c r="G2695" s="38">
        <v>520.77994564902451</v>
      </c>
    </row>
    <row r="2696" spans="1:7" ht="20.100000000000001" customHeight="1" x14ac:dyDescent="0.2">
      <c r="A2696" s="35" t="s">
        <v>62</v>
      </c>
      <c r="B2696" s="36">
        <v>45047</v>
      </c>
      <c r="C2696" s="35" t="s">
        <v>171</v>
      </c>
      <c r="D2696" s="37">
        <f t="shared" si="38"/>
        <v>0</v>
      </c>
      <c r="E2696" s="38">
        <v>622.04999999999995</v>
      </c>
      <c r="F2696" s="38">
        <v>50865.718000000001</v>
      </c>
      <c r="G2696" s="38">
        <v>404.95226582581512</v>
      </c>
    </row>
    <row r="2697" spans="1:7" ht="20.100000000000001" customHeight="1" x14ac:dyDescent="0.2">
      <c r="A2697" s="35" t="s">
        <v>62</v>
      </c>
      <c r="B2697" s="36">
        <v>45047</v>
      </c>
      <c r="C2697" s="35" t="s">
        <v>246</v>
      </c>
      <c r="D2697" s="37" t="str">
        <f t="shared" si="38"/>
        <v>Производство бумаги и бумажных изделий</v>
      </c>
      <c r="E2697" s="38">
        <v>9881.1170000000002</v>
      </c>
      <c r="F2697" s="38">
        <v>9881.1170000000002</v>
      </c>
      <c r="G2697" s="35"/>
    </row>
    <row r="2698" spans="1:7" ht="20.100000000000001" customHeight="1" x14ac:dyDescent="0.2">
      <c r="A2698" s="35" t="s">
        <v>62</v>
      </c>
      <c r="B2698" s="36">
        <v>45047</v>
      </c>
      <c r="C2698" s="35" t="s">
        <v>244</v>
      </c>
      <c r="D2698" s="37" t="e">
        <f t="shared" si="38"/>
        <v>#N/A</v>
      </c>
      <c r="E2698" s="38">
        <v>9881.1170000000002</v>
      </c>
      <c r="F2698" s="38">
        <v>9881.1170000000002</v>
      </c>
      <c r="G2698" s="35"/>
    </row>
    <row r="2699" spans="1:7" ht="20.100000000000001" customHeight="1" x14ac:dyDescent="0.2">
      <c r="A2699" s="35" t="s">
        <v>62</v>
      </c>
      <c r="B2699" s="36">
        <v>45047</v>
      </c>
      <c r="C2699" s="35" t="s">
        <v>14</v>
      </c>
      <c r="D2699" s="37" t="str">
        <f t="shared" si="38"/>
        <v>Деятельность полиграфическая и копирование носителей информации</v>
      </c>
      <c r="E2699" s="35"/>
      <c r="F2699" s="35"/>
      <c r="G2699" s="35"/>
    </row>
    <row r="2700" spans="1:7" ht="20.100000000000001" customHeight="1" x14ac:dyDescent="0.2">
      <c r="A2700" s="35" t="s">
        <v>62</v>
      </c>
      <c r="B2700" s="36">
        <v>45047</v>
      </c>
      <c r="C2700" s="35" t="s">
        <v>82</v>
      </c>
      <c r="D2700" s="37">
        <f t="shared" si="38"/>
        <v>0</v>
      </c>
      <c r="E2700" s="35"/>
      <c r="F2700" s="35"/>
      <c r="G2700" s="35"/>
    </row>
    <row r="2701" spans="1:7" ht="20.100000000000001" customHeight="1" x14ac:dyDescent="0.2">
      <c r="A2701" s="35" t="s">
        <v>62</v>
      </c>
      <c r="B2701" s="36">
        <v>45047</v>
      </c>
      <c r="C2701" s="35" t="s">
        <v>158</v>
      </c>
      <c r="D2701" s="37" t="str">
        <f t="shared" si="38"/>
        <v>Производство резиновых и пластмассовых изделий</v>
      </c>
      <c r="E2701" s="38">
        <v>125.15</v>
      </c>
      <c r="F2701" s="38">
        <v>4741.0820000000003</v>
      </c>
      <c r="G2701" s="38">
        <v>60.383118593399516</v>
      </c>
    </row>
    <row r="2702" spans="1:7" ht="20.100000000000001" customHeight="1" x14ac:dyDescent="0.2">
      <c r="A2702" s="35" t="s">
        <v>62</v>
      </c>
      <c r="B2702" s="36">
        <v>45047</v>
      </c>
      <c r="C2702" s="35" t="s">
        <v>137</v>
      </c>
      <c r="D2702" s="37">
        <f t="shared" si="38"/>
        <v>0</v>
      </c>
      <c r="E2702" s="38">
        <v>125.15</v>
      </c>
      <c r="F2702" s="38">
        <v>4741.0820000000003</v>
      </c>
      <c r="G2702" s="38">
        <v>60.383118593399516</v>
      </c>
    </row>
    <row r="2703" spans="1:7" ht="20.100000000000001" customHeight="1" x14ac:dyDescent="0.2">
      <c r="A2703" s="35" t="s">
        <v>62</v>
      </c>
      <c r="B2703" s="36">
        <v>45047</v>
      </c>
      <c r="C2703" s="35" t="s">
        <v>55</v>
      </c>
      <c r="D2703" s="37" t="str">
        <f t="shared" si="38"/>
        <v>Производство прочей неметаллической минеральной продукции</v>
      </c>
      <c r="E2703" s="38">
        <v>23</v>
      </c>
      <c r="F2703" s="38">
        <v>805.8</v>
      </c>
      <c r="G2703" s="38">
        <v>2.5985055465097666</v>
      </c>
    </row>
    <row r="2704" spans="1:7" ht="20.100000000000001" customHeight="1" x14ac:dyDescent="0.2">
      <c r="A2704" s="35" t="s">
        <v>62</v>
      </c>
      <c r="B2704" s="36">
        <v>45047</v>
      </c>
      <c r="C2704" s="35" t="s">
        <v>240</v>
      </c>
      <c r="D2704" s="37">
        <f t="shared" si="38"/>
        <v>0</v>
      </c>
      <c r="E2704" s="35"/>
      <c r="F2704" s="35"/>
      <c r="G2704" s="35"/>
    </row>
    <row r="2705" spans="1:7" ht="20.100000000000001" customHeight="1" x14ac:dyDescent="0.2">
      <c r="A2705" s="35" t="s">
        <v>62</v>
      </c>
      <c r="B2705" s="36">
        <v>45047</v>
      </c>
      <c r="C2705" s="35" t="s">
        <v>6</v>
      </c>
      <c r="D2705" s="37">
        <f t="shared" si="38"/>
        <v>0</v>
      </c>
      <c r="E2705" s="38">
        <v>23</v>
      </c>
      <c r="F2705" s="38">
        <v>805.8</v>
      </c>
      <c r="G2705" s="38">
        <v>235.61403508771929</v>
      </c>
    </row>
    <row r="2706" spans="1:7" ht="20.100000000000001" customHeight="1" x14ac:dyDescent="0.2">
      <c r="A2706" s="35" t="s">
        <v>62</v>
      </c>
      <c r="B2706" s="36">
        <v>45047</v>
      </c>
      <c r="C2706" s="35" t="s">
        <v>138</v>
      </c>
      <c r="D2706" s="37">
        <f t="shared" si="38"/>
        <v>0</v>
      </c>
      <c r="E2706" s="35"/>
      <c r="F2706" s="35"/>
      <c r="G2706" s="35"/>
    </row>
    <row r="2707" spans="1:7" ht="20.100000000000001" customHeight="1" x14ac:dyDescent="0.2">
      <c r="A2707" s="35" t="s">
        <v>62</v>
      </c>
      <c r="B2707" s="36">
        <v>45047</v>
      </c>
      <c r="C2707" s="35" t="s">
        <v>63</v>
      </c>
      <c r="D2707" s="37" t="str">
        <f t="shared" si="38"/>
        <v>Производство готовых металлических изделий, кроме машин и оборудования</v>
      </c>
      <c r="E2707" s="38">
        <v>24528.065999999999</v>
      </c>
      <c r="F2707" s="38">
        <v>124173.421</v>
      </c>
      <c r="G2707" s="38">
        <v>401.97118428027466</v>
      </c>
    </row>
    <row r="2708" spans="1:7" ht="20.100000000000001" customHeight="1" x14ac:dyDescent="0.2">
      <c r="A2708" s="35" t="s">
        <v>62</v>
      </c>
      <c r="B2708" s="36">
        <v>45047</v>
      </c>
      <c r="C2708" s="35" t="s">
        <v>70</v>
      </c>
      <c r="D2708" s="37">
        <f t="shared" si="38"/>
        <v>0</v>
      </c>
      <c r="E2708" s="38">
        <v>21.332999999999998</v>
      </c>
      <c r="F2708" s="38">
        <v>434.065</v>
      </c>
      <c r="G2708" s="38">
        <v>420.67491737980095</v>
      </c>
    </row>
    <row r="2709" spans="1:7" ht="20.100000000000001" customHeight="1" x14ac:dyDescent="0.2">
      <c r="A2709" s="35" t="s">
        <v>62</v>
      </c>
      <c r="B2709" s="36">
        <v>45047</v>
      </c>
      <c r="C2709" s="35" t="s">
        <v>127</v>
      </c>
      <c r="D2709" s="37">
        <f t="shared" si="38"/>
        <v>0</v>
      </c>
      <c r="E2709" s="38">
        <v>8004.8329999999996</v>
      </c>
      <c r="F2709" s="38">
        <v>48765.955999999998</v>
      </c>
      <c r="G2709" s="38">
        <v>461.72265900833406</v>
      </c>
    </row>
    <row r="2710" spans="1:7" ht="20.100000000000001" customHeight="1" x14ac:dyDescent="0.2">
      <c r="A2710" s="35" t="s">
        <v>62</v>
      </c>
      <c r="B2710" s="36">
        <v>45047</v>
      </c>
      <c r="C2710" s="35" t="s">
        <v>206</v>
      </c>
      <c r="D2710" s="37">
        <f t="shared" si="38"/>
        <v>0</v>
      </c>
      <c r="E2710" s="38">
        <v>16501.900000000001</v>
      </c>
      <c r="F2710" s="38">
        <v>74973.399999999994</v>
      </c>
      <c r="G2710" s="38">
        <v>370.67466948808971</v>
      </c>
    </row>
    <row r="2711" spans="1:7" ht="20.100000000000001" customHeight="1" x14ac:dyDescent="0.2">
      <c r="A2711" s="35" t="s">
        <v>62</v>
      </c>
      <c r="B2711" s="36">
        <v>45047</v>
      </c>
      <c r="C2711" s="35" t="s">
        <v>117</v>
      </c>
      <c r="D2711" s="37">
        <f t="shared" si="38"/>
        <v>0</v>
      </c>
      <c r="E2711" s="35"/>
      <c r="F2711" s="35"/>
      <c r="G2711" s="35"/>
    </row>
    <row r="2712" spans="1:7" ht="20.100000000000001" customHeight="1" x14ac:dyDescent="0.2">
      <c r="A2712" s="35" t="s">
        <v>62</v>
      </c>
      <c r="B2712" s="36">
        <v>45047</v>
      </c>
      <c r="C2712" s="35" t="s">
        <v>13</v>
      </c>
      <c r="D2712" s="37">
        <f t="shared" si="38"/>
        <v>0</v>
      </c>
      <c r="E2712" s="35"/>
      <c r="F2712" s="35"/>
      <c r="G2712" s="35"/>
    </row>
    <row r="2713" spans="1:7" ht="20.100000000000001" customHeight="1" x14ac:dyDescent="0.2">
      <c r="A2713" s="35" t="s">
        <v>62</v>
      </c>
      <c r="B2713" s="36">
        <v>45047</v>
      </c>
      <c r="C2713" s="35" t="s">
        <v>88</v>
      </c>
      <c r="D2713" s="37" t="str">
        <f t="shared" si="38"/>
        <v>Производство мебели</v>
      </c>
      <c r="E2713" s="38">
        <v>829.53300000000002</v>
      </c>
      <c r="F2713" s="38">
        <v>7091.6180000000004</v>
      </c>
      <c r="G2713" s="38">
        <v>261.93820333660466</v>
      </c>
    </row>
    <row r="2714" spans="1:7" ht="20.100000000000001" customHeight="1" x14ac:dyDescent="0.2">
      <c r="A2714" s="35" t="s">
        <v>62</v>
      </c>
      <c r="B2714" s="36">
        <v>45047</v>
      </c>
      <c r="C2714" s="35" t="s">
        <v>178</v>
      </c>
      <c r="D2714" s="37">
        <f t="shared" si="38"/>
        <v>0</v>
      </c>
      <c r="E2714" s="38">
        <v>829.53300000000002</v>
      </c>
      <c r="F2714" s="38">
        <v>7091.6180000000004</v>
      </c>
      <c r="G2714" s="38">
        <v>261.93820333660466</v>
      </c>
    </row>
    <row r="2715" spans="1:7" ht="20.100000000000001" customHeight="1" x14ac:dyDescent="0.2">
      <c r="A2715" s="35" t="s">
        <v>62</v>
      </c>
      <c r="B2715" s="36">
        <v>45047</v>
      </c>
      <c r="C2715" s="35" t="s">
        <v>228</v>
      </c>
      <c r="D2715" s="37" t="str">
        <f t="shared" si="38"/>
        <v>Ремонт и монтаж машин и оборудования</v>
      </c>
      <c r="E2715" s="38">
        <v>30775.6512</v>
      </c>
      <c r="F2715" s="38">
        <v>147834.7905</v>
      </c>
      <c r="G2715" s="38">
        <v>92.42147651172192</v>
      </c>
    </row>
    <row r="2716" spans="1:7" ht="20.100000000000001" customHeight="1" x14ac:dyDescent="0.2">
      <c r="A2716" s="35" t="s">
        <v>62</v>
      </c>
      <c r="B2716" s="36">
        <v>45047</v>
      </c>
      <c r="C2716" s="35" t="s">
        <v>42</v>
      </c>
      <c r="D2716" s="37">
        <f t="shared" si="38"/>
        <v>0</v>
      </c>
      <c r="E2716" s="38">
        <v>30775.6512</v>
      </c>
      <c r="F2716" s="38">
        <v>147834.7905</v>
      </c>
      <c r="G2716" s="38">
        <v>92.42147651172192</v>
      </c>
    </row>
    <row r="2717" spans="1:7" ht="20.100000000000001" customHeight="1" x14ac:dyDescent="0.2">
      <c r="A2717" s="35" t="s">
        <v>62</v>
      </c>
      <c r="B2717" s="36">
        <v>45047</v>
      </c>
      <c r="C2717" s="35" t="s">
        <v>204</v>
      </c>
      <c r="D2717" s="37">
        <f t="shared" si="38"/>
        <v>0</v>
      </c>
      <c r="E2717" s="38">
        <v>188185.4</v>
      </c>
      <c r="F2717" s="38">
        <v>1355193.7</v>
      </c>
      <c r="G2717" s="38">
        <v>127.00443392983459</v>
      </c>
    </row>
    <row r="2718" spans="1:7" ht="20.100000000000001" customHeight="1" x14ac:dyDescent="0.2">
      <c r="A2718" s="35" t="s">
        <v>62</v>
      </c>
      <c r="B2718" s="36">
        <v>45047</v>
      </c>
      <c r="C2718" s="35" t="s">
        <v>159</v>
      </c>
      <c r="D2718" s="37" t="str">
        <f t="shared" si="38"/>
        <v>Производство, передача и распределение электроэнергии</v>
      </c>
      <c r="E2718" s="38">
        <v>186297.4</v>
      </c>
      <c r="F2718" s="38">
        <v>1346228.7</v>
      </c>
      <c r="G2718" s="38">
        <v>127.28003393053393</v>
      </c>
    </row>
    <row r="2719" spans="1:7" ht="20.100000000000001" customHeight="1" x14ac:dyDescent="0.2">
      <c r="A2719" s="35" t="s">
        <v>62</v>
      </c>
      <c r="B2719" s="36">
        <v>45047</v>
      </c>
      <c r="C2719" s="35" t="s">
        <v>155</v>
      </c>
      <c r="D2719" s="37" t="str">
        <f t="shared" si="38"/>
        <v>Производство и распределение газообразного топлива</v>
      </c>
      <c r="E2719" s="38">
        <v>1888</v>
      </c>
      <c r="F2719" s="38">
        <v>8965</v>
      </c>
      <c r="G2719" s="38">
        <v>102.07218490265285</v>
      </c>
    </row>
    <row r="2720" spans="1:7" ht="20.100000000000001" customHeight="1" x14ac:dyDescent="0.2">
      <c r="A2720" s="35" t="s">
        <v>62</v>
      </c>
      <c r="B2720" s="36">
        <v>45047</v>
      </c>
      <c r="C2720" s="35" t="s">
        <v>26</v>
      </c>
      <c r="D2720" s="37" t="str">
        <f t="shared" si="38"/>
        <v>Производство, передача и распределение пара и горячей воды; кондиционирование воздуха</v>
      </c>
      <c r="E2720" s="35"/>
      <c r="F2720" s="35"/>
      <c r="G2720" s="35"/>
    </row>
    <row r="2721" spans="1:7" ht="20.100000000000001" customHeight="1" x14ac:dyDescent="0.2">
      <c r="A2721" s="35" t="s">
        <v>62</v>
      </c>
      <c r="B2721" s="36">
        <v>45047</v>
      </c>
      <c r="C2721" s="35" t="s">
        <v>77</v>
      </c>
      <c r="D2721" s="37" t="str">
        <f t="shared" si="38"/>
        <v>Сбор, обработка и утилизация отходов; обработка вторичного сырья</v>
      </c>
      <c r="E2721" s="38">
        <v>4036.2429999999999</v>
      </c>
      <c r="F2721" s="38">
        <v>25888.575000000001</v>
      </c>
      <c r="G2721" s="38">
        <v>473.8821467658463</v>
      </c>
    </row>
    <row r="2722" spans="1:7" ht="20.100000000000001" customHeight="1" x14ac:dyDescent="0.2">
      <c r="A2722" s="35" t="s">
        <v>62</v>
      </c>
      <c r="B2722" s="36">
        <v>45047</v>
      </c>
      <c r="C2722" s="35" t="s">
        <v>183</v>
      </c>
      <c r="D2722" s="37">
        <f t="shared" si="38"/>
        <v>0</v>
      </c>
      <c r="E2722" s="38">
        <v>4036.2429999999999</v>
      </c>
      <c r="F2722" s="38">
        <v>25888.575000000001</v>
      </c>
      <c r="G2722" s="38">
        <v>473.8821467658463</v>
      </c>
    </row>
    <row r="2723" spans="1:7" ht="20.100000000000001" customHeight="1" x14ac:dyDescent="0.2">
      <c r="A2723" s="35" t="s">
        <v>62</v>
      </c>
      <c r="B2723" s="36">
        <v>45047</v>
      </c>
      <c r="C2723" s="35" t="s">
        <v>188</v>
      </c>
      <c r="D2723" s="37">
        <f t="shared" si="38"/>
        <v>0</v>
      </c>
      <c r="E2723" s="38">
        <v>5745.4170000000004</v>
      </c>
      <c r="F2723" s="38">
        <v>8696.6280000000006</v>
      </c>
      <c r="G2723" s="38">
        <v>111.12156314362895</v>
      </c>
    </row>
    <row r="2724" spans="1:7" ht="20.100000000000001" customHeight="1" x14ac:dyDescent="0.2">
      <c r="A2724" s="35" t="s">
        <v>62</v>
      </c>
      <c r="B2724" s="36">
        <v>45047</v>
      </c>
      <c r="C2724" s="35" t="s">
        <v>94</v>
      </c>
      <c r="D2724" s="37">
        <f t="shared" si="38"/>
        <v>0</v>
      </c>
      <c r="E2724" s="38">
        <v>5745.4170000000004</v>
      </c>
      <c r="F2724" s="38">
        <v>8696.6280000000006</v>
      </c>
      <c r="G2724" s="38">
        <v>111.12156314362895</v>
      </c>
    </row>
    <row r="2725" spans="1:7" ht="20.100000000000001" customHeight="1" x14ac:dyDescent="0.2">
      <c r="A2725" s="35" t="s">
        <v>62</v>
      </c>
      <c r="B2725" s="36">
        <v>45047</v>
      </c>
      <c r="C2725" s="35" t="s">
        <v>121</v>
      </c>
      <c r="D2725" s="37">
        <f t="shared" si="38"/>
        <v>0</v>
      </c>
      <c r="E2725" s="35"/>
      <c r="F2725" s="38">
        <v>917.17200000000003</v>
      </c>
      <c r="G2725" s="38">
        <v>22.985079040561683</v>
      </c>
    </row>
    <row r="2726" spans="1:7" ht="20.100000000000001" customHeight="1" x14ac:dyDescent="0.2">
      <c r="A2726" s="35" t="s">
        <v>62</v>
      </c>
      <c r="B2726" s="36">
        <v>45047</v>
      </c>
      <c r="C2726" s="35" t="s">
        <v>129</v>
      </c>
      <c r="D2726" s="37">
        <f t="shared" si="38"/>
        <v>0</v>
      </c>
      <c r="E2726" s="35"/>
      <c r="F2726" s="38">
        <v>83.84</v>
      </c>
      <c r="G2726" s="38">
        <v>2.2168399454251233</v>
      </c>
    </row>
    <row r="2727" spans="1:7" ht="20.100000000000001" customHeight="1" x14ac:dyDescent="0.2">
      <c r="A2727" s="35" t="s">
        <v>62</v>
      </c>
      <c r="B2727" s="36">
        <v>45047</v>
      </c>
      <c r="C2727" s="35" t="s">
        <v>232</v>
      </c>
      <c r="D2727" s="37">
        <f t="shared" si="38"/>
        <v>0</v>
      </c>
      <c r="E2727" s="35"/>
      <c r="F2727" s="38">
        <v>833.33199999999999</v>
      </c>
      <c r="G2727" s="38">
        <v>400</v>
      </c>
    </row>
    <row r="2728" spans="1:7" ht="20.100000000000001" customHeight="1" x14ac:dyDescent="0.2">
      <c r="A2728" s="35" t="s">
        <v>62</v>
      </c>
      <c r="B2728" s="36">
        <v>45047</v>
      </c>
      <c r="C2728" s="35" t="s">
        <v>7</v>
      </c>
      <c r="D2728" s="37">
        <f t="shared" si="38"/>
        <v>0</v>
      </c>
      <c r="E2728" s="38">
        <v>19680.827000000001</v>
      </c>
      <c r="F2728" s="38">
        <v>147052.23699999999</v>
      </c>
      <c r="G2728" s="38">
        <v>287.74397965296509</v>
      </c>
    </row>
    <row r="2729" spans="1:7" ht="20.100000000000001" customHeight="1" x14ac:dyDescent="0.2">
      <c r="A2729" s="35" t="s">
        <v>62</v>
      </c>
      <c r="B2729" s="36">
        <v>45047</v>
      </c>
      <c r="C2729" s="35" t="s">
        <v>38</v>
      </c>
      <c r="D2729" s="37">
        <f t="shared" si="38"/>
        <v>0</v>
      </c>
      <c r="E2729" s="38">
        <v>6796</v>
      </c>
      <c r="F2729" s="38">
        <v>64437.457000000002</v>
      </c>
      <c r="G2729" s="38">
        <v>205.69149176427476</v>
      </c>
    </row>
    <row r="2730" spans="1:7" ht="20.100000000000001" customHeight="1" x14ac:dyDescent="0.2">
      <c r="A2730" s="35" t="s">
        <v>62</v>
      </c>
      <c r="B2730" s="36">
        <v>45047</v>
      </c>
      <c r="C2730" s="35" t="s">
        <v>87</v>
      </c>
      <c r="D2730" s="37">
        <f t="shared" si="38"/>
        <v>0</v>
      </c>
      <c r="E2730" s="38">
        <v>12815.41</v>
      </c>
      <c r="F2730" s="38">
        <v>77448.031000000003</v>
      </c>
      <c r="G2730" s="38">
        <v>751.47998746757617</v>
      </c>
    </row>
    <row r="2731" spans="1:7" ht="20.100000000000001" customHeight="1" x14ac:dyDescent="0.2">
      <c r="A2731" s="35" t="s">
        <v>62</v>
      </c>
      <c r="B2731" s="36">
        <v>45047</v>
      </c>
      <c r="C2731" s="35" t="s">
        <v>60</v>
      </c>
      <c r="D2731" s="37">
        <f t="shared" si="38"/>
        <v>0</v>
      </c>
      <c r="E2731" s="35"/>
      <c r="F2731" s="35"/>
      <c r="G2731" s="35"/>
    </row>
    <row r="2732" spans="1:7" ht="20.100000000000001" customHeight="1" x14ac:dyDescent="0.2">
      <c r="A2732" s="35" t="s">
        <v>62</v>
      </c>
      <c r="B2732" s="36">
        <v>45047</v>
      </c>
      <c r="C2732" s="35" t="s">
        <v>208</v>
      </c>
      <c r="D2732" s="37">
        <f t="shared" si="38"/>
        <v>0</v>
      </c>
      <c r="E2732" s="38">
        <v>69.417000000000002</v>
      </c>
      <c r="F2732" s="38">
        <v>5166.7489999999998</v>
      </c>
      <c r="G2732" s="38">
        <v>74.985476028517056</v>
      </c>
    </row>
    <row r="2733" spans="1:7" ht="20.100000000000001" customHeight="1" x14ac:dyDescent="0.2">
      <c r="A2733" s="35" t="s">
        <v>62</v>
      </c>
      <c r="B2733" s="36">
        <v>45047</v>
      </c>
      <c r="C2733" s="35" t="s">
        <v>213</v>
      </c>
      <c r="D2733" s="37">
        <f t="shared" si="38"/>
        <v>0</v>
      </c>
      <c r="E2733" s="38">
        <v>10161.603499999999</v>
      </c>
      <c r="F2733" s="38">
        <v>55688.957900000001</v>
      </c>
      <c r="G2733" s="38">
        <v>122.08665225132987</v>
      </c>
    </row>
    <row r="2734" spans="1:7" ht="20.100000000000001" customHeight="1" x14ac:dyDescent="0.2">
      <c r="A2734" s="35" t="s">
        <v>62</v>
      </c>
      <c r="B2734" s="36">
        <v>45047</v>
      </c>
      <c r="C2734" s="35" t="s">
        <v>169</v>
      </c>
      <c r="D2734" s="37">
        <f t="shared" si="38"/>
        <v>0</v>
      </c>
      <c r="E2734" s="35"/>
      <c r="F2734" s="38">
        <v>70.171999999999997</v>
      </c>
      <c r="G2734" s="38">
        <v>2.5137640510820125</v>
      </c>
    </row>
    <row r="2735" spans="1:7" ht="20.100000000000001" customHeight="1" x14ac:dyDescent="0.2">
      <c r="A2735" s="35" t="s">
        <v>62</v>
      </c>
      <c r="B2735" s="36">
        <v>45047</v>
      </c>
      <c r="C2735" s="35" t="s">
        <v>67</v>
      </c>
      <c r="D2735" s="37">
        <f t="shared" si="38"/>
        <v>0</v>
      </c>
      <c r="E2735" s="38">
        <v>10161.603499999999</v>
      </c>
      <c r="F2735" s="38">
        <v>55618.785900000003</v>
      </c>
      <c r="G2735" s="38">
        <v>129.88131321028555</v>
      </c>
    </row>
    <row r="2736" spans="1:7" ht="20.100000000000001" customHeight="1" x14ac:dyDescent="0.2">
      <c r="A2736" s="35" t="s">
        <v>62</v>
      </c>
      <c r="B2736" s="36">
        <v>45047</v>
      </c>
      <c r="C2736" s="35" t="s">
        <v>198</v>
      </c>
      <c r="D2736" s="37" t="str">
        <f t="shared" si="38"/>
        <v>Торговля оптовая, кроме оптовой торговли автотранспортными средствами и мотоциклами</v>
      </c>
      <c r="E2736" s="38">
        <v>549565.06200000003</v>
      </c>
      <c r="F2736" s="38">
        <v>2592749.1768999998</v>
      </c>
      <c r="G2736" s="38">
        <v>113.69190169462424</v>
      </c>
    </row>
    <row r="2737" spans="1:7" ht="20.100000000000001" customHeight="1" x14ac:dyDescent="0.2">
      <c r="A2737" s="35" t="s">
        <v>62</v>
      </c>
      <c r="B2737" s="36">
        <v>45047</v>
      </c>
      <c r="C2737" s="35" t="s">
        <v>196</v>
      </c>
      <c r="D2737" s="37">
        <f t="shared" ref="D2737:D2800" si="39">VLOOKUP(C2737,$C$1:$D$239,2,FALSE)</f>
        <v>0</v>
      </c>
      <c r="E2737" s="38">
        <v>8902.35</v>
      </c>
      <c r="F2737" s="38">
        <v>11199.722</v>
      </c>
      <c r="G2737" s="38">
        <v>21.154231872191268</v>
      </c>
    </row>
    <row r="2738" spans="1:7" ht="20.100000000000001" customHeight="1" x14ac:dyDescent="0.2">
      <c r="A2738" s="35" t="s">
        <v>62</v>
      </c>
      <c r="B2738" s="36">
        <v>45047</v>
      </c>
      <c r="C2738" s="35" t="s">
        <v>229</v>
      </c>
      <c r="D2738" s="37">
        <f t="shared" si="39"/>
        <v>0</v>
      </c>
      <c r="E2738" s="38">
        <v>12311.666999999999</v>
      </c>
      <c r="F2738" s="38">
        <v>53123.546999999999</v>
      </c>
      <c r="G2738" s="38">
        <v>542.92286186274703</v>
      </c>
    </row>
    <row r="2739" spans="1:7" ht="20.100000000000001" customHeight="1" x14ac:dyDescent="0.2">
      <c r="A2739" s="35" t="s">
        <v>62</v>
      </c>
      <c r="B2739" s="36">
        <v>45047</v>
      </c>
      <c r="C2739" s="35" t="s">
        <v>68</v>
      </c>
      <c r="D2739" s="37">
        <f t="shared" si="39"/>
        <v>0</v>
      </c>
      <c r="E2739" s="38">
        <v>226962.33799999999</v>
      </c>
      <c r="F2739" s="38">
        <v>1045877.792</v>
      </c>
      <c r="G2739" s="38">
        <v>115.81718221318381</v>
      </c>
    </row>
    <row r="2740" spans="1:7" ht="20.100000000000001" customHeight="1" x14ac:dyDescent="0.2">
      <c r="A2740" s="35" t="s">
        <v>62</v>
      </c>
      <c r="B2740" s="36">
        <v>45047</v>
      </c>
      <c r="C2740" s="35" t="s">
        <v>32</v>
      </c>
      <c r="D2740" s="37">
        <f t="shared" si="39"/>
        <v>0</v>
      </c>
      <c r="E2740" s="38">
        <v>5340.0429999999997</v>
      </c>
      <c r="F2740" s="38">
        <v>8114.3109999999997</v>
      </c>
      <c r="G2740" s="38">
        <v>50.661455034374981</v>
      </c>
    </row>
    <row r="2741" spans="1:7" ht="20.100000000000001" customHeight="1" x14ac:dyDescent="0.2">
      <c r="A2741" s="35" t="s">
        <v>62</v>
      </c>
      <c r="B2741" s="36">
        <v>45047</v>
      </c>
      <c r="C2741" s="35" t="s">
        <v>52</v>
      </c>
      <c r="D2741" s="37">
        <f t="shared" si="39"/>
        <v>0</v>
      </c>
      <c r="E2741" s="38">
        <v>158.29300000000001</v>
      </c>
      <c r="F2741" s="38">
        <v>977.89300000000003</v>
      </c>
      <c r="G2741" s="38">
        <v>38.984731302822517</v>
      </c>
    </row>
    <row r="2742" spans="1:7" ht="20.100000000000001" customHeight="1" x14ac:dyDescent="0.2">
      <c r="A2742" s="35" t="s">
        <v>62</v>
      </c>
      <c r="B2742" s="36">
        <v>45047</v>
      </c>
      <c r="C2742" s="35" t="s">
        <v>189</v>
      </c>
      <c r="D2742" s="37">
        <f t="shared" si="39"/>
        <v>0</v>
      </c>
      <c r="E2742" s="38">
        <v>6835.49</v>
      </c>
      <c r="F2742" s="38">
        <v>7006.7820000000002</v>
      </c>
      <c r="G2742" s="38">
        <v>193.28931154367848</v>
      </c>
    </row>
    <row r="2743" spans="1:7" ht="20.100000000000001" customHeight="1" x14ac:dyDescent="0.2">
      <c r="A2743" s="35" t="s">
        <v>62</v>
      </c>
      <c r="B2743" s="36">
        <v>45047</v>
      </c>
      <c r="C2743" s="35" t="s">
        <v>11</v>
      </c>
      <c r="D2743" s="37">
        <f t="shared" si="39"/>
        <v>0</v>
      </c>
      <c r="E2743" s="38">
        <v>273573.59000000003</v>
      </c>
      <c r="F2743" s="38">
        <v>1310993.4206000001</v>
      </c>
      <c r="G2743" s="38">
        <v>113.46410196603662</v>
      </c>
    </row>
    <row r="2744" spans="1:7" ht="20.100000000000001" customHeight="1" x14ac:dyDescent="0.2">
      <c r="A2744" s="35" t="s">
        <v>62</v>
      </c>
      <c r="B2744" s="36">
        <v>45047</v>
      </c>
      <c r="C2744" s="35" t="s">
        <v>34</v>
      </c>
      <c r="D2744" s="37">
        <f t="shared" si="39"/>
        <v>0</v>
      </c>
      <c r="E2744" s="38">
        <v>15481.290999999999</v>
      </c>
      <c r="F2744" s="38">
        <v>155455.70929999999</v>
      </c>
      <c r="G2744" s="38">
        <v>113.33983734533481</v>
      </c>
    </row>
    <row r="2745" spans="1:7" ht="20.100000000000001" customHeight="1" x14ac:dyDescent="0.2">
      <c r="A2745" s="35" t="s">
        <v>62</v>
      </c>
      <c r="B2745" s="36">
        <v>45047</v>
      </c>
      <c r="C2745" s="35" t="s">
        <v>160</v>
      </c>
      <c r="D2745" s="37" t="str">
        <f t="shared" si="39"/>
        <v>Торговля розничная, кроме торговли автотранспортными средствами и мотоциклами</v>
      </c>
      <c r="E2745" s="38">
        <v>1610794.5659</v>
      </c>
      <c r="F2745" s="38">
        <v>7619900.1169999996</v>
      </c>
      <c r="G2745" s="38">
        <v>109.81447523865825</v>
      </c>
    </row>
    <row r="2746" spans="1:7" ht="20.100000000000001" customHeight="1" x14ac:dyDescent="0.2">
      <c r="A2746" s="35" t="s">
        <v>62</v>
      </c>
      <c r="B2746" s="36">
        <v>45047</v>
      </c>
      <c r="C2746" s="35" t="s">
        <v>98</v>
      </c>
      <c r="D2746" s="37">
        <f t="shared" si="39"/>
        <v>0</v>
      </c>
      <c r="E2746" s="38">
        <v>893457.56799999997</v>
      </c>
      <c r="F2746" s="38">
        <v>4106678.3191999998</v>
      </c>
      <c r="G2746" s="38">
        <v>106.25923283956776</v>
      </c>
    </row>
    <row r="2747" spans="1:7" ht="20.100000000000001" customHeight="1" x14ac:dyDescent="0.2">
      <c r="A2747" s="35" t="s">
        <v>62</v>
      </c>
      <c r="B2747" s="36">
        <v>45047</v>
      </c>
      <c r="C2747" s="35" t="s">
        <v>103</v>
      </c>
      <c r="D2747" s="37">
        <f t="shared" si="39"/>
        <v>0</v>
      </c>
      <c r="E2747" s="38">
        <v>197244.99600000001</v>
      </c>
      <c r="F2747" s="38">
        <v>1059105.3881999999</v>
      </c>
      <c r="G2747" s="38">
        <v>121.00086006976059</v>
      </c>
    </row>
    <row r="2748" spans="1:7" ht="20.100000000000001" customHeight="1" x14ac:dyDescent="0.2">
      <c r="A2748" s="35" t="s">
        <v>62</v>
      </c>
      <c r="B2748" s="36">
        <v>45047</v>
      </c>
      <c r="C2748" s="35" t="s">
        <v>237</v>
      </c>
      <c r="D2748" s="37">
        <f t="shared" si="39"/>
        <v>0</v>
      </c>
      <c r="E2748" s="38">
        <v>241916.2746</v>
      </c>
      <c r="F2748" s="38">
        <v>1179620.9820999999</v>
      </c>
      <c r="G2748" s="38">
        <v>104.36961944095998</v>
      </c>
    </row>
    <row r="2749" spans="1:7" ht="20.100000000000001" customHeight="1" x14ac:dyDescent="0.2">
      <c r="A2749" s="35" t="s">
        <v>62</v>
      </c>
      <c r="B2749" s="36">
        <v>45047</v>
      </c>
      <c r="C2749" s="35" t="s">
        <v>18</v>
      </c>
      <c r="D2749" s="37">
        <f t="shared" si="39"/>
        <v>0</v>
      </c>
      <c r="E2749" s="38">
        <v>95717.051999999996</v>
      </c>
      <c r="F2749" s="38">
        <v>482387.33600000001</v>
      </c>
      <c r="G2749" s="38">
        <v>120.13906900640791</v>
      </c>
    </row>
    <row r="2750" spans="1:7" ht="20.100000000000001" customHeight="1" x14ac:dyDescent="0.2">
      <c r="A2750" s="35" t="s">
        <v>62</v>
      </c>
      <c r="B2750" s="36">
        <v>45047</v>
      </c>
      <c r="C2750" s="35" t="s">
        <v>101</v>
      </c>
      <c r="D2750" s="37">
        <f t="shared" si="39"/>
        <v>0</v>
      </c>
      <c r="E2750" s="38">
        <v>24080.566999999999</v>
      </c>
      <c r="F2750" s="38">
        <v>146933.299</v>
      </c>
      <c r="G2750" s="38">
        <v>293.70238899431325</v>
      </c>
    </row>
    <row r="2751" spans="1:7" ht="20.100000000000001" customHeight="1" x14ac:dyDescent="0.2">
      <c r="A2751" s="35" t="s">
        <v>62</v>
      </c>
      <c r="B2751" s="36">
        <v>45047</v>
      </c>
      <c r="C2751" s="35" t="s">
        <v>69</v>
      </c>
      <c r="D2751" s="37">
        <f t="shared" si="39"/>
        <v>0</v>
      </c>
      <c r="E2751" s="38">
        <v>11308.743</v>
      </c>
      <c r="F2751" s="38">
        <v>40842.350200000001</v>
      </c>
      <c r="G2751" s="38">
        <v>122.60811737069186</v>
      </c>
    </row>
    <row r="2752" spans="1:7" ht="20.100000000000001" customHeight="1" x14ac:dyDescent="0.2">
      <c r="A2752" s="35" t="s">
        <v>62</v>
      </c>
      <c r="B2752" s="36">
        <v>45047</v>
      </c>
      <c r="C2752" s="35" t="s">
        <v>123</v>
      </c>
      <c r="D2752" s="37">
        <f t="shared" si="39"/>
        <v>0</v>
      </c>
      <c r="E2752" s="38">
        <v>147031.69829999999</v>
      </c>
      <c r="F2752" s="38">
        <v>603636.10730000003</v>
      </c>
      <c r="G2752" s="38">
        <v>103.47846658254041</v>
      </c>
    </row>
    <row r="2753" spans="1:7" ht="20.100000000000001" customHeight="1" x14ac:dyDescent="0.2">
      <c r="A2753" s="35" t="s">
        <v>62</v>
      </c>
      <c r="B2753" s="36">
        <v>45047</v>
      </c>
      <c r="C2753" s="35" t="s">
        <v>235</v>
      </c>
      <c r="D2753" s="37">
        <f t="shared" si="39"/>
        <v>0</v>
      </c>
      <c r="E2753" s="38">
        <v>37.667000000000002</v>
      </c>
      <c r="F2753" s="38">
        <v>203.33500000000001</v>
      </c>
      <c r="G2753" s="38">
        <v>78.512269050331099</v>
      </c>
    </row>
    <row r="2754" spans="1:7" ht="20.100000000000001" customHeight="1" x14ac:dyDescent="0.2">
      <c r="A2754" s="35" t="s">
        <v>62</v>
      </c>
      <c r="B2754" s="36">
        <v>45047</v>
      </c>
      <c r="C2754" s="35" t="s">
        <v>209</v>
      </c>
      <c r="D2754" s="37">
        <f t="shared" si="39"/>
        <v>0</v>
      </c>
      <c r="E2754" s="35"/>
      <c r="F2754" s="38">
        <v>493</v>
      </c>
      <c r="G2754" s="38">
        <v>400</v>
      </c>
    </row>
    <row r="2755" spans="1:7" ht="20.100000000000001" customHeight="1" x14ac:dyDescent="0.2">
      <c r="A2755" s="35" t="s">
        <v>62</v>
      </c>
      <c r="B2755" s="36">
        <v>45047</v>
      </c>
      <c r="C2755" s="35" t="s">
        <v>92</v>
      </c>
      <c r="D2755" s="37" t="str">
        <f t="shared" si="39"/>
        <v>Деятельность сухопутного и трубопроводного транспорта</v>
      </c>
      <c r="E2755" s="38">
        <v>14919.833000000001</v>
      </c>
      <c r="F2755" s="38">
        <v>84680.832999999999</v>
      </c>
      <c r="G2755" s="38">
        <v>247.8914446384635</v>
      </c>
    </row>
    <row r="2756" spans="1:7" ht="20.100000000000001" customHeight="1" x14ac:dyDescent="0.2">
      <c r="A2756" s="35" t="s">
        <v>62</v>
      </c>
      <c r="B2756" s="36">
        <v>45047</v>
      </c>
      <c r="C2756" s="35" t="s">
        <v>199</v>
      </c>
      <c r="D2756" s="37">
        <f t="shared" si="39"/>
        <v>0</v>
      </c>
      <c r="E2756" s="38">
        <v>14919.833000000001</v>
      </c>
      <c r="F2756" s="38">
        <v>84680.832999999999</v>
      </c>
      <c r="G2756" s="38">
        <v>247.8914446384635</v>
      </c>
    </row>
    <row r="2757" spans="1:7" ht="20.100000000000001" customHeight="1" x14ac:dyDescent="0.2">
      <c r="A2757" s="35" t="s">
        <v>62</v>
      </c>
      <c r="B2757" s="36">
        <v>45047</v>
      </c>
      <c r="C2757" s="35" t="s">
        <v>167</v>
      </c>
      <c r="D2757" s="37" t="str">
        <f t="shared" si="39"/>
        <v>Складское хозяйство и вспомогательная транспортная деятельность</v>
      </c>
      <c r="E2757" s="38">
        <v>3333.3330000000001</v>
      </c>
      <c r="F2757" s="38">
        <v>107608.001</v>
      </c>
      <c r="G2757" s="38">
        <v>409.67512551173701</v>
      </c>
    </row>
    <row r="2758" spans="1:7" ht="20.100000000000001" customHeight="1" x14ac:dyDescent="0.2">
      <c r="A2758" s="35" t="s">
        <v>62</v>
      </c>
      <c r="B2758" s="36">
        <v>45047</v>
      </c>
      <c r="C2758" s="35" t="s">
        <v>154</v>
      </c>
      <c r="D2758" s="37">
        <f t="shared" si="39"/>
        <v>0</v>
      </c>
      <c r="E2758" s="38">
        <v>3333.3330000000001</v>
      </c>
      <c r="F2758" s="38">
        <v>101006.001</v>
      </c>
      <c r="G2758" s="38">
        <v>413.65103695129943</v>
      </c>
    </row>
    <row r="2759" spans="1:7" ht="20.100000000000001" customHeight="1" x14ac:dyDescent="0.2">
      <c r="A2759" s="35" t="s">
        <v>62</v>
      </c>
      <c r="B2759" s="36">
        <v>45047</v>
      </c>
      <c r="C2759" s="35" t="s">
        <v>166</v>
      </c>
      <c r="D2759" s="37">
        <f t="shared" si="39"/>
        <v>0</v>
      </c>
      <c r="E2759" s="35"/>
      <c r="F2759" s="38">
        <v>6602</v>
      </c>
      <c r="G2759" s="38">
        <v>357.15444955369219</v>
      </c>
    </row>
    <row r="2760" spans="1:7" ht="20.100000000000001" customHeight="1" x14ac:dyDescent="0.2">
      <c r="A2760" s="35" t="s">
        <v>62</v>
      </c>
      <c r="B2760" s="36">
        <v>45047</v>
      </c>
      <c r="C2760" s="35" t="s">
        <v>5</v>
      </c>
      <c r="D2760" s="37" t="str">
        <f t="shared" si="39"/>
        <v>Деятельность почтовой связи и курьерская деятельность</v>
      </c>
      <c r="E2760" s="38">
        <v>4462</v>
      </c>
      <c r="F2760" s="38">
        <v>17682.900000000001</v>
      </c>
      <c r="G2760" s="38">
        <v>93.421914623837708</v>
      </c>
    </row>
    <row r="2761" spans="1:7" ht="20.100000000000001" customHeight="1" x14ac:dyDescent="0.2">
      <c r="A2761" s="35" t="s">
        <v>62</v>
      </c>
      <c r="B2761" s="36">
        <v>45047</v>
      </c>
      <c r="C2761" s="35" t="s">
        <v>39</v>
      </c>
      <c r="D2761" s="37">
        <f t="shared" si="39"/>
        <v>0</v>
      </c>
      <c r="E2761" s="38">
        <v>4462</v>
      </c>
      <c r="F2761" s="38">
        <v>17682.900000000001</v>
      </c>
      <c r="G2761" s="38">
        <v>93.421914623837708</v>
      </c>
    </row>
    <row r="2762" spans="1:7" ht="20.100000000000001" customHeight="1" x14ac:dyDescent="0.2">
      <c r="A2762" s="35" t="s">
        <v>62</v>
      </c>
      <c r="B2762" s="36">
        <v>45047</v>
      </c>
      <c r="C2762" s="35" t="s">
        <v>78</v>
      </c>
      <c r="D2762" s="37">
        <f t="shared" si="39"/>
        <v>0</v>
      </c>
      <c r="E2762" s="35"/>
      <c r="F2762" s="38">
        <v>1033.068</v>
      </c>
      <c r="G2762" s="38">
        <v>400</v>
      </c>
    </row>
    <row r="2763" spans="1:7" ht="20.100000000000001" customHeight="1" x14ac:dyDescent="0.2">
      <c r="A2763" s="35" t="s">
        <v>62</v>
      </c>
      <c r="B2763" s="36">
        <v>45047</v>
      </c>
      <c r="C2763" s="35" t="s">
        <v>115</v>
      </c>
      <c r="D2763" s="37">
        <f t="shared" si="39"/>
        <v>0</v>
      </c>
      <c r="E2763" s="35"/>
      <c r="F2763" s="38">
        <v>1033.068</v>
      </c>
      <c r="G2763" s="38">
        <v>400</v>
      </c>
    </row>
    <row r="2764" spans="1:7" ht="20.100000000000001" customHeight="1" x14ac:dyDescent="0.2">
      <c r="A2764" s="35" t="s">
        <v>62</v>
      </c>
      <c r="B2764" s="36">
        <v>45047</v>
      </c>
      <c r="C2764" s="35" t="s">
        <v>215</v>
      </c>
      <c r="D2764" s="37">
        <f t="shared" si="39"/>
        <v>0</v>
      </c>
      <c r="E2764" s="38">
        <v>8523.7330000000002</v>
      </c>
      <c r="F2764" s="38">
        <v>45521.817000000003</v>
      </c>
      <c r="G2764" s="38">
        <v>130.90793973275831</v>
      </c>
    </row>
    <row r="2765" spans="1:7" ht="20.100000000000001" customHeight="1" x14ac:dyDescent="0.2">
      <c r="A2765" s="35" t="s">
        <v>62</v>
      </c>
      <c r="B2765" s="36">
        <v>45047</v>
      </c>
      <c r="C2765" s="35" t="s">
        <v>86</v>
      </c>
      <c r="D2765" s="37">
        <f t="shared" si="39"/>
        <v>0</v>
      </c>
      <c r="E2765" s="38">
        <v>8523.7330000000002</v>
      </c>
      <c r="F2765" s="38">
        <v>45521.817000000003</v>
      </c>
      <c r="G2765" s="38">
        <v>130.90793973275831</v>
      </c>
    </row>
    <row r="2766" spans="1:7" ht="20.100000000000001" customHeight="1" x14ac:dyDescent="0.2">
      <c r="A2766" s="35" t="s">
        <v>62</v>
      </c>
      <c r="B2766" s="36">
        <v>45047</v>
      </c>
      <c r="C2766" s="35" t="s">
        <v>89</v>
      </c>
      <c r="D2766" s="37">
        <f t="shared" si="39"/>
        <v>0</v>
      </c>
      <c r="E2766" s="38">
        <v>12.833</v>
      </c>
      <c r="F2766" s="38">
        <v>71.090999999999994</v>
      </c>
      <c r="G2766" s="38">
        <v>97.77065683793596</v>
      </c>
    </row>
    <row r="2767" spans="1:7" ht="20.100000000000001" customHeight="1" x14ac:dyDescent="0.2">
      <c r="A2767" s="35" t="s">
        <v>62</v>
      </c>
      <c r="B2767" s="36">
        <v>45047</v>
      </c>
      <c r="C2767" s="35" t="s">
        <v>72</v>
      </c>
      <c r="D2767" s="37">
        <f t="shared" si="39"/>
        <v>0</v>
      </c>
      <c r="E2767" s="38">
        <v>12.833</v>
      </c>
      <c r="F2767" s="38">
        <v>71.090999999999994</v>
      </c>
      <c r="G2767" s="38">
        <v>97.77065683793596</v>
      </c>
    </row>
    <row r="2768" spans="1:7" ht="20.100000000000001" customHeight="1" x14ac:dyDescent="0.2">
      <c r="A2768" s="35" t="s">
        <v>62</v>
      </c>
      <c r="B2768" s="36">
        <v>45047</v>
      </c>
      <c r="C2768" s="35" t="s">
        <v>47</v>
      </c>
      <c r="D2768" s="37">
        <f t="shared" si="39"/>
        <v>0</v>
      </c>
      <c r="E2768" s="38">
        <v>2018.8</v>
      </c>
      <c r="F2768" s="38">
        <v>10185.1</v>
      </c>
      <c r="G2768" s="38">
        <v>58.757999165373462</v>
      </c>
    </row>
    <row r="2769" spans="1:7" ht="20.100000000000001" customHeight="1" x14ac:dyDescent="0.2">
      <c r="A2769" s="35" t="s">
        <v>62</v>
      </c>
      <c r="B2769" s="36">
        <v>45047</v>
      </c>
      <c r="C2769" s="35" t="s">
        <v>99</v>
      </c>
      <c r="D2769" s="37">
        <f t="shared" si="39"/>
        <v>0</v>
      </c>
      <c r="E2769" s="38">
        <v>433.3</v>
      </c>
      <c r="F2769" s="38">
        <v>2392.8000000000002</v>
      </c>
      <c r="G2769" s="38">
        <v>36.227208732174418</v>
      </c>
    </row>
    <row r="2770" spans="1:7" ht="20.100000000000001" customHeight="1" x14ac:dyDescent="0.2">
      <c r="A2770" s="35" t="s">
        <v>62</v>
      </c>
      <c r="B2770" s="36">
        <v>45047</v>
      </c>
      <c r="C2770" s="35" t="s">
        <v>48</v>
      </c>
      <c r="D2770" s="37">
        <f t="shared" si="39"/>
        <v>0</v>
      </c>
      <c r="E2770" s="38">
        <v>1585.5</v>
      </c>
      <c r="F2770" s="38">
        <v>7792.3</v>
      </c>
      <c r="G2770" s="38">
        <v>72.628390343927677</v>
      </c>
    </row>
    <row r="2771" spans="1:7" ht="20.100000000000001" customHeight="1" x14ac:dyDescent="0.2">
      <c r="A2771" s="35" t="s">
        <v>62</v>
      </c>
      <c r="B2771" s="36">
        <v>45047</v>
      </c>
      <c r="C2771" s="35" t="s">
        <v>168</v>
      </c>
      <c r="D2771" s="37">
        <f t="shared" si="39"/>
        <v>0</v>
      </c>
      <c r="E2771" s="38">
        <v>277.68299999999999</v>
      </c>
      <c r="F2771" s="38">
        <v>3292.8960000000002</v>
      </c>
      <c r="G2771" s="38">
        <v>366.49059426106351</v>
      </c>
    </row>
    <row r="2772" spans="1:7" ht="20.100000000000001" customHeight="1" x14ac:dyDescent="0.2">
      <c r="A2772" s="35" t="s">
        <v>62</v>
      </c>
      <c r="B2772" s="36">
        <v>45047</v>
      </c>
      <c r="C2772" s="35" t="s">
        <v>222</v>
      </c>
      <c r="D2772" s="37">
        <f t="shared" si="39"/>
        <v>0</v>
      </c>
      <c r="E2772" s="38">
        <v>277.68299999999999</v>
      </c>
      <c r="F2772" s="38">
        <v>3292.8960000000002</v>
      </c>
      <c r="G2772" s="38">
        <v>366.49059426106351</v>
      </c>
    </row>
    <row r="2773" spans="1:7" ht="20.100000000000001" customHeight="1" x14ac:dyDescent="0.2">
      <c r="A2773" s="35" t="s">
        <v>62</v>
      </c>
      <c r="B2773" s="36">
        <v>45047</v>
      </c>
      <c r="C2773" s="35" t="s">
        <v>56</v>
      </c>
      <c r="D2773" s="37">
        <f t="shared" si="39"/>
        <v>0</v>
      </c>
      <c r="E2773" s="35"/>
      <c r="F2773" s="35"/>
      <c r="G2773" s="35"/>
    </row>
    <row r="2774" spans="1:7" ht="20.100000000000001" customHeight="1" x14ac:dyDescent="0.2">
      <c r="A2774" s="35" t="s">
        <v>62</v>
      </c>
      <c r="B2774" s="36">
        <v>45047</v>
      </c>
      <c r="C2774" s="35" t="s">
        <v>19</v>
      </c>
      <c r="D2774" s="37">
        <f t="shared" si="39"/>
        <v>0</v>
      </c>
      <c r="E2774" s="35"/>
      <c r="F2774" s="35"/>
      <c r="G2774" s="35"/>
    </row>
    <row r="2775" spans="1:7" ht="20.100000000000001" customHeight="1" x14ac:dyDescent="0.2">
      <c r="A2775" s="35" t="s">
        <v>62</v>
      </c>
      <c r="B2775" s="36">
        <v>45047</v>
      </c>
      <c r="C2775" s="35" t="s">
        <v>122</v>
      </c>
      <c r="D2775" s="37">
        <f t="shared" si="39"/>
        <v>0</v>
      </c>
      <c r="E2775" s="35"/>
      <c r="F2775" s="38">
        <v>5930.4679999999998</v>
      </c>
      <c r="G2775" s="38">
        <v>308.80246689227079</v>
      </c>
    </row>
    <row r="2776" spans="1:7" ht="20.100000000000001" customHeight="1" x14ac:dyDescent="0.2">
      <c r="A2776" s="35" t="s">
        <v>62</v>
      </c>
      <c r="B2776" s="36">
        <v>45047</v>
      </c>
      <c r="C2776" s="35" t="s">
        <v>74</v>
      </c>
      <c r="D2776" s="37">
        <f t="shared" si="39"/>
        <v>0</v>
      </c>
      <c r="E2776" s="35"/>
      <c r="F2776" s="38">
        <v>5930.4679999999998</v>
      </c>
      <c r="G2776" s="38">
        <v>325.86546719540991</v>
      </c>
    </row>
    <row r="2777" spans="1:7" ht="20.100000000000001" customHeight="1" x14ac:dyDescent="0.2">
      <c r="A2777" s="35" t="s">
        <v>62</v>
      </c>
      <c r="B2777" s="36">
        <v>45047</v>
      </c>
      <c r="C2777" s="35" t="s">
        <v>200</v>
      </c>
      <c r="D2777" s="37">
        <f t="shared" si="39"/>
        <v>0</v>
      </c>
      <c r="E2777" s="35"/>
      <c r="F2777" s="35"/>
      <c r="G2777" s="35"/>
    </row>
    <row r="2778" spans="1:7" ht="20.100000000000001" customHeight="1" x14ac:dyDescent="0.2">
      <c r="A2778" s="35" t="s">
        <v>62</v>
      </c>
      <c r="B2778" s="36">
        <v>45047</v>
      </c>
      <c r="C2778" s="35" t="s">
        <v>36</v>
      </c>
      <c r="D2778" s="37">
        <f t="shared" si="39"/>
        <v>0</v>
      </c>
      <c r="E2778" s="38">
        <v>3473.75</v>
      </c>
      <c r="F2778" s="38">
        <v>25185.331999999999</v>
      </c>
      <c r="G2778" s="38">
        <v>271.5741376839544</v>
      </c>
    </row>
    <row r="2779" spans="1:7" ht="20.100000000000001" customHeight="1" x14ac:dyDescent="0.2">
      <c r="A2779" s="35" t="s">
        <v>62</v>
      </c>
      <c r="B2779" s="36">
        <v>45047</v>
      </c>
      <c r="C2779" s="35" t="s">
        <v>186</v>
      </c>
      <c r="D2779" s="37">
        <f t="shared" si="39"/>
        <v>0</v>
      </c>
      <c r="E2779" s="38">
        <v>3473.75</v>
      </c>
      <c r="F2779" s="38">
        <v>25185.331999999999</v>
      </c>
      <c r="G2779" s="38">
        <v>271.5741376839544</v>
      </c>
    </row>
    <row r="2780" spans="1:7" ht="20.100000000000001" customHeight="1" x14ac:dyDescent="0.2">
      <c r="A2780" s="35" t="s">
        <v>62</v>
      </c>
      <c r="B2780" s="36">
        <v>45047</v>
      </c>
      <c r="C2780" s="35" t="s">
        <v>8</v>
      </c>
      <c r="D2780" s="37">
        <f t="shared" si="39"/>
        <v>0</v>
      </c>
      <c r="E2780" s="35"/>
      <c r="F2780" s="35"/>
      <c r="G2780" s="35"/>
    </row>
    <row r="2781" spans="1:7" ht="20.100000000000001" customHeight="1" x14ac:dyDescent="0.2">
      <c r="A2781" s="35" t="s">
        <v>62</v>
      </c>
      <c r="B2781" s="36">
        <v>45047</v>
      </c>
      <c r="C2781" s="35" t="s">
        <v>109</v>
      </c>
      <c r="D2781" s="37">
        <f t="shared" si="39"/>
        <v>0</v>
      </c>
      <c r="E2781" s="35"/>
      <c r="F2781" s="35"/>
      <c r="G2781" s="35"/>
    </row>
    <row r="2782" spans="1:7" ht="20.100000000000001" customHeight="1" x14ac:dyDescent="0.2">
      <c r="A2782" s="35" t="s">
        <v>62</v>
      </c>
      <c r="B2782" s="36">
        <v>45047</v>
      </c>
      <c r="C2782" s="35" t="s">
        <v>205</v>
      </c>
      <c r="D2782" s="37">
        <f t="shared" si="39"/>
        <v>0</v>
      </c>
      <c r="E2782" s="38">
        <v>40</v>
      </c>
      <c r="F2782" s="38">
        <v>242</v>
      </c>
      <c r="G2782" s="38">
        <v>100.4149377593361</v>
      </c>
    </row>
    <row r="2783" spans="1:7" ht="20.100000000000001" customHeight="1" x14ac:dyDescent="0.2">
      <c r="A2783" s="35" t="s">
        <v>62</v>
      </c>
      <c r="B2783" s="36">
        <v>45047</v>
      </c>
      <c r="C2783" s="35" t="s">
        <v>136</v>
      </c>
      <c r="D2783" s="37">
        <f t="shared" si="39"/>
        <v>0</v>
      </c>
      <c r="E2783" s="38">
        <v>40</v>
      </c>
      <c r="F2783" s="38">
        <v>242</v>
      </c>
      <c r="G2783" s="38">
        <v>100.4149377593361</v>
      </c>
    </row>
    <row r="2784" spans="1:7" ht="20.100000000000001" customHeight="1" x14ac:dyDescent="0.2">
      <c r="A2784" s="35" t="s">
        <v>62</v>
      </c>
      <c r="B2784" s="36">
        <v>45047</v>
      </c>
      <c r="C2784" s="35" t="s">
        <v>93</v>
      </c>
      <c r="D2784" s="37">
        <f t="shared" si="39"/>
        <v>0</v>
      </c>
      <c r="E2784" s="38">
        <v>217.4</v>
      </c>
      <c r="F2784" s="38">
        <v>1274.9000000000001</v>
      </c>
      <c r="G2784" s="38">
        <v>69.05909755701208</v>
      </c>
    </row>
    <row r="2785" spans="1:7" ht="20.100000000000001" customHeight="1" x14ac:dyDescent="0.2">
      <c r="A2785" s="35" t="s">
        <v>62</v>
      </c>
      <c r="B2785" s="36">
        <v>45047</v>
      </c>
      <c r="C2785" s="35" t="s">
        <v>124</v>
      </c>
      <c r="D2785" s="37">
        <f t="shared" si="39"/>
        <v>0</v>
      </c>
      <c r="E2785" s="38">
        <v>217.4</v>
      </c>
      <c r="F2785" s="38">
        <v>1274.9000000000001</v>
      </c>
      <c r="G2785" s="38">
        <v>69.05909755701208</v>
      </c>
    </row>
    <row r="2786" spans="1:7" ht="20.100000000000001" customHeight="1" x14ac:dyDescent="0.2">
      <c r="A2786" s="35" t="s">
        <v>62</v>
      </c>
      <c r="B2786" s="36">
        <v>45047</v>
      </c>
      <c r="C2786" s="35" t="s">
        <v>135</v>
      </c>
      <c r="D2786" s="37">
        <f t="shared" si="39"/>
        <v>0</v>
      </c>
      <c r="E2786" s="38">
        <v>2137.6329999999998</v>
      </c>
      <c r="F2786" s="38">
        <v>2137.6329999999998</v>
      </c>
      <c r="G2786" s="35"/>
    </row>
    <row r="2787" spans="1:7" ht="20.100000000000001" customHeight="1" x14ac:dyDescent="0.2">
      <c r="A2787" s="35" t="s">
        <v>62</v>
      </c>
      <c r="B2787" s="36">
        <v>45047</v>
      </c>
      <c r="C2787" s="35" t="s">
        <v>59</v>
      </c>
      <c r="D2787" s="37">
        <f t="shared" si="39"/>
        <v>0</v>
      </c>
      <c r="E2787" s="38">
        <v>2137.6329999999998</v>
      </c>
      <c r="F2787" s="38">
        <v>2137.6329999999998</v>
      </c>
      <c r="G2787" s="35"/>
    </row>
    <row r="2788" spans="1:7" ht="20.100000000000001" customHeight="1" x14ac:dyDescent="0.2">
      <c r="A2788" s="35" t="s">
        <v>62</v>
      </c>
      <c r="B2788" s="36">
        <v>45047</v>
      </c>
      <c r="C2788" s="35" t="s">
        <v>16</v>
      </c>
      <c r="D2788" s="37">
        <f t="shared" si="39"/>
        <v>0</v>
      </c>
      <c r="E2788" s="38">
        <v>4734.1000000000004</v>
      </c>
      <c r="F2788" s="38">
        <v>18754.460999999999</v>
      </c>
      <c r="G2788" s="38">
        <v>108.32334781498221</v>
      </c>
    </row>
    <row r="2789" spans="1:7" ht="20.100000000000001" customHeight="1" x14ac:dyDescent="0.2">
      <c r="A2789" s="35" t="s">
        <v>62</v>
      </c>
      <c r="B2789" s="36">
        <v>45047</v>
      </c>
      <c r="C2789" s="35" t="s">
        <v>73</v>
      </c>
      <c r="D2789" s="37">
        <f t="shared" si="39"/>
        <v>0</v>
      </c>
      <c r="E2789" s="38">
        <v>4664.3900000000003</v>
      </c>
      <c r="F2789" s="38">
        <v>18684.751</v>
      </c>
      <c r="G2789" s="38">
        <v>108.43105799366037</v>
      </c>
    </row>
    <row r="2790" spans="1:7" ht="20.100000000000001" customHeight="1" x14ac:dyDescent="0.2">
      <c r="A2790" s="35" t="s">
        <v>62</v>
      </c>
      <c r="B2790" s="36">
        <v>45047</v>
      </c>
      <c r="C2790" s="35" t="s">
        <v>110</v>
      </c>
      <c r="D2790" s="37">
        <f t="shared" si="39"/>
        <v>0</v>
      </c>
      <c r="E2790" s="38">
        <v>69.709999999999994</v>
      </c>
      <c r="F2790" s="38">
        <v>69.709999999999994</v>
      </c>
      <c r="G2790" s="38">
        <v>85.546338111132926</v>
      </c>
    </row>
    <row r="2791" spans="1:7" ht="20.100000000000001" customHeight="1" x14ac:dyDescent="0.2">
      <c r="A2791" s="35" t="s">
        <v>62</v>
      </c>
      <c r="B2791" s="36">
        <v>45047</v>
      </c>
      <c r="C2791" s="35" t="s">
        <v>193</v>
      </c>
      <c r="D2791" s="37">
        <f t="shared" si="39"/>
        <v>0</v>
      </c>
      <c r="E2791" s="35"/>
      <c r="F2791" s="38">
        <v>85</v>
      </c>
      <c r="G2791" s="38">
        <v>400</v>
      </c>
    </row>
    <row r="2792" spans="1:7" ht="20.100000000000001" customHeight="1" x14ac:dyDescent="0.2">
      <c r="A2792" s="35" t="s">
        <v>62</v>
      </c>
      <c r="B2792" s="36">
        <v>45047</v>
      </c>
      <c r="C2792" s="35" t="s">
        <v>21</v>
      </c>
      <c r="D2792" s="37">
        <f t="shared" si="39"/>
        <v>0</v>
      </c>
      <c r="E2792" s="35"/>
      <c r="F2792" s="38">
        <v>85</v>
      </c>
      <c r="G2792" s="38">
        <v>400</v>
      </c>
    </row>
    <row r="2793" spans="1:7" ht="20.100000000000001" customHeight="1" x14ac:dyDescent="0.2">
      <c r="A2793" s="35" t="s">
        <v>62</v>
      </c>
      <c r="B2793" s="36">
        <v>45047</v>
      </c>
      <c r="C2793" s="35" t="s">
        <v>29</v>
      </c>
      <c r="D2793" s="37">
        <f t="shared" si="39"/>
        <v>0</v>
      </c>
      <c r="E2793" s="38">
        <v>8.8670000000000009</v>
      </c>
      <c r="F2793" s="38">
        <v>13.475</v>
      </c>
      <c r="G2793" s="38">
        <v>19.575797196193797</v>
      </c>
    </row>
    <row r="2794" spans="1:7" ht="20.100000000000001" customHeight="1" x14ac:dyDescent="0.2">
      <c r="A2794" s="35" t="s">
        <v>62</v>
      </c>
      <c r="B2794" s="36">
        <v>45047</v>
      </c>
      <c r="C2794" s="35" t="s">
        <v>210</v>
      </c>
      <c r="D2794" s="37">
        <f t="shared" si="39"/>
        <v>0</v>
      </c>
      <c r="E2794" s="38">
        <v>8.8670000000000009</v>
      </c>
      <c r="F2794" s="38">
        <v>13.475</v>
      </c>
      <c r="G2794" s="38">
        <v>19.575797196193797</v>
      </c>
    </row>
    <row r="2795" spans="1:7" ht="20.100000000000001" customHeight="1" x14ac:dyDescent="0.2">
      <c r="A2795" s="35" t="s">
        <v>62</v>
      </c>
      <c r="B2795" s="36">
        <v>45047</v>
      </c>
      <c r="C2795" s="35" t="s">
        <v>165</v>
      </c>
      <c r="D2795" s="37">
        <f t="shared" si="39"/>
        <v>0</v>
      </c>
      <c r="E2795" s="38">
        <v>360.05</v>
      </c>
      <c r="F2795" s="38">
        <v>2543.7579999999998</v>
      </c>
      <c r="G2795" s="38">
        <v>385.79256520347792</v>
      </c>
    </row>
    <row r="2796" spans="1:7" ht="20.100000000000001" customHeight="1" x14ac:dyDescent="0.2">
      <c r="A2796" s="35" t="s">
        <v>62</v>
      </c>
      <c r="B2796" s="36">
        <v>45047</v>
      </c>
      <c r="C2796" s="35" t="s">
        <v>125</v>
      </c>
      <c r="D2796" s="37">
        <f t="shared" si="39"/>
        <v>0</v>
      </c>
      <c r="E2796" s="35"/>
      <c r="F2796" s="38">
        <v>41</v>
      </c>
      <c r="G2796" s="38">
        <v>33.149528629873387</v>
      </c>
    </row>
    <row r="2797" spans="1:7" ht="20.100000000000001" customHeight="1" x14ac:dyDescent="0.2">
      <c r="A2797" s="35" t="s">
        <v>62</v>
      </c>
      <c r="B2797" s="36">
        <v>45047</v>
      </c>
      <c r="C2797" s="35" t="s">
        <v>201</v>
      </c>
      <c r="D2797" s="37">
        <f t="shared" si="39"/>
        <v>0</v>
      </c>
      <c r="E2797" s="38">
        <v>360.05</v>
      </c>
      <c r="F2797" s="38">
        <v>2502.7579999999998</v>
      </c>
      <c r="G2797" s="38">
        <v>467.21401142852875</v>
      </c>
    </row>
    <row r="2798" spans="1:7" ht="20.100000000000001" customHeight="1" x14ac:dyDescent="0.2">
      <c r="A2798" s="35" t="s">
        <v>62</v>
      </c>
      <c r="B2798" s="36">
        <v>45047</v>
      </c>
      <c r="C2798" s="35" t="s">
        <v>17</v>
      </c>
      <c r="D2798" s="37">
        <f t="shared" si="39"/>
        <v>0</v>
      </c>
      <c r="E2798" s="38">
        <v>7.2</v>
      </c>
      <c r="F2798" s="38">
        <v>54.9</v>
      </c>
      <c r="G2798" s="38">
        <v>81.290700876873458</v>
      </c>
    </row>
    <row r="2799" spans="1:7" ht="20.100000000000001" customHeight="1" x14ac:dyDescent="0.2">
      <c r="A2799" s="35" t="s">
        <v>62</v>
      </c>
      <c r="B2799" s="36">
        <v>45047</v>
      </c>
      <c r="C2799" s="35" t="s">
        <v>111</v>
      </c>
      <c r="D2799" s="37">
        <f t="shared" si="39"/>
        <v>0</v>
      </c>
      <c r="E2799" s="38">
        <v>7.2</v>
      </c>
      <c r="F2799" s="38">
        <v>54.9</v>
      </c>
      <c r="G2799" s="38">
        <v>81.290700876873458</v>
      </c>
    </row>
    <row r="2800" spans="1:7" ht="20.100000000000001" customHeight="1" x14ac:dyDescent="0.2">
      <c r="A2800" s="35" t="s">
        <v>62</v>
      </c>
      <c r="B2800" s="36">
        <v>45047</v>
      </c>
      <c r="C2800" s="35" t="s">
        <v>187</v>
      </c>
      <c r="D2800" s="37" t="str">
        <f t="shared" si="39"/>
        <v>СЕЛЬСКОЕ, ЛЕСНОЕ ХОЗЯЙСТВО, ОХОТА, РЫБОЛОВСТВО И РЫБОВОДСТВО</v>
      </c>
      <c r="E2800" s="38">
        <v>43.832999999999998</v>
      </c>
      <c r="F2800" s="38">
        <v>12593.195</v>
      </c>
      <c r="G2800" s="38">
        <v>8.045849656519481</v>
      </c>
    </row>
    <row r="2801" spans="1:7" ht="20.100000000000001" customHeight="1" x14ac:dyDescent="0.2">
      <c r="A2801" s="35" t="s">
        <v>62</v>
      </c>
      <c r="B2801" s="36">
        <v>45047</v>
      </c>
      <c r="C2801" s="35" t="s">
        <v>191</v>
      </c>
      <c r="D2801" s="37" t="str">
        <f t="shared" ref="D2801:D2864" si="40">VLOOKUP(C2801,$C$1:$D$239,2,FALSE)</f>
        <v>ДОБЫЧА ПОЛЕЗНЫХ ИСКОПАЕМЫХ</v>
      </c>
      <c r="E2801" s="38">
        <v>20.327000000000002</v>
      </c>
      <c r="F2801" s="38">
        <v>15154.995000000001</v>
      </c>
      <c r="G2801" s="38">
        <v>313.50195765539763</v>
      </c>
    </row>
    <row r="2802" spans="1:7" ht="20.100000000000001" customHeight="1" x14ac:dyDescent="0.2">
      <c r="A2802" s="35" t="s">
        <v>62</v>
      </c>
      <c r="B2802" s="36">
        <v>45047</v>
      </c>
      <c r="C2802" s="35" t="s">
        <v>212</v>
      </c>
      <c r="D2802" s="37" t="str">
        <f t="shared" si="40"/>
        <v>ОБРАБАТЫВАЮЩИЕ ПРОИЗВОДСТВА</v>
      </c>
      <c r="E2802" s="38">
        <v>67022.8842</v>
      </c>
      <c r="F2802" s="38">
        <v>360607.86349999998</v>
      </c>
      <c r="G2802" s="38">
        <v>140.37475997860327</v>
      </c>
    </row>
    <row r="2803" spans="1:7" ht="20.100000000000001" customHeight="1" x14ac:dyDescent="0.2">
      <c r="A2803" s="35" t="s">
        <v>62</v>
      </c>
      <c r="B2803" s="36">
        <v>45047</v>
      </c>
      <c r="C2803" s="35" t="s">
        <v>90</v>
      </c>
      <c r="D2803" s="37" t="str">
        <f t="shared" si="40"/>
        <v>ОБЕСПЕЧЕНИЕ ЭЛЕКТРИЧЕСКОЙ ЭНЕРГИЕЙ, ГАЗОМ И ПАРОМ; КОНДИЦИОНИРОВАНИЕ ВОЗДУХА</v>
      </c>
      <c r="E2803" s="38">
        <v>188185.4</v>
      </c>
      <c r="F2803" s="38">
        <v>1355193.7</v>
      </c>
      <c r="G2803" s="38">
        <v>127.00443392983459</v>
      </c>
    </row>
    <row r="2804" spans="1:7" ht="20.100000000000001" customHeight="1" x14ac:dyDescent="0.2">
      <c r="A2804" s="35" t="s">
        <v>62</v>
      </c>
      <c r="B2804" s="36">
        <v>45047</v>
      </c>
      <c r="C2804" s="35" t="s">
        <v>147</v>
      </c>
      <c r="D2804" s="37" t="str">
        <f t="shared" si="40"/>
        <v>ВОДОСНАБЖЕНИЕ; ВОДООТВЕДЕНИЕ, ОРГАНИЗАЦИЯ СБОРА И УТИЛИЗАЦИИ ОТХОДОВ, ДЕЯТЕЛЬНОСТЬ ПО ЛИКВИДАЦИИ ЗАГРЯЗНЕНИЙ</v>
      </c>
      <c r="E2804" s="38">
        <v>4036.2429999999999</v>
      </c>
      <c r="F2804" s="38">
        <v>25888.575000000001</v>
      </c>
      <c r="G2804" s="38">
        <v>473.8821467658463</v>
      </c>
    </row>
    <row r="2805" spans="1:7" ht="20.100000000000001" customHeight="1" x14ac:dyDescent="0.2">
      <c r="A2805" s="35" t="s">
        <v>62</v>
      </c>
      <c r="B2805" s="36">
        <v>45047</v>
      </c>
      <c r="C2805" s="35" t="s">
        <v>192</v>
      </c>
      <c r="D2805" s="37" t="str">
        <f t="shared" si="40"/>
        <v>СТРОИТЕЛЬСТВО</v>
      </c>
      <c r="E2805" s="38">
        <v>25426.243999999999</v>
      </c>
      <c r="F2805" s="38">
        <v>156666.03700000001</v>
      </c>
      <c r="G2805" s="38">
        <v>248.98547731272029</v>
      </c>
    </row>
    <row r="2806" spans="1:7" ht="20.100000000000001" customHeight="1" x14ac:dyDescent="0.2">
      <c r="A2806" s="35" t="s">
        <v>62</v>
      </c>
      <c r="B2806" s="36">
        <v>45047</v>
      </c>
      <c r="C2806" s="35" t="s">
        <v>35</v>
      </c>
      <c r="D2806" s="37" t="str">
        <f t="shared" si="40"/>
        <v>ТОРГОВЛЯ ОПТОВАЯ И РОЗНИЧНАЯ; РЕМОНТ АВТОТРАНСПОРТНЫХ СРЕДСТВ И МОТОЦИКЛОВ</v>
      </c>
      <c r="E2806" s="38">
        <v>2170521.2313999999</v>
      </c>
      <c r="F2806" s="38">
        <v>10268338.251800001</v>
      </c>
      <c r="G2806" s="38">
        <v>110.82929141804861</v>
      </c>
    </row>
    <row r="2807" spans="1:7" ht="20.100000000000001" customHeight="1" x14ac:dyDescent="0.2">
      <c r="A2807" s="35" t="s">
        <v>62</v>
      </c>
      <c r="B2807" s="36">
        <v>45047</v>
      </c>
      <c r="C2807" s="35" t="s">
        <v>195</v>
      </c>
      <c r="D2807" s="37" t="str">
        <f t="shared" si="40"/>
        <v>ТРАНСПОРТИРОВКА И ХРАНЕНИЕ</v>
      </c>
      <c r="E2807" s="38">
        <v>22715.166000000001</v>
      </c>
      <c r="F2807" s="38">
        <v>209971.734</v>
      </c>
      <c r="G2807" s="38">
        <v>264.59759866525053</v>
      </c>
    </row>
    <row r="2808" spans="1:7" ht="20.100000000000001" customHeight="1" x14ac:dyDescent="0.2">
      <c r="A2808" s="35" t="s">
        <v>62</v>
      </c>
      <c r="B2808" s="36">
        <v>45047</v>
      </c>
      <c r="C2808" s="35" t="s">
        <v>75</v>
      </c>
      <c r="D2808" s="37" t="str">
        <f t="shared" si="40"/>
        <v>ДЕЯТЕЛЬНОСТЬ ГОСТИНИЦ И ПРЕДПРИЯТИЙ ОБЩЕСТВЕННОГО ПИТАНИЯ</v>
      </c>
      <c r="E2808" s="38">
        <v>8523.7330000000002</v>
      </c>
      <c r="F2808" s="38">
        <v>46554.885000000002</v>
      </c>
      <c r="G2808" s="38">
        <v>132.89176126991572</v>
      </c>
    </row>
    <row r="2809" spans="1:7" ht="20.100000000000001" customHeight="1" x14ac:dyDescent="0.2">
      <c r="A2809" s="35" t="s">
        <v>62</v>
      </c>
      <c r="B2809" s="36">
        <v>45047</v>
      </c>
      <c r="C2809" s="35" t="s">
        <v>43</v>
      </c>
      <c r="D2809" s="37" t="str">
        <f t="shared" si="40"/>
        <v>ДЕЯТЕЛЬНОСТЬ В ОБЛАСТИ ИНФОРМАЦИИ И СВЯЗИ</v>
      </c>
      <c r="E2809" s="38">
        <v>2309.3159999999998</v>
      </c>
      <c r="F2809" s="38">
        <v>13549.087</v>
      </c>
      <c r="G2809" s="38">
        <v>73.47985306705209</v>
      </c>
    </row>
    <row r="2810" spans="1:7" ht="20.100000000000001" customHeight="1" x14ac:dyDescent="0.2">
      <c r="A2810" s="35" t="s">
        <v>62</v>
      </c>
      <c r="B2810" s="36">
        <v>45047</v>
      </c>
      <c r="C2810" s="35" t="s">
        <v>130</v>
      </c>
      <c r="D2810" s="37" t="str">
        <f t="shared" si="40"/>
        <v>ДЕЯТЕЛЬНОСТЬ ПО ОПЕРАЦИЯМ С НЕДВИЖИМЫМ ИМУЩЕСТВОМ</v>
      </c>
      <c r="E2810" s="35"/>
      <c r="F2810" s="38">
        <v>5930.4679999999998</v>
      </c>
      <c r="G2810" s="38">
        <v>308.80246689227079</v>
      </c>
    </row>
    <row r="2811" spans="1:7" ht="20.100000000000001" customHeight="1" x14ac:dyDescent="0.2">
      <c r="A2811" s="35" t="s">
        <v>62</v>
      </c>
      <c r="B2811" s="36">
        <v>45047</v>
      </c>
      <c r="C2811" s="35" t="s">
        <v>156</v>
      </c>
      <c r="D2811" s="37" t="str">
        <f t="shared" si="40"/>
        <v>ДЕЯТЕЛЬНОСТЬ ПРОФЕССИОНАЛЬНАЯ, НАУЧНАЯ И ТЕХНИЧЕСКАЯ</v>
      </c>
      <c r="E2811" s="38">
        <v>3513.75</v>
      </c>
      <c r="F2811" s="38">
        <v>25427.331999999999</v>
      </c>
      <c r="G2811" s="38">
        <v>156.80558624401226</v>
      </c>
    </row>
    <row r="2812" spans="1:7" ht="20.100000000000001" customHeight="1" x14ac:dyDescent="0.2">
      <c r="A2812" s="35" t="s">
        <v>62</v>
      </c>
      <c r="B2812" s="36">
        <v>45047</v>
      </c>
      <c r="C2812" s="35" t="s">
        <v>119</v>
      </c>
      <c r="D2812" s="37" t="str">
        <f t="shared" si="40"/>
        <v>ДЕЯТЕЛЬНОСТЬ АДМИНИСТРАТИВНАЯ И СОПУТСТВУЮЩИЕ ДОПОЛНИТЕЛЬНЫЕ УСЛУГИ</v>
      </c>
      <c r="E2812" s="38">
        <v>2355.0329999999999</v>
      </c>
      <c r="F2812" s="38">
        <v>3412.5329999999999</v>
      </c>
      <c r="G2812" s="38">
        <v>184.85092898542874</v>
      </c>
    </row>
    <row r="2813" spans="1:7" ht="20.100000000000001" customHeight="1" x14ac:dyDescent="0.2">
      <c r="A2813" s="35" t="s">
        <v>62</v>
      </c>
      <c r="B2813" s="36">
        <v>45047</v>
      </c>
      <c r="C2813" s="35" t="s">
        <v>61</v>
      </c>
      <c r="D2813" s="37" t="str">
        <f t="shared" si="40"/>
        <v>ДЕЯТЕЛЬНОСТЬ В ОБЛАСТИ ЗДРАВООХРАНЕНИЯ И СОЦИАЛЬНЫХ УСЛУГ</v>
      </c>
      <c r="E2813" s="38">
        <v>4734.1000000000004</v>
      </c>
      <c r="F2813" s="38">
        <v>18754.460999999999</v>
      </c>
      <c r="G2813" s="38">
        <v>108.32334781498221</v>
      </c>
    </row>
    <row r="2814" spans="1:7" ht="20.100000000000001" customHeight="1" x14ac:dyDescent="0.2">
      <c r="A2814" s="35" t="s">
        <v>62</v>
      </c>
      <c r="B2814" s="36">
        <v>45047</v>
      </c>
      <c r="C2814" s="35" t="s">
        <v>45</v>
      </c>
      <c r="D2814" s="37" t="str">
        <f t="shared" si="40"/>
        <v>ДЕЯТЕЛЬНОСТЬ В ОБЛАСТИ КУЛЬТУРЫ, СПОРТА, ОРГАНИЗАЦИИ ДОСУГА И РАЗВЛЕЧЕНИЙ</v>
      </c>
      <c r="E2814" s="35"/>
      <c r="F2814" s="38">
        <v>85</v>
      </c>
      <c r="G2814" s="38">
        <v>400</v>
      </c>
    </row>
    <row r="2815" spans="1:7" ht="20.100000000000001" customHeight="1" x14ac:dyDescent="0.2">
      <c r="A2815" s="35" t="s">
        <v>62</v>
      </c>
      <c r="B2815" s="36">
        <v>45047</v>
      </c>
      <c r="C2815" s="35" t="s">
        <v>131</v>
      </c>
      <c r="D2815" s="37" t="str">
        <f t="shared" si="40"/>
        <v>ПРЕДОСТАВЛЕНИЕ ПРОЧИХ ВИДОВ УСЛУГ</v>
      </c>
      <c r="E2815" s="38">
        <v>376.11700000000002</v>
      </c>
      <c r="F2815" s="38">
        <v>2612.1329999999998</v>
      </c>
      <c r="G2815" s="38">
        <v>328.26900702676062</v>
      </c>
    </row>
    <row r="2816" spans="1:7" ht="20.100000000000001" customHeight="1" x14ac:dyDescent="0.2">
      <c r="A2816" s="35" t="s">
        <v>4</v>
      </c>
      <c r="B2816" s="36">
        <v>45047</v>
      </c>
      <c r="C2816" s="35" t="s">
        <v>241</v>
      </c>
      <c r="D2816" s="37" t="str">
        <f t="shared" si="40"/>
        <v>Растениеводство и животноводство, охота и предоставление соответствующих услуг в этих областях</v>
      </c>
      <c r="E2816" s="38">
        <v>58767.44</v>
      </c>
      <c r="F2816" s="38">
        <v>156064.17600000001</v>
      </c>
      <c r="G2816" s="38">
        <v>85.794826651012684</v>
      </c>
    </row>
    <row r="2817" spans="1:7" ht="20.100000000000001" customHeight="1" x14ac:dyDescent="0.2">
      <c r="A2817" s="35" t="s">
        <v>4</v>
      </c>
      <c r="B2817" s="36">
        <v>45047</v>
      </c>
      <c r="C2817" s="35" t="s">
        <v>224</v>
      </c>
      <c r="D2817" s="37">
        <f t="shared" si="40"/>
        <v>0</v>
      </c>
      <c r="E2817" s="38">
        <v>58513.14</v>
      </c>
      <c r="F2817" s="38">
        <v>154789.77600000001</v>
      </c>
      <c r="G2817" s="38">
        <v>86.81638483027109</v>
      </c>
    </row>
    <row r="2818" spans="1:7" ht="20.100000000000001" customHeight="1" x14ac:dyDescent="0.2">
      <c r="A2818" s="35" t="s">
        <v>4</v>
      </c>
      <c r="B2818" s="36">
        <v>45047</v>
      </c>
      <c r="C2818" s="35" t="s">
        <v>230</v>
      </c>
      <c r="D2818" s="37">
        <f t="shared" si="40"/>
        <v>0</v>
      </c>
      <c r="E2818" s="38">
        <v>48160.807000000001</v>
      </c>
      <c r="F2818" s="38">
        <v>121726.11</v>
      </c>
      <c r="G2818" s="38">
        <v>94.874205238489253</v>
      </c>
    </row>
    <row r="2819" spans="1:7" ht="20.100000000000001" customHeight="1" x14ac:dyDescent="0.2">
      <c r="A2819" s="35" t="s">
        <v>4</v>
      </c>
      <c r="B2819" s="36">
        <v>45047</v>
      </c>
      <c r="C2819" s="35" t="s">
        <v>9</v>
      </c>
      <c r="D2819" s="37">
        <f t="shared" si="40"/>
        <v>0</v>
      </c>
      <c r="E2819" s="38">
        <v>48160.807000000001</v>
      </c>
      <c r="F2819" s="38">
        <v>121726.11</v>
      </c>
      <c r="G2819" s="38">
        <v>95.112662529239117</v>
      </c>
    </row>
    <row r="2820" spans="1:7" ht="20.100000000000001" customHeight="1" x14ac:dyDescent="0.2">
      <c r="A2820" s="35" t="s">
        <v>4</v>
      </c>
      <c r="B2820" s="36">
        <v>45047</v>
      </c>
      <c r="C2820" s="35" t="s">
        <v>181</v>
      </c>
      <c r="D2820" s="37">
        <f t="shared" si="40"/>
        <v>0</v>
      </c>
      <c r="E2820" s="35"/>
      <c r="F2820" s="35"/>
      <c r="G2820" s="35"/>
    </row>
    <row r="2821" spans="1:7" ht="20.100000000000001" customHeight="1" x14ac:dyDescent="0.2">
      <c r="A2821" s="35" t="s">
        <v>4</v>
      </c>
      <c r="B2821" s="36">
        <v>45047</v>
      </c>
      <c r="C2821" s="35" t="s">
        <v>231</v>
      </c>
      <c r="D2821" s="37">
        <f t="shared" si="40"/>
        <v>0</v>
      </c>
      <c r="E2821" s="35"/>
      <c r="F2821" s="35"/>
      <c r="G2821" s="35"/>
    </row>
    <row r="2822" spans="1:7" ht="20.100000000000001" customHeight="1" x14ac:dyDescent="0.2">
      <c r="A2822" s="35" t="s">
        <v>4</v>
      </c>
      <c r="B2822" s="36">
        <v>45047</v>
      </c>
      <c r="C2822" s="35" t="s">
        <v>145</v>
      </c>
      <c r="D2822" s="37">
        <f t="shared" si="40"/>
        <v>0</v>
      </c>
      <c r="E2822" s="38">
        <v>10352.333000000001</v>
      </c>
      <c r="F2822" s="38">
        <v>33063.665999999997</v>
      </c>
      <c r="G2822" s="38">
        <v>79.309704044732626</v>
      </c>
    </row>
    <row r="2823" spans="1:7" ht="20.100000000000001" customHeight="1" x14ac:dyDescent="0.2">
      <c r="A2823" s="35" t="s">
        <v>4</v>
      </c>
      <c r="B2823" s="36">
        <v>45047</v>
      </c>
      <c r="C2823" s="35" t="s">
        <v>95</v>
      </c>
      <c r="D2823" s="37">
        <f t="shared" si="40"/>
        <v>0</v>
      </c>
      <c r="E2823" s="38">
        <v>254.3</v>
      </c>
      <c r="F2823" s="38">
        <v>1274.4000000000001</v>
      </c>
      <c r="G2823" s="38">
        <v>93.5957696827262</v>
      </c>
    </row>
    <row r="2824" spans="1:7" ht="20.100000000000001" customHeight="1" x14ac:dyDescent="0.2">
      <c r="A2824" s="35" t="s">
        <v>4</v>
      </c>
      <c r="B2824" s="36">
        <v>45047</v>
      </c>
      <c r="C2824" s="35" t="s">
        <v>163</v>
      </c>
      <c r="D2824" s="37">
        <f t="shared" si="40"/>
        <v>0</v>
      </c>
      <c r="E2824" s="35"/>
      <c r="F2824" s="35"/>
      <c r="G2824" s="35"/>
    </row>
    <row r="2825" spans="1:7" ht="20.100000000000001" customHeight="1" x14ac:dyDescent="0.2">
      <c r="A2825" s="35" t="s">
        <v>4</v>
      </c>
      <c r="B2825" s="36">
        <v>45047</v>
      </c>
      <c r="C2825" s="35" t="s">
        <v>225</v>
      </c>
      <c r="D2825" s="37" t="str">
        <f t="shared" si="40"/>
        <v>Лесоводство и лесозаготовки</v>
      </c>
      <c r="E2825" s="38">
        <v>37447.296000000002</v>
      </c>
      <c r="F2825" s="38">
        <v>326387.27899999998</v>
      </c>
      <c r="G2825" s="38">
        <v>112.38224643858366</v>
      </c>
    </row>
    <row r="2826" spans="1:7" ht="20.100000000000001" customHeight="1" x14ac:dyDescent="0.2">
      <c r="A2826" s="35" t="s">
        <v>4</v>
      </c>
      <c r="B2826" s="36">
        <v>45047</v>
      </c>
      <c r="C2826" s="35" t="s">
        <v>245</v>
      </c>
      <c r="D2826" s="37" t="e">
        <f t="shared" si="40"/>
        <v>#N/A</v>
      </c>
      <c r="E2826" s="38">
        <v>1924.2570000000001</v>
      </c>
      <c r="F2826" s="38">
        <v>1924.2570000000001</v>
      </c>
      <c r="G2826" s="35"/>
    </row>
    <row r="2827" spans="1:7" ht="20.100000000000001" customHeight="1" x14ac:dyDescent="0.2">
      <c r="A2827" s="35" t="s">
        <v>4</v>
      </c>
      <c r="B2827" s="36">
        <v>45047</v>
      </c>
      <c r="C2827" s="35" t="s">
        <v>172</v>
      </c>
      <c r="D2827" s="37">
        <f t="shared" si="40"/>
        <v>0</v>
      </c>
      <c r="E2827" s="38">
        <v>24599.327000000001</v>
      </c>
      <c r="F2827" s="38">
        <v>296578.951</v>
      </c>
      <c r="G2827" s="38">
        <v>107.87949457434863</v>
      </c>
    </row>
    <row r="2828" spans="1:7" ht="20.100000000000001" customHeight="1" x14ac:dyDescent="0.2">
      <c r="A2828" s="35" t="s">
        <v>4</v>
      </c>
      <c r="B2828" s="36">
        <v>45047</v>
      </c>
      <c r="C2828" s="35" t="s">
        <v>182</v>
      </c>
      <c r="D2828" s="37">
        <f t="shared" si="40"/>
        <v>0</v>
      </c>
      <c r="E2828" s="38">
        <v>10923.712</v>
      </c>
      <c r="F2828" s="38">
        <v>27884.071</v>
      </c>
      <c r="G2828" s="38">
        <v>179.79139196547561</v>
      </c>
    </row>
    <row r="2829" spans="1:7" ht="20.100000000000001" customHeight="1" x14ac:dyDescent="0.2">
      <c r="A2829" s="35" t="s">
        <v>4</v>
      </c>
      <c r="B2829" s="36">
        <v>45047</v>
      </c>
      <c r="C2829" s="35" t="s">
        <v>120</v>
      </c>
      <c r="D2829" s="37">
        <f t="shared" si="40"/>
        <v>0</v>
      </c>
      <c r="E2829" s="35"/>
      <c r="F2829" s="38">
        <v>687.93200000000002</v>
      </c>
      <c r="G2829" s="38">
        <v>200.50831550537171</v>
      </c>
    </row>
    <row r="2830" spans="1:7" ht="20.100000000000001" customHeight="1" x14ac:dyDescent="0.2">
      <c r="A2830" s="35" t="s">
        <v>4</v>
      </c>
      <c r="B2830" s="36">
        <v>45047</v>
      </c>
      <c r="C2830" s="35" t="s">
        <v>242</v>
      </c>
      <c r="D2830" s="37">
        <f t="shared" si="40"/>
        <v>0</v>
      </c>
      <c r="E2830" s="35"/>
      <c r="F2830" s="38">
        <v>687.93200000000002</v>
      </c>
      <c r="G2830" s="38">
        <v>200.50831550537171</v>
      </c>
    </row>
    <row r="2831" spans="1:7" ht="20.100000000000001" customHeight="1" x14ac:dyDescent="0.2">
      <c r="A2831" s="35" t="s">
        <v>4</v>
      </c>
      <c r="B2831" s="36">
        <v>45047</v>
      </c>
      <c r="C2831" s="35" t="s">
        <v>148</v>
      </c>
      <c r="D2831" s="37" t="str">
        <f t="shared" si="40"/>
        <v>Добыча металлических руд</v>
      </c>
      <c r="E2831" s="38">
        <v>1510615.6340000001</v>
      </c>
      <c r="F2831" s="38">
        <v>9291041.966</v>
      </c>
      <c r="G2831" s="38">
        <v>76.740004202319312</v>
      </c>
    </row>
    <row r="2832" spans="1:7" ht="20.100000000000001" customHeight="1" x14ac:dyDescent="0.2">
      <c r="A2832" s="35" t="s">
        <v>4</v>
      </c>
      <c r="B2832" s="36">
        <v>45047</v>
      </c>
      <c r="C2832" s="35" t="s">
        <v>105</v>
      </c>
      <c r="D2832" s="37">
        <f t="shared" si="40"/>
        <v>0</v>
      </c>
      <c r="E2832" s="38">
        <v>1435787</v>
      </c>
      <c r="F2832" s="38">
        <v>9174401</v>
      </c>
      <c r="G2832" s="38">
        <v>75.969454227961663</v>
      </c>
    </row>
    <row r="2833" spans="1:7" ht="20.100000000000001" customHeight="1" x14ac:dyDescent="0.2">
      <c r="A2833" s="35" t="s">
        <v>4</v>
      </c>
      <c r="B2833" s="36">
        <v>45047</v>
      </c>
      <c r="C2833" s="35" t="s">
        <v>140</v>
      </c>
      <c r="D2833" s="37">
        <f t="shared" si="40"/>
        <v>0</v>
      </c>
      <c r="E2833" s="38">
        <v>74828.634000000005</v>
      </c>
      <c r="F2833" s="38">
        <v>116640.966</v>
      </c>
      <c r="G2833" s="38">
        <v>379.50587631383178</v>
      </c>
    </row>
    <row r="2834" spans="1:7" ht="20.100000000000001" customHeight="1" x14ac:dyDescent="0.2">
      <c r="A2834" s="35" t="s">
        <v>4</v>
      </c>
      <c r="B2834" s="36">
        <v>45047</v>
      </c>
      <c r="C2834" s="35" t="s">
        <v>211</v>
      </c>
      <c r="D2834" s="37" t="str">
        <f t="shared" si="40"/>
        <v>Добыча прочих полезных ископаемых</v>
      </c>
      <c r="E2834" s="38">
        <v>204504.45600000001</v>
      </c>
      <c r="F2834" s="38">
        <v>713960.99199999997</v>
      </c>
      <c r="G2834" s="38">
        <v>210.51019050446979</v>
      </c>
    </row>
    <row r="2835" spans="1:7" ht="20.100000000000001" customHeight="1" x14ac:dyDescent="0.2">
      <c r="A2835" s="35" t="s">
        <v>4</v>
      </c>
      <c r="B2835" s="36">
        <v>45047</v>
      </c>
      <c r="C2835" s="35" t="s">
        <v>126</v>
      </c>
      <c r="D2835" s="37">
        <f t="shared" si="40"/>
        <v>0</v>
      </c>
      <c r="E2835" s="38">
        <v>26287.417000000001</v>
      </c>
      <c r="F2835" s="38">
        <v>63286.925000000003</v>
      </c>
      <c r="G2835" s="38">
        <v>152.75119868692755</v>
      </c>
    </row>
    <row r="2836" spans="1:7" ht="20.100000000000001" customHeight="1" x14ac:dyDescent="0.2">
      <c r="A2836" s="35" t="s">
        <v>4</v>
      </c>
      <c r="B2836" s="36">
        <v>45047</v>
      </c>
      <c r="C2836" s="35" t="s">
        <v>54</v>
      </c>
      <c r="D2836" s="37">
        <f t="shared" si="40"/>
        <v>0</v>
      </c>
      <c r="E2836" s="38">
        <v>178217.03899999999</v>
      </c>
      <c r="F2836" s="38">
        <v>650674.06700000004</v>
      </c>
      <c r="G2836" s="38">
        <v>218.54789626888976</v>
      </c>
    </row>
    <row r="2837" spans="1:7" ht="20.100000000000001" customHeight="1" x14ac:dyDescent="0.2">
      <c r="A2837" s="35" t="s">
        <v>4</v>
      </c>
      <c r="B2837" s="36">
        <v>45047</v>
      </c>
      <c r="C2837" s="35" t="s">
        <v>91</v>
      </c>
      <c r="D2837" s="37" t="str">
        <f t="shared" si="40"/>
        <v>Производство пищевых продуктов</v>
      </c>
      <c r="E2837" s="38">
        <v>9584.0830000000005</v>
      </c>
      <c r="F2837" s="38">
        <v>41381.194000000003</v>
      </c>
      <c r="G2837" s="38">
        <v>75.696045573777667</v>
      </c>
    </row>
    <row r="2838" spans="1:7" ht="20.100000000000001" customHeight="1" x14ac:dyDescent="0.2">
      <c r="A2838" s="35" t="s">
        <v>4</v>
      </c>
      <c r="B2838" s="36">
        <v>45047</v>
      </c>
      <c r="C2838" s="35" t="s">
        <v>114</v>
      </c>
      <c r="D2838" s="37">
        <f t="shared" si="40"/>
        <v>0</v>
      </c>
      <c r="E2838" s="38">
        <v>754.25</v>
      </c>
      <c r="F2838" s="38">
        <v>1605.0219999999999</v>
      </c>
      <c r="G2838" s="38">
        <v>122.3253229763439</v>
      </c>
    </row>
    <row r="2839" spans="1:7" ht="20.100000000000001" customHeight="1" x14ac:dyDescent="0.2">
      <c r="A2839" s="35" t="s">
        <v>4</v>
      </c>
      <c r="B2839" s="36">
        <v>45047</v>
      </c>
      <c r="C2839" s="35" t="s">
        <v>102</v>
      </c>
      <c r="D2839" s="37">
        <f t="shared" si="40"/>
        <v>0</v>
      </c>
      <c r="E2839" s="38">
        <v>150.583</v>
      </c>
      <c r="F2839" s="38">
        <v>684.58299999999997</v>
      </c>
      <c r="G2839" s="38">
        <v>512.79625468164795</v>
      </c>
    </row>
    <row r="2840" spans="1:7" ht="20.100000000000001" customHeight="1" x14ac:dyDescent="0.2">
      <c r="A2840" s="35" t="s">
        <v>4</v>
      </c>
      <c r="B2840" s="36">
        <v>45047</v>
      </c>
      <c r="C2840" s="35" t="s">
        <v>133</v>
      </c>
      <c r="D2840" s="37">
        <f t="shared" si="40"/>
        <v>0</v>
      </c>
      <c r="E2840" s="38">
        <v>6532.1670000000004</v>
      </c>
      <c r="F2840" s="38">
        <v>31034.499</v>
      </c>
      <c r="G2840" s="38">
        <v>506.63747434325842</v>
      </c>
    </row>
    <row r="2841" spans="1:7" ht="20.100000000000001" customHeight="1" x14ac:dyDescent="0.2">
      <c r="A2841" s="35" t="s">
        <v>4</v>
      </c>
      <c r="B2841" s="36">
        <v>45047</v>
      </c>
      <c r="C2841" s="35" t="s">
        <v>12</v>
      </c>
      <c r="D2841" s="37">
        <f t="shared" si="40"/>
        <v>0</v>
      </c>
      <c r="E2841" s="38">
        <v>938.08299999999997</v>
      </c>
      <c r="F2841" s="38">
        <v>4009.7510000000002</v>
      </c>
      <c r="G2841" s="38">
        <v>477.70105493903276</v>
      </c>
    </row>
    <row r="2842" spans="1:7" ht="20.100000000000001" customHeight="1" x14ac:dyDescent="0.2">
      <c r="A2842" s="35" t="s">
        <v>4</v>
      </c>
      <c r="B2842" s="36">
        <v>45047</v>
      </c>
      <c r="C2842" s="35" t="s">
        <v>104</v>
      </c>
      <c r="D2842" s="37">
        <f t="shared" si="40"/>
        <v>0</v>
      </c>
      <c r="E2842" s="38">
        <v>286.25</v>
      </c>
      <c r="F2842" s="38">
        <v>402.92500000000001</v>
      </c>
      <c r="G2842" s="38">
        <v>1.1346537867656832</v>
      </c>
    </row>
    <row r="2843" spans="1:7" ht="20.100000000000001" customHeight="1" x14ac:dyDescent="0.2">
      <c r="A2843" s="35" t="s">
        <v>4</v>
      </c>
      <c r="B2843" s="36">
        <v>45047</v>
      </c>
      <c r="C2843" s="35" t="s">
        <v>190</v>
      </c>
      <c r="D2843" s="37">
        <f t="shared" si="40"/>
        <v>0</v>
      </c>
      <c r="E2843" s="38">
        <v>676.33299999999997</v>
      </c>
      <c r="F2843" s="38">
        <v>2458.665</v>
      </c>
      <c r="G2843" s="38">
        <v>23.569957525156617</v>
      </c>
    </row>
    <row r="2844" spans="1:7" ht="20.100000000000001" customHeight="1" x14ac:dyDescent="0.2">
      <c r="A2844" s="35" t="s">
        <v>4</v>
      </c>
      <c r="B2844" s="36">
        <v>45047</v>
      </c>
      <c r="C2844" s="35" t="s">
        <v>134</v>
      </c>
      <c r="D2844" s="37">
        <f t="shared" si="40"/>
        <v>0</v>
      </c>
      <c r="E2844" s="38">
        <v>246.417</v>
      </c>
      <c r="F2844" s="38">
        <v>1185.749</v>
      </c>
      <c r="G2844" s="38">
        <v>376.62792655153686</v>
      </c>
    </row>
    <row r="2845" spans="1:7" ht="20.100000000000001" customHeight="1" x14ac:dyDescent="0.2">
      <c r="A2845" s="35" t="s">
        <v>4</v>
      </c>
      <c r="B2845" s="36">
        <v>45047</v>
      </c>
      <c r="C2845" s="35" t="s">
        <v>64</v>
      </c>
      <c r="D2845" s="37" t="str">
        <f t="shared" si="40"/>
        <v>Всего по обследуемым видам экономической деятельности</v>
      </c>
      <c r="E2845" s="38">
        <v>6271950.1568999998</v>
      </c>
      <c r="F2845" s="38">
        <v>31913448.5814</v>
      </c>
      <c r="G2845" s="38">
        <v>101.29669245288326</v>
      </c>
    </row>
    <row r="2846" spans="1:7" ht="20.100000000000001" customHeight="1" x14ac:dyDescent="0.2">
      <c r="A2846" s="35" t="s">
        <v>4</v>
      </c>
      <c r="B2846" s="36">
        <v>45047</v>
      </c>
      <c r="C2846" s="35" t="s">
        <v>80</v>
      </c>
      <c r="D2846" s="37">
        <f t="shared" si="40"/>
        <v>0</v>
      </c>
      <c r="E2846" s="35"/>
      <c r="F2846" s="38">
        <v>13.868</v>
      </c>
      <c r="G2846" s="38">
        <v>2.1437758487264699E-2</v>
      </c>
    </row>
    <row r="2847" spans="1:7" ht="20.100000000000001" customHeight="1" x14ac:dyDescent="0.2">
      <c r="A2847" s="35" t="s">
        <v>4</v>
      </c>
      <c r="B2847" s="36">
        <v>45047</v>
      </c>
      <c r="C2847" s="35" t="s">
        <v>227</v>
      </c>
      <c r="D2847" s="37">
        <f t="shared" si="40"/>
        <v>0</v>
      </c>
      <c r="E2847" s="35"/>
      <c r="F2847" s="38">
        <v>13.868</v>
      </c>
      <c r="G2847" s="38">
        <v>2.1437758487264699E-2</v>
      </c>
    </row>
    <row r="2848" spans="1:7" ht="20.100000000000001" customHeight="1" x14ac:dyDescent="0.2">
      <c r="A2848" s="35" t="s">
        <v>4</v>
      </c>
      <c r="B2848" s="36">
        <v>45047</v>
      </c>
      <c r="C2848" s="35" t="s">
        <v>108</v>
      </c>
      <c r="D2848" s="37">
        <f t="shared" si="40"/>
        <v>0</v>
      </c>
      <c r="E2848" s="38">
        <v>3548463.3391</v>
      </c>
      <c r="F2848" s="38">
        <v>18587072.111200001</v>
      </c>
      <c r="G2848" s="38">
        <v>89.044745771069088</v>
      </c>
    </row>
    <row r="2849" spans="1:7" ht="20.100000000000001" customHeight="1" x14ac:dyDescent="0.2">
      <c r="A2849" s="35" t="s">
        <v>4</v>
      </c>
      <c r="B2849" s="36">
        <v>45047</v>
      </c>
      <c r="C2849" s="35" t="s">
        <v>143</v>
      </c>
      <c r="D2849" s="37">
        <f t="shared" si="40"/>
        <v>0</v>
      </c>
      <c r="E2849" s="38">
        <v>2618312.8565000002</v>
      </c>
      <c r="F2849" s="38">
        <v>15221049.2203</v>
      </c>
      <c r="G2849" s="38">
        <v>84.869525664901545</v>
      </c>
    </row>
    <row r="2850" spans="1:7" ht="20.100000000000001" customHeight="1" x14ac:dyDescent="0.2">
      <c r="A2850" s="35" t="s">
        <v>4</v>
      </c>
      <c r="B2850" s="36">
        <v>45047</v>
      </c>
      <c r="C2850" s="35" t="s">
        <v>81</v>
      </c>
      <c r="D2850" s="37" t="str">
        <f t="shared" si="40"/>
        <v>Производство одежды</v>
      </c>
      <c r="E2850" s="38">
        <v>11789.415999999999</v>
      </c>
      <c r="F2850" s="38">
        <v>55509.074000000001</v>
      </c>
      <c r="G2850" s="38">
        <v>126.95504888365518</v>
      </c>
    </row>
    <row r="2851" spans="1:7" ht="20.100000000000001" customHeight="1" x14ac:dyDescent="0.2">
      <c r="A2851" s="35" t="s">
        <v>4</v>
      </c>
      <c r="B2851" s="36">
        <v>45047</v>
      </c>
      <c r="C2851" s="35" t="s">
        <v>23</v>
      </c>
      <c r="D2851" s="37">
        <f t="shared" si="40"/>
        <v>0</v>
      </c>
      <c r="E2851" s="38">
        <v>11374.282999999999</v>
      </c>
      <c r="F2851" s="38">
        <v>26313.314999999999</v>
      </c>
      <c r="G2851" s="38">
        <v>161.82083248082148</v>
      </c>
    </row>
    <row r="2852" spans="1:7" ht="20.100000000000001" customHeight="1" x14ac:dyDescent="0.2">
      <c r="A2852" s="35" t="s">
        <v>4</v>
      </c>
      <c r="B2852" s="36">
        <v>45047</v>
      </c>
      <c r="C2852" s="35" t="s">
        <v>112</v>
      </c>
      <c r="D2852" s="37">
        <f t="shared" si="40"/>
        <v>0</v>
      </c>
      <c r="E2852" s="38">
        <v>415.13299999999998</v>
      </c>
      <c r="F2852" s="38">
        <v>29195.758999999998</v>
      </c>
      <c r="G2852" s="38">
        <v>106.31083606428618</v>
      </c>
    </row>
    <row r="2853" spans="1:7" ht="20.100000000000001" customHeight="1" x14ac:dyDescent="0.2">
      <c r="A2853" s="35" t="s">
        <v>4</v>
      </c>
      <c r="B2853" s="36">
        <v>45047</v>
      </c>
      <c r="C2853" s="35" t="s">
        <v>97</v>
      </c>
      <c r="D2853" s="37" t="str">
        <f t="shared" si="40"/>
        <v>Производство кожи и изделий из кожи</v>
      </c>
      <c r="E2853" s="38">
        <v>3414</v>
      </c>
      <c r="F2853" s="38">
        <v>20071.001</v>
      </c>
      <c r="G2853" s="38">
        <v>98.767053013413587</v>
      </c>
    </row>
    <row r="2854" spans="1:7" ht="20.100000000000001" customHeight="1" x14ac:dyDescent="0.2">
      <c r="A2854" s="35" t="s">
        <v>4</v>
      </c>
      <c r="B2854" s="36">
        <v>45047</v>
      </c>
      <c r="C2854" s="35" t="s">
        <v>84</v>
      </c>
      <c r="D2854" s="37">
        <f t="shared" si="40"/>
        <v>0</v>
      </c>
      <c r="E2854" s="38">
        <v>3414</v>
      </c>
      <c r="F2854" s="38">
        <v>20071.001</v>
      </c>
      <c r="G2854" s="38">
        <v>98.767053013413587</v>
      </c>
    </row>
    <row r="2855" spans="1:7" ht="20.100000000000001" customHeight="1" x14ac:dyDescent="0.2">
      <c r="A2855" s="35" t="s">
        <v>4</v>
      </c>
      <c r="B2855" s="36">
        <v>45047</v>
      </c>
      <c r="C2855" s="35" t="s">
        <v>214</v>
      </c>
      <c r="D2855" s="37" t="str">
        <f t="shared" si="4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855" s="38">
        <v>90615.922999999995</v>
      </c>
      <c r="F2855" s="38">
        <v>360409.80989999999</v>
      </c>
      <c r="G2855" s="38">
        <v>130.67404011391821</v>
      </c>
    </row>
    <row r="2856" spans="1:7" ht="20.100000000000001" customHeight="1" x14ac:dyDescent="0.2">
      <c r="A2856" s="35" t="s">
        <v>4</v>
      </c>
      <c r="B2856" s="36">
        <v>45047</v>
      </c>
      <c r="C2856" s="35" t="s">
        <v>179</v>
      </c>
      <c r="D2856" s="37">
        <f t="shared" si="40"/>
        <v>0</v>
      </c>
      <c r="E2856" s="38">
        <v>84916.93</v>
      </c>
      <c r="F2856" s="38">
        <v>325718.48090000002</v>
      </c>
      <c r="G2856" s="38">
        <v>134.21416655924716</v>
      </c>
    </row>
    <row r="2857" spans="1:7" ht="20.100000000000001" customHeight="1" x14ac:dyDescent="0.2">
      <c r="A2857" s="35" t="s">
        <v>4</v>
      </c>
      <c r="B2857" s="36">
        <v>45047</v>
      </c>
      <c r="C2857" s="35" t="s">
        <v>171</v>
      </c>
      <c r="D2857" s="37">
        <f t="shared" si="40"/>
        <v>0</v>
      </c>
      <c r="E2857" s="38">
        <v>5698.9930000000004</v>
      </c>
      <c r="F2857" s="38">
        <v>34691.328999999998</v>
      </c>
      <c r="G2857" s="38">
        <v>104.73596627593648</v>
      </c>
    </row>
    <row r="2858" spans="1:7" ht="20.100000000000001" customHeight="1" x14ac:dyDescent="0.2">
      <c r="A2858" s="35" t="s">
        <v>4</v>
      </c>
      <c r="B2858" s="36">
        <v>45047</v>
      </c>
      <c r="C2858" s="35" t="s">
        <v>246</v>
      </c>
      <c r="D2858" s="37" t="str">
        <f t="shared" si="40"/>
        <v>Производство бумаги и бумажных изделий</v>
      </c>
      <c r="E2858" s="38">
        <v>5831.9269999999997</v>
      </c>
      <c r="F2858" s="38">
        <v>5831.9269999999997</v>
      </c>
      <c r="G2858" s="35"/>
    </row>
    <row r="2859" spans="1:7" ht="20.100000000000001" customHeight="1" x14ac:dyDescent="0.2">
      <c r="A2859" s="35" t="s">
        <v>4</v>
      </c>
      <c r="B2859" s="36">
        <v>45047</v>
      </c>
      <c r="C2859" s="35" t="s">
        <v>244</v>
      </c>
      <c r="D2859" s="37" t="e">
        <f t="shared" si="40"/>
        <v>#N/A</v>
      </c>
      <c r="E2859" s="38">
        <v>5831.9269999999997</v>
      </c>
      <c r="F2859" s="38">
        <v>5831.9269999999997</v>
      </c>
      <c r="G2859" s="35"/>
    </row>
    <row r="2860" spans="1:7" ht="20.100000000000001" customHeight="1" x14ac:dyDescent="0.2">
      <c r="A2860" s="35" t="s">
        <v>4</v>
      </c>
      <c r="B2860" s="36">
        <v>45047</v>
      </c>
      <c r="C2860" s="35" t="s">
        <v>14</v>
      </c>
      <c r="D2860" s="37" t="str">
        <f t="shared" si="40"/>
        <v>Деятельность полиграфическая и копирование носителей информации</v>
      </c>
      <c r="E2860" s="38">
        <v>515.42700000000002</v>
      </c>
      <c r="F2860" s="38">
        <v>1644.627</v>
      </c>
      <c r="G2860" s="38">
        <v>107.71245451473212</v>
      </c>
    </row>
    <row r="2861" spans="1:7" ht="20.100000000000001" customHeight="1" x14ac:dyDescent="0.2">
      <c r="A2861" s="35" t="s">
        <v>4</v>
      </c>
      <c r="B2861" s="36">
        <v>45047</v>
      </c>
      <c r="C2861" s="35" t="s">
        <v>82</v>
      </c>
      <c r="D2861" s="37">
        <f t="shared" si="40"/>
        <v>0</v>
      </c>
      <c r="E2861" s="38">
        <v>515.42700000000002</v>
      </c>
      <c r="F2861" s="38">
        <v>1644.627</v>
      </c>
      <c r="G2861" s="38">
        <v>107.71245451473212</v>
      </c>
    </row>
    <row r="2862" spans="1:7" ht="20.100000000000001" customHeight="1" x14ac:dyDescent="0.2">
      <c r="A2862" s="35" t="s">
        <v>4</v>
      </c>
      <c r="B2862" s="36">
        <v>45047</v>
      </c>
      <c r="C2862" s="35" t="s">
        <v>238</v>
      </c>
      <c r="D2862" s="37" t="str">
        <f t="shared" si="40"/>
        <v>Производство химических веществ и химических продуктов</v>
      </c>
      <c r="E2862" s="38">
        <v>52567.292999999998</v>
      </c>
      <c r="F2862" s="38">
        <v>52835.292999999998</v>
      </c>
      <c r="G2862" s="38">
        <v>78858.64626865671</v>
      </c>
    </row>
    <row r="2863" spans="1:7" ht="20.100000000000001" customHeight="1" x14ac:dyDescent="0.2">
      <c r="A2863" s="35" t="s">
        <v>4</v>
      </c>
      <c r="B2863" s="36">
        <v>45047</v>
      </c>
      <c r="C2863" s="35" t="s">
        <v>24</v>
      </c>
      <c r="D2863" s="37">
        <f t="shared" si="40"/>
        <v>0</v>
      </c>
      <c r="E2863" s="38">
        <v>52567.292999999998</v>
      </c>
      <c r="F2863" s="38">
        <v>52835.292999999998</v>
      </c>
      <c r="G2863" s="38">
        <v>78858.64626865671</v>
      </c>
    </row>
    <row r="2864" spans="1:7" ht="20.100000000000001" customHeight="1" x14ac:dyDescent="0.2">
      <c r="A2864" s="35" t="s">
        <v>4</v>
      </c>
      <c r="B2864" s="36">
        <v>45047</v>
      </c>
      <c r="C2864" s="35" t="s">
        <v>234</v>
      </c>
      <c r="D2864" s="37" t="str">
        <f t="shared" si="40"/>
        <v>Производство лекарственных средств и материалов, применяемых в медицинских целях и ветеринарии</v>
      </c>
      <c r="E2864" s="38">
        <v>303.33300000000003</v>
      </c>
      <c r="F2864" s="38">
        <v>9184.1730000000007</v>
      </c>
      <c r="G2864" s="38">
        <v>413.66235626359668</v>
      </c>
    </row>
    <row r="2865" spans="1:7" ht="20.100000000000001" customHeight="1" x14ac:dyDescent="0.2">
      <c r="A2865" s="35" t="s">
        <v>4</v>
      </c>
      <c r="B2865" s="36">
        <v>45047</v>
      </c>
      <c r="C2865" s="35" t="s">
        <v>100</v>
      </c>
      <c r="D2865" s="37">
        <f t="shared" ref="D2865:D2928" si="41">VLOOKUP(C2865,$C$1:$D$239,2,FALSE)</f>
        <v>0</v>
      </c>
      <c r="E2865" s="38">
        <v>303.33300000000003</v>
      </c>
      <c r="F2865" s="38">
        <v>9184.1730000000007</v>
      </c>
      <c r="G2865" s="38">
        <v>413.66235626359668</v>
      </c>
    </row>
    <row r="2866" spans="1:7" ht="20.100000000000001" customHeight="1" x14ac:dyDescent="0.2">
      <c r="A2866" s="35" t="s">
        <v>4</v>
      </c>
      <c r="B2866" s="36">
        <v>45047</v>
      </c>
      <c r="C2866" s="35" t="s">
        <v>158</v>
      </c>
      <c r="D2866" s="37" t="str">
        <f t="shared" si="41"/>
        <v>Производство резиновых и пластмассовых изделий</v>
      </c>
      <c r="E2866" s="38">
        <v>15570.75</v>
      </c>
      <c r="F2866" s="38">
        <v>70296.654999999999</v>
      </c>
      <c r="G2866" s="38">
        <v>102.47388989002076</v>
      </c>
    </row>
    <row r="2867" spans="1:7" ht="20.100000000000001" customHeight="1" x14ac:dyDescent="0.2">
      <c r="A2867" s="35" t="s">
        <v>4</v>
      </c>
      <c r="B2867" s="36">
        <v>45047</v>
      </c>
      <c r="C2867" s="35" t="s">
        <v>137</v>
      </c>
      <c r="D2867" s="37">
        <f t="shared" si="41"/>
        <v>0</v>
      </c>
      <c r="E2867" s="38">
        <v>15570.75</v>
      </c>
      <c r="F2867" s="38">
        <v>70296.654999999999</v>
      </c>
      <c r="G2867" s="38">
        <v>102.47388989002076</v>
      </c>
    </row>
    <row r="2868" spans="1:7" ht="20.100000000000001" customHeight="1" x14ac:dyDescent="0.2">
      <c r="A2868" s="35" t="s">
        <v>4</v>
      </c>
      <c r="B2868" s="36">
        <v>45047</v>
      </c>
      <c r="C2868" s="35" t="s">
        <v>55</v>
      </c>
      <c r="D2868" s="37" t="str">
        <f t="shared" si="41"/>
        <v>Производство прочей неметаллической минеральной продукции</v>
      </c>
      <c r="E2868" s="38">
        <v>142717.98300000001</v>
      </c>
      <c r="F2868" s="38">
        <v>534181.97199999995</v>
      </c>
      <c r="G2868" s="38">
        <v>38.192297387337554</v>
      </c>
    </row>
    <row r="2869" spans="1:7" ht="20.100000000000001" customHeight="1" x14ac:dyDescent="0.2">
      <c r="A2869" s="35" t="s">
        <v>4</v>
      </c>
      <c r="B2869" s="36">
        <v>45047</v>
      </c>
      <c r="C2869" s="35" t="s">
        <v>141</v>
      </c>
      <c r="D2869" s="37">
        <f t="shared" si="41"/>
        <v>0</v>
      </c>
      <c r="E2869" s="35"/>
      <c r="F2869" s="35"/>
      <c r="G2869" s="35"/>
    </row>
    <row r="2870" spans="1:7" ht="20.100000000000001" customHeight="1" x14ac:dyDescent="0.2">
      <c r="A2870" s="35" t="s">
        <v>4</v>
      </c>
      <c r="B2870" s="36">
        <v>45047</v>
      </c>
      <c r="C2870" s="35" t="s">
        <v>6</v>
      </c>
      <c r="D2870" s="37">
        <f t="shared" si="41"/>
        <v>0</v>
      </c>
      <c r="E2870" s="38">
        <v>128247.5</v>
      </c>
      <c r="F2870" s="38">
        <v>473142.2</v>
      </c>
      <c r="G2870" s="38">
        <v>101.63877094864058</v>
      </c>
    </row>
    <row r="2871" spans="1:7" ht="20.100000000000001" customHeight="1" x14ac:dyDescent="0.2">
      <c r="A2871" s="35" t="s">
        <v>4</v>
      </c>
      <c r="B2871" s="36">
        <v>45047</v>
      </c>
      <c r="C2871" s="35" t="s">
        <v>138</v>
      </c>
      <c r="D2871" s="37">
        <f t="shared" si="41"/>
        <v>0</v>
      </c>
      <c r="E2871" s="38">
        <v>12844.483</v>
      </c>
      <c r="F2871" s="38">
        <v>58056.771999999997</v>
      </c>
      <c r="G2871" s="38">
        <v>57.112540083924294</v>
      </c>
    </row>
    <row r="2872" spans="1:7" ht="20.100000000000001" customHeight="1" x14ac:dyDescent="0.2">
      <c r="A2872" s="35" t="s">
        <v>4</v>
      </c>
      <c r="B2872" s="36">
        <v>45047</v>
      </c>
      <c r="C2872" s="35" t="s">
        <v>116</v>
      </c>
      <c r="D2872" s="37">
        <f t="shared" si="41"/>
        <v>0</v>
      </c>
      <c r="E2872" s="38">
        <v>1626</v>
      </c>
      <c r="F2872" s="38">
        <v>2983</v>
      </c>
      <c r="G2872" s="38">
        <v>0.3676180617174406</v>
      </c>
    </row>
    <row r="2873" spans="1:7" ht="20.100000000000001" customHeight="1" x14ac:dyDescent="0.2">
      <c r="A2873" s="35" t="s">
        <v>4</v>
      </c>
      <c r="B2873" s="36">
        <v>45047</v>
      </c>
      <c r="C2873" s="35" t="s">
        <v>46</v>
      </c>
      <c r="D2873" s="37" t="str">
        <f t="shared" si="41"/>
        <v>Производство металлургическое</v>
      </c>
      <c r="E2873" s="38">
        <v>329.33300000000003</v>
      </c>
      <c r="F2873" s="38">
        <v>80043.782000000007</v>
      </c>
      <c r="G2873" s="38">
        <v>19.096237126135311</v>
      </c>
    </row>
    <row r="2874" spans="1:7" ht="20.100000000000001" customHeight="1" x14ac:dyDescent="0.2">
      <c r="A2874" s="35" t="s">
        <v>4</v>
      </c>
      <c r="B2874" s="36">
        <v>45047</v>
      </c>
      <c r="C2874" s="35" t="s">
        <v>139</v>
      </c>
      <c r="D2874" s="37">
        <f t="shared" si="41"/>
        <v>0</v>
      </c>
      <c r="E2874" s="38">
        <v>329.33300000000003</v>
      </c>
      <c r="F2874" s="38">
        <v>2521.7820000000002</v>
      </c>
      <c r="G2874" s="38">
        <v>31.60139303764387</v>
      </c>
    </row>
    <row r="2875" spans="1:7" ht="20.100000000000001" customHeight="1" x14ac:dyDescent="0.2">
      <c r="A2875" s="35" t="s">
        <v>4</v>
      </c>
      <c r="B2875" s="36">
        <v>45047</v>
      </c>
      <c r="C2875" s="35" t="s">
        <v>96</v>
      </c>
      <c r="D2875" s="37">
        <f t="shared" si="41"/>
        <v>0</v>
      </c>
      <c r="E2875" s="35"/>
      <c r="F2875" s="38">
        <v>77522</v>
      </c>
      <c r="G2875" s="38">
        <v>18.853543460285032</v>
      </c>
    </row>
    <row r="2876" spans="1:7" ht="20.100000000000001" customHeight="1" x14ac:dyDescent="0.2">
      <c r="A2876" s="35" t="s">
        <v>4</v>
      </c>
      <c r="B2876" s="36">
        <v>45047</v>
      </c>
      <c r="C2876" s="35" t="s">
        <v>63</v>
      </c>
      <c r="D2876" s="37" t="str">
        <f t="shared" si="41"/>
        <v>Производство готовых металлических изделий, кроме машин и оборудования</v>
      </c>
      <c r="E2876" s="38">
        <v>16572.906999999999</v>
      </c>
      <c r="F2876" s="38">
        <v>95361.979000000007</v>
      </c>
      <c r="G2876" s="38">
        <v>217.1000115468583</v>
      </c>
    </row>
    <row r="2877" spans="1:7" ht="20.100000000000001" customHeight="1" x14ac:dyDescent="0.2">
      <c r="A2877" s="35" t="s">
        <v>4</v>
      </c>
      <c r="B2877" s="36">
        <v>45047</v>
      </c>
      <c r="C2877" s="35" t="s">
        <v>70</v>
      </c>
      <c r="D2877" s="37">
        <f t="shared" si="41"/>
        <v>0</v>
      </c>
      <c r="E2877" s="38">
        <v>6548</v>
      </c>
      <c r="F2877" s="38">
        <v>27931.8</v>
      </c>
      <c r="G2877" s="38">
        <v>145.39620332668812</v>
      </c>
    </row>
    <row r="2878" spans="1:7" ht="20.100000000000001" customHeight="1" x14ac:dyDescent="0.2">
      <c r="A2878" s="35" t="s">
        <v>4</v>
      </c>
      <c r="B2878" s="36">
        <v>45047</v>
      </c>
      <c r="C2878" s="35" t="s">
        <v>127</v>
      </c>
      <c r="D2878" s="37">
        <f t="shared" si="41"/>
        <v>0</v>
      </c>
      <c r="E2878" s="38">
        <v>10024.906999999999</v>
      </c>
      <c r="F2878" s="38">
        <v>67430.179000000004</v>
      </c>
      <c r="G2878" s="38">
        <v>272.83595695652963</v>
      </c>
    </row>
    <row r="2879" spans="1:7" ht="20.100000000000001" customHeight="1" x14ac:dyDescent="0.2">
      <c r="A2879" s="35" t="s">
        <v>4</v>
      </c>
      <c r="B2879" s="36">
        <v>45047</v>
      </c>
      <c r="C2879" s="35" t="s">
        <v>117</v>
      </c>
      <c r="D2879" s="37">
        <f t="shared" si="41"/>
        <v>0</v>
      </c>
      <c r="E2879" s="35"/>
      <c r="F2879" s="35"/>
      <c r="G2879" s="35"/>
    </row>
    <row r="2880" spans="1:7" ht="20.100000000000001" customHeight="1" x14ac:dyDescent="0.2">
      <c r="A2880" s="35" t="s">
        <v>4</v>
      </c>
      <c r="B2880" s="36">
        <v>45047</v>
      </c>
      <c r="C2880" s="35" t="s">
        <v>13</v>
      </c>
      <c r="D2880" s="37">
        <f t="shared" si="41"/>
        <v>0</v>
      </c>
      <c r="E2880" s="35"/>
      <c r="F2880" s="35"/>
      <c r="G2880" s="35"/>
    </row>
    <row r="2881" spans="1:7" ht="20.100000000000001" customHeight="1" x14ac:dyDescent="0.2">
      <c r="A2881" s="35" t="s">
        <v>4</v>
      </c>
      <c r="B2881" s="36">
        <v>45047</v>
      </c>
      <c r="C2881" s="35" t="s">
        <v>219</v>
      </c>
      <c r="D2881" s="37">
        <f t="shared" si="41"/>
        <v>0</v>
      </c>
      <c r="E2881" s="35"/>
      <c r="F2881" s="35"/>
      <c r="G2881" s="35"/>
    </row>
    <row r="2882" spans="1:7" ht="20.100000000000001" customHeight="1" x14ac:dyDescent="0.2">
      <c r="A2882" s="35" t="s">
        <v>4</v>
      </c>
      <c r="B2882" s="36">
        <v>45047</v>
      </c>
      <c r="C2882" s="35" t="s">
        <v>118</v>
      </c>
      <c r="D2882" s="37">
        <f t="shared" si="41"/>
        <v>0</v>
      </c>
      <c r="E2882" s="35"/>
      <c r="F2882" s="35"/>
      <c r="G2882" s="35"/>
    </row>
    <row r="2883" spans="1:7" ht="20.100000000000001" customHeight="1" x14ac:dyDescent="0.2">
      <c r="A2883" s="35" t="s">
        <v>4</v>
      </c>
      <c r="B2883" s="36">
        <v>45047</v>
      </c>
      <c r="C2883" s="35" t="s">
        <v>239</v>
      </c>
      <c r="D2883" s="37" t="str">
        <f t="shared" si="41"/>
        <v>Производство прочих транспортных средств и оборудования</v>
      </c>
      <c r="E2883" s="38">
        <v>4119.2330000000002</v>
      </c>
      <c r="F2883" s="38">
        <v>19386.073</v>
      </c>
      <c r="G2883" s="38">
        <v>507.92627681956452</v>
      </c>
    </row>
    <row r="2884" spans="1:7" ht="20.100000000000001" customHeight="1" x14ac:dyDescent="0.2">
      <c r="A2884" s="35" t="s">
        <v>4</v>
      </c>
      <c r="B2884" s="36">
        <v>45047</v>
      </c>
      <c r="C2884" s="35" t="s">
        <v>113</v>
      </c>
      <c r="D2884" s="37">
        <f t="shared" si="41"/>
        <v>0</v>
      </c>
      <c r="E2884" s="38">
        <v>4119.2330000000002</v>
      </c>
      <c r="F2884" s="38">
        <v>19386.073</v>
      </c>
      <c r="G2884" s="38">
        <v>507.92627681956452</v>
      </c>
    </row>
    <row r="2885" spans="1:7" ht="20.100000000000001" customHeight="1" x14ac:dyDescent="0.2">
      <c r="A2885" s="35" t="s">
        <v>4</v>
      </c>
      <c r="B2885" s="36">
        <v>45047</v>
      </c>
      <c r="C2885" s="35" t="s">
        <v>88</v>
      </c>
      <c r="D2885" s="37" t="str">
        <f t="shared" si="41"/>
        <v>Производство мебели</v>
      </c>
      <c r="E2885" s="38">
        <v>10672.257</v>
      </c>
      <c r="F2885" s="38">
        <v>100675.219</v>
      </c>
      <c r="G2885" s="38">
        <v>139.26394100948605</v>
      </c>
    </row>
    <row r="2886" spans="1:7" ht="20.100000000000001" customHeight="1" x14ac:dyDescent="0.2">
      <c r="A2886" s="35" t="s">
        <v>4</v>
      </c>
      <c r="B2886" s="36">
        <v>45047</v>
      </c>
      <c r="C2886" s="35" t="s">
        <v>178</v>
      </c>
      <c r="D2886" s="37">
        <f t="shared" si="41"/>
        <v>0</v>
      </c>
      <c r="E2886" s="38">
        <v>10672.257</v>
      </c>
      <c r="F2886" s="38">
        <v>100675.219</v>
      </c>
      <c r="G2886" s="38">
        <v>139.26394100948605</v>
      </c>
    </row>
    <row r="2887" spans="1:7" ht="20.100000000000001" customHeight="1" x14ac:dyDescent="0.2">
      <c r="A2887" s="35" t="s">
        <v>4</v>
      </c>
      <c r="B2887" s="36">
        <v>45047</v>
      </c>
      <c r="C2887" s="35" t="s">
        <v>228</v>
      </c>
      <c r="D2887" s="37" t="str">
        <f t="shared" si="41"/>
        <v>Ремонт и монтаж машин и оборудования</v>
      </c>
      <c r="E2887" s="38">
        <v>13902.2925</v>
      </c>
      <c r="F2887" s="38">
        <v>62661.1659</v>
      </c>
      <c r="G2887" s="38">
        <v>130.9315050364167</v>
      </c>
    </row>
    <row r="2888" spans="1:7" ht="20.100000000000001" customHeight="1" x14ac:dyDescent="0.2">
      <c r="A2888" s="35" t="s">
        <v>4</v>
      </c>
      <c r="B2888" s="36">
        <v>45047</v>
      </c>
      <c r="C2888" s="35" t="s">
        <v>42</v>
      </c>
      <c r="D2888" s="37">
        <f t="shared" si="41"/>
        <v>0</v>
      </c>
      <c r="E2888" s="38">
        <v>13902.2925</v>
      </c>
      <c r="F2888" s="38">
        <v>62661.1659</v>
      </c>
      <c r="G2888" s="38">
        <v>130.9315050364167</v>
      </c>
    </row>
    <row r="2889" spans="1:7" ht="20.100000000000001" customHeight="1" x14ac:dyDescent="0.2">
      <c r="A2889" s="35" t="s">
        <v>4</v>
      </c>
      <c r="B2889" s="36">
        <v>45047</v>
      </c>
      <c r="C2889" s="35" t="s">
        <v>204</v>
      </c>
      <c r="D2889" s="37">
        <f t="shared" si="41"/>
        <v>0</v>
      </c>
      <c r="E2889" s="38">
        <v>483213.45069999999</v>
      </c>
      <c r="F2889" s="38">
        <v>3442205.3054999998</v>
      </c>
      <c r="G2889" s="38">
        <v>127.41169114378219</v>
      </c>
    </row>
    <row r="2890" spans="1:7" ht="20.100000000000001" customHeight="1" x14ac:dyDescent="0.2">
      <c r="A2890" s="35" t="s">
        <v>4</v>
      </c>
      <c r="B2890" s="36">
        <v>45047</v>
      </c>
      <c r="C2890" s="35" t="s">
        <v>159</v>
      </c>
      <c r="D2890" s="37" t="str">
        <f t="shared" si="41"/>
        <v>Производство, передача и распределение электроэнергии</v>
      </c>
      <c r="E2890" s="38">
        <v>186347.6</v>
      </c>
      <c r="F2890" s="38">
        <v>1041436.2</v>
      </c>
      <c r="G2890" s="38">
        <v>115.65626429480727</v>
      </c>
    </row>
    <row r="2891" spans="1:7" ht="20.100000000000001" customHeight="1" x14ac:dyDescent="0.2">
      <c r="A2891" s="35" t="s">
        <v>4</v>
      </c>
      <c r="B2891" s="36">
        <v>45047</v>
      </c>
      <c r="C2891" s="35" t="s">
        <v>155</v>
      </c>
      <c r="D2891" s="37" t="str">
        <f t="shared" si="41"/>
        <v>Производство и распределение газообразного топлива</v>
      </c>
      <c r="E2891" s="38">
        <v>12970</v>
      </c>
      <c r="F2891" s="38">
        <v>64929</v>
      </c>
      <c r="G2891" s="38">
        <v>116.88809678116223</v>
      </c>
    </row>
    <row r="2892" spans="1:7" ht="20.100000000000001" customHeight="1" x14ac:dyDescent="0.2">
      <c r="A2892" s="35" t="s">
        <v>4</v>
      </c>
      <c r="B2892" s="36">
        <v>45047</v>
      </c>
      <c r="C2892" s="35" t="s">
        <v>26</v>
      </c>
      <c r="D2892" s="37" t="str">
        <f t="shared" si="41"/>
        <v>Производство, передача и распределение пара и горячей воды; кондиционирование воздуха</v>
      </c>
      <c r="E2892" s="38">
        <v>283895.85070000001</v>
      </c>
      <c r="F2892" s="38">
        <v>2335840.1055000001</v>
      </c>
      <c r="G2892" s="38">
        <v>133.81041740494416</v>
      </c>
    </row>
    <row r="2893" spans="1:7" ht="20.100000000000001" customHeight="1" x14ac:dyDescent="0.2">
      <c r="A2893" s="35" t="s">
        <v>4</v>
      </c>
      <c r="B2893" s="36">
        <v>45047</v>
      </c>
      <c r="C2893" s="35" t="s">
        <v>132</v>
      </c>
      <c r="D2893" s="37" t="str">
        <f t="shared" si="41"/>
        <v>Забор, очистка и распределение воды</v>
      </c>
      <c r="E2893" s="38">
        <v>20021.458999999999</v>
      </c>
      <c r="F2893" s="38">
        <v>111222.826</v>
      </c>
      <c r="G2893" s="38">
        <v>730.62319044056994</v>
      </c>
    </row>
    <row r="2894" spans="1:7" ht="20.100000000000001" customHeight="1" x14ac:dyDescent="0.2">
      <c r="A2894" s="35" t="s">
        <v>4</v>
      </c>
      <c r="B2894" s="36">
        <v>45047</v>
      </c>
      <c r="C2894" s="35" t="s">
        <v>180</v>
      </c>
      <c r="D2894" s="37">
        <f t="shared" si="41"/>
        <v>0</v>
      </c>
      <c r="E2894" s="38">
        <v>20021.458999999999</v>
      </c>
      <c r="F2894" s="38">
        <v>111222.826</v>
      </c>
      <c r="G2894" s="38">
        <v>730.62319044056994</v>
      </c>
    </row>
    <row r="2895" spans="1:7" ht="20.100000000000001" customHeight="1" x14ac:dyDescent="0.2">
      <c r="A2895" s="35" t="s">
        <v>4</v>
      </c>
      <c r="B2895" s="36">
        <v>45047</v>
      </c>
      <c r="C2895" s="35" t="s">
        <v>27</v>
      </c>
      <c r="D2895" s="37" t="str">
        <f t="shared" si="41"/>
        <v>Сбор и обработка сточных вод</v>
      </c>
      <c r="E2895" s="38">
        <v>953.20230000000004</v>
      </c>
      <c r="F2895" s="38">
        <v>33518.355000000003</v>
      </c>
      <c r="G2895" s="38">
        <v>20.304229764112286</v>
      </c>
    </row>
    <row r="2896" spans="1:7" ht="20.100000000000001" customHeight="1" x14ac:dyDescent="0.2">
      <c r="A2896" s="35" t="s">
        <v>4</v>
      </c>
      <c r="B2896" s="36">
        <v>45047</v>
      </c>
      <c r="C2896" s="35" t="s">
        <v>142</v>
      </c>
      <c r="D2896" s="37">
        <f t="shared" si="41"/>
        <v>0</v>
      </c>
      <c r="E2896" s="38">
        <v>953.20230000000004</v>
      </c>
      <c r="F2896" s="38">
        <v>33518.355000000003</v>
      </c>
      <c r="G2896" s="38">
        <v>20.304229764112286</v>
      </c>
    </row>
    <row r="2897" spans="1:7" ht="20.100000000000001" customHeight="1" x14ac:dyDescent="0.2">
      <c r="A2897" s="35" t="s">
        <v>4</v>
      </c>
      <c r="B2897" s="36">
        <v>45047</v>
      </c>
      <c r="C2897" s="35" t="s">
        <v>77</v>
      </c>
      <c r="D2897" s="37" t="str">
        <f t="shared" si="41"/>
        <v>Сбор, обработка и утилизация отходов; обработка вторичного сырья</v>
      </c>
      <c r="E2897" s="38">
        <v>20498.496999999999</v>
      </c>
      <c r="F2897" s="38">
        <v>118924.031</v>
      </c>
      <c r="G2897" s="38">
        <v>157.00905278600888</v>
      </c>
    </row>
    <row r="2898" spans="1:7" ht="20.100000000000001" customHeight="1" x14ac:dyDescent="0.2">
      <c r="A2898" s="35" t="s">
        <v>4</v>
      </c>
      <c r="B2898" s="36">
        <v>45047</v>
      </c>
      <c r="C2898" s="35" t="s">
        <v>53</v>
      </c>
      <c r="D2898" s="37">
        <f t="shared" si="41"/>
        <v>0</v>
      </c>
      <c r="E2898" s="38">
        <v>15857.906999999999</v>
      </c>
      <c r="F2898" s="38">
        <v>82010.773000000001</v>
      </c>
      <c r="G2898" s="38">
        <v>140.51673312177948</v>
      </c>
    </row>
    <row r="2899" spans="1:7" ht="20.100000000000001" customHeight="1" x14ac:dyDescent="0.2">
      <c r="A2899" s="35" t="s">
        <v>4</v>
      </c>
      <c r="B2899" s="36">
        <v>45047</v>
      </c>
      <c r="C2899" s="35" t="s">
        <v>25</v>
      </c>
      <c r="D2899" s="37">
        <f t="shared" si="41"/>
        <v>0</v>
      </c>
      <c r="E2899" s="38">
        <v>3195.59</v>
      </c>
      <c r="F2899" s="38">
        <v>30733.258000000002</v>
      </c>
      <c r="G2899" s="38">
        <v>446.4177286181241</v>
      </c>
    </row>
    <row r="2900" spans="1:7" ht="20.100000000000001" customHeight="1" x14ac:dyDescent="0.2">
      <c r="A2900" s="35" t="s">
        <v>4</v>
      </c>
      <c r="B2900" s="36">
        <v>45047</v>
      </c>
      <c r="C2900" s="35" t="s">
        <v>183</v>
      </c>
      <c r="D2900" s="37">
        <f t="shared" si="41"/>
        <v>0</v>
      </c>
      <c r="E2900" s="38">
        <v>1445</v>
      </c>
      <c r="F2900" s="38">
        <v>6180</v>
      </c>
      <c r="G2900" s="38">
        <v>58.883500233437822</v>
      </c>
    </row>
    <row r="2901" spans="1:7" ht="20.100000000000001" customHeight="1" x14ac:dyDescent="0.2">
      <c r="A2901" s="35" t="s">
        <v>4</v>
      </c>
      <c r="B2901" s="36">
        <v>45047</v>
      </c>
      <c r="C2901" s="35" t="s">
        <v>188</v>
      </c>
      <c r="D2901" s="37">
        <f t="shared" si="41"/>
        <v>0</v>
      </c>
      <c r="E2901" s="38">
        <v>230718.8535</v>
      </c>
      <c r="F2901" s="38">
        <v>827849.55050000001</v>
      </c>
      <c r="G2901" s="38">
        <v>152.61477880583391</v>
      </c>
    </row>
    <row r="2902" spans="1:7" ht="20.100000000000001" customHeight="1" x14ac:dyDescent="0.2">
      <c r="A2902" s="35" t="s">
        <v>4</v>
      </c>
      <c r="B2902" s="36">
        <v>45047</v>
      </c>
      <c r="C2902" s="35" t="s">
        <v>94</v>
      </c>
      <c r="D2902" s="37">
        <f t="shared" si="41"/>
        <v>0</v>
      </c>
      <c r="E2902" s="38">
        <v>230718.8535</v>
      </c>
      <c r="F2902" s="38">
        <v>827849.55050000001</v>
      </c>
      <c r="G2902" s="38">
        <v>152.61477880583391</v>
      </c>
    </row>
    <row r="2903" spans="1:7" ht="20.100000000000001" customHeight="1" x14ac:dyDescent="0.2">
      <c r="A2903" s="35" t="s">
        <v>4</v>
      </c>
      <c r="B2903" s="36">
        <v>45047</v>
      </c>
      <c r="C2903" s="35" t="s">
        <v>121</v>
      </c>
      <c r="D2903" s="37">
        <f t="shared" si="41"/>
        <v>0</v>
      </c>
      <c r="E2903" s="38">
        <v>288100.48739999998</v>
      </c>
      <c r="F2903" s="38">
        <v>1469770.2978000001</v>
      </c>
      <c r="G2903" s="38">
        <v>107.09268677496537</v>
      </c>
    </row>
    <row r="2904" spans="1:7" ht="20.100000000000001" customHeight="1" x14ac:dyDescent="0.2">
      <c r="A2904" s="35" t="s">
        <v>4</v>
      </c>
      <c r="B2904" s="36">
        <v>45047</v>
      </c>
      <c r="C2904" s="35" t="s">
        <v>129</v>
      </c>
      <c r="D2904" s="37">
        <f t="shared" si="41"/>
        <v>0</v>
      </c>
      <c r="E2904" s="38">
        <v>288100.48739999998</v>
      </c>
      <c r="F2904" s="38">
        <v>1469770.2978000001</v>
      </c>
      <c r="G2904" s="38">
        <v>110.40125347161788</v>
      </c>
    </row>
    <row r="2905" spans="1:7" ht="20.100000000000001" customHeight="1" x14ac:dyDescent="0.2">
      <c r="A2905" s="35" t="s">
        <v>4</v>
      </c>
      <c r="B2905" s="36">
        <v>45047</v>
      </c>
      <c r="C2905" s="35" t="s">
        <v>232</v>
      </c>
      <c r="D2905" s="37">
        <f t="shared" si="41"/>
        <v>0</v>
      </c>
      <c r="E2905" s="35"/>
      <c r="F2905" s="35"/>
      <c r="G2905" s="35"/>
    </row>
    <row r="2906" spans="1:7" ht="20.100000000000001" customHeight="1" x14ac:dyDescent="0.2">
      <c r="A2906" s="35" t="s">
        <v>4</v>
      </c>
      <c r="B2906" s="36">
        <v>45047</v>
      </c>
      <c r="C2906" s="35" t="s">
        <v>7</v>
      </c>
      <c r="D2906" s="37">
        <f t="shared" si="41"/>
        <v>0</v>
      </c>
      <c r="E2906" s="38">
        <v>827682.5257</v>
      </c>
      <c r="F2906" s="38">
        <v>3209285.8722999999</v>
      </c>
      <c r="G2906" s="38">
        <v>171.29270819942502</v>
      </c>
    </row>
    <row r="2907" spans="1:7" ht="20.100000000000001" customHeight="1" x14ac:dyDescent="0.2">
      <c r="A2907" s="35" t="s">
        <v>4</v>
      </c>
      <c r="B2907" s="36">
        <v>45047</v>
      </c>
      <c r="C2907" s="35" t="s">
        <v>38</v>
      </c>
      <c r="D2907" s="37">
        <f t="shared" si="41"/>
        <v>0</v>
      </c>
      <c r="E2907" s="38">
        <v>798070.53670000006</v>
      </c>
      <c r="F2907" s="38">
        <v>3107048.1123000002</v>
      </c>
      <c r="G2907" s="38">
        <v>192.5675739951954</v>
      </c>
    </row>
    <row r="2908" spans="1:7" ht="20.100000000000001" customHeight="1" x14ac:dyDescent="0.2">
      <c r="A2908" s="35" t="s">
        <v>4</v>
      </c>
      <c r="B2908" s="36">
        <v>45047</v>
      </c>
      <c r="C2908" s="35" t="s">
        <v>87</v>
      </c>
      <c r="D2908" s="37">
        <f t="shared" si="41"/>
        <v>0</v>
      </c>
      <c r="E2908" s="38">
        <v>18351.633000000002</v>
      </c>
      <c r="F2908" s="38">
        <v>85207.275999999998</v>
      </c>
      <c r="G2908" s="38">
        <v>170.01099011233075</v>
      </c>
    </row>
    <row r="2909" spans="1:7" ht="20.100000000000001" customHeight="1" x14ac:dyDescent="0.2">
      <c r="A2909" s="35" t="s">
        <v>4</v>
      </c>
      <c r="B2909" s="36">
        <v>45047</v>
      </c>
      <c r="C2909" s="35" t="s">
        <v>60</v>
      </c>
      <c r="D2909" s="37">
        <f t="shared" si="41"/>
        <v>0</v>
      </c>
      <c r="E2909" s="38">
        <v>11155.272999999999</v>
      </c>
      <c r="F2909" s="38">
        <v>15783.901</v>
      </c>
      <c r="G2909" s="38">
        <v>87.303925155773825</v>
      </c>
    </row>
    <row r="2910" spans="1:7" ht="20.100000000000001" customHeight="1" x14ac:dyDescent="0.2">
      <c r="A2910" s="35" t="s">
        <v>4</v>
      </c>
      <c r="B2910" s="36">
        <v>45047</v>
      </c>
      <c r="C2910" s="35" t="s">
        <v>208</v>
      </c>
      <c r="D2910" s="37">
        <f t="shared" si="41"/>
        <v>0</v>
      </c>
      <c r="E2910" s="38">
        <v>105.083</v>
      </c>
      <c r="F2910" s="38">
        <v>1246.5830000000001</v>
      </c>
      <c r="G2910" s="38">
        <v>0.64964848279448506</v>
      </c>
    </row>
    <row r="2911" spans="1:7" ht="20.100000000000001" customHeight="1" x14ac:dyDescent="0.2">
      <c r="A2911" s="35" t="s">
        <v>4</v>
      </c>
      <c r="B2911" s="36">
        <v>45047</v>
      </c>
      <c r="C2911" s="35" t="s">
        <v>213</v>
      </c>
      <c r="D2911" s="37">
        <f t="shared" si="41"/>
        <v>0</v>
      </c>
      <c r="E2911" s="38">
        <v>231.417</v>
      </c>
      <c r="F2911" s="38">
        <v>4018.8449999999998</v>
      </c>
      <c r="G2911" s="38">
        <v>28.58267899659619</v>
      </c>
    </row>
    <row r="2912" spans="1:7" ht="20.100000000000001" customHeight="1" x14ac:dyDescent="0.2">
      <c r="A2912" s="35" t="s">
        <v>4</v>
      </c>
      <c r="B2912" s="36">
        <v>45047</v>
      </c>
      <c r="C2912" s="35" t="s">
        <v>236</v>
      </c>
      <c r="D2912" s="37">
        <f t="shared" si="41"/>
        <v>0</v>
      </c>
      <c r="E2912" s="38">
        <v>18.417000000000002</v>
      </c>
      <c r="F2912" s="38">
        <v>81.084999999999994</v>
      </c>
      <c r="G2912" s="38">
        <v>84.113943090695955</v>
      </c>
    </row>
    <row r="2913" spans="1:7" ht="20.100000000000001" customHeight="1" x14ac:dyDescent="0.2">
      <c r="A2913" s="35" t="s">
        <v>4</v>
      </c>
      <c r="B2913" s="36">
        <v>45047</v>
      </c>
      <c r="C2913" s="35" t="s">
        <v>169</v>
      </c>
      <c r="D2913" s="37">
        <f t="shared" si="41"/>
        <v>0</v>
      </c>
      <c r="E2913" s="38">
        <v>213</v>
      </c>
      <c r="F2913" s="38">
        <v>3937.76</v>
      </c>
      <c r="G2913" s="38">
        <v>28.199325380610258</v>
      </c>
    </row>
    <row r="2914" spans="1:7" ht="20.100000000000001" customHeight="1" x14ac:dyDescent="0.2">
      <c r="A2914" s="35" t="s">
        <v>4</v>
      </c>
      <c r="B2914" s="36">
        <v>45047</v>
      </c>
      <c r="C2914" s="35" t="s">
        <v>198</v>
      </c>
      <c r="D2914" s="37" t="str">
        <f t="shared" si="41"/>
        <v>Торговля оптовая, кроме оптовой торговли автотранспортными средствами и мотоциклами</v>
      </c>
      <c r="E2914" s="38">
        <v>14234.370999999999</v>
      </c>
      <c r="F2914" s="38">
        <v>99988.285000000003</v>
      </c>
      <c r="G2914" s="38">
        <v>125.69520104361365</v>
      </c>
    </row>
    <row r="2915" spans="1:7" ht="20.100000000000001" customHeight="1" x14ac:dyDescent="0.2">
      <c r="A2915" s="35" t="s">
        <v>4</v>
      </c>
      <c r="B2915" s="36">
        <v>45047</v>
      </c>
      <c r="C2915" s="35" t="s">
        <v>196</v>
      </c>
      <c r="D2915" s="37">
        <f t="shared" si="41"/>
        <v>0</v>
      </c>
      <c r="E2915" s="35"/>
      <c r="F2915" s="38">
        <v>10580.093000000001</v>
      </c>
      <c r="G2915" s="38">
        <v>374.39742184699452</v>
      </c>
    </row>
    <row r="2916" spans="1:7" ht="20.100000000000001" customHeight="1" x14ac:dyDescent="0.2">
      <c r="A2916" s="35" t="s">
        <v>4</v>
      </c>
      <c r="B2916" s="36">
        <v>45047</v>
      </c>
      <c r="C2916" s="35" t="s">
        <v>229</v>
      </c>
      <c r="D2916" s="37">
        <f t="shared" si="41"/>
        <v>0</v>
      </c>
      <c r="E2916" s="38">
        <v>4.1669999999999998</v>
      </c>
      <c r="F2916" s="38">
        <v>4.1669999999999998</v>
      </c>
      <c r="G2916" s="35"/>
    </row>
    <row r="2917" spans="1:7" ht="20.100000000000001" customHeight="1" x14ac:dyDescent="0.2">
      <c r="A2917" s="35" t="s">
        <v>4</v>
      </c>
      <c r="B2917" s="36">
        <v>45047</v>
      </c>
      <c r="C2917" s="35" t="s">
        <v>68</v>
      </c>
      <c r="D2917" s="37">
        <f t="shared" si="41"/>
        <v>0</v>
      </c>
      <c r="E2917" s="38">
        <v>11248.6</v>
      </c>
      <c r="F2917" s="38">
        <v>63320.112999999998</v>
      </c>
      <c r="G2917" s="38">
        <v>91.224790174352705</v>
      </c>
    </row>
    <row r="2918" spans="1:7" ht="20.100000000000001" customHeight="1" x14ac:dyDescent="0.2">
      <c r="A2918" s="35" t="s">
        <v>4</v>
      </c>
      <c r="B2918" s="36">
        <v>45047</v>
      </c>
      <c r="C2918" s="35" t="s">
        <v>32</v>
      </c>
      <c r="D2918" s="37">
        <f t="shared" si="41"/>
        <v>0</v>
      </c>
      <c r="E2918" s="38">
        <v>968.32299999999998</v>
      </c>
      <c r="F2918" s="38">
        <v>1264.2550000000001</v>
      </c>
      <c r="G2918" s="38">
        <v>710.96258639208656</v>
      </c>
    </row>
    <row r="2919" spans="1:7" ht="20.100000000000001" customHeight="1" x14ac:dyDescent="0.2">
      <c r="A2919" s="35" t="s">
        <v>4</v>
      </c>
      <c r="B2919" s="36">
        <v>45047</v>
      </c>
      <c r="C2919" s="35" t="s">
        <v>52</v>
      </c>
      <c r="D2919" s="37">
        <f t="shared" si="41"/>
        <v>0</v>
      </c>
      <c r="E2919" s="38">
        <v>211.86699999999999</v>
      </c>
      <c r="F2919" s="38">
        <v>1744.9349999999999</v>
      </c>
      <c r="G2919" s="38">
        <v>382.52109424837835</v>
      </c>
    </row>
    <row r="2920" spans="1:7" ht="20.100000000000001" customHeight="1" x14ac:dyDescent="0.2">
      <c r="A2920" s="35" t="s">
        <v>4</v>
      </c>
      <c r="B2920" s="36">
        <v>45047</v>
      </c>
      <c r="C2920" s="35" t="s">
        <v>11</v>
      </c>
      <c r="D2920" s="37">
        <f t="shared" si="41"/>
        <v>0</v>
      </c>
      <c r="E2920" s="38">
        <v>602.55700000000002</v>
      </c>
      <c r="F2920" s="38">
        <v>3192.5970000000002</v>
      </c>
      <c r="G2920" s="38">
        <v>159.11868123652766</v>
      </c>
    </row>
    <row r="2921" spans="1:7" ht="20.100000000000001" customHeight="1" x14ac:dyDescent="0.2">
      <c r="A2921" s="35" t="s">
        <v>4</v>
      </c>
      <c r="B2921" s="36">
        <v>45047</v>
      </c>
      <c r="C2921" s="35" t="s">
        <v>34</v>
      </c>
      <c r="D2921" s="37">
        <f t="shared" si="41"/>
        <v>0</v>
      </c>
      <c r="E2921" s="38">
        <v>1198.857</v>
      </c>
      <c r="F2921" s="38">
        <v>19882.125</v>
      </c>
      <c r="G2921" s="38">
        <v>425.66696575781066</v>
      </c>
    </row>
    <row r="2922" spans="1:7" ht="20.100000000000001" customHeight="1" x14ac:dyDescent="0.2">
      <c r="A2922" s="35" t="s">
        <v>4</v>
      </c>
      <c r="B2922" s="36">
        <v>45047</v>
      </c>
      <c r="C2922" s="35" t="s">
        <v>160</v>
      </c>
      <c r="D2922" s="37" t="str">
        <f t="shared" si="41"/>
        <v>Торговля розничная, кроме торговли автотранспортными средствами и мотоциклами</v>
      </c>
      <c r="E2922" s="38">
        <v>36721.934300000001</v>
      </c>
      <c r="F2922" s="38">
        <v>164140.1648</v>
      </c>
      <c r="G2922" s="38">
        <v>105.59596322284789</v>
      </c>
    </row>
    <row r="2923" spans="1:7" ht="20.100000000000001" customHeight="1" x14ac:dyDescent="0.2">
      <c r="A2923" s="35" t="s">
        <v>4</v>
      </c>
      <c r="B2923" s="36">
        <v>45047</v>
      </c>
      <c r="C2923" s="35" t="s">
        <v>98</v>
      </c>
      <c r="D2923" s="37">
        <f t="shared" si="41"/>
        <v>0</v>
      </c>
      <c r="E2923" s="38">
        <v>28826.191800000001</v>
      </c>
      <c r="F2923" s="38">
        <v>133603.8996</v>
      </c>
      <c r="G2923" s="38">
        <v>99.139973808725472</v>
      </c>
    </row>
    <row r="2924" spans="1:7" ht="20.100000000000001" customHeight="1" x14ac:dyDescent="0.2">
      <c r="A2924" s="35" t="s">
        <v>4</v>
      </c>
      <c r="B2924" s="36">
        <v>45047</v>
      </c>
      <c r="C2924" s="35" t="s">
        <v>103</v>
      </c>
      <c r="D2924" s="37">
        <f t="shared" si="41"/>
        <v>0</v>
      </c>
      <c r="E2924" s="35"/>
      <c r="F2924" s="38">
        <v>238.4</v>
      </c>
      <c r="G2924" s="38">
        <v>400</v>
      </c>
    </row>
    <row r="2925" spans="1:7" ht="20.100000000000001" customHeight="1" x14ac:dyDescent="0.2">
      <c r="A2925" s="35" t="s">
        <v>4</v>
      </c>
      <c r="B2925" s="36">
        <v>45047</v>
      </c>
      <c r="C2925" s="35" t="s">
        <v>237</v>
      </c>
      <c r="D2925" s="37">
        <f t="shared" si="41"/>
        <v>0</v>
      </c>
      <c r="E2925" s="38">
        <v>0.3</v>
      </c>
      <c r="F2925" s="38">
        <v>0.5</v>
      </c>
      <c r="G2925" s="38">
        <v>100</v>
      </c>
    </row>
    <row r="2926" spans="1:7" ht="20.100000000000001" customHeight="1" x14ac:dyDescent="0.2">
      <c r="A2926" s="35" t="s">
        <v>4</v>
      </c>
      <c r="B2926" s="36">
        <v>45047</v>
      </c>
      <c r="C2926" s="35" t="s">
        <v>18</v>
      </c>
      <c r="D2926" s="37">
        <f t="shared" si="41"/>
        <v>0</v>
      </c>
      <c r="E2926" s="38">
        <v>1598</v>
      </c>
      <c r="F2926" s="38">
        <v>7850</v>
      </c>
      <c r="G2926" s="38">
        <v>109.95937806415465</v>
      </c>
    </row>
    <row r="2927" spans="1:7" ht="20.100000000000001" customHeight="1" x14ac:dyDescent="0.2">
      <c r="A2927" s="35" t="s">
        <v>4</v>
      </c>
      <c r="B2927" s="36">
        <v>45047</v>
      </c>
      <c r="C2927" s="35" t="s">
        <v>101</v>
      </c>
      <c r="D2927" s="37">
        <f t="shared" si="41"/>
        <v>0</v>
      </c>
      <c r="E2927" s="38">
        <v>2008.317</v>
      </c>
      <c r="F2927" s="38">
        <v>6473.1170000000002</v>
      </c>
      <c r="G2927" s="38">
        <v>556.01417282253908</v>
      </c>
    </row>
    <row r="2928" spans="1:7" ht="20.100000000000001" customHeight="1" x14ac:dyDescent="0.2">
      <c r="A2928" s="35" t="s">
        <v>4</v>
      </c>
      <c r="B2928" s="36">
        <v>45047</v>
      </c>
      <c r="C2928" s="35" t="s">
        <v>69</v>
      </c>
      <c r="D2928" s="37">
        <f t="shared" si="41"/>
        <v>0</v>
      </c>
      <c r="E2928" s="38">
        <v>4.2042000000000002</v>
      </c>
      <c r="F2928" s="38">
        <v>90.780600000000007</v>
      </c>
      <c r="G2928" s="38">
        <v>168.04282675857934</v>
      </c>
    </row>
    <row r="2929" spans="1:7" ht="20.100000000000001" customHeight="1" x14ac:dyDescent="0.2">
      <c r="A2929" s="35" t="s">
        <v>4</v>
      </c>
      <c r="B2929" s="36">
        <v>45047</v>
      </c>
      <c r="C2929" s="35" t="s">
        <v>123</v>
      </c>
      <c r="D2929" s="37">
        <f t="shared" ref="D2929:D2992" si="42">VLOOKUP(C2929,$C$1:$D$239,2,FALSE)</f>
        <v>0</v>
      </c>
      <c r="E2929" s="38">
        <v>4284.9213</v>
      </c>
      <c r="F2929" s="38">
        <v>15883.4676</v>
      </c>
      <c r="G2929" s="38">
        <v>129.5394984788997</v>
      </c>
    </row>
    <row r="2930" spans="1:7" ht="20.100000000000001" customHeight="1" x14ac:dyDescent="0.2">
      <c r="A2930" s="35" t="s">
        <v>4</v>
      </c>
      <c r="B2930" s="36">
        <v>45047</v>
      </c>
      <c r="C2930" s="35" t="s">
        <v>92</v>
      </c>
      <c r="D2930" s="37" t="str">
        <f t="shared" si="42"/>
        <v>Деятельность сухопутного и трубопроводного транспорта</v>
      </c>
      <c r="E2930" s="38">
        <v>1383100.7109999999</v>
      </c>
      <c r="F2930" s="38">
        <v>6719721.79</v>
      </c>
      <c r="G2930" s="38">
        <v>121.96280712038478</v>
      </c>
    </row>
    <row r="2931" spans="1:7" ht="20.100000000000001" customHeight="1" x14ac:dyDescent="0.2">
      <c r="A2931" s="35" t="s">
        <v>4</v>
      </c>
      <c r="B2931" s="36">
        <v>45047</v>
      </c>
      <c r="C2931" s="35" t="s">
        <v>184</v>
      </c>
      <c r="D2931" s="37">
        <f t="shared" si="42"/>
        <v>0</v>
      </c>
      <c r="E2931" s="38">
        <v>47.7</v>
      </c>
      <c r="F2931" s="38">
        <v>135.6</v>
      </c>
      <c r="G2931" s="38">
        <v>238.31282952548329</v>
      </c>
    </row>
    <row r="2932" spans="1:7" ht="20.100000000000001" customHeight="1" x14ac:dyDescent="0.2">
      <c r="A2932" s="35" t="s">
        <v>4</v>
      </c>
      <c r="B2932" s="36">
        <v>45047</v>
      </c>
      <c r="C2932" s="35" t="s">
        <v>220</v>
      </c>
      <c r="D2932" s="37">
        <f t="shared" si="42"/>
        <v>0</v>
      </c>
      <c r="E2932" s="38">
        <v>1349522.1740000001</v>
      </c>
      <c r="F2932" s="38">
        <v>6575017.449</v>
      </c>
      <c r="G2932" s="38">
        <v>123.46365176307125</v>
      </c>
    </row>
    <row r="2933" spans="1:7" ht="20.100000000000001" customHeight="1" x14ac:dyDescent="0.2">
      <c r="A2933" s="35" t="s">
        <v>4</v>
      </c>
      <c r="B2933" s="36">
        <v>45047</v>
      </c>
      <c r="C2933" s="35" t="s">
        <v>57</v>
      </c>
      <c r="D2933" s="37">
        <f t="shared" si="42"/>
        <v>0</v>
      </c>
      <c r="E2933" s="38">
        <v>20767.259999999998</v>
      </c>
      <c r="F2933" s="38">
        <v>90964.206000000006</v>
      </c>
      <c r="G2933" s="38">
        <v>122.86437939887678</v>
      </c>
    </row>
    <row r="2934" spans="1:7" ht="20.100000000000001" customHeight="1" x14ac:dyDescent="0.2">
      <c r="A2934" s="35" t="s">
        <v>4</v>
      </c>
      <c r="B2934" s="36">
        <v>45047</v>
      </c>
      <c r="C2934" s="35" t="s">
        <v>199</v>
      </c>
      <c r="D2934" s="37">
        <f t="shared" si="42"/>
        <v>0</v>
      </c>
      <c r="E2934" s="38">
        <v>11829.177</v>
      </c>
      <c r="F2934" s="38">
        <v>49816.535000000003</v>
      </c>
      <c r="G2934" s="38">
        <v>46.427888755067279</v>
      </c>
    </row>
    <row r="2935" spans="1:7" ht="20.100000000000001" customHeight="1" x14ac:dyDescent="0.2">
      <c r="A2935" s="35" t="s">
        <v>4</v>
      </c>
      <c r="B2935" s="36">
        <v>45047</v>
      </c>
      <c r="C2935" s="35" t="s">
        <v>176</v>
      </c>
      <c r="D2935" s="37">
        <f t="shared" si="42"/>
        <v>0</v>
      </c>
      <c r="E2935" s="38">
        <v>934.4</v>
      </c>
      <c r="F2935" s="38">
        <v>3788</v>
      </c>
      <c r="G2935" s="38">
        <v>135.85338736864756</v>
      </c>
    </row>
    <row r="2936" spans="1:7" ht="20.100000000000001" customHeight="1" x14ac:dyDescent="0.2">
      <c r="A2936" s="35" t="s">
        <v>4</v>
      </c>
      <c r="B2936" s="36">
        <v>45047</v>
      </c>
      <c r="C2936" s="35" t="s">
        <v>167</v>
      </c>
      <c r="D2936" s="37" t="str">
        <f t="shared" si="42"/>
        <v>Складское хозяйство и вспомогательная транспортная деятельность</v>
      </c>
      <c r="E2936" s="38">
        <v>14396.6648</v>
      </c>
      <c r="F2936" s="38">
        <v>132476.62419999999</v>
      </c>
      <c r="G2936" s="38">
        <v>87.857964781029139</v>
      </c>
    </row>
    <row r="2937" spans="1:7" ht="20.100000000000001" customHeight="1" x14ac:dyDescent="0.2">
      <c r="A2937" s="35" t="s">
        <v>4</v>
      </c>
      <c r="B2937" s="36">
        <v>45047</v>
      </c>
      <c r="C2937" s="35" t="s">
        <v>154</v>
      </c>
      <c r="D2937" s="37">
        <f t="shared" si="42"/>
        <v>0</v>
      </c>
      <c r="E2937" s="35"/>
      <c r="F2937" s="35"/>
      <c r="G2937" s="35"/>
    </row>
    <row r="2938" spans="1:7" ht="20.100000000000001" customHeight="1" x14ac:dyDescent="0.2">
      <c r="A2938" s="35" t="s">
        <v>4</v>
      </c>
      <c r="B2938" s="36">
        <v>45047</v>
      </c>
      <c r="C2938" s="35" t="s">
        <v>166</v>
      </c>
      <c r="D2938" s="37">
        <f t="shared" si="42"/>
        <v>0</v>
      </c>
      <c r="E2938" s="38">
        <v>14396.6648</v>
      </c>
      <c r="F2938" s="38">
        <v>132476.62419999999</v>
      </c>
      <c r="G2938" s="38">
        <v>90.204008617948901</v>
      </c>
    </row>
    <row r="2939" spans="1:7" ht="20.100000000000001" customHeight="1" x14ac:dyDescent="0.2">
      <c r="A2939" s="35" t="s">
        <v>4</v>
      </c>
      <c r="B2939" s="36">
        <v>45047</v>
      </c>
      <c r="C2939" s="35" t="s">
        <v>5</v>
      </c>
      <c r="D2939" s="37" t="str">
        <f t="shared" si="42"/>
        <v>Деятельность почтовой связи и курьерская деятельность</v>
      </c>
      <c r="E2939" s="38">
        <v>18681.105</v>
      </c>
      <c r="F2939" s="38">
        <v>79942.663199999995</v>
      </c>
      <c r="G2939" s="38">
        <v>111.80016866410952</v>
      </c>
    </row>
    <row r="2940" spans="1:7" ht="20.100000000000001" customHeight="1" x14ac:dyDescent="0.2">
      <c r="A2940" s="35" t="s">
        <v>4</v>
      </c>
      <c r="B2940" s="36">
        <v>45047</v>
      </c>
      <c r="C2940" s="35" t="s">
        <v>39</v>
      </c>
      <c r="D2940" s="37">
        <f t="shared" si="42"/>
        <v>0</v>
      </c>
      <c r="E2940" s="38">
        <v>17336.3</v>
      </c>
      <c r="F2940" s="38">
        <v>73440</v>
      </c>
      <c r="G2940" s="38">
        <v>109.80752454447125</v>
      </c>
    </row>
    <row r="2941" spans="1:7" ht="20.100000000000001" customHeight="1" x14ac:dyDescent="0.2">
      <c r="A2941" s="35" t="s">
        <v>4</v>
      </c>
      <c r="B2941" s="36">
        <v>45047</v>
      </c>
      <c r="C2941" s="35" t="s">
        <v>144</v>
      </c>
      <c r="D2941" s="37">
        <f t="shared" si="42"/>
        <v>0</v>
      </c>
      <c r="E2941" s="38">
        <v>1344.8050000000001</v>
      </c>
      <c r="F2941" s="38">
        <v>6502.6632</v>
      </c>
      <c r="G2941" s="38">
        <v>140.61955822455099</v>
      </c>
    </row>
    <row r="2942" spans="1:7" ht="20.100000000000001" customHeight="1" x14ac:dyDescent="0.2">
      <c r="A2942" s="35" t="s">
        <v>4</v>
      </c>
      <c r="B2942" s="36">
        <v>45047</v>
      </c>
      <c r="C2942" s="35" t="s">
        <v>78</v>
      </c>
      <c r="D2942" s="37">
        <f t="shared" si="42"/>
        <v>0</v>
      </c>
      <c r="E2942" s="38">
        <v>321.08300000000003</v>
      </c>
      <c r="F2942" s="38">
        <v>1500.6110000000001</v>
      </c>
      <c r="G2942" s="38">
        <v>73.534346648738122</v>
      </c>
    </row>
    <row r="2943" spans="1:7" ht="20.100000000000001" customHeight="1" x14ac:dyDescent="0.2">
      <c r="A2943" s="35" t="s">
        <v>4</v>
      </c>
      <c r="B2943" s="36">
        <v>45047</v>
      </c>
      <c r="C2943" s="35" t="s">
        <v>115</v>
      </c>
      <c r="D2943" s="37">
        <f t="shared" si="42"/>
        <v>0</v>
      </c>
      <c r="E2943" s="38">
        <v>321.08300000000003</v>
      </c>
      <c r="F2943" s="38">
        <v>1500.6110000000001</v>
      </c>
      <c r="G2943" s="38">
        <v>73.534346648738122</v>
      </c>
    </row>
    <row r="2944" spans="1:7" ht="20.100000000000001" customHeight="1" x14ac:dyDescent="0.2">
      <c r="A2944" s="35" t="s">
        <v>4</v>
      </c>
      <c r="B2944" s="36">
        <v>45047</v>
      </c>
      <c r="C2944" s="35" t="s">
        <v>215</v>
      </c>
      <c r="D2944" s="37">
        <f t="shared" si="42"/>
        <v>0</v>
      </c>
      <c r="E2944" s="38">
        <v>61473.956700000002</v>
      </c>
      <c r="F2944" s="38">
        <v>272432.76189999998</v>
      </c>
      <c r="G2944" s="38">
        <v>100.21485555869349</v>
      </c>
    </row>
    <row r="2945" spans="1:7" ht="20.100000000000001" customHeight="1" x14ac:dyDescent="0.2">
      <c r="A2945" s="35" t="s">
        <v>4</v>
      </c>
      <c r="B2945" s="36">
        <v>45047</v>
      </c>
      <c r="C2945" s="35" t="s">
        <v>86</v>
      </c>
      <c r="D2945" s="37">
        <f t="shared" si="42"/>
        <v>0</v>
      </c>
      <c r="E2945" s="38">
        <v>34840.173699999999</v>
      </c>
      <c r="F2945" s="38">
        <v>146697.70689999999</v>
      </c>
      <c r="G2945" s="38">
        <v>93.844741265607382</v>
      </c>
    </row>
    <row r="2946" spans="1:7" ht="20.100000000000001" customHeight="1" x14ac:dyDescent="0.2">
      <c r="A2946" s="35" t="s">
        <v>4</v>
      </c>
      <c r="B2946" s="36">
        <v>45047</v>
      </c>
      <c r="C2946" s="35" t="s">
        <v>30</v>
      </c>
      <c r="D2946" s="37">
        <f t="shared" si="42"/>
        <v>0</v>
      </c>
      <c r="E2946" s="38">
        <v>25479.8</v>
      </c>
      <c r="F2946" s="38">
        <v>120752.5</v>
      </c>
      <c r="G2946" s="38">
        <v>113.13851836000052</v>
      </c>
    </row>
    <row r="2947" spans="1:7" ht="20.100000000000001" customHeight="1" x14ac:dyDescent="0.2">
      <c r="A2947" s="35" t="s">
        <v>4</v>
      </c>
      <c r="B2947" s="36">
        <v>45047</v>
      </c>
      <c r="C2947" s="35" t="s">
        <v>174</v>
      </c>
      <c r="D2947" s="37">
        <f t="shared" si="42"/>
        <v>0</v>
      </c>
      <c r="E2947" s="38">
        <v>1153.9829999999999</v>
      </c>
      <c r="F2947" s="38">
        <v>4982.5550000000003</v>
      </c>
      <c r="G2947" s="38">
        <v>56.624376613123459</v>
      </c>
    </row>
    <row r="2948" spans="1:7" ht="20.100000000000001" customHeight="1" x14ac:dyDescent="0.2">
      <c r="A2948" s="35" t="s">
        <v>4</v>
      </c>
      <c r="B2948" s="36">
        <v>45047</v>
      </c>
      <c r="C2948" s="35" t="s">
        <v>89</v>
      </c>
      <c r="D2948" s="37">
        <f t="shared" si="42"/>
        <v>0</v>
      </c>
      <c r="E2948" s="38">
        <v>1335.1379999999999</v>
      </c>
      <c r="F2948" s="38">
        <v>5373.4459999999999</v>
      </c>
      <c r="G2948" s="38">
        <v>88.107063315911617</v>
      </c>
    </row>
    <row r="2949" spans="1:7" ht="20.100000000000001" customHeight="1" x14ac:dyDescent="0.2">
      <c r="A2949" s="35" t="s">
        <v>4</v>
      </c>
      <c r="B2949" s="36">
        <v>45047</v>
      </c>
      <c r="C2949" s="35" t="s">
        <v>72</v>
      </c>
      <c r="D2949" s="37">
        <f t="shared" si="42"/>
        <v>0</v>
      </c>
      <c r="E2949" s="38">
        <v>1335.1379999999999</v>
      </c>
      <c r="F2949" s="38">
        <v>5373.4459999999999</v>
      </c>
      <c r="G2949" s="38">
        <v>88.107063315911617</v>
      </c>
    </row>
    <row r="2950" spans="1:7" ht="20.100000000000001" customHeight="1" x14ac:dyDescent="0.2">
      <c r="A2950" s="35" t="s">
        <v>4</v>
      </c>
      <c r="B2950" s="36">
        <v>45047</v>
      </c>
      <c r="C2950" s="35" t="s">
        <v>15</v>
      </c>
      <c r="D2950" s="37">
        <f t="shared" si="42"/>
        <v>0</v>
      </c>
      <c r="E2950" s="38">
        <v>326.327</v>
      </c>
      <c r="F2950" s="38">
        <v>2889.9549999999999</v>
      </c>
      <c r="G2950" s="38">
        <v>77.704947300974766</v>
      </c>
    </row>
    <row r="2951" spans="1:7" ht="20.100000000000001" customHeight="1" x14ac:dyDescent="0.2">
      <c r="A2951" s="35" t="s">
        <v>4</v>
      </c>
      <c r="B2951" s="36">
        <v>45047</v>
      </c>
      <c r="C2951" s="35" t="s">
        <v>146</v>
      </c>
      <c r="D2951" s="37">
        <f t="shared" si="42"/>
        <v>0</v>
      </c>
      <c r="E2951" s="38">
        <v>326.327</v>
      </c>
      <c r="F2951" s="38">
        <v>2889.9549999999999</v>
      </c>
      <c r="G2951" s="38">
        <v>77.704947300974766</v>
      </c>
    </row>
    <row r="2952" spans="1:7" ht="20.100000000000001" customHeight="1" x14ac:dyDescent="0.2">
      <c r="A2952" s="35" t="s">
        <v>4</v>
      </c>
      <c r="B2952" s="36">
        <v>45047</v>
      </c>
      <c r="C2952" s="35" t="s">
        <v>28</v>
      </c>
      <c r="D2952" s="37">
        <f t="shared" si="42"/>
        <v>0</v>
      </c>
      <c r="E2952" s="38">
        <v>1430.8430000000001</v>
      </c>
      <c r="F2952" s="38">
        <v>13922.811</v>
      </c>
      <c r="G2952" s="38">
        <v>119.75924478139621</v>
      </c>
    </row>
    <row r="2953" spans="1:7" ht="20.100000000000001" customHeight="1" x14ac:dyDescent="0.2">
      <c r="A2953" s="35" t="s">
        <v>4</v>
      </c>
      <c r="B2953" s="36">
        <v>45047</v>
      </c>
      <c r="C2953" s="35" t="s">
        <v>221</v>
      </c>
      <c r="D2953" s="37">
        <f t="shared" si="42"/>
        <v>0</v>
      </c>
      <c r="E2953" s="38">
        <v>664.44299999999998</v>
      </c>
      <c r="F2953" s="38">
        <v>11059.911</v>
      </c>
      <c r="G2953" s="38">
        <v>114.2804607668198</v>
      </c>
    </row>
    <row r="2954" spans="1:7" ht="20.100000000000001" customHeight="1" x14ac:dyDescent="0.2">
      <c r="A2954" s="35" t="s">
        <v>4</v>
      </c>
      <c r="B2954" s="36">
        <v>45047</v>
      </c>
      <c r="C2954" s="35" t="s">
        <v>194</v>
      </c>
      <c r="D2954" s="37">
        <f t="shared" si="42"/>
        <v>0</v>
      </c>
      <c r="E2954" s="38">
        <v>766.4</v>
      </c>
      <c r="F2954" s="38">
        <v>2862.9</v>
      </c>
      <c r="G2954" s="38">
        <v>146.98120956977101</v>
      </c>
    </row>
    <row r="2955" spans="1:7" ht="20.100000000000001" customHeight="1" x14ac:dyDescent="0.2">
      <c r="A2955" s="35" t="s">
        <v>4</v>
      </c>
      <c r="B2955" s="36">
        <v>45047</v>
      </c>
      <c r="C2955" s="35" t="s">
        <v>47</v>
      </c>
      <c r="D2955" s="37">
        <f t="shared" si="42"/>
        <v>0</v>
      </c>
      <c r="E2955" s="38">
        <v>101134.784</v>
      </c>
      <c r="F2955" s="38">
        <v>498477.21720000001</v>
      </c>
      <c r="G2955" s="38">
        <v>96.237103237198227</v>
      </c>
    </row>
    <row r="2956" spans="1:7" ht="20.100000000000001" customHeight="1" x14ac:dyDescent="0.2">
      <c r="A2956" s="35" t="s">
        <v>4</v>
      </c>
      <c r="B2956" s="36">
        <v>45047</v>
      </c>
      <c r="C2956" s="35" t="s">
        <v>99</v>
      </c>
      <c r="D2956" s="37">
        <f t="shared" si="42"/>
        <v>0</v>
      </c>
      <c r="E2956" s="38">
        <v>36295.584000000003</v>
      </c>
      <c r="F2956" s="38">
        <v>179639.5172</v>
      </c>
      <c r="G2956" s="38">
        <v>101.38733853814118</v>
      </c>
    </row>
    <row r="2957" spans="1:7" ht="20.100000000000001" customHeight="1" x14ac:dyDescent="0.2">
      <c r="A2957" s="35" t="s">
        <v>4</v>
      </c>
      <c r="B2957" s="36">
        <v>45047</v>
      </c>
      <c r="C2957" s="35" t="s">
        <v>48</v>
      </c>
      <c r="D2957" s="37">
        <f t="shared" si="42"/>
        <v>0</v>
      </c>
      <c r="E2957" s="38">
        <v>64839.199999999997</v>
      </c>
      <c r="F2957" s="38">
        <v>318837.7</v>
      </c>
      <c r="G2957" s="38">
        <v>93.559396736489489</v>
      </c>
    </row>
    <row r="2958" spans="1:7" ht="20.100000000000001" customHeight="1" x14ac:dyDescent="0.2">
      <c r="A2958" s="35" t="s">
        <v>4</v>
      </c>
      <c r="B2958" s="36">
        <v>45047</v>
      </c>
      <c r="C2958" s="35" t="s">
        <v>168</v>
      </c>
      <c r="D2958" s="37">
        <f t="shared" si="42"/>
        <v>0</v>
      </c>
      <c r="E2958" s="38">
        <v>5628.1787999999997</v>
      </c>
      <c r="F2958" s="38">
        <v>18940.235000000001</v>
      </c>
      <c r="G2958" s="38">
        <v>91.8152362003691</v>
      </c>
    </row>
    <row r="2959" spans="1:7" ht="20.100000000000001" customHeight="1" x14ac:dyDescent="0.2">
      <c r="A2959" s="35" t="s">
        <v>4</v>
      </c>
      <c r="B2959" s="36">
        <v>45047</v>
      </c>
      <c r="C2959" s="35" t="s">
        <v>222</v>
      </c>
      <c r="D2959" s="37">
        <f t="shared" si="42"/>
        <v>0</v>
      </c>
      <c r="E2959" s="38">
        <v>5628.1787999999997</v>
      </c>
      <c r="F2959" s="38">
        <v>18940.235000000001</v>
      </c>
      <c r="G2959" s="38">
        <v>91.8152362003691</v>
      </c>
    </row>
    <row r="2960" spans="1:7" ht="20.100000000000001" customHeight="1" x14ac:dyDescent="0.2">
      <c r="A2960" s="35" t="s">
        <v>4</v>
      </c>
      <c r="B2960" s="36">
        <v>45047</v>
      </c>
      <c r="C2960" s="35" t="s">
        <v>56</v>
      </c>
      <c r="D2960" s="37">
        <f t="shared" si="42"/>
        <v>0</v>
      </c>
      <c r="E2960" s="38">
        <v>4721.7730000000001</v>
      </c>
      <c r="F2960" s="38">
        <v>30060.504000000001</v>
      </c>
      <c r="G2960" s="38">
        <v>75.141470381385034</v>
      </c>
    </row>
    <row r="2961" spans="1:7" ht="20.100000000000001" customHeight="1" x14ac:dyDescent="0.2">
      <c r="A2961" s="35" t="s">
        <v>4</v>
      </c>
      <c r="B2961" s="36">
        <v>45047</v>
      </c>
      <c r="C2961" s="35" t="s">
        <v>19</v>
      </c>
      <c r="D2961" s="37">
        <f t="shared" si="42"/>
        <v>0</v>
      </c>
      <c r="E2961" s="38">
        <v>4219.33</v>
      </c>
      <c r="F2961" s="38">
        <v>29531.661</v>
      </c>
      <c r="G2961" s="38">
        <v>73.831715752591634</v>
      </c>
    </row>
    <row r="2962" spans="1:7" ht="20.100000000000001" customHeight="1" x14ac:dyDescent="0.2">
      <c r="A2962" s="35" t="s">
        <v>4</v>
      </c>
      <c r="B2962" s="36">
        <v>45047</v>
      </c>
      <c r="C2962" s="35" t="s">
        <v>22</v>
      </c>
      <c r="D2962" s="37">
        <f t="shared" si="42"/>
        <v>0</v>
      </c>
      <c r="E2962" s="38">
        <v>502.44299999999998</v>
      </c>
      <c r="F2962" s="38">
        <v>528.84299999999996</v>
      </c>
      <c r="G2962" s="38">
        <v>8012.772727272727</v>
      </c>
    </row>
    <row r="2963" spans="1:7" ht="20.100000000000001" customHeight="1" x14ac:dyDescent="0.2">
      <c r="A2963" s="35" t="s">
        <v>4</v>
      </c>
      <c r="B2963" s="36">
        <v>45047</v>
      </c>
      <c r="C2963" s="35" t="s">
        <v>79</v>
      </c>
      <c r="D2963" s="37">
        <f t="shared" si="42"/>
        <v>0</v>
      </c>
      <c r="E2963" s="35"/>
      <c r="F2963" s="38">
        <v>3018.732</v>
      </c>
      <c r="G2963" s="38">
        <v>13.520474991954849</v>
      </c>
    </row>
    <row r="2964" spans="1:7" ht="20.100000000000001" customHeight="1" x14ac:dyDescent="0.2">
      <c r="A2964" s="35" t="s">
        <v>4</v>
      </c>
      <c r="B2964" s="36">
        <v>45047</v>
      </c>
      <c r="C2964" s="35" t="s">
        <v>50</v>
      </c>
      <c r="D2964" s="37">
        <f t="shared" si="42"/>
        <v>0</v>
      </c>
      <c r="E2964" s="35"/>
      <c r="F2964" s="38">
        <v>1174.3599999999999</v>
      </c>
      <c r="G2964" s="38">
        <v>400</v>
      </c>
    </row>
    <row r="2965" spans="1:7" ht="20.100000000000001" customHeight="1" x14ac:dyDescent="0.2">
      <c r="A2965" s="35" t="s">
        <v>4</v>
      </c>
      <c r="B2965" s="36">
        <v>45047</v>
      </c>
      <c r="C2965" s="35" t="s">
        <v>175</v>
      </c>
      <c r="D2965" s="37">
        <f t="shared" si="42"/>
        <v>0</v>
      </c>
      <c r="E2965" s="35"/>
      <c r="F2965" s="38">
        <v>1844.3720000000001</v>
      </c>
      <c r="G2965" s="38">
        <v>8.3707532044917912</v>
      </c>
    </row>
    <row r="2966" spans="1:7" ht="20.100000000000001" customHeight="1" x14ac:dyDescent="0.2">
      <c r="A2966" s="35" t="s">
        <v>4</v>
      </c>
      <c r="B2966" s="36">
        <v>45047</v>
      </c>
      <c r="C2966" s="35" t="s">
        <v>122</v>
      </c>
      <c r="D2966" s="37">
        <f t="shared" si="42"/>
        <v>0</v>
      </c>
      <c r="E2966" s="38">
        <v>77243.174400000004</v>
      </c>
      <c r="F2966" s="38">
        <v>327058.91450000001</v>
      </c>
      <c r="G2966" s="38">
        <v>93.96124328784046</v>
      </c>
    </row>
    <row r="2967" spans="1:7" ht="20.100000000000001" customHeight="1" x14ac:dyDescent="0.2">
      <c r="A2967" s="35" t="s">
        <v>4</v>
      </c>
      <c r="B2967" s="36">
        <v>45047</v>
      </c>
      <c r="C2967" s="35" t="s">
        <v>203</v>
      </c>
      <c r="D2967" s="37">
        <f t="shared" si="42"/>
        <v>0</v>
      </c>
      <c r="E2967" s="35"/>
      <c r="F2967" s="38">
        <v>1923.732</v>
      </c>
      <c r="G2967" s="38">
        <v>400</v>
      </c>
    </row>
    <row r="2968" spans="1:7" ht="20.100000000000001" customHeight="1" x14ac:dyDescent="0.2">
      <c r="A2968" s="35" t="s">
        <v>4</v>
      </c>
      <c r="B2968" s="36">
        <v>45047</v>
      </c>
      <c r="C2968" s="35" t="s">
        <v>74</v>
      </c>
      <c r="D2968" s="37">
        <f t="shared" si="42"/>
        <v>0</v>
      </c>
      <c r="E2968" s="38">
        <v>7321.1243999999997</v>
      </c>
      <c r="F2968" s="38">
        <v>38717.143100000001</v>
      </c>
      <c r="G2968" s="38">
        <v>113.89295500855722</v>
      </c>
    </row>
    <row r="2969" spans="1:7" ht="20.100000000000001" customHeight="1" x14ac:dyDescent="0.2">
      <c r="A2969" s="35" t="s">
        <v>4</v>
      </c>
      <c r="B2969" s="36">
        <v>45047</v>
      </c>
      <c r="C2969" s="35" t="s">
        <v>200</v>
      </c>
      <c r="D2969" s="37">
        <f t="shared" si="42"/>
        <v>0</v>
      </c>
      <c r="E2969" s="38">
        <v>69922.05</v>
      </c>
      <c r="F2969" s="38">
        <v>286418.03940000001</v>
      </c>
      <c r="G2969" s="38">
        <v>91.331330487511607</v>
      </c>
    </row>
    <row r="2970" spans="1:7" ht="20.100000000000001" customHeight="1" x14ac:dyDescent="0.2">
      <c r="A2970" s="35" t="s">
        <v>4</v>
      </c>
      <c r="B2970" s="36">
        <v>45047</v>
      </c>
      <c r="C2970" s="35" t="s">
        <v>36</v>
      </c>
      <c r="D2970" s="37">
        <f t="shared" si="42"/>
        <v>0</v>
      </c>
      <c r="E2970" s="38">
        <v>7621.7538999999997</v>
      </c>
      <c r="F2970" s="38">
        <v>43821.051899999999</v>
      </c>
      <c r="G2970" s="38">
        <v>71.361847074376101</v>
      </c>
    </row>
    <row r="2971" spans="1:7" ht="20.100000000000001" customHeight="1" x14ac:dyDescent="0.2">
      <c r="A2971" s="35" t="s">
        <v>4</v>
      </c>
      <c r="B2971" s="36">
        <v>45047</v>
      </c>
      <c r="C2971" s="35" t="s">
        <v>186</v>
      </c>
      <c r="D2971" s="37">
        <f t="shared" si="42"/>
        <v>0</v>
      </c>
      <c r="E2971" s="38">
        <v>291.25</v>
      </c>
      <c r="F2971" s="38">
        <v>4717.0630000000001</v>
      </c>
      <c r="G2971" s="38">
        <v>21.233270582662062</v>
      </c>
    </row>
    <row r="2972" spans="1:7" ht="20.100000000000001" customHeight="1" x14ac:dyDescent="0.2">
      <c r="A2972" s="35" t="s">
        <v>4</v>
      </c>
      <c r="B2972" s="36">
        <v>45047</v>
      </c>
      <c r="C2972" s="35" t="s">
        <v>216</v>
      </c>
      <c r="D2972" s="37">
        <f t="shared" si="42"/>
        <v>0</v>
      </c>
      <c r="E2972" s="38">
        <v>7330.5038999999997</v>
      </c>
      <c r="F2972" s="38">
        <v>39103.988899999997</v>
      </c>
      <c r="G2972" s="38">
        <v>99.776957712993081</v>
      </c>
    </row>
    <row r="2973" spans="1:7" ht="20.100000000000001" customHeight="1" x14ac:dyDescent="0.2">
      <c r="A2973" s="35" t="s">
        <v>4</v>
      </c>
      <c r="B2973" s="36">
        <v>45047</v>
      </c>
      <c r="C2973" s="35" t="s">
        <v>83</v>
      </c>
      <c r="D2973" s="37">
        <f t="shared" si="42"/>
        <v>0</v>
      </c>
      <c r="E2973" s="38">
        <v>808.88300000000004</v>
      </c>
      <c r="F2973" s="38">
        <v>15298.705</v>
      </c>
      <c r="G2973" s="38">
        <v>170.75074520035389</v>
      </c>
    </row>
    <row r="2974" spans="1:7" ht="20.100000000000001" customHeight="1" x14ac:dyDescent="0.2">
      <c r="A2974" s="35" t="s">
        <v>4</v>
      </c>
      <c r="B2974" s="36">
        <v>45047</v>
      </c>
      <c r="C2974" s="35" t="s">
        <v>10</v>
      </c>
      <c r="D2974" s="37">
        <f t="shared" si="42"/>
        <v>0</v>
      </c>
      <c r="E2974" s="38">
        <v>80.882999999999996</v>
      </c>
      <c r="F2974" s="38">
        <v>404.41500000000002</v>
      </c>
      <c r="G2974" s="38">
        <v>41.034406134233542</v>
      </c>
    </row>
    <row r="2975" spans="1:7" ht="20.100000000000001" customHeight="1" x14ac:dyDescent="0.2">
      <c r="A2975" s="35" t="s">
        <v>4</v>
      </c>
      <c r="B2975" s="36">
        <v>45047</v>
      </c>
      <c r="C2975" s="35" t="s">
        <v>233</v>
      </c>
      <c r="D2975" s="37">
        <f t="shared" si="42"/>
        <v>0</v>
      </c>
      <c r="E2975" s="38">
        <v>728</v>
      </c>
      <c r="F2975" s="38">
        <v>14894.29</v>
      </c>
      <c r="G2975" s="38">
        <v>186.78286757661033</v>
      </c>
    </row>
    <row r="2976" spans="1:7" ht="20.100000000000001" customHeight="1" x14ac:dyDescent="0.2">
      <c r="A2976" s="35" t="s">
        <v>4</v>
      </c>
      <c r="B2976" s="36">
        <v>45047</v>
      </c>
      <c r="C2976" s="35" t="s">
        <v>8</v>
      </c>
      <c r="D2976" s="37">
        <f t="shared" si="42"/>
        <v>0</v>
      </c>
      <c r="E2976" s="38">
        <v>24140.966499999999</v>
      </c>
      <c r="F2976" s="38">
        <v>43035.186699999998</v>
      </c>
      <c r="G2976" s="38">
        <v>114.32947361698048</v>
      </c>
    </row>
    <row r="2977" spans="1:7" ht="20.100000000000001" customHeight="1" x14ac:dyDescent="0.2">
      <c r="A2977" s="35" t="s">
        <v>4</v>
      </c>
      <c r="B2977" s="36">
        <v>45047</v>
      </c>
      <c r="C2977" s="35" t="s">
        <v>109</v>
      </c>
      <c r="D2977" s="37">
        <f t="shared" si="42"/>
        <v>0</v>
      </c>
      <c r="E2977" s="38">
        <v>23829.516899999999</v>
      </c>
      <c r="F2977" s="38">
        <v>41711.391100000001</v>
      </c>
      <c r="G2977" s="38">
        <v>116.34116937914406</v>
      </c>
    </row>
    <row r="2978" spans="1:7" ht="20.100000000000001" customHeight="1" x14ac:dyDescent="0.2">
      <c r="A2978" s="35" t="s">
        <v>4</v>
      </c>
      <c r="B2978" s="36">
        <v>45047</v>
      </c>
      <c r="C2978" s="35" t="s">
        <v>40</v>
      </c>
      <c r="D2978" s="37">
        <f t="shared" si="42"/>
        <v>0</v>
      </c>
      <c r="E2978" s="38">
        <v>311.44959999999998</v>
      </c>
      <c r="F2978" s="38">
        <v>1323.7955999999999</v>
      </c>
      <c r="G2978" s="38">
        <v>74.007706152091316</v>
      </c>
    </row>
    <row r="2979" spans="1:7" ht="20.100000000000001" customHeight="1" x14ac:dyDescent="0.2">
      <c r="A2979" s="35" t="s">
        <v>4</v>
      </c>
      <c r="B2979" s="36">
        <v>45047</v>
      </c>
      <c r="C2979" s="35" t="s">
        <v>106</v>
      </c>
      <c r="D2979" s="37">
        <f t="shared" si="42"/>
        <v>0</v>
      </c>
      <c r="E2979" s="38">
        <v>5153.3599999999997</v>
      </c>
      <c r="F2979" s="38">
        <v>29107.919999999998</v>
      </c>
      <c r="G2979" s="38">
        <v>99.115733225532026</v>
      </c>
    </row>
    <row r="2980" spans="1:7" ht="20.100000000000001" customHeight="1" x14ac:dyDescent="0.2">
      <c r="A2980" s="35" t="s">
        <v>4</v>
      </c>
      <c r="B2980" s="36">
        <v>45047</v>
      </c>
      <c r="C2980" s="35" t="s">
        <v>66</v>
      </c>
      <c r="D2980" s="37">
        <f t="shared" si="42"/>
        <v>0</v>
      </c>
      <c r="E2980" s="38">
        <v>5153.3599999999997</v>
      </c>
      <c r="F2980" s="38">
        <v>28317.588</v>
      </c>
      <c r="G2980" s="38">
        <v>98.219151070764909</v>
      </c>
    </row>
    <row r="2981" spans="1:7" ht="20.100000000000001" customHeight="1" x14ac:dyDescent="0.2">
      <c r="A2981" s="35" t="s">
        <v>4</v>
      </c>
      <c r="B2981" s="36">
        <v>45047</v>
      </c>
      <c r="C2981" s="35" t="s">
        <v>161</v>
      </c>
      <c r="D2981" s="37">
        <f t="shared" si="42"/>
        <v>0</v>
      </c>
      <c r="E2981" s="35"/>
      <c r="F2981" s="38">
        <v>790.33199999999999</v>
      </c>
      <c r="G2981" s="38">
        <v>147.28979486864102</v>
      </c>
    </row>
    <row r="2982" spans="1:7" ht="20.100000000000001" customHeight="1" x14ac:dyDescent="0.2">
      <c r="A2982" s="35" t="s">
        <v>4</v>
      </c>
      <c r="B2982" s="36">
        <v>45047</v>
      </c>
      <c r="C2982" s="35" t="s">
        <v>71</v>
      </c>
      <c r="D2982" s="37">
        <f t="shared" si="42"/>
        <v>0</v>
      </c>
      <c r="E2982" s="38">
        <v>118.43300000000001</v>
      </c>
      <c r="F2982" s="38">
        <v>1368.8209999999999</v>
      </c>
      <c r="G2982" s="38">
        <v>109.21342487503441</v>
      </c>
    </row>
    <row r="2983" spans="1:7" ht="20.100000000000001" customHeight="1" x14ac:dyDescent="0.2">
      <c r="A2983" s="35" t="s">
        <v>4</v>
      </c>
      <c r="B2983" s="36">
        <v>45047</v>
      </c>
      <c r="C2983" s="35" t="s">
        <v>51</v>
      </c>
      <c r="D2983" s="37">
        <f t="shared" si="42"/>
        <v>0</v>
      </c>
      <c r="E2983" s="38">
        <v>118.43300000000001</v>
      </c>
      <c r="F2983" s="38">
        <v>1368.8209999999999</v>
      </c>
      <c r="G2983" s="38">
        <v>109.21342487503441</v>
      </c>
    </row>
    <row r="2984" spans="1:7" ht="20.100000000000001" customHeight="1" x14ac:dyDescent="0.2">
      <c r="A2984" s="35" t="s">
        <v>4</v>
      </c>
      <c r="B2984" s="36">
        <v>45047</v>
      </c>
      <c r="C2984" s="35" t="s">
        <v>205</v>
      </c>
      <c r="D2984" s="37">
        <f t="shared" si="42"/>
        <v>0</v>
      </c>
      <c r="E2984" s="38">
        <v>815.21439999999996</v>
      </c>
      <c r="F2984" s="38">
        <v>4101.9143999999997</v>
      </c>
      <c r="G2984" s="38">
        <v>102.47734021832876</v>
      </c>
    </row>
    <row r="2985" spans="1:7" ht="20.100000000000001" customHeight="1" x14ac:dyDescent="0.2">
      <c r="A2985" s="35" t="s">
        <v>4</v>
      </c>
      <c r="B2985" s="36">
        <v>45047</v>
      </c>
      <c r="C2985" s="35" t="s">
        <v>136</v>
      </c>
      <c r="D2985" s="37">
        <f t="shared" si="42"/>
        <v>0</v>
      </c>
      <c r="E2985" s="38">
        <v>815.21439999999996</v>
      </c>
      <c r="F2985" s="38">
        <v>4101.9143999999997</v>
      </c>
      <c r="G2985" s="38">
        <v>102.47734021832876</v>
      </c>
    </row>
    <row r="2986" spans="1:7" ht="20.100000000000001" customHeight="1" x14ac:dyDescent="0.2">
      <c r="A2986" s="35" t="s">
        <v>4</v>
      </c>
      <c r="B2986" s="36">
        <v>45047</v>
      </c>
      <c r="C2986" s="35" t="s">
        <v>93</v>
      </c>
      <c r="D2986" s="37">
        <f t="shared" si="42"/>
        <v>0</v>
      </c>
      <c r="E2986" s="38">
        <v>13761.4</v>
      </c>
      <c r="F2986" s="38">
        <v>69904.945399999997</v>
      </c>
      <c r="G2986" s="38">
        <v>86.053916052541425</v>
      </c>
    </row>
    <row r="2987" spans="1:7" ht="20.100000000000001" customHeight="1" x14ac:dyDescent="0.2">
      <c r="A2987" s="35" t="s">
        <v>4</v>
      </c>
      <c r="B2987" s="36">
        <v>45047</v>
      </c>
      <c r="C2987" s="35" t="s">
        <v>33</v>
      </c>
      <c r="D2987" s="37">
        <f t="shared" si="42"/>
        <v>0</v>
      </c>
      <c r="E2987" s="35"/>
      <c r="F2987" s="35"/>
      <c r="G2987" s="35"/>
    </row>
    <row r="2988" spans="1:7" ht="20.100000000000001" customHeight="1" x14ac:dyDescent="0.2">
      <c r="A2988" s="35" t="s">
        <v>4</v>
      </c>
      <c r="B2988" s="36">
        <v>45047</v>
      </c>
      <c r="C2988" s="35" t="s">
        <v>162</v>
      </c>
      <c r="D2988" s="37">
        <f t="shared" si="42"/>
        <v>0</v>
      </c>
      <c r="E2988" s="35"/>
      <c r="F2988" s="35"/>
      <c r="G2988" s="35"/>
    </row>
    <row r="2989" spans="1:7" ht="20.100000000000001" customHeight="1" x14ac:dyDescent="0.2">
      <c r="A2989" s="35" t="s">
        <v>4</v>
      </c>
      <c r="B2989" s="36">
        <v>45047</v>
      </c>
      <c r="C2989" s="35" t="s">
        <v>124</v>
      </c>
      <c r="D2989" s="37">
        <f t="shared" si="42"/>
        <v>0</v>
      </c>
      <c r="E2989" s="38">
        <v>13761.4</v>
      </c>
      <c r="F2989" s="38">
        <v>69904.945399999997</v>
      </c>
      <c r="G2989" s="38">
        <v>105.45637153510285</v>
      </c>
    </row>
    <row r="2990" spans="1:7" ht="20.100000000000001" customHeight="1" x14ac:dyDescent="0.2">
      <c r="A2990" s="35" t="s">
        <v>4</v>
      </c>
      <c r="B2990" s="36">
        <v>45047</v>
      </c>
      <c r="C2990" s="35" t="s">
        <v>164</v>
      </c>
      <c r="D2990" s="37">
        <f t="shared" si="42"/>
        <v>0</v>
      </c>
      <c r="E2990" s="38">
        <v>2413.75</v>
      </c>
      <c r="F2990" s="38">
        <v>14303.59</v>
      </c>
      <c r="G2990" s="38">
        <v>123.59312020051969</v>
      </c>
    </row>
    <row r="2991" spans="1:7" ht="20.100000000000001" customHeight="1" x14ac:dyDescent="0.2">
      <c r="A2991" s="35" t="s">
        <v>4</v>
      </c>
      <c r="B2991" s="36">
        <v>45047</v>
      </c>
      <c r="C2991" s="35" t="s">
        <v>177</v>
      </c>
      <c r="D2991" s="37">
        <f t="shared" si="42"/>
        <v>0</v>
      </c>
      <c r="E2991" s="38">
        <v>2413.75</v>
      </c>
      <c r="F2991" s="38">
        <v>14303.59</v>
      </c>
      <c r="G2991" s="38">
        <v>123.59312020051969</v>
      </c>
    </row>
    <row r="2992" spans="1:7" ht="20.100000000000001" customHeight="1" x14ac:dyDescent="0.2">
      <c r="A2992" s="35" t="s">
        <v>4</v>
      </c>
      <c r="B2992" s="36">
        <v>45047</v>
      </c>
      <c r="C2992" s="35" t="s">
        <v>243</v>
      </c>
      <c r="D2992" s="37">
        <f t="shared" si="42"/>
        <v>0</v>
      </c>
      <c r="E2992" s="38">
        <v>15595.428</v>
      </c>
      <c r="F2992" s="38">
        <v>83289.127800000002</v>
      </c>
      <c r="G2992" s="38">
        <v>96.056122873871061</v>
      </c>
    </row>
    <row r="2993" spans="1:7" ht="20.100000000000001" customHeight="1" x14ac:dyDescent="0.2">
      <c r="A2993" s="35" t="s">
        <v>4</v>
      </c>
      <c r="B2993" s="36">
        <v>45047</v>
      </c>
      <c r="C2993" s="35" t="s">
        <v>170</v>
      </c>
      <c r="D2993" s="37">
        <f t="shared" ref="D2993:D3056" si="43">VLOOKUP(C2993,$C$1:$D$239,2,FALSE)</f>
        <v>0</v>
      </c>
      <c r="E2993" s="38">
        <v>15439.011</v>
      </c>
      <c r="F2993" s="38">
        <v>82473.842799999999</v>
      </c>
      <c r="G2993" s="38">
        <v>98.811933577129167</v>
      </c>
    </row>
    <row r="2994" spans="1:7" ht="20.100000000000001" customHeight="1" x14ac:dyDescent="0.2">
      <c r="A2994" s="35" t="s">
        <v>4</v>
      </c>
      <c r="B2994" s="36">
        <v>45047</v>
      </c>
      <c r="C2994" s="35" t="s">
        <v>202</v>
      </c>
      <c r="D2994" s="37">
        <f t="shared" si="43"/>
        <v>0</v>
      </c>
      <c r="E2994" s="38">
        <v>156.417</v>
      </c>
      <c r="F2994" s="38">
        <v>815.28499999999997</v>
      </c>
      <c r="G2994" s="38">
        <v>25.137134486606282</v>
      </c>
    </row>
    <row r="2995" spans="1:7" ht="20.100000000000001" customHeight="1" x14ac:dyDescent="0.2">
      <c r="A2995" s="35" t="s">
        <v>4</v>
      </c>
      <c r="B2995" s="36">
        <v>45047</v>
      </c>
      <c r="C2995" s="35" t="s">
        <v>135</v>
      </c>
      <c r="D2995" s="37">
        <f t="shared" si="43"/>
        <v>0</v>
      </c>
      <c r="E2995" s="38">
        <v>3136.2730000000001</v>
      </c>
      <c r="F2995" s="38">
        <v>65046.98</v>
      </c>
      <c r="G2995" s="38">
        <v>84.561670836272768</v>
      </c>
    </row>
    <row r="2996" spans="1:7" ht="20.100000000000001" customHeight="1" x14ac:dyDescent="0.2">
      <c r="A2996" s="35" t="s">
        <v>4</v>
      </c>
      <c r="B2996" s="36">
        <v>45047</v>
      </c>
      <c r="C2996" s="35" t="s">
        <v>149</v>
      </c>
      <c r="D2996" s="37">
        <f t="shared" si="43"/>
        <v>0</v>
      </c>
      <c r="E2996" s="38">
        <v>594</v>
      </c>
      <c r="F2996" s="38">
        <v>2970</v>
      </c>
      <c r="G2996" s="38">
        <v>313.62196409714892</v>
      </c>
    </row>
    <row r="2997" spans="1:7" ht="20.100000000000001" customHeight="1" x14ac:dyDescent="0.2">
      <c r="A2997" s="35" t="s">
        <v>4</v>
      </c>
      <c r="B2997" s="36">
        <v>45047</v>
      </c>
      <c r="C2997" s="35" t="s">
        <v>59</v>
      </c>
      <c r="D2997" s="37">
        <f t="shared" si="43"/>
        <v>0</v>
      </c>
      <c r="E2997" s="38">
        <v>2542.2730000000001</v>
      </c>
      <c r="F2997" s="38">
        <v>62076.98</v>
      </c>
      <c r="G2997" s="38">
        <v>81.706539897435931</v>
      </c>
    </row>
    <row r="2998" spans="1:7" ht="20.100000000000001" customHeight="1" x14ac:dyDescent="0.2">
      <c r="A2998" s="35" t="s">
        <v>4</v>
      </c>
      <c r="B2998" s="36">
        <v>45047</v>
      </c>
      <c r="C2998" s="35" t="s">
        <v>76</v>
      </c>
      <c r="D2998" s="37">
        <f t="shared" si="43"/>
        <v>0</v>
      </c>
      <c r="E2998" s="38">
        <v>19.832999999999998</v>
      </c>
      <c r="F2998" s="38">
        <v>416.26100000000002</v>
      </c>
      <c r="G2998" s="38">
        <v>12.865909547859841</v>
      </c>
    </row>
    <row r="2999" spans="1:7" ht="20.100000000000001" customHeight="1" x14ac:dyDescent="0.2">
      <c r="A2999" s="35" t="s">
        <v>4</v>
      </c>
      <c r="B2999" s="36">
        <v>45047</v>
      </c>
      <c r="C2999" s="35" t="s">
        <v>207</v>
      </c>
      <c r="D2999" s="37">
        <f t="shared" si="43"/>
        <v>0</v>
      </c>
      <c r="E2999" s="38">
        <v>19.832999999999998</v>
      </c>
      <c r="F2999" s="38">
        <v>111.06100000000001</v>
      </c>
      <c r="G2999" s="38">
        <v>486.96014381549526</v>
      </c>
    </row>
    <row r="3000" spans="1:7" ht="20.100000000000001" customHeight="1" x14ac:dyDescent="0.2">
      <c r="A3000" s="35" t="s">
        <v>4</v>
      </c>
      <c r="B3000" s="36">
        <v>45047</v>
      </c>
      <c r="C3000" s="35" t="s">
        <v>150</v>
      </c>
      <c r="D3000" s="37">
        <f t="shared" si="43"/>
        <v>0</v>
      </c>
      <c r="E3000" s="35"/>
      <c r="F3000" s="38">
        <v>305.2</v>
      </c>
      <c r="G3000" s="38">
        <v>9.5001747042284652</v>
      </c>
    </row>
    <row r="3001" spans="1:7" ht="20.100000000000001" customHeight="1" x14ac:dyDescent="0.2">
      <c r="A3001" s="35" t="s">
        <v>4</v>
      </c>
      <c r="B3001" s="36">
        <v>45047</v>
      </c>
      <c r="C3001" s="35" t="s">
        <v>152</v>
      </c>
      <c r="D3001" s="37">
        <f t="shared" si="43"/>
        <v>0</v>
      </c>
      <c r="E3001" s="38">
        <v>5136.1997000000001</v>
      </c>
      <c r="F3001" s="38">
        <v>26928.894700000001</v>
      </c>
      <c r="G3001" s="38">
        <v>114.47818624488944</v>
      </c>
    </row>
    <row r="3002" spans="1:7" ht="20.100000000000001" customHeight="1" x14ac:dyDescent="0.2">
      <c r="A3002" s="35" t="s">
        <v>4</v>
      </c>
      <c r="B3002" s="36">
        <v>45047</v>
      </c>
      <c r="C3002" s="35" t="s">
        <v>49</v>
      </c>
      <c r="D3002" s="37">
        <f t="shared" si="43"/>
        <v>0</v>
      </c>
      <c r="E3002" s="38">
        <v>356.15969999999999</v>
      </c>
      <c r="F3002" s="38">
        <v>2321.1624000000002</v>
      </c>
      <c r="G3002" s="38">
        <v>96.405285547346011</v>
      </c>
    </row>
    <row r="3003" spans="1:7" ht="20.100000000000001" customHeight="1" x14ac:dyDescent="0.2">
      <c r="A3003" s="35" t="s">
        <v>4</v>
      </c>
      <c r="B3003" s="36">
        <v>45047</v>
      </c>
      <c r="C3003" s="35" t="s">
        <v>58</v>
      </c>
      <c r="D3003" s="37">
        <f t="shared" si="43"/>
        <v>0</v>
      </c>
      <c r="E3003" s="38">
        <v>4780.04</v>
      </c>
      <c r="F3003" s="38">
        <v>24607.7323</v>
      </c>
      <c r="G3003" s="38">
        <v>116.53896856776085</v>
      </c>
    </row>
    <row r="3004" spans="1:7" ht="20.100000000000001" customHeight="1" x14ac:dyDescent="0.2">
      <c r="A3004" s="35" t="s">
        <v>4</v>
      </c>
      <c r="B3004" s="36">
        <v>45047</v>
      </c>
      <c r="C3004" s="35" t="s">
        <v>173</v>
      </c>
      <c r="D3004" s="37">
        <f t="shared" si="43"/>
        <v>0</v>
      </c>
      <c r="E3004" s="38">
        <v>27991.4571</v>
      </c>
      <c r="F3004" s="38">
        <v>111196.4394</v>
      </c>
      <c r="G3004" s="38">
        <v>109.05407354295167</v>
      </c>
    </row>
    <row r="3005" spans="1:7" ht="20.100000000000001" customHeight="1" x14ac:dyDescent="0.2">
      <c r="A3005" s="35" t="s">
        <v>4</v>
      </c>
      <c r="B3005" s="36">
        <v>45047</v>
      </c>
      <c r="C3005" s="35" t="s">
        <v>20</v>
      </c>
      <c r="D3005" s="37">
        <f t="shared" si="43"/>
        <v>0</v>
      </c>
      <c r="E3005" s="38">
        <v>14043.134</v>
      </c>
      <c r="F3005" s="38">
        <v>50667.184399999998</v>
      </c>
      <c r="G3005" s="38">
        <v>116.18099555122902</v>
      </c>
    </row>
    <row r="3006" spans="1:7" ht="20.100000000000001" customHeight="1" x14ac:dyDescent="0.2">
      <c r="A3006" s="35" t="s">
        <v>4</v>
      </c>
      <c r="B3006" s="36">
        <v>45047</v>
      </c>
      <c r="C3006" s="35" t="s">
        <v>217</v>
      </c>
      <c r="D3006" s="37">
        <f t="shared" si="43"/>
        <v>0</v>
      </c>
      <c r="E3006" s="38">
        <v>6898.4</v>
      </c>
      <c r="F3006" s="38">
        <v>36826.5</v>
      </c>
      <c r="G3006" s="38">
        <v>104.27532661694501</v>
      </c>
    </row>
    <row r="3007" spans="1:7" ht="20.100000000000001" customHeight="1" x14ac:dyDescent="0.2">
      <c r="A3007" s="35" t="s">
        <v>4</v>
      </c>
      <c r="B3007" s="36">
        <v>45047</v>
      </c>
      <c r="C3007" s="35" t="s">
        <v>128</v>
      </c>
      <c r="D3007" s="37">
        <f t="shared" si="43"/>
        <v>0</v>
      </c>
      <c r="E3007" s="38">
        <v>7049.9231</v>
      </c>
      <c r="F3007" s="38">
        <v>23702.755000000001</v>
      </c>
      <c r="G3007" s="38">
        <v>102.88843146816278</v>
      </c>
    </row>
    <row r="3008" spans="1:7" ht="20.100000000000001" customHeight="1" x14ac:dyDescent="0.2">
      <c r="A3008" s="35" t="s">
        <v>4</v>
      </c>
      <c r="B3008" s="36">
        <v>45047</v>
      </c>
      <c r="C3008" s="35" t="s">
        <v>16</v>
      </c>
      <c r="D3008" s="37">
        <f t="shared" si="43"/>
        <v>0</v>
      </c>
      <c r="E3008" s="38">
        <v>356281.29320000001</v>
      </c>
      <c r="F3008" s="38">
        <v>1673889.7720000001</v>
      </c>
      <c r="G3008" s="38">
        <v>116.46015840710595</v>
      </c>
    </row>
    <row r="3009" spans="1:7" ht="20.100000000000001" customHeight="1" x14ac:dyDescent="0.2">
      <c r="A3009" s="35" t="s">
        <v>4</v>
      </c>
      <c r="B3009" s="36">
        <v>45047</v>
      </c>
      <c r="C3009" s="35" t="s">
        <v>226</v>
      </c>
      <c r="D3009" s="37">
        <f t="shared" si="43"/>
        <v>0</v>
      </c>
      <c r="E3009" s="38">
        <v>217458.6102</v>
      </c>
      <c r="F3009" s="38">
        <v>1126340.0427000001</v>
      </c>
      <c r="G3009" s="38">
        <v>118.57502224081406</v>
      </c>
    </row>
    <row r="3010" spans="1:7" ht="20.100000000000001" customHeight="1" x14ac:dyDescent="0.2">
      <c r="A3010" s="35" t="s">
        <v>4</v>
      </c>
      <c r="B3010" s="36">
        <v>45047</v>
      </c>
      <c r="C3010" s="35" t="s">
        <v>73</v>
      </c>
      <c r="D3010" s="37">
        <f t="shared" si="43"/>
        <v>0</v>
      </c>
      <c r="E3010" s="38">
        <v>60192.7664</v>
      </c>
      <c r="F3010" s="38">
        <v>246784.4044</v>
      </c>
      <c r="G3010" s="38">
        <v>102.91243404160693</v>
      </c>
    </row>
    <row r="3011" spans="1:7" ht="20.100000000000001" customHeight="1" x14ac:dyDescent="0.2">
      <c r="A3011" s="35" t="s">
        <v>4</v>
      </c>
      <c r="B3011" s="36">
        <v>45047</v>
      </c>
      <c r="C3011" s="35" t="s">
        <v>110</v>
      </c>
      <c r="D3011" s="37">
        <f t="shared" si="43"/>
        <v>0</v>
      </c>
      <c r="E3011" s="38">
        <v>78629.916599999997</v>
      </c>
      <c r="F3011" s="38">
        <v>300765.32490000001</v>
      </c>
      <c r="G3011" s="38">
        <v>121.46742059503393</v>
      </c>
    </row>
    <row r="3012" spans="1:7" ht="20.100000000000001" customHeight="1" x14ac:dyDescent="0.2">
      <c r="A3012" s="35" t="s">
        <v>4</v>
      </c>
      <c r="B3012" s="36">
        <v>45047</v>
      </c>
      <c r="C3012" s="35" t="s">
        <v>153</v>
      </c>
      <c r="D3012" s="37">
        <f t="shared" si="43"/>
        <v>0</v>
      </c>
      <c r="E3012" s="38">
        <v>9827.5</v>
      </c>
      <c r="F3012" s="38">
        <v>46667.7</v>
      </c>
      <c r="G3012" s="38">
        <v>115.25051614623979</v>
      </c>
    </row>
    <row r="3013" spans="1:7" ht="20.100000000000001" customHeight="1" x14ac:dyDescent="0.2">
      <c r="A3013" s="35" t="s">
        <v>4</v>
      </c>
      <c r="B3013" s="36">
        <v>45047</v>
      </c>
      <c r="C3013" s="35" t="s">
        <v>151</v>
      </c>
      <c r="D3013" s="37">
        <f t="shared" si="43"/>
        <v>0</v>
      </c>
      <c r="E3013" s="38">
        <v>9827.5</v>
      </c>
      <c r="F3013" s="38">
        <v>46667.7</v>
      </c>
      <c r="G3013" s="38">
        <v>115.25051614623979</v>
      </c>
    </row>
    <row r="3014" spans="1:7" ht="20.100000000000001" customHeight="1" x14ac:dyDescent="0.2">
      <c r="A3014" s="35" t="s">
        <v>4</v>
      </c>
      <c r="B3014" s="36">
        <v>45047</v>
      </c>
      <c r="C3014" s="35" t="s">
        <v>218</v>
      </c>
      <c r="D3014" s="37">
        <f t="shared" si="43"/>
        <v>0</v>
      </c>
      <c r="E3014" s="38">
        <v>643.9</v>
      </c>
      <c r="F3014" s="38">
        <v>4129.3</v>
      </c>
      <c r="G3014" s="38">
        <v>144.06377559920455</v>
      </c>
    </row>
    <row r="3015" spans="1:7" ht="20.100000000000001" customHeight="1" x14ac:dyDescent="0.2">
      <c r="A3015" s="35" t="s">
        <v>4</v>
      </c>
      <c r="B3015" s="36">
        <v>45047</v>
      </c>
      <c r="C3015" s="35" t="s">
        <v>197</v>
      </c>
      <c r="D3015" s="37">
        <f t="shared" si="43"/>
        <v>0</v>
      </c>
      <c r="E3015" s="38">
        <v>643.9</v>
      </c>
      <c r="F3015" s="38">
        <v>4129.3</v>
      </c>
      <c r="G3015" s="38">
        <v>144.06377559920455</v>
      </c>
    </row>
    <row r="3016" spans="1:7" ht="20.100000000000001" customHeight="1" x14ac:dyDescent="0.2">
      <c r="A3016" s="35" t="s">
        <v>4</v>
      </c>
      <c r="B3016" s="36">
        <v>45047</v>
      </c>
      <c r="C3016" s="35" t="s">
        <v>107</v>
      </c>
      <c r="D3016" s="37">
        <f t="shared" si="43"/>
        <v>0</v>
      </c>
      <c r="E3016" s="38">
        <v>2349.2507999999998</v>
      </c>
      <c r="F3016" s="38">
        <v>10791.1615</v>
      </c>
      <c r="G3016" s="38">
        <v>188.12934499976996</v>
      </c>
    </row>
    <row r="3017" spans="1:7" ht="20.100000000000001" customHeight="1" x14ac:dyDescent="0.2">
      <c r="A3017" s="35" t="s">
        <v>4</v>
      </c>
      <c r="B3017" s="36">
        <v>45047</v>
      </c>
      <c r="C3017" s="35" t="s">
        <v>41</v>
      </c>
      <c r="D3017" s="37">
        <f t="shared" si="43"/>
        <v>0</v>
      </c>
      <c r="E3017" s="38">
        <v>2349.2507999999998</v>
      </c>
      <c r="F3017" s="38">
        <v>10791.1615</v>
      </c>
      <c r="G3017" s="38">
        <v>188.12934499976996</v>
      </c>
    </row>
    <row r="3018" spans="1:7" ht="20.100000000000001" customHeight="1" x14ac:dyDescent="0.2">
      <c r="A3018" s="35" t="s">
        <v>4</v>
      </c>
      <c r="B3018" s="36">
        <v>45047</v>
      </c>
      <c r="C3018" s="35" t="s">
        <v>37</v>
      </c>
      <c r="D3018" s="37">
        <f t="shared" si="43"/>
        <v>0</v>
      </c>
      <c r="E3018" s="38">
        <v>112.54049999999999</v>
      </c>
      <c r="F3018" s="38">
        <v>659.96199999999999</v>
      </c>
      <c r="G3018" s="38">
        <v>139.84776059058143</v>
      </c>
    </row>
    <row r="3019" spans="1:7" ht="20.100000000000001" customHeight="1" x14ac:dyDescent="0.2">
      <c r="A3019" s="35" t="s">
        <v>4</v>
      </c>
      <c r="B3019" s="36">
        <v>45047</v>
      </c>
      <c r="C3019" s="35" t="s">
        <v>31</v>
      </c>
      <c r="D3019" s="37">
        <f t="shared" si="43"/>
        <v>0</v>
      </c>
      <c r="E3019" s="38">
        <v>112.54049999999999</v>
      </c>
      <c r="F3019" s="38">
        <v>659.96199999999999</v>
      </c>
      <c r="G3019" s="38">
        <v>139.84776059058143</v>
      </c>
    </row>
    <row r="3020" spans="1:7" ht="20.100000000000001" customHeight="1" x14ac:dyDescent="0.2">
      <c r="A3020" s="35" t="s">
        <v>4</v>
      </c>
      <c r="B3020" s="36">
        <v>45047</v>
      </c>
      <c r="C3020" s="35" t="s">
        <v>193</v>
      </c>
      <c r="D3020" s="37">
        <f t="shared" si="43"/>
        <v>0</v>
      </c>
      <c r="E3020" s="38">
        <v>3451.0311999999999</v>
      </c>
      <c r="F3020" s="38">
        <v>28260.853299999999</v>
      </c>
      <c r="G3020" s="38">
        <v>207.00401853279001</v>
      </c>
    </row>
    <row r="3021" spans="1:7" ht="20.100000000000001" customHeight="1" x14ac:dyDescent="0.2">
      <c r="A3021" s="35" t="s">
        <v>4</v>
      </c>
      <c r="B3021" s="36">
        <v>45047</v>
      </c>
      <c r="C3021" s="35" t="s">
        <v>21</v>
      </c>
      <c r="D3021" s="37">
        <f t="shared" si="43"/>
        <v>0</v>
      </c>
      <c r="E3021" s="38">
        <v>1383.8088</v>
      </c>
      <c r="F3021" s="38">
        <v>12444.6173</v>
      </c>
      <c r="G3021" s="38">
        <v>185.69213541346554</v>
      </c>
    </row>
    <row r="3022" spans="1:7" ht="20.100000000000001" customHeight="1" x14ac:dyDescent="0.2">
      <c r="A3022" s="35" t="s">
        <v>4</v>
      </c>
      <c r="B3022" s="36">
        <v>45047</v>
      </c>
      <c r="C3022" s="35" t="s">
        <v>223</v>
      </c>
      <c r="D3022" s="37">
        <f t="shared" si="43"/>
        <v>0</v>
      </c>
      <c r="E3022" s="38">
        <v>2067.2224000000001</v>
      </c>
      <c r="F3022" s="38">
        <v>15816.236000000001</v>
      </c>
      <c r="G3022" s="38">
        <v>227.55294742563709</v>
      </c>
    </row>
    <row r="3023" spans="1:7" ht="20.100000000000001" customHeight="1" x14ac:dyDescent="0.2">
      <c r="A3023" s="35" t="s">
        <v>4</v>
      </c>
      <c r="B3023" s="36">
        <v>45047</v>
      </c>
      <c r="C3023" s="35" t="s">
        <v>29</v>
      </c>
      <c r="D3023" s="37">
        <f t="shared" si="43"/>
        <v>0</v>
      </c>
      <c r="E3023" s="38">
        <v>1503.5119999999999</v>
      </c>
      <c r="F3023" s="38">
        <v>10039.223</v>
      </c>
      <c r="G3023" s="38">
        <v>101.07771887385873</v>
      </c>
    </row>
    <row r="3024" spans="1:7" ht="20.100000000000001" customHeight="1" x14ac:dyDescent="0.2">
      <c r="A3024" s="35" t="s">
        <v>4</v>
      </c>
      <c r="B3024" s="36">
        <v>45047</v>
      </c>
      <c r="C3024" s="35" t="s">
        <v>185</v>
      </c>
      <c r="D3024" s="37">
        <f t="shared" si="43"/>
        <v>0</v>
      </c>
      <c r="E3024" s="38">
        <v>544.84500000000003</v>
      </c>
      <c r="F3024" s="38">
        <v>1486.03</v>
      </c>
      <c r="G3024" s="38">
        <v>129.65700046417317</v>
      </c>
    </row>
    <row r="3025" spans="1:7" ht="20.100000000000001" customHeight="1" x14ac:dyDescent="0.2">
      <c r="A3025" s="35" t="s">
        <v>4</v>
      </c>
      <c r="B3025" s="36">
        <v>45047</v>
      </c>
      <c r="C3025" s="35" t="s">
        <v>210</v>
      </c>
      <c r="D3025" s="37">
        <f t="shared" si="43"/>
        <v>0</v>
      </c>
      <c r="E3025" s="38">
        <v>958.66700000000003</v>
      </c>
      <c r="F3025" s="38">
        <v>8553.1929999999993</v>
      </c>
      <c r="G3025" s="38">
        <v>97.349607753556825</v>
      </c>
    </row>
    <row r="3026" spans="1:7" ht="20.100000000000001" customHeight="1" x14ac:dyDescent="0.2">
      <c r="A3026" s="35" t="s">
        <v>4</v>
      </c>
      <c r="B3026" s="36">
        <v>45047</v>
      </c>
      <c r="C3026" s="35" t="s">
        <v>165</v>
      </c>
      <c r="D3026" s="37">
        <f t="shared" si="43"/>
        <v>0</v>
      </c>
      <c r="E3026" s="38">
        <v>1556.6389999999999</v>
      </c>
      <c r="F3026" s="38">
        <v>7487.4588999999996</v>
      </c>
      <c r="G3026" s="38">
        <v>117.92969817328691</v>
      </c>
    </row>
    <row r="3027" spans="1:7" ht="20.100000000000001" customHeight="1" x14ac:dyDescent="0.2">
      <c r="A3027" s="35" t="s">
        <v>4</v>
      </c>
      <c r="B3027" s="36">
        <v>45047</v>
      </c>
      <c r="C3027" s="35" t="s">
        <v>125</v>
      </c>
      <c r="D3027" s="37">
        <f t="shared" si="43"/>
        <v>0</v>
      </c>
      <c r="E3027" s="38">
        <v>698.13900000000001</v>
      </c>
      <c r="F3027" s="38">
        <v>4051.8908999999999</v>
      </c>
      <c r="G3027" s="38">
        <v>105.55230218322529</v>
      </c>
    </row>
    <row r="3028" spans="1:7" ht="20.100000000000001" customHeight="1" x14ac:dyDescent="0.2">
      <c r="A3028" s="35" t="s">
        <v>4</v>
      </c>
      <c r="B3028" s="36">
        <v>45047</v>
      </c>
      <c r="C3028" s="35" t="s">
        <v>201</v>
      </c>
      <c r="D3028" s="37">
        <f t="shared" si="43"/>
        <v>0</v>
      </c>
      <c r="E3028" s="38">
        <v>858.5</v>
      </c>
      <c r="F3028" s="38">
        <v>3435.5680000000002</v>
      </c>
      <c r="G3028" s="38">
        <v>136.85695335483112</v>
      </c>
    </row>
    <row r="3029" spans="1:7" ht="20.100000000000001" customHeight="1" x14ac:dyDescent="0.2">
      <c r="A3029" s="35" t="s">
        <v>4</v>
      </c>
      <c r="B3029" s="36">
        <v>45047</v>
      </c>
      <c r="C3029" s="35" t="s">
        <v>17</v>
      </c>
      <c r="D3029" s="37">
        <f t="shared" si="43"/>
        <v>0</v>
      </c>
      <c r="E3029" s="38">
        <v>7500.6184999999996</v>
      </c>
      <c r="F3029" s="38">
        <v>39333.3577</v>
      </c>
      <c r="G3029" s="38">
        <v>99.374432607606593</v>
      </c>
    </row>
    <row r="3030" spans="1:7" ht="20.100000000000001" customHeight="1" x14ac:dyDescent="0.2">
      <c r="A3030" s="35" t="s">
        <v>4</v>
      </c>
      <c r="B3030" s="36">
        <v>45047</v>
      </c>
      <c r="C3030" s="35" t="s">
        <v>111</v>
      </c>
      <c r="D3030" s="37">
        <f t="shared" si="43"/>
        <v>0</v>
      </c>
      <c r="E3030" s="38">
        <v>7500.6184999999996</v>
      </c>
      <c r="F3030" s="38">
        <v>39333.3577</v>
      </c>
      <c r="G3030" s="38">
        <v>99.374432607606593</v>
      </c>
    </row>
    <row r="3031" spans="1:7" ht="20.100000000000001" customHeight="1" x14ac:dyDescent="0.2">
      <c r="A3031" s="35" t="s">
        <v>4</v>
      </c>
      <c r="B3031" s="36">
        <v>45047</v>
      </c>
      <c r="C3031" s="35" t="s">
        <v>187</v>
      </c>
      <c r="D3031" s="37" t="str">
        <f t="shared" si="43"/>
        <v>СЕЛЬСКОЕ, ЛЕСНОЕ ХОЗЯЙСТВО, ОХОТА, РЫБОЛОВСТВО И РЫБОВОДСТВО</v>
      </c>
      <c r="E3031" s="38">
        <v>96214.736000000004</v>
      </c>
      <c r="F3031" s="38">
        <v>482451.45500000002</v>
      </c>
      <c r="G3031" s="38">
        <v>102.14288625144282</v>
      </c>
    </row>
    <row r="3032" spans="1:7" ht="20.100000000000001" customHeight="1" x14ac:dyDescent="0.2">
      <c r="A3032" s="35" t="s">
        <v>4</v>
      </c>
      <c r="B3032" s="36">
        <v>45047</v>
      </c>
      <c r="C3032" s="35" t="s">
        <v>191</v>
      </c>
      <c r="D3032" s="37" t="str">
        <f t="shared" si="43"/>
        <v>ДОБЫЧА ПОЛЕЗНЫХ ИСКОПАЕМЫХ</v>
      </c>
      <c r="E3032" s="38">
        <v>1715120.09</v>
      </c>
      <c r="F3032" s="38">
        <v>10005690.890000001</v>
      </c>
      <c r="G3032" s="38">
        <v>80.388499834449235</v>
      </c>
    </row>
    <row r="3033" spans="1:7" ht="20.100000000000001" customHeight="1" x14ac:dyDescent="0.2">
      <c r="A3033" s="35" t="s">
        <v>4</v>
      </c>
      <c r="B3033" s="36">
        <v>45047</v>
      </c>
      <c r="C3033" s="35" t="s">
        <v>212</v>
      </c>
      <c r="D3033" s="37" t="str">
        <f t="shared" si="43"/>
        <v>ОБРАБАТЫВАЮЩИЕ ПРОИЗВОДСТВА</v>
      </c>
      <c r="E3033" s="38">
        <v>378506.15749999997</v>
      </c>
      <c r="F3033" s="38">
        <v>1509487.8128</v>
      </c>
      <c r="G3033" s="38">
        <v>59.65672085493896</v>
      </c>
    </row>
    <row r="3034" spans="1:7" ht="20.100000000000001" customHeight="1" x14ac:dyDescent="0.2">
      <c r="A3034" s="35" t="s">
        <v>4</v>
      </c>
      <c r="B3034" s="36">
        <v>45047</v>
      </c>
      <c r="C3034" s="35" t="s">
        <v>90</v>
      </c>
      <c r="D3034" s="37" t="str">
        <f t="shared" si="43"/>
        <v>ОБЕСПЕЧЕНИЕ ЭЛЕКТРИЧЕСКОЙ ЭНЕРГИЕЙ, ГАЗОМ И ПАРОМ; КОНДИЦИОНИРОВАНИЕ ВОЗДУХА</v>
      </c>
      <c r="E3034" s="38">
        <v>483213.45069999999</v>
      </c>
      <c r="F3034" s="38">
        <v>3442205.3054999998</v>
      </c>
      <c r="G3034" s="38">
        <v>127.41169114378219</v>
      </c>
    </row>
    <row r="3035" spans="1:7" ht="20.100000000000001" customHeight="1" x14ac:dyDescent="0.2">
      <c r="A3035" s="35" t="s">
        <v>4</v>
      </c>
      <c r="B3035" s="36">
        <v>45047</v>
      </c>
      <c r="C3035" s="35" t="s">
        <v>147</v>
      </c>
      <c r="D3035" s="37" t="str">
        <f t="shared" si="43"/>
        <v>ВОДОСНАБЖЕНИЕ; ВОДООТВЕДЕНИЕ, ОРГАНИЗАЦИЯ СБОРА И УТИЛИЗАЦИИ ОТХОДОВ, ДЕЯТЕЛЬНОСТЬ ПО ЛИКВИДАЦИИ ЗАГРЯЗНЕНИЙ</v>
      </c>
      <c r="E3035" s="38">
        <v>41473.158300000003</v>
      </c>
      <c r="F3035" s="38">
        <v>263665.212</v>
      </c>
      <c r="G3035" s="38">
        <v>102.97528423126913</v>
      </c>
    </row>
    <row r="3036" spans="1:7" ht="20.100000000000001" customHeight="1" x14ac:dyDescent="0.2">
      <c r="A3036" s="35" t="s">
        <v>4</v>
      </c>
      <c r="B3036" s="36">
        <v>45047</v>
      </c>
      <c r="C3036" s="35" t="s">
        <v>192</v>
      </c>
      <c r="D3036" s="37" t="str">
        <f t="shared" si="43"/>
        <v>СТРОИТЕЛЬСТВО</v>
      </c>
      <c r="E3036" s="38">
        <v>1346501.8666000001</v>
      </c>
      <c r="F3036" s="38">
        <v>5506905.7205999997</v>
      </c>
      <c r="G3036" s="38">
        <v>145.36075710520936</v>
      </c>
    </row>
    <row r="3037" spans="1:7" ht="20.100000000000001" customHeight="1" x14ac:dyDescent="0.2">
      <c r="A3037" s="35" t="s">
        <v>4</v>
      </c>
      <c r="B3037" s="36">
        <v>45047</v>
      </c>
      <c r="C3037" s="35" t="s">
        <v>35</v>
      </c>
      <c r="D3037" s="37" t="str">
        <f t="shared" si="43"/>
        <v>ТОРГОВЛЯ ОПТОВАЯ И РОЗНИЧНАЯ; РЕМОНТ АВТОТРАНСПОРТНЫХ СРЕДСТВ И МОТОЦИКЛОВ</v>
      </c>
      <c r="E3037" s="38">
        <v>51187.722300000001</v>
      </c>
      <c r="F3037" s="38">
        <v>268147.29479999997</v>
      </c>
      <c r="G3037" s="38">
        <v>107.66791075840391</v>
      </c>
    </row>
    <row r="3038" spans="1:7" ht="20.100000000000001" customHeight="1" x14ac:dyDescent="0.2">
      <c r="A3038" s="35" t="s">
        <v>4</v>
      </c>
      <c r="B3038" s="36">
        <v>45047</v>
      </c>
      <c r="C3038" s="35" t="s">
        <v>195</v>
      </c>
      <c r="D3038" s="37" t="str">
        <f t="shared" si="43"/>
        <v>ТРАНСПОРТИРОВКА И ХРАНЕНИЕ</v>
      </c>
      <c r="E3038" s="38">
        <v>1416178.4808</v>
      </c>
      <c r="F3038" s="38">
        <v>6932141.0773999998</v>
      </c>
      <c r="G3038" s="38">
        <v>120.93886424658517</v>
      </c>
    </row>
    <row r="3039" spans="1:7" ht="20.100000000000001" customHeight="1" x14ac:dyDescent="0.2">
      <c r="A3039" s="35" t="s">
        <v>4</v>
      </c>
      <c r="B3039" s="36">
        <v>45047</v>
      </c>
      <c r="C3039" s="35" t="s">
        <v>75</v>
      </c>
      <c r="D3039" s="37" t="str">
        <f t="shared" si="43"/>
        <v>ДЕЯТЕЛЬНОСТЬ ГОСТИНИЦ И ПРЕДПРИЯТИЙ ОБЩЕСТВЕННОГО ПИТАНИЯ</v>
      </c>
      <c r="E3039" s="38">
        <v>61795.039700000001</v>
      </c>
      <c r="F3039" s="38">
        <v>273933.37290000002</v>
      </c>
      <c r="G3039" s="38">
        <v>100.016064515163</v>
      </c>
    </row>
    <row r="3040" spans="1:7" ht="20.100000000000001" customHeight="1" x14ac:dyDescent="0.2">
      <c r="A3040" s="35" t="s">
        <v>4</v>
      </c>
      <c r="B3040" s="36">
        <v>45047</v>
      </c>
      <c r="C3040" s="35" t="s">
        <v>43</v>
      </c>
      <c r="D3040" s="37" t="str">
        <f t="shared" si="43"/>
        <v>ДЕЯТЕЛЬНОСТЬ В ОБЛАСТИ ИНФОРМАЦИИ И СВЯЗИ</v>
      </c>
      <c r="E3040" s="38">
        <v>114577.0438</v>
      </c>
      <c r="F3040" s="38">
        <v>569664.16819999996</v>
      </c>
      <c r="G3040" s="38">
        <v>94.936870157248151</v>
      </c>
    </row>
    <row r="3041" spans="1:7" ht="20.100000000000001" customHeight="1" x14ac:dyDescent="0.2">
      <c r="A3041" s="35" t="s">
        <v>4</v>
      </c>
      <c r="B3041" s="36">
        <v>45047</v>
      </c>
      <c r="C3041" s="35" t="s">
        <v>85</v>
      </c>
      <c r="D3041" s="37">
        <f t="shared" si="43"/>
        <v>0</v>
      </c>
      <c r="E3041" s="35"/>
      <c r="F3041" s="38">
        <v>3018.732</v>
      </c>
      <c r="G3041" s="38">
        <v>13.520474991954849</v>
      </c>
    </row>
    <row r="3042" spans="1:7" ht="20.100000000000001" customHeight="1" x14ac:dyDescent="0.2">
      <c r="A3042" s="35" t="s">
        <v>4</v>
      </c>
      <c r="B3042" s="36">
        <v>45047</v>
      </c>
      <c r="C3042" s="35" t="s">
        <v>130</v>
      </c>
      <c r="D3042" s="37" t="str">
        <f t="shared" si="43"/>
        <v>ДЕЯТЕЛЬНОСТЬ ПО ОПЕРАЦИЯМ С НЕДВИЖИМЫМ ИМУЩЕСТВОМ</v>
      </c>
      <c r="E3042" s="38">
        <v>77243.174400000004</v>
      </c>
      <c r="F3042" s="38">
        <v>327058.91450000001</v>
      </c>
      <c r="G3042" s="38">
        <v>93.96124328784046</v>
      </c>
    </row>
    <row r="3043" spans="1:7" ht="20.100000000000001" customHeight="1" x14ac:dyDescent="0.2">
      <c r="A3043" s="35" t="s">
        <v>4</v>
      </c>
      <c r="B3043" s="36">
        <v>45047</v>
      </c>
      <c r="C3043" s="35" t="s">
        <v>156</v>
      </c>
      <c r="D3043" s="37" t="str">
        <f t="shared" si="43"/>
        <v>ДЕЯТЕЛЬНОСТЬ ПРОФЕССИОНАЛЬНАЯ, НАУЧНАЯ И ТЕХНИЧЕСКАЯ</v>
      </c>
      <c r="E3043" s="38">
        <v>38658.610800000002</v>
      </c>
      <c r="F3043" s="38">
        <v>136733.59899999999</v>
      </c>
      <c r="G3043" s="38">
        <v>95.86487909218225</v>
      </c>
    </row>
    <row r="3044" spans="1:7" ht="20.100000000000001" customHeight="1" x14ac:dyDescent="0.2">
      <c r="A3044" s="35" t="s">
        <v>4</v>
      </c>
      <c r="B3044" s="36">
        <v>45047</v>
      </c>
      <c r="C3044" s="35" t="s">
        <v>119</v>
      </c>
      <c r="D3044" s="37" t="str">
        <f t="shared" si="43"/>
        <v>ДЕЯТЕЛЬНОСТЬ АДМИНИСТРАТИВНАЯ И СОПУТСТВУЮЩИЕ ДОПОЛНИТЕЛЬНЫЕ УСЛУГИ</v>
      </c>
      <c r="E3044" s="38">
        <v>34926.684000000001</v>
      </c>
      <c r="F3044" s="38">
        <v>232960.90419999999</v>
      </c>
      <c r="G3044" s="38">
        <v>89.712919989798564</v>
      </c>
    </row>
    <row r="3045" spans="1:7" ht="20.100000000000001" customHeight="1" x14ac:dyDescent="0.2">
      <c r="A3045" s="35" t="s">
        <v>4</v>
      </c>
      <c r="B3045" s="36">
        <v>45047</v>
      </c>
      <c r="C3045" s="35" t="s">
        <v>44</v>
      </c>
      <c r="D3045" s="37" t="str">
        <f t="shared" si="43"/>
        <v>ГОСУДАРСТВЕННОЕ УПРАВЛЕНИЕ И ОБЕСПЕЧЕНИЕ ВОЕННОЙ БЕЗОПАСНОСТИ; СОЦИАЛЬНОЕ ОБЕСПЕЧЕНИЕ</v>
      </c>
      <c r="E3045" s="38">
        <v>5136.1997000000001</v>
      </c>
      <c r="F3045" s="38">
        <v>26928.894700000001</v>
      </c>
      <c r="G3045" s="38">
        <v>114.47818624488944</v>
      </c>
    </row>
    <row r="3046" spans="1:7" ht="20.100000000000001" customHeight="1" x14ac:dyDescent="0.2">
      <c r="A3046" s="35" t="s">
        <v>4</v>
      </c>
      <c r="B3046" s="36">
        <v>45047</v>
      </c>
      <c r="C3046" s="35" t="s">
        <v>157</v>
      </c>
      <c r="D3046" s="37" t="str">
        <f t="shared" si="43"/>
        <v>ОБРАЗОВАНИЕ</v>
      </c>
      <c r="E3046" s="38">
        <v>27991.4571</v>
      </c>
      <c r="F3046" s="38">
        <v>111196.4394</v>
      </c>
      <c r="G3046" s="38">
        <v>109.05407354295167</v>
      </c>
    </row>
    <row r="3047" spans="1:7" ht="20.100000000000001" customHeight="1" x14ac:dyDescent="0.2">
      <c r="A3047" s="35" t="s">
        <v>4</v>
      </c>
      <c r="B3047" s="36">
        <v>45047</v>
      </c>
      <c r="C3047" s="35" t="s">
        <v>61</v>
      </c>
      <c r="D3047" s="37" t="str">
        <f t="shared" si="43"/>
        <v>ДЕЯТЕЛЬНОСТЬ В ОБЛАСТИ ЗДРАВООХРАНЕНИЯ И СОЦИАЛЬНЫХ УСЛУГ</v>
      </c>
      <c r="E3047" s="38">
        <v>366752.69319999998</v>
      </c>
      <c r="F3047" s="38">
        <v>1724686.7720000001</v>
      </c>
      <c r="G3047" s="38">
        <v>116.48051339595729</v>
      </c>
    </row>
    <row r="3048" spans="1:7" ht="20.100000000000001" customHeight="1" x14ac:dyDescent="0.2">
      <c r="A3048" s="35" t="s">
        <v>4</v>
      </c>
      <c r="B3048" s="36">
        <v>45047</v>
      </c>
      <c r="C3048" s="35" t="s">
        <v>45</v>
      </c>
      <c r="D3048" s="37" t="str">
        <f t="shared" si="43"/>
        <v>ДЕЯТЕЛЬНОСТЬ В ОБЛАСТИ КУЛЬТУРЫ, СПОРТА, ОРГАНИЗАЦИИ ДОСУГА И РАЗВЛЕЧЕНИЙ</v>
      </c>
      <c r="E3048" s="38">
        <v>5912.8225000000002</v>
      </c>
      <c r="F3048" s="38">
        <v>39711.976799999997</v>
      </c>
      <c r="G3048" s="38">
        <v>199.95689484323597</v>
      </c>
    </row>
    <row r="3049" spans="1:7" ht="20.100000000000001" customHeight="1" x14ac:dyDescent="0.2">
      <c r="A3049" s="35" t="s">
        <v>4</v>
      </c>
      <c r="B3049" s="36">
        <v>45047</v>
      </c>
      <c r="C3049" s="35" t="s">
        <v>131</v>
      </c>
      <c r="D3049" s="37" t="str">
        <f t="shared" si="43"/>
        <v>ПРЕДОСТАВЛЕНИЕ ПРОЧИХ ВИДОВ УСЛУГ</v>
      </c>
      <c r="E3049" s="38">
        <v>10560.7695</v>
      </c>
      <c r="F3049" s="38">
        <v>56860.039599999996</v>
      </c>
      <c r="G3049" s="38">
        <v>101.7861933948751</v>
      </c>
    </row>
    <row r="3050" spans="1:7" ht="20.100000000000001" customHeight="1" x14ac:dyDescent="0.2">
      <c r="A3050" s="35" t="s">
        <v>65</v>
      </c>
      <c r="B3050" s="36">
        <v>45078</v>
      </c>
      <c r="C3050" s="35" t="s">
        <v>241</v>
      </c>
      <c r="D3050" s="37" t="str">
        <f t="shared" si="43"/>
        <v>Растениеводство и животноводство, охота и предоставление соответствующих услуг в этих областях</v>
      </c>
      <c r="E3050" s="38">
        <v>58783.572999999997</v>
      </c>
      <c r="F3050" s="38">
        <v>221060.66500000001</v>
      </c>
      <c r="G3050" s="38">
        <v>60.981841774687524</v>
      </c>
    </row>
    <row r="3051" spans="1:7" ht="20.100000000000001" customHeight="1" x14ac:dyDescent="0.2">
      <c r="A3051" s="35" t="s">
        <v>65</v>
      </c>
      <c r="B3051" s="36">
        <v>45078</v>
      </c>
      <c r="C3051" s="35" t="s">
        <v>224</v>
      </c>
      <c r="D3051" s="37">
        <f t="shared" si="43"/>
        <v>0</v>
      </c>
      <c r="E3051" s="38">
        <v>58546.14</v>
      </c>
      <c r="F3051" s="38">
        <v>219537.99900000001</v>
      </c>
      <c r="G3051" s="38">
        <v>62.187257441743775</v>
      </c>
    </row>
    <row r="3052" spans="1:7" ht="20.100000000000001" customHeight="1" x14ac:dyDescent="0.2">
      <c r="A3052" s="35" t="s">
        <v>65</v>
      </c>
      <c r="B3052" s="36">
        <v>45078</v>
      </c>
      <c r="C3052" s="35" t="s">
        <v>230</v>
      </c>
      <c r="D3052" s="37">
        <f t="shared" si="43"/>
        <v>0</v>
      </c>
      <c r="E3052" s="38">
        <v>48193.807000000001</v>
      </c>
      <c r="F3052" s="38">
        <v>176122</v>
      </c>
      <c r="G3052" s="38">
        <v>59.020957718036279</v>
      </c>
    </row>
    <row r="3053" spans="1:7" ht="20.100000000000001" customHeight="1" x14ac:dyDescent="0.2">
      <c r="A3053" s="35" t="s">
        <v>65</v>
      </c>
      <c r="B3053" s="36">
        <v>45078</v>
      </c>
      <c r="C3053" s="35" t="s">
        <v>9</v>
      </c>
      <c r="D3053" s="37">
        <f t="shared" si="43"/>
        <v>0</v>
      </c>
      <c r="E3053" s="38">
        <v>48160.807000000001</v>
      </c>
      <c r="F3053" s="38">
        <v>174555</v>
      </c>
      <c r="G3053" s="38">
        <v>58.706766563674194</v>
      </c>
    </row>
    <row r="3054" spans="1:7" ht="20.100000000000001" customHeight="1" x14ac:dyDescent="0.2">
      <c r="A3054" s="35" t="s">
        <v>65</v>
      </c>
      <c r="B3054" s="36">
        <v>45078</v>
      </c>
      <c r="C3054" s="35" t="s">
        <v>181</v>
      </c>
      <c r="D3054" s="37">
        <f t="shared" si="43"/>
        <v>0</v>
      </c>
      <c r="E3054" s="38">
        <v>33</v>
      </c>
      <c r="F3054" s="38">
        <v>1567</v>
      </c>
      <c r="G3054" s="38">
        <v>146.15246864297387</v>
      </c>
    </row>
    <row r="3055" spans="1:7" ht="20.100000000000001" customHeight="1" x14ac:dyDescent="0.2">
      <c r="A3055" s="35" t="s">
        <v>65</v>
      </c>
      <c r="B3055" s="36">
        <v>45078</v>
      </c>
      <c r="C3055" s="35" t="s">
        <v>231</v>
      </c>
      <c r="D3055" s="37">
        <f t="shared" si="43"/>
        <v>0</v>
      </c>
      <c r="E3055" s="35"/>
      <c r="F3055" s="35"/>
      <c r="G3055" s="35"/>
    </row>
    <row r="3056" spans="1:7" ht="20.100000000000001" customHeight="1" x14ac:dyDescent="0.2">
      <c r="A3056" s="35" t="s">
        <v>65</v>
      </c>
      <c r="B3056" s="36">
        <v>45078</v>
      </c>
      <c r="C3056" s="35" t="s">
        <v>145</v>
      </c>
      <c r="D3056" s="37">
        <f t="shared" si="43"/>
        <v>0</v>
      </c>
      <c r="E3056" s="38">
        <v>10352.333000000001</v>
      </c>
      <c r="F3056" s="38">
        <v>43415.999000000003</v>
      </c>
      <c r="G3056" s="38">
        <v>93.735005631851266</v>
      </c>
    </row>
    <row r="3057" spans="1:7" ht="20.100000000000001" customHeight="1" x14ac:dyDescent="0.2">
      <c r="A3057" s="35" t="s">
        <v>65</v>
      </c>
      <c r="B3057" s="36">
        <v>45078</v>
      </c>
      <c r="C3057" s="35" t="s">
        <v>95</v>
      </c>
      <c r="D3057" s="37">
        <f t="shared" ref="D3057:D3120" si="44">VLOOKUP(C3057,$C$1:$D$239,2,FALSE)</f>
        <v>0</v>
      </c>
      <c r="E3057" s="38">
        <v>237.43299999999999</v>
      </c>
      <c r="F3057" s="38">
        <v>1522.6659999999999</v>
      </c>
      <c r="G3057" s="38">
        <v>94.6166656310197</v>
      </c>
    </row>
    <row r="3058" spans="1:7" ht="20.100000000000001" customHeight="1" x14ac:dyDescent="0.2">
      <c r="A3058" s="35" t="s">
        <v>65</v>
      </c>
      <c r="B3058" s="36">
        <v>45078</v>
      </c>
      <c r="C3058" s="35" t="s">
        <v>163</v>
      </c>
      <c r="D3058" s="37">
        <f t="shared" si="44"/>
        <v>0</v>
      </c>
      <c r="E3058" s="35"/>
      <c r="F3058" s="35"/>
      <c r="G3058" s="35"/>
    </row>
    <row r="3059" spans="1:7" ht="20.100000000000001" customHeight="1" x14ac:dyDescent="0.2">
      <c r="A3059" s="35" t="s">
        <v>65</v>
      </c>
      <c r="B3059" s="36">
        <v>45078</v>
      </c>
      <c r="C3059" s="35" t="s">
        <v>225</v>
      </c>
      <c r="D3059" s="37" t="str">
        <f t="shared" si="44"/>
        <v>Лесоводство и лесозаготовки</v>
      </c>
      <c r="E3059" s="38">
        <v>31006.054599999999</v>
      </c>
      <c r="F3059" s="38">
        <v>363773.61259999999</v>
      </c>
      <c r="G3059" s="38">
        <v>99.522729928061366</v>
      </c>
    </row>
    <row r="3060" spans="1:7" ht="20.100000000000001" customHeight="1" x14ac:dyDescent="0.2">
      <c r="A3060" s="35" t="s">
        <v>65</v>
      </c>
      <c r="B3060" s="36">
        <v>45078</v>
      </c>
      <c r="C3060" s="35" t="s">
        <v>245</v>
      </c>
      <c r="D3060" s="37" t="e">
        <f t="shared" si="44"/>
        <v>#N/A</v>
      </c>
      <c r="E3060" s="38">
        <v>1924.2570000000001</v>
      </c>
      <c r="F3060" s="38">
        <v>3848.5140000000001</v>
      </c>
      <c r="G3060" s="35"/>
    </row>
    <row r="3061" spans="1:7" ht="20.100000000000001" customHeight="1" x14ac:dyDescent="0.2">
      <c r="A3061" s="35" t="s">
        <v>65</v>
      </c>
      <c r="B3061" s="36">
        <v>45078</v>
      </c>
      <c r="C3061" s="35" t="s">
        <v>172</v>
      </c>
      <c r="D3061" s="37">
        <f t="shared" si="44"/>
        <v>0</v>
      </c>
      <c r="E3061" s="38">
        <v>24599.327000000001</v>
      </c>
      <c r="F3061" s="38">
        <v>327558.55699999997</v>
      </c>
      <c r="G3061" s="38">
        <v>94.576600105499281</v>
      </c>
    </row>
    <row r="3062" spans="1:7" ht="20.100000000000001" customHeight="1" x14ac:dyDescent="0.2">
      <c r="A3062" s="35" t="s">
        <v>65</v>
      </c>
      <c r="B3062" s="36">
        <v>45078</v>
      </c>
      <c r="C3062" s="35" t="s">
        <v>182</v>
      </c>
      <c r="D3062" s="37">
        <f t="shared" si="44"/>
        <v>0</v>
      </c>
      <c r="E3062" s="38">
        <v>4482.4705999999996</v>
      </c>
      <c r="F3062" s="38">
        <v>32366.5416</v>
      </c>
      <c r="G3062" s="38">
        <v>168.78629312610315</v>
      </c>
    </row>
    <row r="3063" spans="1:7" ht="20.100000000000001" customHeight="1" x14ac:dyDescent="0.2">
      <c r="A3063" s="35" t="s">
        <v>65</v>
      </c>
      <c r="B3063" s="36">
        <v>45078</v>
      </c>
      <c r="C3063" s="35" t="s">
        <v>120</v>
      </c>
      <c r="D3063" s="37">
        <f t="shared" si="44"/>
        <v>0</v>
      </c>
      <c r="E3063" s="35"/>
      <c r="F3063" s="38">
        <v>687.93200000000002</v>
      </c>
      <c r="G3063" s="38">
        <v>133.55906010169355</v>
      </c>
    </row>
    <row r="3064" spans="1:7" ht="20.100000000000001" customHeight="1" x14ac:dyDescent="0.2">
      <c r="A3064" s="35" t="s">
        <v>65</v>
      </c>
      <c r="B3064" s="36">
        <v>45078</v>
      </c>
      <c r="C3064" s="35" t="s">
        <v>242</v>
      </c>
      <c r="D3064" s="37">
        <f t="shared" si="44"/>
        <v>0</v>
      </c>
      <c r="E3064" s="35"/>
      <c r="F3064" s="38">
        <v>687.93200000000002</v>
      </c>
      <c r="G3064" s="38">
        <v>133.55906010169355</v>
      </c>
    </row>
    <row r="3065" spans="1:7" ht="20.100000000000001" customHeight="1" x14ac:dyDescent="0.2">
      <c r="A3065" s="35" t="s">
        <v>65</v>
      </c>
      <c r="B3065" s="36">
        <v>45078</v>
      </c>
      <c r="C3065" s="35" t="s">
        <v>148</v>
      </c>
      <c r="D3065" s="37" t="str">
        <f t="shared" si="44"/>
        <v>Добыча металлических руд</v>
      </c>
      <c r="E3065" s="38">
        <v>3260952.9547999999</v>
      </c>
      <c r="F3065" s="38">
        <v>12567129.5888</v>
      </c>
      <c r="G3065" s="38">
        <v>93.590692783923544</v>
      </c>
    </row>
    <row r="3066" spans="1:7" ht="20.100000000000001" customHeight="1" x14ac:dyDescent="0.2">
      <c r="A3066" s="35" t="s">
        <v>65</v>
      </c>
      <c r="B3066" s="36">
        <v>45078</v>
      </c>
      <c r="C3066" s="35" t="s">
        <v>105</v>
      </c>
      <c r="D3066" s="37">
        <f t="shared" si="44"/>
        <v>0</v>
      </c>
      <c r="E3066" s="38">
        <v>3092619</v>
      </c>
      <c r="F3066" s="38">
        <v>12267020</v>
      </c>
      <c r="G3066" s="38">
        <v>91.783205533889031</v>
      </c>
    </row>
    <row r="3067" spans="1:7" ht="20.100000000000001" customHeight="1" x14ac:dyDescent="0.2">
      <c r="A3067" s="35" t="s">
        <v>65</v>
      </c>
      <c r="B3067" s="36">
        <v>45078</v>
      </c>
      <c r="C3067" s="35" t="s">
        <v>140</v>
      </c>
      <c r="D3067" s="37">
        <f t="shared" si="44"/>
        <v>0</v>
      </c>
      <c r="E3067" s="38">
        <v>168333.95480000001</v>
      </c>
      <c r="F3067" s="38">
        <v>300109.58880000003</v>
      </c>
      <c r="G3067" s="38">
        <v>479.83980660972719</v>
      </c>
    </row>
    <row r="3068" spans="1:7" ht="20.100000000000001" customHeight="1" x14ac:dyDescent="0.2">
      <c r="A3068" s="35" t="s">
        <v>65</v>
      </c>
      <c r="B3068" s="36">
        <v>45078</v>
      </c>
      <c r="C3068" s="35" t="s">
        <v>211</v>
      </c>
      <c r="D3068" s="37" t="str">
        <f t="shared" si="44"/>
        <v>Добыча прочих полезных ископаемых</v>
      </c>
      <c r="E3068" s="38">
        <v>151520.83199999999</v>
      </c>
      <c r="F3068" s="38">
        <v>865502.15099999995</v>
      </c>
      <c r="G3068" s="38">
        <v>199.09748105437475</v>
      </c>
    </row>
    <row r="3069" spans="1:7" ht="20.100000000000001" customHeight="1" x14ac:dyDescent="0.2">
      <c r="A3069" s="35" t="s">
        <v>65</v>
      </c>
      <c r="B3069" s="36">
        <v>45078</v>
      </c>
      <c r="C3069" s="35" t="s">
        <v>126</v>
      </c>
      <c r="D3069" s="37">
        <f t="shared" si="44"/>
        <v>0</v>
      </c>
      <c r="E3069" s="38">
        <v>26307.743999999999</v>
      </c>
      <c r="F3069" s="38">
        <v>89614.995999999999</v>
      </c>
      <c r="G3069" s="38">
        <v>173.23037953953406</v>
      </c>
    </row>
    <row r="3070" spans="1:7" ht="20.100000000000001" customHeight="1" x14ac:dyDescent="0.2">
      <c r="A3070" s="35" t="s">
        <v>65</v>
      </c>
      <c r="B3070" s="36">
        <v>45078</v>
      </c>
      <c r="C3070" s="35" t="s">
        <v>54</v>
      </c>
      <c r="D3070" s="37">
        <f t="shared" si="44"/>
        <v>0</v>
      </c>
      <c r="E3070" s="38">
        <v>125213.088</v>
      </c>
      <c r="F3070" s="38">
        <v>775887.15500000003</v>
      </c>
      <c r="G3070" s="38">
        <v>202.59151475767973</v>
      </c>
    </row>
    <row r="3071" spans="1:7" ht="20.100000000000001" customHeight="1" x14ac:dyDescent="0.2">
      <c r="A3071" s="35" t="s">
        <v>65</v>
      </c>
      <c r="B3071" s="36">
        <v>45078</v>
      </c>
      <c r="C3071" s="35" t="s">
        <v>91</v>
      </c>
      <c r="D3071" s="37" t="str">
        <f t="shared" si="44"/>
        <v>Производство пищевых продуктов</v>
      </c>
      <c r="E3071" s="38">
        <v>9819.25</v>
      </c>
      <c r="F3071" s="38">
        <v>54459.279000000002</v>
      </c>
      <c r="G3071" s="38">
        <v>70.851152169994222</v>
      </c>
    </row>
    <row r="3072" spans="1:7" ht="20.100000000000001" customHeight="1" x14ac:dyDescent="0.2">
      <c r="A3072" s="35" t="s">
        <v>65</v>
      </c>
      <c r="B3072" s="36">
        <v>45078</v>
      </c>
      <c r="C3072" s="35" t="s">
        <v>114</v>
      </c>
      <c r="D3072" s="37">
        <f t="shared" si="44"/>
        <v>0</v>
      </c>
      <c r="E3072" s="38">
        <v>754.25</v>
      </c>
      <c r="F3072" s="38">
        <v>2359.2719999999999</v>
      </c>
      <c r="G3072" s="38">
        <v>154.72807331651785</v>
      </c>
    </row>
    <row r="3073" spans="1:7" ht="20.100000000000001" customHeight="1" x14ac:dyDescent="0.2">
      <c r="A3073" s="35" t="s">
        <v>65</v>
      </c>
      <c r="B3073" s="36">
        <v>45078</v>
      </c>
      <c r="C3073" s="35" t="s">
        <v>102</v>
      </c>
      <c r="D3073" s="37">
        <f t="shared" si="44"/>
        <v>0</v>
      </c>
      <c r="E3073" s="38">
        <v>150.583</v>
      </c>
      <c r="F3073" s="38">
        <v>835.16600000000005</v>
      </c>
      <c r="G3073" s="38">
        <v>312.79625468164795</v>
      </c>
    </row>
    <row r="3074" spans="1:7" ht="20.100000000000001" customHeight="1" x14ac:dyDescent="0.2">
      <c r="A3074" s="35" t="s">
        <v>65</v>
      </c>
      <c r="B3074" s="36">
        <v>45078</v>
      </c>
      <c r="C3074" s="35" t="s">
        <v>133</v>
      </c>
      <c r="D3074" s="37">
        <f t="shared" si="44"/>
        <v>0</v>
      </c>
      <c r="E3074" s="38">
        <v>6552.1670000000004</v>
      </c>
      <c r="F3074" s="38">
        <v>40539.334000000003</v>
      </c>
      <c r="G3074" s="38">
        <v>295.530045562238</v>
      </c>
    </row>
    <row r="3075" spans="1:7" ht="20.100000000000001" customHeight="1" x14ac:dyDescent="0.2">
      <c r="A3075" s="35" t="s">
        <v>65</v>
      </c>
      <c r="B3075" s="36">
        <v>45078</v>
      </c>
      <c r="C3075" s="35" t="s">
        <v>12</v>
      </c>
      <c r="D3075" s="37">
        <f t="shared" si="44"/>
        <v>0</v>
      </c>
      <c r="E3075" s="38">
        <v>982.08299999999997</v>
      </c>
      <c r="F3075" s="38">
        <v>5106.8339999999998</v>
      </c>
      <c r="G3075" s="38">
        <v>190.9001193958882</v>
      </c>
    </row>
    <row r="3076" spans="1:7" ht="20.100000000000001" customHeight="1" x14ac:dyDescent="0.2">
      <c r="A3076" s="35" t="s">
        <v>65</v>
      </c>
      <c r="B3076" s="36">
        <v>45078</v>
      </c>
      <c r="C3076" s="35" t="s">
        <v>104</v>
      </c>
      <c r="D3076" s="37">
        <f t="shared" si="44"/>
        <v>0</v>
      </c>
      <c r="E3076" s="38">
        <v>286.25</v>
      </c>
      <c r="F3076" s="38">
        <v>689.17499999999995</v>
      </c>
      <c r="G3076" s="38">
        <v>1.4587772936930019</v>
      </c>
    </row>
    <row r="3077" spans="1:7" ht="20.100000000000001" customHeight="1" x14ac:dyDescent="0.2">
      <c r="A3077" s="35" t="s">
        <v>65</v>
      </c>
      <c r="B3077" s="36">
        <v>45078</v>
      </c>
      <c r="C3077" s="35" t="s">
        <v>190</v>
      </c>
      <c r="D3077" s="37">
        <f t="shared" si="44"/>
        <v>0</v>
      </c>
      <c r="E3077" s="38">
        <v>847.5</v>
      </c>
      <c r="F3077" s="38">
        <v>3497.3319999999999</v>
      </c>
      <c r="G3077" s="38">
        <v>32.124122365396907</v>
      </c>
    </row>
    <row r="3078" spans="1:7" ht="20.100000000000001" customHeight="1" x14ac:dyDescent="0.2">
      <c r="A3078" s="35" t="s">
        <v>65</v>
      </c>
      <c r="B3078" s="36">
        <v>45078</v>
      </c>
      <c r="C3078" s="35" t="s">
        <v>134</v>
      </c>
      <c r="D3078" s="37">
        <f t="shared" si="44"/>
        <v>0</v>
      </c>
      <c r="E3078" s="38">
        <v>246.417</v>
      </c>
      <c r="F3078" s="38">
        <v>1432.1659999999999</v>
      </c>
      <c r="G3078" s="38">
        <v>260.5520443323764</v>
      </c>
    </row>
    <row r="3079" spans="1:7" ht="20.100000000000001" customHeight="1" x14ac:dyDescent="0.2">
      <c r="A3079" s="35" t="s">
        <v>65</v>
      </c>
      <c r="B3079" s="36">
        <v>45078</v>
      </c>
      <c r="C3079" s="35" t="s">
        <v>64</v>
      </c>
      <c r="D3079" s="37" t="str">
        <f t="shared" si="44"/>
        <v>Всего по обследуемым видам экономической деятельности</v>
      </c>
      <c r="E3079" s="38">
        <v>11317622.4374</v>
      </c>
      <c r="F3079" s="38">
        <v>55751811.269100003</v>
      </c>
      <c r="G3079" s="38">
        <v>111.01382988951541</v>
      </c>
    </row>
    <row r="3080" spans="1:7" ht="20.100000000000001" customHeight="1" x14ac:dyDescent="0.2">
      <c r="A3080" s="35" t="s">
        <v>65</v>
      </c>
      <c r="B3080" s="36">
        <v>45078</v>
      </c>
      <c r="C3080" s="35" t="s">
        <v>80</v>
      </c>
      <c r="D3080" s="37">
        <f t="shared" si="44"/>
        <v>0</v>
      </c>
      <c r="E3080" s="35"/>
      <c r="F3080" s="38">
        <v>13.868</v>
      </c>
      <c r="G3080" s="38">
        <v>2.1436609605115949E-2</v>
      </c>
    </row>
    <row r="3081" spans="1:7" ht="20.100000000000001" customHeight="1" x14ac:dyDescent="0.2">
      <c r="A3081" s="35" t="s">
        <v>65</v>
      </c>
      <c r="B3081" s="36">
        <v>45078</v>
      </c>
      <c r="C3081" s="35" t="s">
        <v>227</v>
      </c>
      <c r="D3081" s="37">
        <f t="shared" si="44"/>
        <v>0</v>
      </c>
      <c r="E3081" s="35"/>
      <c r="F3081" s="38">
        <v>13.868</v>
      </c>
      <c r="G3081" s="38">
        <v>2.1436609605115949E-2</v>
      </c>
    </row>
    <row r="3082" spans="1:7" ht="20.100000000000001" customHeight="1" x14ac:dyDescent="0.2">
      <c r="A3082" s="35" t="s">
        <v>65</v>
      </c>
      <c r="B3082" s="36">
        <v>45078</v>
      </c>
      <c r="C3082" s="35" t="s">
        <v>108</v>
      </c>
      <c r="D3082" s="37">
        <f t="shared" si="44"/>
        <v>0</v>
      </c>
      <c r="E3082" s="38">
        <v>5547280.9572999999</v>
      </c>
      <c r="F3082" s="38">
        <v>24745514.993000001</v>
      </c>
      <c r="G3082" s="38">
        <v>100.50392101172601</v>
      </c>
    </row>
    <row r="3083" spans="1:7" ht="20.100000000000001" customHeight="1" x14ac:dyDescent="0.2">
      <c r="A3083" s="35" t="s">
        <v>65</v>
      </c>
      <c r="B3083" s="36">
        <v>45078</v>
      </c>
      <c r="C3083" s="35" t="s">
        <v>143</v>
      </c>
      <c r="D3083" s="37">
        <f t="shared" si="44"/>
        <v>0</v>
      </c>
      <c r="E3083" s="38">
        <v>4579778.6843999997</v>
      </c>
      <c r="F3083" s="38">
        <v>21557673.038199998</v>
      </c>
      <c r="G3083" s="38">
        <v>98.6365077242844</v>
      </c>
    </row>
    <row r="3084" spans="1:7" ht="20.100000000000001" customHeight="1" x14ac:dyDescent="0.2">
      <c r="A3084" s="35" t="s">
        <v>65</v>
      </c>
      <c r="B3084" s="36">
        <v>45078</v>
      </c>
      <c r="C3084" s="35" t="s">
        <v>81</v>
      </c>
      <c r="D3084" s="37" t="str">
        <f t="shared" si="44"/>
        <v>Производство одежды</v>
      </c>
      <c r="E3084" s="38">
        <v>11792.566000000001</v>
      </c>
      <c r="F3084" s="38">
        <v>67304.789999999994</v>
      </c>
      <c r="G3084" s="38">
        <v>126.35992939817565</v>
      </c>
    </row>
    <row r="3085" spans="1:7" ht="20.100000000000001" customHeight="1" x14ac:dyDescent="0.2">
      <c r="A3085" s="35" t="s">
        <v>65</v>
      </c>
      <c r="B3085" s="36">
        <v>45078</v>
      </c>
      <c r="C3085" s="35" t="s">
        <v>23</v>
      </c>
      <c r="D3085" s="37">
        <f t="shared" si="44"/>
        <v>0</v>
      </c>
      <c r="E3085" s="38">
        <v>11377.433000000001</v>
      </c>
      <c r="F3085" s="38">
        <v>37693.898000000001</v>
      </c>
      <c r="G3085" s="38">
        <v>188.68519491482664</v>
      </c>
    </row>
    <row r="3086" spans="1:7" ht="20.100000000000001" customHeight="1" x14ac:dyDescent="0.2">
      <c r="A3086" s="35" t="s">
        <v>65</v>
      </c>
      <c r="B3086" s="36">
        <v>45078</v>
      </c>
      <c r="C3086" s="35" t="s">
        <v>112</v>
      </c>
      <c r="D3086" s="37">
        <f t="shared" si="44"/>
        <v>0</v>
      </c>
      <c r="E3086" s="38">
        <v>415.13299999999998</v>
      </c>
      <c r="F3086" s="38">
        <v>29610.892</v>
      </c>
      <c r="G3086" s="38">
        <v>88.955764090772405</v>
      </c>
    </row>
    <row r="3087" spans="1:7" ht="20.100000000000001" customHeight="1" x14ac:dyDescent="0.2">
      <c r="A3087" s="35" t="s">
        <v>65</v>
      </c>
      <c r="B3087" s="36">
        <v>45078</v>
      </c>
      <c r="C3087" s="35" t="s">
        <v>97</v>
      </c>
      <c r="D3087" s="37" t="str">
        <f t="shared" si="44"/>
        <v>Производство кожи и изделий из кожи</v>
      </c>
      <c r="E3087" s="38">
        <v>3414</v>
      </c>
      <c r="F3087" s="38">
        <v>23485.001</v>
      </c>
      <c r="G3087" s="38">
        <v>100.29943769109637</v>
      </c>
    </row>
    <row r="3088" spans="1:7" ht="20.100000000000001" customHeight="1" x14ac:dyDescent="0.2">
      <c r="A3088" s="35" t="s">
        <v>65</v>
      </c>
      <c r="B3088" s="36">
        <v>45078</v>
      </c>
      <c r="C3088" s="35" t="s">
        <v>84</v>
      </c>
      <c r="D3088" s="37">
        <f t="shared" si="44"/>
        <v>0</v>
      </c>
      <c r="E3088" s="38">
        <v>3414</v>
      </c>
      <c r="F3088" s="38">
        <v>23485.001</v>
      </c>
      <c r="G3088" s="38">
        <v>100.29943769109637</v>
      </c>
    </row>
    <row r="3089" spans="1:7" ht="20.100000000000001" customHeight="1" x14ac:dyDescent="0.2">
      <c r="A3089" s="35" t="s">
        <v>65</v>
      </c>
      <c r="B3089" s="36">
        <v>45078</v>
      </c>
      <c r="C3089" s="35" t="s">
        <v>214</v>
      </c>
      <c r="D3089" s="37" t="str">
        <f t="shared" si="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089" s="38">
        <v>121380.99709999999</v>
      </c>
      <c r="F3089" s="38">
        <v>544608.85699999996</v>
      </c>
      <c r="G3089" s="38">
        <v>131.6646394945268</v>
      </c>
    </row>
    <row r="3090" spans="1:7" ht="20.100000000000001" customHeight="1" x14ac:dyDescent="0.2">
      <c r="A3090" s="35" t="s">
        <v>65</v>
      </c>
      <c r="B3090" s="36">
        <v>45078</v>
      </c>
      <c r="C3090" s="35" t="s">
        <v>179</v>
      </c>
      <c r="D3090" s="37">
        <f t="shared" si="44"/>
        <v>0</v>
      </c>
      <c r="E3090" s="38">
        <v>115059.9541</v>
      </c>
      <c r="F3090" s="38">
        <v>452730.76699999999</v>
      </c>
      <c r="G3090" s="38">
        <v>131.58285648107221</v>
      </c>
    </row>
    <row r="3091" spans="1:7" ht="20.100000000000001" customHeight="1" x14ac:dyDescent="0.2">
      <c r="A3091" s="35" t="s">
        <v>65</v>
      </c>
      <c r="B3091" s="36">
        <v>45078</v>
      </c>
      <c r="C3091" s="35" t="s">
        <v>171</v>
      </c>
      <c r="D3091" s="37">
        <f t="shared" si="44"/>
        <v>0</v>
      </c>
      <c r="E3091" s="38">
        <v>6321.0429999999997</v>
      </c>
      <c r="F3091" s="38">
        <v>91878.09</v>
      </c>
      <c r="G3091" s="38">
        <v>132.06911583267728</v>
      </c>
    </row>
    <row r="3092" spans="1:7" ht="20.100000000000001" customHeight="1" x14ac:dyDescent="0.2">
      <c r="A3092" s="35" t="s">
        <v>65</v>
      </c>
      <c r="B3092" s="36">
        <v>45078</v>
      </c>
      <c r="C3092" s="35" t="s">
        <v>246</v>
      </c>
      <c r="D3092" s="37" t="str">
        <f t="shared" si="44"/>
        <v>Производство бумаги и бумажных изделий</v>
      </c>
      <c r="E3092" s="38">
        <v>15713.044</v>
      </c>
      <c r="F3092" s="38">
        <v>31426.088</v>
      </c>
      <c r="G3092" s="35"/>
    </row>
    <row r="3093" spans="1:7" ht="20.100000000000001" customHeight="1" x14ac:dyDescent="0.2">
      <c r="A3093" s="35" t="s">
        <v>65</v>
      </c>
      <c r="B3093" s="36">
        <v>45078</v>
      </c>
      <c r="C3093" s="35" t="s">
        <v>244</v>
      </c>
      <c r="D3093" s="37" t="e">
        <f t="shared" si="44"/>
        <v>#N/A</v>
      </c>
      <c r="E3093" s="38">
        <v>15713.044</v>
      </c>
      <c r="F3093" s="38">
        <v>31426.088</v>
      </c>
      <c r="G3093" s="35"/>
    </row>
    <row r="3094" spans="1:7" ht="20.100000000000001" customHeight="1" x14ac:dyDescent="0.2">
      <c r="A3094" s="35" t="s">
        <v>65</v>
      </c>
      <c r="B3094" s="36">
        <v>45078</v>
      </c>
      <c r="C3094" s="35" t="s">
        <v>14</v>
      </c>
      <c r="D3094" s="37" t="str">
        <f t="shared" si="44"/>
        <v>Деятельность полиграфическая и копирование носителей информации</v>
      </c>
      <c r="E3094" s="38">
        <v>515.42700000000002</v>
      </c>
      <c r="F3094" s="38">
        <v>2160.0540000000001</v>
      </c>
      <c r="G3094" s="38">
        <v>115.23360896238997</v>
      </c>
    </row>
    <row r="3095" spans="1:7" ht="20.100000000000001" customHeight="1" x14ac:dyDescent="0.2">
      <c r="A3095" s="35" t="s">
        <v>65</v>
      </c>
      <c r="B3095" s="36">
        <v>45078</v>
      </c>
      <c r="C3095" s="35" t="s">
        <v>82</v>
      </c>
      <c r="D3095" s="37">
        <f t="shared" si="44"/>
        <v>0</v>
      </c>
      <c r="E3095" s="38">
        <v>515.42700000000002</v>
      </c>
      <c r="F3095" s="38">
        <v>2160.0540000000001</v>
      </c>
      <c r="G3095" s="38">
        <v>115.23360896238997</v>
      </c>
    </row>
    <row r="3096" spans="1:7" ht="20.100000000000001" customHeight="1" x14ac:dyDescent="0.2">
      <c r="A3096" s="35" t="s">
        <v>65</v>
      </c>
      <c r="B3096" s="36">
        <v>45078</v>
      </c>
      <c r="C3096" s="35" t="s">
        <v>238</v>
      </c>
      <c r="D3096" s="37" t="str">
        <f t="shared" si="44"/>
        <v>Производство химических веществ и химических продуктов</v>
      </c>
      <c r="E3096" s="38">
        <v>52567.292999999998</v>
      </c>
      <c r="F3096" s="38">
        <v>105402.586</v>
      </c>
      <c r="G3096" s="38">
        <v>78658.64626865671</v>
      </c>
    </row>
    <row r="3097" spans="1:7" ht="20.100000000000001" customHeight="1" x14ac:dyDescent="0.2">
      <c r="A3097" s="35" t="s">
        <v>65</v>
      </c>
      <c r="B3097" s="36">
        <v>45078</v>
      </c>
      <c r="C3097" s="35" t="s">
        <v>24</v>
      </c>
      <c r="D3097" s="37">
        <f t="shared" si="44"/>
        <v>0</v>
      </c>
      <c r="E3097" s="38">
        <v>52567.292999999998</v>
      </c>
      <c r="F3097" s="38">
        <v>105402.586</v>
      </c>
      <c r="G3097" s="38">
        <v>78658.64626865671</v>
      </c>
    </row>
    <row r="3098" spans="1:7" ht="20.100000000000001" customHeight="1" x14ac:dyDescent="0.2">
      <c r="A3098" s="35" t="s">
        <v>65</v>
      </c>
      <c r="B3098" s="36">
        <v>45078</v>
      </c>
      <c r="C3098" s="35" t="s">
        <v>234</v>
      </c>
      <c r="D3098" s="37" t="str">
        <f t="shared" si="44"/>
        <v>Производство лекарственных средств и материалов, применяемых в медицинских целях и ветеринарии</v>
      </c>
      <c r="E3098" s="38">
        <v>303.33300000000003</v>
      </c>
      <c r="F3098" s="38">
        <v>9487.5059999999994</v>
      </c>
      <c r="G3098" s="38">
        <v>213.66235626359668</v>
      </c>
    </row>
    <row r="3099" spans="1:7" ht="20.100000000000001" customHeight="1" x14ac:dyDescent="0.2">
      <c r="A3099" s="35" t="s">
        <v>65</v>
      </c>
      <c r="B3099" s="36">
        <v>45078</v>
      </c>
      <c r="C3099" s="35" t="s">
        <v>100</v>
      </c>
      <c r="D3099" s="37">
        <f t="shared" si="44"/>
        <v>0</v>
      </c>
      <c r="E3099" s="38">
        <v>303.33300000000003</v>
      </c>
      <c r="F3099" s="38">
        <v>9487.5059999999994</v>
      </c>
      <c r="G3099" s="38">
        <v>213.66235626359668</v>
      </c>
    </row>
    <row r="3100" spans="1:7" ht="20.100000000000001" customHeight="1" x14ac:dyDescent="0.2">
      <c r="A3100" s="35" t="s">
        <v>65</v>
      </c>
      <c r="B3100" s="36">
        <v>45078</v>
      </c>
      <c r="C3100" s="35" t="s">
        <v>158</v>
      </c>
      <c r="D3100" s="37" t="str">
        <f t="shared" si="44"/>
        <v>Производство резиновых и пластмассовых изделий</v>
      </c>
      <c r="E3100" s="38">
        <v>15695.9</v>
      </c>
      <c r="F3100" s="38">
        <v>90733.637000000002</v>
      </c>
      <c r="G3100" s="38">
        <v>101.00799668950182</v>
      </c>
    </row>
    <row r="3101" spans="1:7" ht="20.100000000000001" customHeight="1" x14ac:dyDescent="0.2">
      <c r="A3101" s="35" t="s">
        <v>65</v>
      </c>
      <c r="B3101" s="36">
        <v>45078</v>
      </c>
      <c r="C3101" s="35" t="s">
        <v>137</v>
      </c>
      <c r="D3101" s="37">
        <f t="shared" si="44"/>
        <v>0</v>
      </c>
      <c r="E3101" s="38">
        <v>15695.9</v>
      </c>
      <c r="F3101" s="38">
        <v>90733.637000000002</v>
      </c>
      <c r="G3101" s="38">
        <v>101.00799668950182</v>
      </c>
    </row>
    <row r="3102" spans="1:7" ht="20.100000000000001" customHeight="1" x14ac:dyDescent="0.2">
      <c r="A3102" s="35" t="s">
        <v>65</v>
      </c>
      <c r="B3102" s="36">
        <v>45078</v>
      </c>
      <c r="C3102" s="35" t="s">
        <v>55</v>
      </c>
      <c r="D3102" s="37" t="str">
        <f t="shared" si="44"/>
        <v>Производство прочей неметаллической минеральной продукции</v>
      </c>
      <c r="E3102" s="38">
        <v>221156.68299999999</v>
      </c>
      <c r="F3102" s="38">
        <v>756144.45499999996</v>
      </c>
      <c r="G3102" s="38">
        <v>39.728740009651297</v>
      </c>
    </row>
    <row r="3103" spans="1:7" ht="20.100000000000001" customHeight="1" x14ac:dyDescent="0.2">
      <c r="A3103" s="35" t="s">
        <v>65</v>
      </c>
      <c r="B3103" s="36">
        <v>45078</v>
      </c>
      <c r="C3103" s="35" t="s">
        <v>141</v>
      </c>
      <c r="D3103" s="37">
        <f t="shared" si="44"/>
        <v>0</v>
      </c>
      <c r="E3103" s="35"/>
      <c r="F3103" s="35"/>
      <c r="G3103" s="35"/>
    </row>
    <row r="3104" spans="1:7" ht="20.100000000000001" customHeight="1" x14ac:dyDescent="0.2">
      <c r="A3104" s="35" t="s">
        <v>65</v>
      </c>
      <c r="B3104" s="36">
        <v>45078</v>
      </c>
      <c r="C3104" s="35" t="s">
        <v>240</v>
      </c>
      <c r="D3104" s="37">
        <f t="shared" si="44"/>
        <v>0</v>
      </c>
      <c r="E3104" s="35"/>
      <c r="F3104" s="35"/>
      <c r="G3104" s="35"/>
    </row>
    <row r="3105" spans="1:7" ht="20.100000000000001" customHeight="1" x14ac:dyDescent="0.2">
      <c r="A3105" s="35" t="s">
        <v>65</v>
      </c>
      <c r="B3105" s="36">
        <v>45078</v>
      </c>
      <c r="C3105" s="35" t="s">
        <v>6</v>
      </c>
      <c r="D3105" s="37">
        <f t="shared" si="44"/>
        <v>0</v>
      </c>
      <c r="E3105" s="38">
        <v>206686.2</v>
      </c>
      <c r="F3105" s="38">
        <v>680634.2</v>
      </c>
      <c r="G3105" s="38">
        <v>90.464430298771475</v>
      </c>
    </row>
    <row r="3106" spans="1:7" ht="20.100000000000001" customHeight="1" x14ac:dyDescent="0.2">
      <c r="A3106" s="35" t="s">
        <v>65</v>
      </c>
      <c r="B3106" s="36">
        <v>45078</v>
      </c>
      <c r="C3106" s="35" t="s">
        <v>138</v>
      </c>
      <c r="D3106" s="37">
        <f t="shared" si="44"/>
        <v>0</v>
      </c>
      <c r="E3106" s="38">
        <v>12844.483</v>
      </c>
      <c r="F3106" s="38">
        <v>70901.255000000005</v>
      </c>
      <c r="G3106" s="38">
        <v>58.783919856301146</v>
      </c>
    </row>
    <row r="3107" spans="1:7" ht="20.100000000000001" customHeight="1" x14ac:dyDescent="0.2">
      <c r="A3107" s="35" t="s">
        <v>65</v>
      </c>
      <c r="B3107" s="36">
        <v>45078</v>
      </c>
      <c r="C3107" s="35" t="s">
        <v>116</v>
      </c>
      <c r="D3107" s="37">
        <f t="shared" si="44"/>
        <v>0</v>
      </c>
      <c r="E3107" s="38">
        <v>1626</v>
      </c>
      <c r="F3107" s="38">
        <v>4609</v>
      </c>
      <c r="G3107" s="38">
        <v>0.46836051463766332</v>
      </c>
    </row>
    <row r="3108" spans="1:7" ht="20.100000000000001" customHeight="1" x14ac:dyDescent="0.2">
      <c r="A3108" s="35" t="s">
        <v>65</v>
      </c>
      <c r="B3108" s="36">
        <v>45078</v>
      </c>
      <c r="C3108" s="35" t="s">
        <v>46</v>
      </c>
      <c r="D3108" s="37" t="str">
        <f t="shared" si="44"/>
        <v>Производство металлургическое</v>
      </c>
      <c r="E3108" s="38">
        <v>329.33300000000003</v>
      </c>
      <c r="F3108" s="38">
        <v>80373.115000000005</v>
      </c>
      <c r="G3108" s="38">
        <v>19.125774935680326</v>
      </c>
    </row>
    <row r="3109" spans="1:7" ht="20.100000000000001" customHeight="1" x14ac:dyDescent="0.2">
      <c r="A3109" s="35" t="s">
        <v>65</v>
      </c>
      <c r="B3109" s="36">
        <v>45078</v>
      </c>
      <c r="C3109" s="35" t="s">
        <v>139</v>
      </c>
      <c r="D3109" s="37">
        <f t="shared" si="44"/>
        <v>0</v>
      </c>
      <c r="E3109" s="38">
        <v>329.33300000000003</v>
      </c>
      <c r="F3109" s="38">
        <v>2851.1149999999998</v>
      </c>
      <c r="G3109" s="38">
        <v>31.488188153718006</v>
      </c>
    </row>
    <row r="3110" spans="1:7" ht="20.100000000000001" customHeight="1" x14ac:dyDescent="0.2">
      <c r="A3110" s="35" t="s">
        <v>65</v>
      </c>
      <c r="B3110" s="36">
        <v>45078</v>
      </c>
      <c r="C3110" s="35" t="s">
        <v>96</v>
      </c>
      <c r="D3110" s="37">
        <f t="shared" si="44"/>
        <v>0</v>
      </c>
      <c r="E3110" s="35"/>
      <c r="F3110" s="38">
        <v>77522</v>
      </c>
      <c r="G3110" s="38">
        <v>18.853543460285032</v>
      </c>
    </row>
    <row r="3111" spans="1:7" ht="20.100000000000001" customHeight="1" x14ac:dyDescent="0.2">
      <c r="A3111" s="35" t="s">
        <v>65</v>
      </c>
      <c r="B3111" s="36">
        <v>45078</v>
      </c>
      <c r="C3111" s="35" t="s">
        <v>63</v>
      </c>
      <c r="D3111" s="37" t="str">
        <f t="shared" si="44"/>
        <v>Производство готовых металлических изделий, кроме машин и оборудования</v>
      </c>
      <c r="E3111" s="38">
        <v>58898.072999999997</v>
      </c>
      <c r="F3111" s="38">
        <v>278433.473</v>
      </c>
      <c r="G3111" s="38">
        <v>274.53085492405023</v>
      </c>
    </row>
    <row r="3112" spans="1:7" ht="20.100000000000001" customHeight="1" x14ac:dyDescent="0.2">
      <c r="A3112" s="35" t="s">
        <v>65</v>
      </c>
      <c r="B3112" s="36">
        <v>45078</v>
      </c>
      <c r="C3112" s="35" t="s">
        <v>70</v>
      </c>
      <c r="D3112" s="37">
        <f t="shared" si="44"/>
        <v>0</v>
      </c>
      <c r="E3112" s="38">
        <v>6569.3329999999996</v>
      </c>
      <c r="F3112" s="38">
        <v>34935.197999999997</v>
      </c>
      <c r="G3112" s="38">
        <v>141.07745005135456</v>
      </c>
    </row>
    <row r="3113" spans="1:7" ht="20.100000000000001" customHeight="1" x14ac:dyDescent="0.2">
      <c r="A3113" s="35" t="s">
        <v>65</v>
      </c>
      <c r="B3113" s="36">
        <v>45078</v>
      </c>
      <c r="C3113" s="35" t="s">
        <v>127</v>
      </c>
      <c r="D3113" s="37">
        <f t="shared" si="44"/>
        <v>0</v>
      </c>
      <c r="E3113" s="38">
        <v>18029.740000000002</v>
      </c>
      <c r="F3113" s="38">
        <v>134225.875</v>
      </c>
      <c r="G3113" s="38">
        <v>274.06669133880376</v>
      </c>
    </row>
    <row r="3114" spans="1:7" ht="20.100000000000001" customHeight="1" x14ac:dyDescent="0.2">
      <c r="A3114" s="35" t="s">
        <v>65</v>
      </c>
      <c r="B3114" s="36">
        <v>45078</v>
      </c>
      <c r="C3114" s="35" t="s">
        <v>206</v>
      </c>
      <c r="D3114" s="37">
        <f t="shared" si="44"/>
        <v>0</v>
      </c>
      <c r="E3114" s="38">
        <v>34299</v>
      </c>
      <c r="F3114" s="38">
        <v>109272.4</v>
      </c>
      <c r="G3114" s="38">
        <v>394.73030184807897</v>
      </c>
    </row>
    <row r="3115" spans="1:7" ht="20.100000000000001" customHeight="1" x14ac:dyDescent="0.2">
      <c r="A3115" s="35" t="s">
        <v>65</v>
      </c>
      <c r="B3115" s="36">
        <v>45078</v>
      </c>
      <c r="C3115" s="35" t="s">
        <v>117</v>
      </c>
      <c r="D3115" s="37">
        <f t="shared" si="44"/>
        <v>0</v>
      </c>
      <c r="E3115" s="35"/>
      <c r="F3115" s="35"/>
      <c r="G3115" s="35"/>
    </row>
    <row r="3116" spans="1:7" ht="20.100000000000001" customHeight="1" x14ac:dyDescent="0.2">
      <c r="A3116" s="35" t="s">
        <v>65</v>
      </c>
      <c r="B3116" s="36">
        <v>45078</v>
      </c>
      <c r="C3116" s="35" t="s">
        <v>13</v>
      </c>
      <c r="D3116" s="37">
        <f t="shared" si="44"/>
        <v>0</v>
      </c>
      <c r="E3116" s="35"/>
      <c r="F3116" s="35"/>
      <c r="G3116" s="35"/>
    </row>
    <row r="3117" spans="1:7" ht="20.100000000000001" customHeight="1" x14ac:dyDescent="0.2">
      <c r="A3117" s="35" t="s">
        <v>65</v>
      </c>
      <c r="B3117" s="36">
        <v>45078</v>
      </c>
      <c r="C3117" s="35" t="s">
        <v>219</v>
      </c>
      <c r="D3117" s="37">
        <f t="shared" si="44"/>
        <v>0</v>
      </c>
      <c r="E3117" s="35"/>
      <c r="F3117" s="35"/>
      <c r="G3117" s="35"/>
    </row>
    <row r="3118" spans="1:7" ht="20.100000000000001" customHeight="1" x14ac:dyDescent="0.2">
      <c r="A3118" s="35" t="s">
        <v>65</v>
      </c>
      <c r="B3118" s="36">
        <v>45078</v>
      </c>
      <c r="C3118" s="35" t="s">
        <v>118</v>
      </c>
      <c r="D3118" s="37">
        <f t="shared" si="44"/>
        <v>0</v>
      </c>
      <c r="E3118" s="35"/>
      <c r="F3118" s="35"/>
      <c r="G3118" s="35"/>
    </row>
    <row r="3119" spans="1:7" ht="20.100000000000001" customHeight="1" x14ac:dyDescent="0.2">
      <c r="A3119" s="35" t="s">
        <v>65</v>
      </c>
      <c r="B3119" s="36">
        <v>45078</v>
      </c>
      <c r="C3119" s="35" t="s">
        <v>239</v>
      </c>
      <c r="D3119" s="37" t="str">
        <f t="shared" si="44"/>
        <v>Производство прочих транспортных средств и оборудования</v>
      </c>
      <c r="E3119" s="38">
        <v>4119.2330000000002</v>
      </c>
      <c r="F3119" s="38">
        <v>23505.306</v>
      </c>
      <c r="G3119" s="38">
        <v>307.92627681956452</v>
      </c>
    </row>
    <row r="3120" spans="1:7" ht="20.100000000000001" customHeight="1" x14ac:dyDescent="0.2">
      <c r="A3120" s="35" t="s">
        <v>65</v>
      </c>
      <c r="B3120" s="36">
        <v>45078</v>
      </c>
      <c r="C3120" s="35" t="s">
        <v>113</v>
      </c>
      <c r="D3120" s="37">
        <f t="shared" si="44"/>
        <v>0</v>
      </c>
      <c r="E3120" s="38">
        <v>4119.2330000000002</v>
      </c>
      <c r="F3120" s="38">
        <v>23505.306</v>
      </c>
      <c r="G3120" s="38">
        <v>307.92627681956452</v>
      </c>
    </row>
    <row r="3121" spans="1:7" ht="20.100000000000001" customHeight="1" x14ac:dyDescent="0.2">
      <c r="A3121" s="35" t="s">
        <v>65</v>
      </c>
      <c r="B3121" s="36">
        <v>45078</v>
      </c>
      <c r="C3121" s="35" t="s">
        <v>88</v>
      </c>
      <c r="D3121" s="37" t="str">
        <f t="shared" ref="D3121:D3184" si="45">VLOOKUP(C3121,$C$1:$D$239,2,FALSE)</f>
        <v>Производство мебели</v>
      </c>
      <c r="E3121" s="38">
        <v>11501.79</v>
      </c>
      <c r="F3121" s="38">
        <v>119268.62699999999</v>
      </c>
      <c r="G3121" s="38">
        <v>137.22489095575276</v>
      </c>
    </row>
    <row r="3122" spans="1:7" ht="20.100000000000001" customHeight="1" x14ac:dyDescent="0.2">
      <c r="A3122" s="35" t="s">
        <v>65</v>
      </c>
      <c r="B3122" s="36">
        <v>45078</v>
      </c>
      <c r="C3122" s="35" t="s">
        <v>178</v>
      </c>
      <c r="D3122" s="37">
        <f t="shared" si="45"/>
        <v>0</v>
      </c>
      <c r="E3122" s="38">
        <v>11501.79</v>
      </c>
      <c r="F3122" s="38">
        <v>119268.62699999999</v>
      </c>
      <c r="G3122" s="38">
        <v>137.22489095575276</v>
      </c>
    </row>
    <row r="3123" spans="1:7" ht="20.100000000000001" customHeight="1" x14ac:dyDescent="0.2">
      <c r="A3123" s="35" t="s">
        <v>65</v>
      </c>
      <c r="B3123" s="36">
        <v>45078</v>
      </c>
      <c r="C3123" s="35" t="s">
        <v>228</v>
      </c>
      <c r="D3123" s="37" t="str">
        <f t="shared" si="45"/>
        <v>Ремонт и монтаж машин и оборудования</v>
      </c>
      <c r="E3123" s="38">
        <v>41665.138800000001</v>
      </c>
      <c r="F3123" s="38">
        <v>252161.09520000001</v>
      </c>
      <c r="G3123" s="38">
        <v>101.98808408611967</v>
      </c>
    </row>
    <row r="3124" spans="1:7" ht="20.100000000000001" customHeight="1" x14ac:dyDescent="0.2">
      <c r="A3124" s="35" t="s">
        <v>65</v>
      </c>
      <c r="B3124" s="36">
        <v>45078</v>
      </c>
      <c r="C3124" s="35" t="s">
        <v>42</v>
      </c>
      <c r="D3124" s="37">
        <f t="shared" si="45"/>
        <v>0</v>
      </c>
      <c r="E3124" s="38">
        <v>41665.138800000001</v>
      </c>
      <c r="F3124" s="38">
        <v>252161.09520000001</v>
      </c>
      <c r="G3124" s="38">
        <v>101.98808408611967</v>
      </c>
    </row>
    <row r="3125" spans="1:7" ht="20.100000000000001" customHeight="1" x14ac:dyDescent="0.2">
      <c r="A3125" s="35" t="s">
        <v>65</v>
      </c>
      <c r="B3125" s="36">
        <v>45078</v>
      </c>
      <c r="C3125" s="35" t="s">
        <v>204</v>
      </c>
      <c r="D3125" s="37">
        <f t="shared" si="45"/>
        <v>0</v>
      </c>
      <c r="E3125" s="38">
        <v>551515.29749999999</v>
      </c>
      <c r="F3125" s="38">
        <v>5348914.3030000003</v>
      </c>
      <c r="G3125" s="38">
        <v>128.82224824416971</v>
      </c>
    </row>
    <row r="3126" spans="1:7" ht="20.100000000000001" customHeight="1" x14ac:dyDescent="0.2">
      <c r="A3126" s="35" t="s">
        <v>65</v>
      </c>
      <c r="B3126" s="36">
        <v>45078</v>
      </c>
      <c r="C3126" s="35" t="s">
        <v>159</v>
      </c>
      <c r="D3126" s="37" t="str">
        <f t="shared" si="45"/>
        <v>Производство, передача и распределение электроэнергии</v>
      </c>
      <c r="E3126" s="38">
        <v>373467.3</v>
      </c>
      <c r="F3126" s="38">
        <v>2761132.2</v>
      </c>
      <c r="G3126" s="38">
        <v>122.46095618489362</v>
      </c>
    </row>
    <row r="3127" spans="1:7" ht="20.100000000000001" customHeight="1" x14ac:dyDescent="0.2">
      <c r="A3127" s="35" t="s">
        <v>65</v>
      </c>
      <c r="B3127" s="36">
        <v>45078</v>
      </c>
      <c r="C3127" s="35" t="s">
        <v>155</v>
      </c>
      <c r="D3127" s="37" t="str">
        <f t="shared" si="45"/>
        <v>Производство и распределение газообразного топлива</v>
      </c>
      <c r="E3127" s="38">
        <v>15837</v>
      </c>
      <c r="F3127" s="38">
        <v>89731</v>
      </c>
      <c r="G3127" s="38">
        <v>117.14229765013054</v>
      </c>
    </row>
    <row r="3128" spans="1:7" ht="20.100000000000001" customHeight="1" x14ac:dyDescent="0.2">
      <c r="A3128" s="35" t="s">
        <v>65</v>
      </c>
      <c r="B3128" s="36">
        <v>45078</v>
      </c>
      <c r="C3128" s="35" t="s">
        <v>26</v>
      </c>
      <c r="D3128" s="37" t="str">
        <f t="shared" si="45"/>
        <v>Производство, передача и распределение пара и горячей воды; кондиционирование воздуха</v>
      </c>
      <c r="E3128" s="38">
        <v>162210.9975</v>
      </c>
      <c r="F3128" s="38">
        <v>2498051.1030000001</v>
      </c>
      <c r="G3128" s="38">
        <v>137.19054398608637</v>
      </c>
    </row>
    <row r="3129" spans="1:7" ht="20.100000000000001" customHeight="1" x14ac:dyDescent="0.2">
      <c r="A3129" s="35" t="s">
        <v>65</v>
      </c>
      <c r="B3129" s="36">
        <v>45078</v>
      </c>
      <c r="C3129" s="35" t="s">
        <v>132</v>
      </c>
      <c r="D3129" s="37" t="str">
        <f t="shared" si="45"/>
        <v>Забор, очистка и распределение воды</v>
      </c>
      <c r="E3129" s="38">
        <v>19936.851999999999</v>
      </c>
      <c r="F3129" s="38">
        <v>131159.67800000001</v>
      </c>
      <c r="G3129" s="38">
        <v>662.9676257748232</v>
      </c>
    </row>
    <row r="3130" spans="1:7" ht="20.100000000000001" customHeight="1" x14ac:dyDescent="0.2">
      <c r="A3130" s="35" t="s">
        <v>65</v>
      </c>
      <c r="B3130" s="36">
        <v>45078</v>
      </c>
      <c r="C3130" s="35" t="s">
        <v>180</v>
      </c>
      <c r="D3130" s="37">
        <f t="shared" si="45"/>
        <v>0</v>
      </c>
      <c r="E3130" s="38">
        <v>19936.851999999999</v>
      </c>
      <c r="F3130" s="38">
        <v>131159.67800000001</v>
      </c>
      <c r="G3130" s="38">
        <v>662.9676257748232</v>
      </c>
    </row>
    <row r="3131" spans="1:7" ht="20.100000000000001" customHeight="1" x14ac:dyDescent="0.2">
      <c r="A3131" s="35" t="s">
        <v>65</v>
      </c>
      <c r="B3131" s="36">
        <v>45078</v>
      </c>
      <c r="C3131" s="35" t="s">
        <v>27</v>
      </c>
      <c r="D3131" s="37" t="str">
        <f t="shared" si="45"/>
        <v>Сбор и обработка сточных вод</v>
      </c>
      <c r="E3131" s="38">
        <v>1139.9472000000001</v>
      </c>
      <c r="F3131" s="38">
        <v>34658.302199999998</v>
      </c>
      <c r="G3131" s="38">
        <v>17.240357277616301</v>
      </c>
    </row>
    <row r="3132" spans="1:7" ht="20.100000000000001" customHeight="1" x14ac:dyDescent="0.2">
      <c r="A3132" s="35" t="s">
        <v>65</v>
      </c>
      <c r="B3132" s="36">
        <v>45078</v>
      </c>
      <c r="C3132" s="35" t="s">
        <v>142</v>
      </c>
      <c r="D3132" s="37">
        <f t="shared" si="45"/>
        <v>0</v>
      </c>
      <c r="E3132" s="38">
        <v>1139.9472000000001</v>
      </c>
      <c r="F3132" s="38">
        <v>34658.302199999998</v>
      </c>
      <c r="G3132" s="38">
        <v>17.240357277616301</v>
      </c>
    </row>
    <row r="3133" spans="1:7" ht="20.100000000000001" customHeight="1" x14ac:dyDescent="0.2">
      <c r="A3133" s="35" t="s">
        <v>65</v>
      </c>
      <c r="B3133" s="36">
        <v>45078</v>
      </c>
      <c r="C3133" s="35" t="s">
        <v>77</v>
      </c>
      <c r="D3133" s="37" t="str">
        <f t="shared" si="45"/>
        <v>Сбор, обработка и утилизация отходов; обработка вторичного сырья</v>
      </c>
      <c r="E3133" s="38">
        <v>25840.74</v>
      </c>
      <c r="F3133" s="38">
        <v>170653.34599999999</v>
      </c>
      <c r="G3133" s="38">
        <v>156.88990744945653</v>
      </c>
    </row>
    <row r="3134" spans="1:7" ht="20.100000000000001" customHeight="1" x14ac:dyDescent="0.2">
      <c r="A3134" s="35" t="s">
        <v>65</v>
      </c>
      <c r="B3134" s="36">
        <v>45078</v>
      </c>
      <c r="C3134" s="35" t="s">
        <v>53</v>
      </c>
      <c r="D3134" s="37">
        <f t="shared" si="45"/>
        <v>0</v>
      </c>
      <c r="E3134" s="38">
        <v>15857.906999999999</v>
      </c>
      <c r="F3134" s="38">
        <v>97868.68</v>
      </c>
      <c r="G3134" s="38">
        <v>134.62793033087402</v>
      </c>
    </row>
    <row r="3135" spans="1:7" ht="20.100000000000001" customHeight="1" x14ac:dyDescent="0.2">
      <c r="A3135" s="35" t="s">
        <v>65</v>
      </c>
      <c r="B3135" s="36">
        <v>45078</v>
      </c>
      <c r="C3135" s="35" t="s">
        <v>25</v>
      </c>
      <c r="D3135" s="37">
        <f t="shared" si="45"/>
        <v>0</v>
      </c>
      <c r="E3135" s="38">
        <v>3195.59</v>
      </c>
      <c r="F3135" s="38">
        <v>33928.847999999998</v>
      </c>
      <c r="G3135" s="38">
        <v>246.4177286181241</v>
      </c>
    </row>
    <row r="3136" spans="1:7" ht="20.100000000000001" customHeight="1" x14ac:dyDescent="0.2">
      <c r="A3136" s="35" t="s">
        <v>65</v>
      </c>
      <c r="B3136" s="36">
        <v>45078</v>
      </c>
      <c r="C3136" s="35" t="s">
        <v>183</v>
      </c>
      <c r="D3136" s="37">
        <f t="shared" si="45"/>
        <v>0</v>
      </c>
      <c r="E3136" s="38">
        <v>6787.2430000000004</v>
      </c>
      <c r="F3136" s="38">
        <v>38855.817999999999</v>
      </c>
      <c r="G3136" s="38">
        <v>174.1775545331696</v>
      </c>
    </row>
    <row r="3137" spans="1:7" ht="20.100000000000001" customHeight="1" x14ac:dyDescent="0.2">
      <c r="A3137" s="35" t="s">
        <v>65</v>
      </c>
      <c r="B3137" s="36">
        <v>45078</v>
      </c>
      <c r="C3137" s="35" t="s">
        <v>188</v>
      </c>
      <c r="D3137" s="37">
        <f t="shared" si="45"/>
        <v>0</v>
      </c>
      <c r="E3137" s="38">
        <v>413757.07500000001</v>
      </c>
      <c r="F3137" s="38">
        <v>1250303.2535000001</v>
      </c>
      <c r="G3137" s="38">
        <v>186.21770356451913</v>
      </c>
    </row>
    <row r="3138" spans="1:7" ht="20.100000000000001" customHeight="1" x14ac:dyDescent="0.2">
      <c r="A3138" s="35" t="s">
        <v>65</v>
      </c>
      <c r="B3138" s="36">
        <v>45078</v>
      </c>
      <c r="C3138" s="35" t="s">
        <v>94</v>
      </c>
      <c r="D3138" s="37">
        <f t="shared" si="45"/>
        <v>0</v>
      </c>
      <c r="E3138" s="38">
        <v>413757.07500000001</v>
      </c>
      <c r="F3138" s="38">
        <v>1250303.2535000001</v>
      </c>
      <c r="G3138" s="38">
        <v>186.21770356451913</v>
      </c>
    </row>
    <row r="3139" spans="1:7" ht="20.100000000000001" customHeight="1" x14ac:dyDescent="0.2">
      <c r="A3139" s="35" t="s">
        <v>65</v>
      </c>
      <c r="B3139" s="36">
        <v>45078</v>
      </c>
      <c r="C3139" s="35" t="s">
        <v>121</v>
      </c>
      <c r="D3139" s="37">
        <f t="shared" si="45"/>
        <v>0</v>
      </c>
      <c r="E3139" s="38">
        <v>783538.098</v>
      </c>
      <c r="F3139" s="38">
        <v>2254225.5677999998</v>
      </c>
      <c r="G3139" s="38">
        <v>119.41256965636279</v>
      </c>
    </row>
    <row r="3140" spans="1:7" ht="20.100000000000001" customHeight="1" x14ac:dyDescent="0.2">
      <c r="A3140" s="35" t="s">
        <v>65</v>
      </c>
      <c r="B3140" s="36">
        <v>45078</v>
      </c>
      <c r="C3140" s="35" t="s">
        <v>129</v>
      </c>
      <c r="D3140" s="37">
        <f t="shared" si="45"/>
        <v>0</v>
      </c>
      <c r="E3140" s="38">
        <v>783538.098</v>
      </c>
      <c r="F3140" s="38">
        <v>2253392.2357999999</v>
      </c>
      <c r="G3140" s="38">
        <v>127.5056882115092</v>
      </c>
    </row>
    <row r="3141" spans="1:7" ht="20.100000000000001" customHeight="1" x14ac:dyDescent="0.2">
      <c r="A3141" s="35" t="s">
        <v>65</v>
      </c>
      <c r="B3141" s="36">
        <v>45078</v>
      </c>
      <c r="C3141" s="35" t="s">
        <v>232</v>
      </c>
      <c r="D3141" s="37">
        <f t="shared" si="45"/>
        <v>0</v>
      </c>
      <c r="E3141" s="35"/>
      <c r="F3141" s="38">
        <v>833.33199999999999</v>
      </c>
      <c r="G3141" s="38">
        <v>0.69170667656660978</v>
      </c>
    </row>
    <row r="3142" spans="1:7" ht="20.100000000000001" customHeight="1" x14ac:dyDescent="0.2">
      <c r="A3142" s="35" t="s">
        <v>65</v>
      </c>
      <c r="B3142" s="36">
        <v>45078</v>
      </c>
      <c r="C3142" s="35" t="s">
        <v>7</v>
      </c>
      <c r="D3142" s="37">
        <f t="shared" si="45"/>
        <v>0</v>
      </c>
      <c r="E3142" s="38">
        <v>883879.2548</v>
      </c>
      <c r="F3142" s="38">
        <v>4240217.3640999999</v>
      </c>
      <c r="G3142" s="38">
        <v>176.28763813150914</v>
      </c>
    </row>
    <row r="3143" spans="1:7" ht="20.100000000000001" customHeight="1" x14ac:dyDescent="0.2">
      <c r="A3143" s="35" t="s">
        <v>65</v>
      </c>
      <c r="B3143" s="36">
        <v>45078</v>
      </c>
      <c r="C3143" s="35" t="s">
        <v>38</v>
      </c>
      <c r="D3143" s="37">
        <f t="shared" si="45"/>
        <v>0</v>
      </c>
      <c r="E3143" s="38">
        <v>841382.4388</v>
      </c>
      <c r="F3143" s="38">
        <v>4012868.0081000002</v>
      </c>
      <c r="G3143" s="38">
        <v>191.24369354875671</v>
      </c>
    </row>
    <row r="3144" spans="1:7" ht="20.100000000000001" customHeight="1" x14ac:dyDescent="0.2">
      <c r="A3144" s="35" t="s">
        <v>65</v>
      </c>
      <c r="B3144" s="36">
        <v>45078</v>
      </c>
      <c r="C3144" s="35" t="s">
        <v>87</v>
      </c>
      <c r="D3144" s="37">
        <f t="shared" si="45"/>
        <v>0</v>
      </c>
      <c r="E3144" s="38">
        <v>31167.043000000001</v>
      </c>
      <c r="F3144" s="38">
        <v>193822.35</v>
      </c>
      <c r="G3144" s="38">
        <v>228.48654397143818</v>
      </c>
    </row>
    <row r="3145" spans="1:7" ht="20.100000000000001" customHeight="1" x14ac:dyDescent="0.2">
      <c r="A3145" s="35" t="s">
        <v>65</v>
      </c>
      <c r="B3145" s="36">
        <v>45078</v>
      </c>
      <c r="C3145" s="35" t="s">
        <v>60</v>
      </c>
      <c r="D3145" s="37">
        <f t="shared" si="45"/>
        <v>0</v>
      </c>
      <c r="E3145" s="38">
        <v>11155.272999999999</v>
      </c>
      <c r="F3145" s="38">
        <v>26939.173999999999</v>
      </c>
      <c r="G3145" s="38">
        <v>123.4721638733938</v>
      </c>
    </row>
    <row r="3146" spans="1:7" ht="20.100000000000001" customHeight="1" x14ac:dyDescent="0.2">
      <c r="A3146" s="35" t="s">
        <v>65</v>
      </c>
      <c r="B3146" s="36">
        <v>45078</v>
      </c>
      <c r="C3146" s="35" t="s">
        <v>208</v>
      </c>
      <c r="D3146" s="37">
        <f t="shared" si="45"/>
        <v>0</v>
      </c>
      <c r="E3146" s="38">
        <v>174.5</v>
      </c>
      <c r="F3146" s="38">
        <v>6587.8320000000003</v>
      </c>
      <c r="G3146" s="38">
        <v>3.2883945553539418</v>
      </c>
    </row>
    <row r="3147" spans="1:7" ht="20.100000000000001" customHeight="1" x14ac:dyDescent="0.2">
      <c r="A3147" s="35" t="s">
        <v>65</v>
      </c>
      <c r="B3147" s="36">
        <v>45078</v>
      </c>
      <c r="C3147" s="35" t="s">
        <v>213</v>
      </c>
      <c r="D3147" s="37">
        <f t="shared" si="45"/>
        <v>0</v>
      </c>
      <c r="E3147" s="38">
        <v>9333.5205999999998</v>
      </c>
      <c r="F3147" s="38">
        <v>69041.323499999999</v>
      </c>
      <c r="G3147" s="38">
        <v>97.552238709889252</v>
      </c>
    </row>
    <row r="3148" spans="1:7" ht="20.100000000000001" customHeight="1" x14ac:dyDescent="0.2">
      <c r="A3148" s="35" t="s">
        <v>65</v>
      </c>
      <c r="B3148" s="36">
        <v>45078</v>
      </c>
      <c r="C3148" s="35" t="s">
        <v>236</v>
      </c>
      <c r="D3148" s="37">
        <f t="shared" si="45"/>
        <v>0</v>
      </c>
      <c r="E3148" s="38">
        <v>18.417000000000002</v>
      </c>
      <c r="F3148" s="38">
        <v>99.501999999999995</v>
      </c>
      <c r="G3148" s="38">
        <v>88.788749486909495</v>
      </c>
    </row>
    <row r="3149" spans="1:7" ht="20.100000000000001" customHeight="1" x14ac:dyDescent="0.2">
      <c r="A3149" s="35" t="s">
        <v>65</v>
      </c>
      <c r="B3149" s="36">
        <v>45078</v>
      </c>
      <c r="C3149" s="35" t="s">
        <v>169</v>
      </c>
      <c r="D3149" s="37">
        <f t="shared" si="45"/>
        <v>0</v>
      </c>
      <c r="E3149" s="38">
        <v>213</v>
      </c>
      <c r="F3149" s="38">
        <v>4220.9319999999998</v>
      </c>
      <c r="G3149" s="38">
        <v>23.841327282362343</v>
      </c>
    </row>
    <row r="3150" spans="1:7" ht="20.100000000000001" customHeight="1" x14ac:dyDescent="0.2">
      <c r="A3150" s="35" t="s">
        <v>65</v>
      </c>
      <c r="B3150" s="36">
        <v>45078</v>
      </c>
      <c r="C3150" s="35" t="s">
        <v>67</v>
      </c>
      <c r="D3150" s="37">
        <f t="shared" si="45"/>
        <v>0</v>
      </c>
      <c r="E3150" s="38">
        <v>9102.1036000000004</v>
      </c>
      <c r="F3150" s="38">
        <v>64720.889499999997</v>
      </c>
      <c r="G3150" s="38">
        <v>122.21320383504144</v>
      </c>
    </row>
    <row r="3151" spans="1:7" ht="20.100000000000001" customHeight="1" x14ac:dyDescent="0.2">
      <c r="A3151" s="35" t="s">
        <v>65</v>
      </c>
      <c r="B3151" s="36">
        <v>45078</v>
      </c>
      <c r="C3151" s="35" t="s">
        <v>198</v>
      </c>
      <c r="D3151" s="37" t="str">
        <f t="shared" si="45"/>
        <v>Торговля оптовая, кроме оптовой торговли автотранспортными средствами и мотоциклами</v>
      </c>
      <c r="E3151" s="38">
        <v>576380.76</v>
      </c>
      <c r="F3151" s="38">
        <v>3269118.2218999998</v>
      </c>
      <c r="G3151" s="38">
        <v>115.76073232569161</v>
      </c>
    </row>
    <row r="3152" spans="1:7" ht="20.100000000000001" customHeight="1" x14ac:dyDescent="0.2">
      <c r="A3152" s="35" t="s">
        <v>65</v>
      </c>
      <c r="B3152" s="36">
        <v>45078</v>
      </c>
      <c r="C3152" s="35" t="s">
        <v>196</v>
      </c>
      <c r="D3152" s="37">
        <f t="shared" si="45"/>
        <v>0</v>
      </c>
      <c r="E3152" s="38">
        <v>8902.35</v>
      </c>
      <c r="F3152" s="38">
        <v>30682.165000000001</v>
      </c>
      <c r="G3152" s="38">
        <v>52.018672029207607</v>
      </c>
    </row>
    <row r="3153" spans="1:7" ht="20.100000000000001" customHeight="1" x14ac:dyDescent="0.2">
      <c r="A3153" s="35" t="s">
        <v>65</v>
      </c>
      <c r="B3153" s="36">
        <v>45078</v>
      </c>
      <c r="C3153" s="35" t="s">
        <v>229</v>
      </c>
      <c r="D3153" s="37">
        <f t="shared" si="45"/>
        <v>0</v>
      </c>
      <c r="E3153" s="38">
        <v>12315.834000000001</v>
      </c>
      <c r="F3153" s="38">
        <v>65443.548000000003</v>
      </c>
      <c r="G3153" s="38">
        <v>419.48486154545128</v>
      </c>
    </row>
    <row r="3154" spans="1:7" ht="20.100000000000001" customHeight="1" x14ac:dyDescent="0.2">
      <c r="A3154" s="35" t="s">
        <v>65</v>
      </c>
      <c r="B3154" s="36">
        <v>45078</v>
      </c>
      <c r="C3154" s="35" t="s">
        <v>68</v>
      </c>
      <c r="D3154" s="37">
        <f t="shared" si="45"/>
        <v>0</v>
      </c>
      <c r="E3154" s="38">
        <v>244582.8</v>
      </c>
      <c r="F3154" s="38">
        <v>1353780.7050000001</v>
      </c>
      <c r="G3154" s="38">
        <v>113.79369842984507</v>
      </c>
    </row>
    <row r="3155" spans="1:7" ht="20.100000000000001" customHeight="1" x14ac:dyDescent="0.2">
      <c r="A3155" s="35" t="s">
        <v>65</v>
      </c>
      <c r="B3155" s="36">
        <v>45078</v>
      </c>
      <c r="C3155" s="35" t="s">
        <v>32</v>
      </c>
      <c r="D3155" s="37">
        <f t="shared" si="45"/>
        <v>0</v>
      </c>
      <c r="E3155" s="38">
        <v>6308.366</v>
      </c>
      <c r="F3155" s="38">
        <v>15686.932000000001</v>
      </c>
      <c r="G3155" s="38">
        <v>92.482207989714482</v>
      </c>
    </row>
    <row r="3156" spans="1:7" ht="20.100000000000001" customHeight="1" x14ac:dyDescent="0.2">
      <c r="A3156" s="35" t="s">
        <v>65</v>
      </c>
      <c r="B3156" s="36">
        <v>45078</v>
      </c>
      <c r="C3156" s="35" t="s">
        <v>52</v>
      </c>
      <c r="D3156" s="37">
        <f t="shared" si="45"/>
        <v>0</v>
      </c>
      <c r="E3156" s="38">
        <v>370.16</v>
      </c>
      <c r="F3156" s="38">
        <v>3092.9879999999998</v>
      </c>
      <c r="G3156" s="38">
        <v>87.05937455492024</v>
      </c>
    </row>
    <row r="3157" spans="1:7" ht="20.100000000000001" customHeight="1" x14ac:dyDescent="0.2">
      <c r="A3157" s="35" t="s">
        <v>65</v>
      </c>
      <c r="B3157" s="36">
        <v>45078</v>
      </c>
      <c r="C3157" s="35" t="s">
        <v>189</v>
      </c>
      <c r="D3157" s="37">
        <f t="shared" si="45"/>
        <v>0</v>
      </c>
      <c r="E3157" s="38">
        <v>6835.49</v>
      </c>
      <c r="F3157" s="38">
        <v>13842.272000000001</v>
      </c>
      <c r="G3157" s="38">
        <v>377.39512509521938</v>
      </c>
    </row>
    <row r="3158" spans="1:7" ht="20.100000000000001" customHeight="1" x14ac:dyDescent="0.2">
      <c r="A3158" s="35" t="s">
        <v>65</v>
      </c>
      <c r="B3158" s="36">
        <v>45078</v>
      </c>
      <c r="C3158" s="35" t="s">
        <v>11</v>
      </c>
      <c r="D3158" s="37">
        <f t="shared" si="45"/>
        <v>0</v>
      </c>
      <c r="E3158" s="38">
        <v>281211.17099999997</v>
      </c>
      <c r="F3158" s="38">
        <v>1595397.1886</v>
      </c>
      <c r="G3158" s="38">
        <v>118.00833072809488</v>
      </c>
    </row>
    <row r="3159" spans="1:7" ht="20.100000000000001" customHeight="1" x14ac:dyDescent="0.2">
      <c r="A3159" s="35" t="s">
        <v>65</v>
      </c>
      <c r="B3159" s="36">
        <v>45078</v>
      </c>
      <c r="C3159" s="35" t="s">
        <v>34</v>
      </c>
      <c r="D3159" s="37">
        <f t="shared" si="45"/>
        <v>0</v>
      </c>
      <c r="E3159" s="38">
        <v>15854.589</v>
      </c>
      <c r="F3159" s="38">
        <v>191192.42329999999</v>
      </c>
      <c r="G3159" s="38">
        <v>104.10818594539444</v>
      </c>
    </row>
    <row r="3160" spans="1:7" ht="20.100000000000001" customHeight="1" x14ac:dyDescent="0.2">
      <c r="A3160" s="35" t="s">
        <v>65</v>
      </c>
      <c r="B3160" s="36">
        <v>45078</v>
      </c>
      <c r="C3160" s="35" t="s">
        <v>160</v>
      </c>
      <c r="D3160" s="37" t="str">
        <f t="shared" si="45"/>
        <v>Торговля розничная, кроме торговли автотранспортными средствами и мотоциклами</v>
      </c>
      <c r="E3160" s="38">
        <v>1673317.6876000001</v>
      </c>
      <c r="F3160" s="38">
        <v>9457357.9693999998</v>
      </c>
      <c r="G3160" s="38">
        <v>110.97625014895641</v>
      </c>
    </row>
    <row r="3161" spans="1:7" ht="20.100000000000001" customHeight="1" x14ac:dyDescent="0.2">
      <c r="A3161" s="35" t="s">
        <v>65</v>
      </c>
      <c r="B3161" s="36">
        <v>45078</v>
      </c>
      <c r="C3161" s="35" t="s">
        <v>98</v>
      </c>
      <c r="D3161" s="37">
        <f t="shared" si="45"/>
        <v>0</v>
      </c>
      <c r="E3161" s="38">
        <v>918593.64630000002</v>
      </c>
      <c r="F3161" s="38">
        <v>5158875.8651000001</v>
      </c>
      <c r="G3161" s="38">
        <v>107.18265200450597</v>
      </c>
    </row>
    <row r="3162" spans="1:7" ht="20.100000000000001" customHeight="1" x14ac:dyDescent="0.2">
      <c r="A3162" s="35" t="s">
        <v>65</v>
      </c>
      <c r="B3162" s="36">
        <v>45078</v>
      </c>
      <c r="C3162" s="35" t="s">
        <v>103</v>
      </c>
      <c r="D3162" s="37">
        <f t="shared" si="45"/>
        <v>0</v>
      </c>
      <c r="E3162" s="38">
        <v>201426.7297</v>
      </c>
      <c r="F3162" s="38">
        <v>1260770.5179000001</v>
      </c>
      <c r="G3162" s="38">
        <v>120.77671352915512</v>
      </c>
    </row>
    <row r="3163" spans="1:7" ht="20.100000000000001" customHeight="1" x14ac:dyDescent="0.2">
      <c r="A3163" s="35" t="s">
        <v>65</v>
      </c>
      <c r="B3163" s="36">
        <v>45078</v>
      </c>
      <c r="C3163" s="35" t="s">
        <v>237</v>
      </c>
      <c r="D3163" s="37">
        <f t="shared" si="45"/>
        <v>0</v>
      </c>
      <c r="E3163" s="38">
        <v>243905.24919999999</v>
      </c>
      <c r="F3163" s="38">
        <v>1423526.7313000001</v>
      </c>
      <c r="G3163" s="38">
        <v>105.69806096362797</v>
      </c>
    </row>
    <row r="3164" spans="1:7" ht="20.100000000000001" customHeight="1" x14ac:dyDescent="0.2">
      <c r="A3164" s="35" t="s">
        <v>65</v>
      </c>
      <c r="B3164" s="36">
        <v>45078</v>
      </c>
      <c r="C3164" s="35" t="s">
        <v>18</v>
      </c>
      <c r="D3164" s="37">
        <f t="shared" si="45"/>
        <v>0</v>
      </c>
      <c r="E3164" s="38">
        <v>111613.04</v>
      </c>
      <c r="F3164" s="38">
        <v>601850.37600000005</v>
      </c>
      <c r="G3164" s="38">
        <v>123.54241385772204</v>
      </c>
    </row>
    <row r="3165" spans="1:7" ht="20.100000000000001" customHeight="1" x14ac:dyDescent="0.2">
      <c r="A3165" s="35" t="s">
        <v>65</v>
      </c>
      <c r="B3165" s="36">
        <v>45078</v>
      </c>
      <c r="C3165" s="35" t="s">
        <v>101</v>
      </c>
      <c r="D3165" s="37">
        <f t="shared" si="45"/>
        <v>0</v>
      </c>
      <c r="E3165" s="38">
        <v>26088.883999999998</v>
      </c>
      <c r="F3165" s="38">
        <v>179495.3</v>
      </c>
      <c r="G3165" s="38">
        <v>216.20329413796213</v>
      </c>
    </row>
    <row r="3166" spans="1:7" ht="20.100000000000001" customHeight="1" x14ac:dyDescent="0.2">
      <c r="A3166" s="35" t="s">
        <v>65</v>
      </c>
      <c r="B3166" s="36">
        <v>45078</v>
      </c>
      <c r="C3166" s="35" t="s">
        <v>69</v>
      </c>
      <c r="D3166" s="37">
        <f t="shared" si="45"/>
        <v>0</v>
      </c>
      <c r="E3166" s="38">
        <v>10725.924999999999</v>
      </c>
      <c r="F3166" s="38">
        <v>51659.055800000002</v>
      </c>
      <c r="G3166" s="38">
        <v>125.84512980434013</v>
      </c>
    </row>
    <row r="3167" spans="1:7" ht="20.100000000000001" customHeight="1" x14ac:dyDescent="0.2">
      <c r="A3167" s="35" t="s">
        <v>65</v>
      </c>
      <c r="B3167" s="36">
        <v>45078</v>
      </c>
      <c r="C3167" s="35" t="s">
        <v>123</v>
      </c>
      <c r="D3167" s="37">
        <f t="shared" si="45"/>
        <v>0</v>
      </c>
      <c r="E3167" s="38">
        <v>160926.54639999999</v>
      </c>
      <c r="F3167" s="38">
        <v>780446.1213</v>
      </c>
      <c r="G3167" s="38">
        <v>110.48968247639606</v>
      </c>
    </row>
    <row r="3168" spans="1:7" ht="20.100000000000001" customHeight="1" x14ac:dyDescent="0.2">
      <c r="A3168" s="35" t="s">
        <v>65</v>
      </c>
      <c r="B3168" s="36">
        <v>45078</v>
      </c>
      <c r="C3168" s="35" t="s">
        <v>235</v>
      </c>
      <c r="D3168" s="37">
        <f t="shared" si="45"/>
        <v>0</v>
      </c>
      <c r="E3168" s="38">
        <v>37.667000000000002</v>
      </c>
      <c r="F3168" s="38">
        <v>241.00200000000001</v>
      </c>
      <c r="G3168" s="38">
        <v>80.226496494697102</v>
      </c>
    </row>
    <row r="3169" spans="1:7" ht="20.100000000000001" customHeight="1" x14ac:dyDescent="0.2">
      <c r="A3169" s="35" t="s">
        <v>65</v>
      </c>
      <c r="B3169" s="36">
        <v>45078</v>
      </c>
      <c r="C3169" s="35" t="s">
        <v>209</v>
      </c>
      <c r="D3169" s="37">
        <f t="shared" si="45"/>
        <v>0</v>
      </c>
      <c r="E3169" s="35"/>
      <c r="F3169" s="38">
        <v>493</v>
      </c>
      <c r="G3169" s="38">
        <v>200</v>
      </c>
    </row>
    <row r="3170" spans="1:7" ht="20.100000000000001" customHeight="1" x14ac:dyDescent="0.2">
      <c r="A3170" s="35" t="s">
        <v>65</v>
      </c>
      <c r="B3170" s="36">
        <v>45078</v>
      </c>
      <c r="C3170" s="35" t="s">
        <v>92</v>
      </c>
      <c r="D3170" s="37" t="str">
        <f t="shared" si="45"/>
        <v>Деятельность сухопутного и трубопроводного транспорта</v>
      </c>
      <c r="E3170" s="38">
        <v>1433227.7446000001</v>
      </c>
      <c r="F3170" s="38">
        <v>8237630.3676000005</v>
      </c>
      <c r="G3170" s="38">
        <v>122.76607859643632</v>
      </c>
    </row>
    <row r="3171" spans="1:7" ht="20.100000000000001" customHeight="1" x14ac:dyDescent="0.2">
      <c r="A3171" s="35" t="s">
        <v>65</v>
      </c>
      <c r="B3171" s="36">
        <v>45078</v>
      </c>
      <c r="C3171" s="35" t="s">
        <v>184</v>
      </c>
      <c r="D3171" s="37">
        <f t="shared" si="45"/>
        <v>0</v>
      </c>
      <c r="E3171" s="38">
        <v>44.8</v>
      </c>
      <c r="F3171" s="38">
        <v>180.4</v>
      </c>
      <c r="G3171" s="38">
        <v>172.63157894736841</v>
      </c>
    </row>
    <row r="3172" spans="1:7" ht="20.100000000000001" customHeight="1" x14ac:dyDescent="0.2">
      <c r="A3172" s="35" t="s">
        <v>65</v>
      </c>
      <c r="B3172" s="36">
        <v>45078</v>
      </c>
      <c r="C3172" s="35" t="s">
        <v>220</v>
      </c>
      <c r="D3172" s="37">
        <f t="shared" si="45"/>
        <v>0</v>
      </c>
      <c r="E3172" s="38">
        <v>1385778.3940000001</v>
      </c>
      <c r="F3172" s="38">
        <v>7960795.8430000003</v>
      </c>
      <c r="G3172" s="38">
        <v>123.53107653097759</v>
      </c>
    </row>
    <row r="3173" spans="1:7" ht="20.100000000000001" customHeight="1" x14ac:dyDescent="0.2">
      <c r="A3173" s="35" t="s">
        <v>65</v>
      </c>
      <c r="B3173" s="36">
        <v>45078</v>
      </c>
      <c r="C3173" s="35" t="s">
        <v>57</v>
      </c>
      <c r="D3173" s="37">
        <f t="shared" si="45"/>
        <v>0</v>
      </c>
      <c r="E3173" s="38">
        <v>19747.740600000001</v>
      </c>
      <c r="F3173" s="38">
        <v>110711.9466</v>
      </c>
      <c r="G3173" s="38">
        <v>126.58910436721335</v>
      </c>
    </row>
    <row r="3174" spans="1:7" ht="20.100000000000001" customHeight="1" x14ac:dyDescent="0.2">
      <c r="A3174" s="35" t="s">
        <v>65</v>
      </c>
      <c r="B3174" s="36">
        <v>45078</v>
      </c>
      <c r="C3174" s="35" t="s">
        <v>199</v>
      </c>
      <c r="D3174" s="37">
        <f t="shared" si="45"/>
        <v>0</v>
      </c>
      <c r="E3174" s="38">
        <v>26749.01</v>
      </c>
      <c r="F3174" s="38">
        <v>161246.378</v>
      </c>
      <c r="G3174" s="38">
        <v>92.345885000704129</v>
      </c>
    </row>
    <row r="3175" spans="1:7" ht="20.100000000000001" customHeight="1" x14ac:dyDescent="0.2">
      <c r="A3175" s="35" t="s">
        <v>65</v>
      </c>
      <c r="B3175" s="36">
        <v>45078</v>
      </c>
      <c r="C3175" s="35" t="s">
        <v>176</v>
      </c>
      <c r="D3175" s="37">
        <f t="shared" si="45"/>
        <v>0</v>
      </c>
      <c r="E3175" s="38">
        <v>907.8</v>
      </c>
      <c r="F3175" s="38">
        <v>4695.8</v>
      </c>
      <c r="G3175" s="38">
        <v>134.894142656057</v>
      </c>
    </row>
    <row r="3176" spans="1:7" ht="20.100000000000001" customHeight="1" x14ac:dyDescent="0.2">
      <c r="A3176" s="35" t="s">
        <v>65</v>
      </c>
      <c r="B3176" s="36">
        <v>45078</v>
      </c>
      <c r="C3176" s="35" t="s">
        <v>167</v>
      </c>
      <c r="D3176" s="37" t="str">
        <f t="shared" si="45"/>
        <v>Складское хозяйство и вспомогательная транспортная деятельность</v>
      </c>
      <c r="E3176" s="38">
        <v>44616.233999999997</v>
      </c>
      <c r="F3176" s="38">
        <v>284700.85920000001</v>
      </c>
      <c r="G3176" s="38">
        <v>129.3804654739815</v>
      </c>
    </row>
    <row r="3177" spans="1:7" ht="20.100000000000001" customHeight="1" x14ac:dyDescent="0.2">
      <c r="A3177" s="35" t="s">
        <v>65</v>
      </c>
      <c r="B3177" s="36">
        <v>45078</v>
      </c>
      <c r="C3177" s="35" t="s">
        <v>154</v>
      </c>
      <c r="D3177" s="37">
        <f t="shared" si="45"/>
        <v>0</v>
      </c>
      <c r="E3177" s="38">
        <v>3333.3330000000001</v>
      </c>
      <c r="F3177" s="38">
        <v>104339.334</v>
      </c>
      <c r="G3177" s="38">
        <v>197.0991701964295</v>
      </c>
    </row>
    <row r="3178" spans="1:7" ht="20.100000000000001" customHeight="1" x14ac:dyDescent="0.2">
      <c r="A3178" s="35" t="s">
        <v>65</v>
      </c>
      <c r="B3178" s="36">
        <v>45078</v>
      </c>
      <c r="C3178" s="35" t="s">
        <v>166</v>
      </c>
      <c r="D3178" s="37">
        <f t="shared" si="45"/>
        <v>0</v>
      </c>
      <c r="E3178" s="38">
        <v>41282.900999999998</v>
      </c>
      <c r="F3178" s="38">
        <v>180361.5252</v>
      </c>
      <c r="G3178" s="38">
        <v>107.92862115189563</v>
      </c>
    </row>
    <row r="3179" spans="1:7" ht="20.100000000000001" customHeight="1" x14ac:dyDescent="0.2">
      <c r="A3179" s="35" t="s">
        <v>65</v>
      </c>
      <c r="B3179" s="36">
        <v>45078</v>
      </c>
      <c r="C3179" s="35" t="s">
        <v>5</v>
      </c>
      <c r="D3179" s="37" t="str">
        <f t="shared" si="45"/>
        <v>Деятельность почтовой связи и курьерская деятельность</v>
      </c>
      <c r="E3179" s="38">
        <v>19657.057000000001</v>
      </c>
      <c r="F3179" s="38">
        <v>117282.6202</v>
      </c>
      <c r="G3179" s="38">
        <v>108.0669019576772</v>
      </c>
    </row>
    <row r="3180" spans="1:7" ht="20.100000000000001" customHeight="1" x14ac:dyDescent="0.2">
      <c r="A3180" s="35" t="s">
        <v>65</v>
      </c>
      <c r="B3180" s="36">
        <v>45078</v>
      </c>
      <c r="C3180" s="35" t="s">
        <v>39</v>
      </c>
      <c r="D3180" s="37">
        <f t="shared" si="45"/>
        <v>0</v>
      </c>
      <c r="E3180" s="38">
        <v>18192.099999999999</v>
      </c>
      <c r="F3180" s="38">
        <v>109315</v>
      </c>
      <c r="G3180" s="38">
        <v>106.70565970547895</v>
      </c>
    </row>
    <row r="3181" spans="1:7" ht="20.100000000000001" customHeight="1" x14ac:dyDescent="0.2">
      <c r="A3181" s="35" t="s">
        <v>65</v>
      </c>
      <c r="B3181" s="36">
        <v>45078</v>
      </c>
      <c r="C3181" s="35" t="s">
        <v>144</v>
      </c>
      <c r="D3181" s="37">
        <f t="shared" si="45"/>
        <v>0</v>
      </c>
      <c r="E3181" s="38">
        <v>1464.9570000000001</v>
      </c>
      <c r="F3181" s="38">
        <v>7967.6202000000003</v>
      </c>
      <c r="G3181" s="38">
        <v>130.99409064854899</v>
      </c>
    </row>
    <row r="3182" spans="1:7" ht="20.100000000000001" customHeight="1" x14ac:dyDescent="0.2">
      <c r="A3182" s="35" t="s">
        <v>65</v>
      </c>
      <c r="B3182" s="36">
        <v>45078</v>
      </c>
      <c r="C3182" s="35" t="s">
        <v>78</v>
      </c>
      <c r="D3182" s="37">
        <f t="shared" si="45"/>
        <v>0</v>
      </c>
      <c r="E3182" s="38">
        <v>321.08300000000003</v>
      </c>
      <c r="F3182" s="38">
        <v>2854.7620000000002</v>
      </c>
      <c r="G3182" s="38">
        <v>97.071197713621189</v>
      </c>
    </row>
    <row r="3183" spans="1:7" ht="20.100000000000001" customHeight="1" x14ac:dyDescent="0.2">
      <c r="A3183" s="35" t="s">
        <v>65</v>
      </c>
      <c r="B3183" s="36">
        <v>45078</v>
      </c>
      <c r="C3183" s="35" t="s">
        <v>115</v>
      </c>
      <c r="D3183" s="37">
        <f t="shared" si="45"/>
        <v>0</v>
      </c>
      <c r="E3183" s="38">
        <v>321.08300000000003</v>
      </c>
      <c r="F3183" s="38">
        <v>2854.7620000000002</v>
      </c>
      <c r="G3183" s="38">
        <v>97.071197713621189</v>
      </c>
    </row>
    <row r="3184" spans="1:7" ht="20.100000000000001" customHeight="1" x14ac:dyDescent="0.2">
      <c r="A3184" s="35" t="s">
        <v>65</v>
      </c>
      <c r="B3184" s="36">
        <v>45078</v>
      </c>
      <c r="C3184" s="35" t="s">
        <v>215</v>
      </c>
      <c r="D3184" s="37">
        <f t="shared" si="45"/>
        <v>0</v>
      </c>
      <c r="E3184" s="38">
        <v>61343.213600000003</v>
      </c>
      <c r="F3184" s="38">
        <v>379297.79249999998</v>
      </c>
      <c r="G3184" s="38">
        <v>108.8109727817567</v>
      </c>
    </row>
    <row r="3185" spans="1:7" ht="20.100000000000001" customHeight="1" x14ac:dyDescent="0.2">
      <c r="A3185" s="35" t="s">
        <v>65</v>
      </c>
      <c r="B3185" s="36">
        <v>45078</v>
      </c>
      <c r="C3185" s="35" t="s">
        <v>86</v>
      </c>
      <c r="D3185" s="37">
        <f t="shared" ref="D3185:D3248" si="46">VLOOKUP(C3185,$C$1:$D$239,2,FALSE)</f>
        <v>0</v>
      </c>
      <c r="E3185" s="38">
        <v>42902.530599999998</v>
      </c>
      <c r="F3185" s="38">
        <v>235122.0545</v>
      </c>
      <c r="G3185" s="38">
        <v>109.33829663292849</v>
      </c>
    </row>
    <row r="3186" spans="1:7" ht="20.100000000000001" customHeight="1" x14ac:dyDescent="0.2">
      <c r="A3186" s="35" t="s">
        <v>65</v>
      </c>
      <c r="B3186" s="36">
        <v>45078</v>
      </c>
      <c r="C3186" s="35" t="s">
        <v>30</v>
      </c>
      <c r="D3186" s="37">
        <f t="shared" si="46"/>
        <v>0</v>
      </c>
      <c r="E3186" s="38">
        <v>17286.7</v>
      </c>
      <c r="F3186" s="38">
        <v>138039.20000000001</v>
      </c>
      <c r="G3186" s="38">
        <v>111.51367848772016</v>
      </c>
    </row>
    <row r="3187" spans="1:7" ht="20.100000000000001" customHeight="1" x14ac:dyDescent="0.2">
      <c r="A3187" s="35" t="s">
        <v>65</v>
      </c>
      <c r="B3187" s="36">
        <v>45078</v>
      </c>
      <c r="C3187" s="35" t="s">
        <v>174</v>
      </c>
      <c r="D3187" s="37">
        <f t="shared" si="46"/>
        <v>0</v>
      </c>
      <c r="E3187" s="38">
        <v>1153.9829999999999</v>
      </c>
      <c r="F3187" s="38">
        <v>6136.5379999999996</v>
      </c>
      <c r="G3187" s="38">
        <v>62.897216550193342</v>
      </c>
    </row>
    <row r="3188" spans="1:7" ht="20.100000000000001" customHeight="1" x14ac:dyDescent="0.2">
      <c r="A3188" s="35" t="s">
        <v>65</v>
      </c>
      <c r="B3188" s="36">
        <v>45078</v>
      </c>
      <c r="C3188" s="35" t="s">
        <v>89</v>
      </c>
      <c r="D3188" s="37">
        <f t="shared" si="46"/>
        <v>0</v>
      </c>
      <c r="E3188" s="38">
        <v>865.92600000000004</v>
      </c>
      <c r="F3188" s="38">
        <v>6310.4629999999997</v>
      </c>
      <c r="G3188" s="38">
        <v>84.726859237806636</v>
      </c>
    </row>
    <row r="3189" spans="1:7" ht="20.100000000000001" customHeight="1" x14ac:dyDescent="0.2">
      <c r="A3189" s="35" t="s">
        <v>65</v>
      </c>
      <c r="B3189" s="36">
        <v>45078</v>
      </c>
      <c r="C3189" s="35" t="s">
        <v>72</v>
      </c>
      <c r="D3189" s="37">
        <f t="shared" si="46"/>
        <v>0</v>
      </c>
      <c r="E3189" s="38">
        <v>865.92600000000004</v>
      </c>
      <c r="F3189" s="38">
        <v>6310.4629999999997</v>
      </c>
      <c r="G3189" s="38">
        <v>84.726859237806636</v>
      </c>
    </row>
    <row r="3190" spans="1:7" ht="20.100000000000001" customHeight="1" x14ac:dyDescent="0.2">
      <c r="A3190" s="35" t="s">
        <v>65</v>
      </c>
      <c r="B3190" s="36">
        <v>45078</v>
      </c>
      <c r="C3190" s="35" t="s">
        <v>15</v>
      </c>
      <c r="D3190" s="37">
        <f t="shared" si="46"/>
        <v>0</v>
      </c>
      <c r="E3190" s="38">
        <v>326.327</v>
      </c>
      <c r="F3190" s="38">
        <v>3216.2820000000002</v>
      </c>
      <c r="G3190" s="38">
        <v>73.767157502466716</v>
      </c>
    </row>
    <row r="3191" spans="1:7" ht="20.100000000000001" customHeight="1" x14ac:dyDescent="0.2">
      <c r="A3191" s="35" t="s">
        <v>65</v>
      </c>
      <c r="B3191" s="36">
        <v>45078</v>
      </c>
      <c r="C3191" s="35" t="s">
        <v>146</v>
      </c>
      <c r="D3191" s="37">
        <f t="shared" si="46"/>
        <v>0</v>
      </c>
      <c r="E3191" s="38">
        <v>326.327</v>
      </c>
      <c r="F3191" s="38">
        <v>3216.2820000000002</v>
      </c>
      <c r="G3191" s="38">
        <v>73.767157502466716</v>
      </c>
    </row>
    <row r="3192" spans="1:7" ht="20.100000000000001" customHeight="1" x14ac:dyDescent="0.2">
      <c r="A3192" s="35" t="s">
        <v>65</v>
      </c>
      <c r="B3192" s="36">
        <v>45078</v>
      </c>
      <c r="C3192" s="35" t="s">
        <v>28</v>
      </c>
      <c r="D3192" s="37">
        <f t="shared" si="46"/>
        <v>0</v>
      </c>
      <c r="E3192" s="38">
        <v>1698.143</v>
      </c>
      <c r="F3192" s="38">
        <v>15620.954</v>
      </c>
      <c r="G3192" s="38">
        <v>104.93979631636785</v>
      </c>
    </row>
    <row r="3193" spans="1:7" ht="20.100000000000001" customHeight="1" x14ac:dyDescent="0.2">
      <c r="A3193" s="35" t="s">
        <v>65</v>
      </c>
      <c r="B3193" s="36">
        <v>45078</v>
      </c>
      <c r="C3193" s="35" t="s">
        <v>221</v>
      </c>
      <c r="D3193" s="37">
        <f t="shared" si="46"/>
        <v>0</v>
      </c>
      <c r="E3193" s="38">
        <v>664.44299999999998</v>
      </c>
      <c r="F3193" s="38">
        <v>11724.353999999999</v>
      </c>
      <c r="G3193" s="38">
        <v>95.500594865051241</v>
      </c>
    </row>
    <row r="3194" spans="1:7" ht="20.100000000000001" customHeight="1" x14ac:dyDescent="0.2">
      <c r="A3194" s="35" t="s">
        <v>65</v>
      </c>
      <c r="B3194" s="36">
        <v>45078</v>
      </c>
      <c r="C3194" s="35" t="s">
        <v>194</v>
      </c>
      <c r="D3194" s="37">
        <f t="shared" si="46"/>
        <v>0</v>
      </c>
      <c r="E3194" s="38">
        <v>1033.7</v>
      </c>
      <c r="F3194" s="38">
        <v>3896.6</v>
      </c>
      <c r="G3194" s="38">
        <v>149.35796695925487</v>
      </c>
    </row>
    <row r="3195" spans="1:7" ht="20.100000000000001" customHeight="1" x14ac:dyDescent="0.2">
      <c r="A3195" s="35" t="s">
        <v>65</v>
      </c>
      <c r="B3195" s="36">
        <v>45078</v>
      </c>
      <c r="C3195" s="35" t="s">
        <v>47</v>
      </c>
      <c r="D3195" s="37">
        <f t="shared" si="46"/>
        <v>0</v>
      </c>
      <c r="E3195" s="38">
        <v>103600.66559999999</v>
      </c>
      <c r="F3195" s="38">
        <v>612262.9828</v>
      </c>
      <c r="G3195" s="38">
        <v>95.31439820884404</v>
      </c>
    </row>
    <row r="3196" spans="1:7" ht="20.100000000000001" customHeight="1" x14ac:dyDescent="0.2">
      <c r="A3196" s="35" t="s">
        <v>65</v>
      </c>
      <c r="B3196" s="36">
        <v>45078</v>
      </c>
      <c r="C3196" s="35" t="s">
        <v>99</v>
      </c>
      <c r="D3196" s="37">
        <f t="shared" si="46"/>
        <v>0</v>
      </c>
      <c r="E3196" s="38">
        <v>37068.565600000002</v>
      </c>
      <c r="F3196" s="38">
        <v>219100.88279999999</v>
      </c>
      <c r="G3196" s="38">
        <v>100.42696128252349</v>
      </c>
    </row>
    <row r="3197" spans="1:7" ht="20.100000000000001" customHeight="1" x14ac:dyDescent="0.2">
      <c r="A3197" s="35" t="s">
        <v>65</v>
      </c>
      <c r="B3197" s="36">
        <v>45078</v>
      </c>
      <c r="C3197" s="35" t="s">
        <v>48</v>
      </c>
      <c r="D3197" s="37">
        <f t="shared" si="46"/>
        <v>0</v>
      </c>
      <c r="E3197" s="38">
        <v>66532.100000000006</v>
      </c>
      <c r="F3197" s="38">
        <v>393162.1</v>
      </c>
      <c r="G3197" s="38">
        <v>92.684917988807427</v>
      </c>
    </row>
    <row r="3198" spans="1:7" ht="20.100000000000001" customHeight="1" x14ac:dyDescent="0.2">
      <c r="A3198" s="35" t="s">
        <v>65</v>
      </c>
      <c r="B3198" s="36">
        <v>45078</v>
      </c>
      <c r="C3198" s="35" t="s">
        <v>168</v>
      </c>
      <c r="D3198" s="37">
        <f t="shared" si="46"/>
        <v>0</v>
      </c>
      <c r="E3198" s="38">
        <v>6024.1405000000004</v>
      </c>
      <c r="F3198" s="38">
        <v>28257.271499999999</v>
      </c>
      <c r="G3198" s="38">
        <v>110.37069781393632</v>
      </c>
    </row>
    <row r="3199" spans="1:7" ht="20.100000000000001" customHeight="1" x14ac:dyDescent="0.2">
      <c r="A3199" s="35" t="s">
        <v>65</v>
      </c>
      <c r="B3199" s="36">
        <v>45078</v>
      </c>
      <c r="C3199" s="35" t="s">
        <v>222</v>
      </c>
      <c r="D3199" s="37">
        <f t="shared" si="46"/>
        <v>0</v>
      </c>
      <c r="E3199" s="38">
        <v>6024.1405000000004</v>
      </c>
      <c r="F3199" s="38">
        <v>28257.271499999999</v>
      </c>
      <c r="G3199" s="38">
        <v>110.37069781393632</v>
      </c>
    </row>
    <row r="3200" spans="1:7" ht="20.100000000000001" customHeight="1" x14ac:dyDescent="0.2">
      <c r="A3200" s="35" t="s">
        <v>65</v>
      </c>
      <c r="B3200" s="36">
        <v>45078</v>
      </c>
      <c r="C3200" s="35" t="s">
        <v>56</v>
      </c>
      <c r="D3200" s="37">
        <f t="shared" si="46"/>
        <v>0</v>
      </c>
      <c r="E3200" s="38">
        <v>4906.0540000000001</v>
      </c>
      <c r="F3200" s="38">
        <v>34966.557999999997</v>
      </c>
      <c r="G3200" s="38">
        <v>73.815908835113049</v>
      </c>
    </row>
    <row r="3201" spans="1:7" ht="20.100000000000001" customHeight="1" x14ac:dyDescent="0.2">
      <c r="A3201" s="35" t="s">
        <v>65</v>
      </c>
      <c r="B3201" s="36">
        <v>45078</v>
      </c>
      <c r="C3201" s="35" t="s">
        <v>19</v>
      </c>
      <c r="D3201" s="37">
        <f t="shared" si="46"/>
        <v>0</v>
      </c>
      <c r="E3201" s="38">
        <v>4403.6109999999999</v>
      </c>
      <c r="F3201" s="38">
        <v>33935.271999999997</v>
      </c>
      <c r="G3201" s="38">
        <v>71.658787976121289</v>
      </c>
    </row>
    <row r="3202" spans="1:7" ht="20.100000000000001" customHeight="1" x14ac:dyDescent="0.2">
      <c r="A3202" s="35" t="s">
        <v>65</v>
      </c>
      <c r="B3202" s="36">
        <v>45078</v>
      </c>
      <c r="C3202" s="35" t="s">
        <v>22</v>
      </c>
      <c r="D3202" s="37">
        <f t="shared" si="46"/>
        <v>0</v>
      </c>
      <c r="E3202" s="38">
        <v>502.44299999999998</v>
      </c>
      <c r="F3202" s="38">
        <v>1031.2860000000001</v>
      </c>
      <c r="G3202" s="38">
        <v>7812.772727272727</v>
      </c>
    </row>
    <row r="3203" spans="1:7" ht="20.100000000000001" customHeight="1" x14ac:dyDescent="0.2">
      <c r="A3203" s="35" t="s">
        <v>65</v>
      </c>
      <c r="B3203" s="36">
        <v>45078</v>
      </c>
      <c r="C3203" s="35" t="s">
        <v>79</v>
      </c>
      <c r="D3203" s="37">
        <f t="shared" si="46"/>
        <v>0</v>
      </c>
      <c r="E3203" s="35"/>
      <c r="F3203" s="38">
        <v>3018.732</v>
      </c>
      <c r="G3203" s="38">
        <v>13.078409229644935</v>
      </c>
    </row>
    <row r="3204" spans="1:7" ht="20.100000000000001" customHeight="1" x14ac:dyDescent="0.2">
      <c r="A3204" s="35" t="s">
        <v>65</v>
      </c>
      <c r="B3204" s="36">
        <v>45078</v>
      </c>
      <c r="C3204" s="35" t="s">
        <v>50</v>
      </c>
      <c r="D3204" s="37">
        <f t="shared" si="46"/>
        <v>0</v>
      </c>
      <c r="E3204" s="35"/>
      <c r="F3204" s="38">
        <v>1174.3599999999999</v>
      </c>
      <c r="G3204" s="38">
        <v>200</v>
      </c>
    </row>
    <row r="3205" spans="1:7" ht="20.100000000000001" customHeight="1" x14ac:dyDescent="0.2">
      <c r="A3205" s="35" t="s">
        <v>65</v>
      </c>
      <c r="B3205" s="36">
        <v>45078</v>
      </c>
      <c r="C3205" s="35" t="s">
        <v>175</v>
      </c>
      <c r="D3205" s="37">
        <f t="shared" si="46"/>
        <v>0</v>
      </c>
      <c r="E3205" s="35"/>
      <c r="F3205" s="38">
        <v>1844.3720000000001</v>
      </c>
      <c r="G3205" s="38">
        <v>8.1991701303840774</v>
      </c>
    </row>
    <row r="3206" spans="1:7" ht="20.100000000000001" customHeight="1" x14ac:dyDescent="0.2">
      <c r="A3206" s="35" t="s">
        <v>65</v>
      </c>
      <c r="B3206" s="36">
        <v>45078</v>
      </c>
      <c r="C3206" s="35" t="s">
        <v>122</v>
      </c>
      <c r="D3206" s="37">
        <f t="shared" si="46"/>
        <v>0</v>
      </c>
      <c r="E3206" s="38">
        <v>73884.849600000001</v>
      </c>
      <c r="F3206" s="38">
        <v>406874.23210000002</v>
      </c>
      <c r="G3206" s="38">
        <v>99.297670927665266</v>
      </c>
    </row>
    <row r="3207" spans="1:7" ht="20.100000000000001" customHeight="1" x14ac:dyDescent="0.2">
      <c r="A3207" s="35" t="s">
        <v>65</v>
      </c>
      <c r="B3207" s="36">
        <v>45078</v>
      </c>
      <c r="C3207" s="35" t="s">
        <v>203</v>
      </c>
      <c r="D3207" s="37">
        <f t="shared" si="46"/>
        <v>0</v>
      </c>
      <c r="E3207" s="35"/>
      <c r="F3207" s="38">
        <v>1923.732</v>
      </c>
      <c r="G3207" s="38">
        <v>200</v>
      </c>
    </row>
    <row r="3208" spans="1:7" ht="20.100000000000001" customHeight="1" x14ac:dyDescent="0.2">
      <c r="A3208" s="35" t="s">
        <v>65</v>
      </c>
      <c r="B3208" s="36">
        <v>45078</v>
      </c>
      <c r="C3208" s="35" t="s">
        <v>74</v>
      </c>
      <c r="D3208" s="37">
        <f t="shared" si="46"/>
        <v>0</v>
      </c>
      <c r="E3208" s="38">
        <v>7168.4376000000002</v>
      </c>
      <c r="F3208" s="38">
        <v>51816.048699999999</v>
      </c>
      <c r="G3208" s="38">
        <v>115.29777474769585</v>
      </c>
    </row>
    <row r="3209" spans="1:7" ht="20.100000000000001" customHeight="1" x14ac:dyDescent="0.2">
      <c r="A3209" s="35" t="s">
        <v>65</v>
      </c>
      <c r="B3209" s="36">
        <v>45078</v>
      </c>
      <c r="C3209" s="35" t="s">
        <v>200</v>
      </c>
      <c r="D3209" s="37">
        <f t="shared" si="46"/>
        <v>0</v>
      </c>
      <c r="E3209" s="38">
        <v>66716.411999999997</v>
      </c>
      <c r="F3209" s="38">
        <v>353134.45140000002</v>
      </c>
      <c r="G3209" s="38">
        <v>97.055192259244123</v>
      </c>
    </row>
    <row r="3210" spans="1:7" ht="20.100000000000001" customHeight="1" x14ac:dyDescent="0.2">
      <c r="A3210" s="35" t="s">
        <v>65</v>
      </c>
      <c r="B3210" s="36">
        <v>45078</v>
      </c>
      <c r="C3210" s="35" t="s">
        <v>36</v>
      </c>
      <c r="D3210" s="37">
        <f t="shared" si="46"/>
        <v>0</v>
      </c>
      <c r="E3210" s="38">
        <v>9998.2849999999999</v>
      </c>
      <c r="F3210" s="38">
        <v>79004.668900000004</v>
      </c>
      <c r="G3210" s="38">
        <v>93.720725525705362</v>
      </c>
    </row>
    <row r="3211" spans="1:7" ht="20.100000000000001" customHeight="1" x14ac:dyDescent="0.2">
      <c r="A3211" s="35" t="s">
        <v>65</v>
      </c>
      <c r="B3211" s="36">
        <v>45078</v>
      </c>
      <c r="C3211" s="35" t="s">
        <v>186</v>
      </c>
      <c r="D3211" s="37">
        <f t="shared" si="46"/>
        <v>0</v>
      </c>
      <c r="E3211" s="38">
        <v>3765</v>
      </c>
      <c r="F3211" s="38">
        <v>33667.394999999997</v>
      </c>
      <c r="G3211" s="38">
        <v>90.00138260519067</v>
      </c>
    </row>
    <row r="3212" spans="1:7" ht="20.100000000000001" customHeight="1" x14ac:dyDescent="0.2">
      <c r="A3212" s="35" t="s">
        <v>65</v>
      </c>
      <c r="B3212" s="36">
        <v>45078</v>
      </c>
      <c r="C3212" s="35" t="s">
        <v>216</v>
      </c>
      <c r="D3212" s="37">
        <f t="shared" si="46"/>
        <v>0</v>
      </c>
      <c r="E3212" s="38">
        <v>6233.2849999999999</v>
      </c>
      <c r="F3212" s="38">
        <v>45337.2739</v>
      </c>
      <c r="G3212" s="38">
        <v>96.687901379951541</v>
      </c>
    </row>
    <row r="3213" spans="1:7" ht="20.100000000000001" customHeight="1" x14ac:dyDescent="0.2">
      <c r="A3213" s="35" t="s">
        <v>65</v>
      </c>
      <c r="B3213" s="36">
        <v>45078</v>
      </c>
      <c r="C3213" s="35" t="s">
        <v>83</v>
      </c>
      <c r="D3213" s="37">
        <f t="shared" si="46"/>
        <v>0</v>
      </c>
      <c r="E3213" s="38">
        <v>808.88300000000004</v>
      </c>
      <c r="F3213" s="38">
        <v>16107.588</v>
      </c>
      <c r="G3213" s="38">
        <v>135.17344443552105</v>
      </c>
    </row>
    <row r="3214" spans="1:7" ht="20.100000000000001" customHeight="1" x14ac:dyDescent="0.2">
      <c r="A3214" s="35" t="s">
        <v>65</v>
      </c>
      <c r="B3214" s="36">
        <v>45078</v>
      </c>
      <c r="C3214" s="35" t="s">
        <v>10</v>
      </c>
      <c r="D3214" s="37">
        <f t="shared" si="46"/>
        <v>0</v>
      </c>
      <c r="E3214" s="38">
        <v>80.882999999999996</v>
      </c>
      <c r="F3214" s="38">
        <v>485.298</v>
      </c>
      <c r="G3214" s="38">
        <v>45.506613630098066</v>
      </c>
    </row>
    <row r="3215" spans="1:7" ht="20.100000000000001" customHeight="1" x14ac:dyDescent="0.2">
      <c r="A3215" s="35" t="s">
        <v>65</v>
      </c>
      <c r="B3215" s="36">
        <v>45078</v>
      </c>
      <c r="C3215" s="35" t="s">
        <v>233</v>
      </c>
      <c r="D3215" s="37">
        <f t="shared" si="46"/>
        <v>0</v>
      </c>
      <c r="E3215" s="38">
        <v>728</v>
      </c>
      <c r="F3215" s="38">
        <v>15622.29</v>
      </c>
      <c r="G3215" s="38">
        <v>143.98685395485984</v>
      </c>
    </row>
    <row r="3216" spans="1:7" ht="20.100000000000001" customHeight="1" x14ac:dyDescent="0.2">
      <c r="A3216" s="35" t="s">
        <v>65</v>
      </c>
      <c r="B3216" s="36">
        <v>45078</v>
      </c>
      <c r="C3216" s="35" t="s">
        <v>8</v>
      </c>
      <c r="D3216" s="37">
        <f t="shared" si="46"/>
        <v>0</v>
      </c>
      <c r="E3216" s="38">
        <v>51363.919199999997</v>
      </c>
      <c r="F3216" s="38">
        <v>94399.105899999995</v>
      </c>
      <c r="G3216" s="38">
        <v>197.47539478775201</v>
      </c>
    </row>
    <row r="3217" spans="1:7" ht="20.100000000000001" customHeight="1" x14ac:dyDescent="0.2">
      <c r="A3217" s="35" t="s">
        <v>65</v>
      </c>
      <c r="B3217" s="36">
        <v>45078</v>
      </c>
      <c r="C3217" s="35" t="s">
        <v>109</v>
      </c>
      <c r="D3217" s="37">
        <f t="shared" si="46"/>
        <v>0</v>
      </c>
      <c r="E3217" s="38">
        <v>50921.767200000002</v>
      </c>
      <c r="F3217" s="38">
        <v>92633.158299999996</v>
      </c>
      <c r="G3217" s="38">
        <v>202.770012075382</v>
      </c>
    </row>
    <row r="3218" spans="1:7" ht="20.100000000000001" customHeight="1" x14ac:dyDescent="0.2">
      <c r="A3218" s="35" t="s">
        <v>65</v>
      </c>
      <c r="B3218" s="36">
        <v>45078</v>
      </c>
      <c r="C3218" s="35" t="s">
        <v>40</v>
      </c>
      <c r="D3218" s="37">
        <f t="shared" si="46"/>
        <v>0</v>
      </c>
      <c r="E3218" s="38">
        <v>442.15199999999999</v>
      </c>
      <c r="F3218" s="38">
        <v>1765.9476</v>
      </c>
      <c r="G3218" s="38">
        <v>83.334159935833625</v>
      </c>
    </row>
    <row r="3219" spans="1:7" ht="20.100000000000001" customHeight="1" x14ac:dyDescent="0.2">
      <c r="A3219" s="35" t="s">
        <v>65</v>
      </c>
      <c r="B3219" s="36">
        <v>45078</v>
      </c>
      <c r="C3219" s="35" t="s">
        <v>106</v>
      </c>
      <c r="D3219" s="37">
        <f t="shared" si="46"/>
        <v>0</v>
      </c>
      <c r="E3219" s="38">
        <v>5153.3599999999997</v>
      </c>
      <c r="F3219" s="38">
        <v>34261.279999999999</v>
      </c>
      <c r="G3219" s="38">
        <v>96.903042426900043</v>
      </c>
    </row>
    <row r="3220" spans="1:7" ht="20.100000000000001" customHeight="1" x14ac:dyDescent="0.2">
      <c r="A3220" s="35" t="s">
        <v>65</v>
      </c>
      <c r="B3220" s="36">
        <v>45078</v>
      </c>
      <c r="C3220" s="35" t="s">
        <v>66</v>
      </c>
      <c r="D3220" s="37">
        <f t="shared" si="46"/>
        <v>0</v>
      </c>
      <c r="E3220" s="38">
        <v>5153.3599999999997</v>
      </c>
      <c r="F3220" s="38">
        <v>33470.947999999997</v>
      </c>
      <c r="G3220" s="38">
        <v>96.67514507070949</v>
      </c>
    </row>
    <row r="3221" spans="1:7" ht="20.100000000000001" customHeight="1" x14ac:dyDescent="0.2">
      <c r="A3221" s="35" t="s">
        <v>65</v>
      </c>
      <c r="B3221" s="36">
        <v>45078</v>
      </c>
      <c r="C3221" s="35" t="s">
        <v>161</v>
      </c>
      <c r="D3221" s="37">
        <f t="shared" si="46"/>
        <v>0</v>
      </c>
      <c r="E3221" s="35"/>
      <c r="F3221" s="38">
        <v>790.33199999999999</v>
      </c>
      <c r="G3221" s="38">
        <v>107.65031341685668</v>
      </c>
    </row>
    <row r="3222" spans="1:7" ht="20.100000000000001" customHeight="1" x14ac:dyDescent="0.2">
      <c r="A3222" s="35" t="s">
        <v>65</v>
      </c>
      <c r="B3222" s="36">
        <v>45078</v>
      </c>
      <c r="C3222" s="35" t="s">
        <v>71</v>
      </c>
      <c r="D3222" s="37">
        <f t="shared" si="46"/>
        <v>0</v>
      </c>
      <c r="E3222" s="38">
        <v>118.43300000000001</v>
      </c>
      <c r="F3222" s="38">
        <v>1487.2539999999999</v>
      </c>
      <c r="G3222" s="38">
        <v>109.73250353231096</v>
      </c>
    </row>
    <row r="3223" spans="1:7" ht="20.100000000000001" customHeight="1" x14ac:dyDescent="0.2">
      <c r="A3223" s="35" t="s">
        <v>65</v>
      </c>
      <c r="B3223" s="36">
        <v>45078</v>
      </c>
      <c r="C3223" s="35" t="s">
        <v>51</v>
      </c>
      <c r="D3223" s="37">
        <f t="shared" si="46"/>
        <v>0</v>
      </c>
      <c r="E3223" s="38">
        <v>118.43300000000001</v>
      </c>
      <c r="F3223" s="38">
        <v>1487.2539999999999</v>
      </c>
      <c r="G3223" s="38">
        <v>109.73250353231096</v>
      </c>
    </row>
    <row r="3224" spans="1:7" ht="20.100000000000001" customHeight="1" x14ac:dyDescent="0.2">
      <c r="A3224" s="35" t="s">
        <v>65</v>
      </c>
      <c r="B3224" s="36">
        <v>45078</v>
      </c>
      <c r="C3224" s="35" t="s">
        <v>205</v>
      </c>
      <c r="D3224" s="37">
        <f t="shared" si="46"/>
        <v>0</v>
      </c>
      <c r="E3224" s="38">
        <v>991.19380000000001</v>
      </c>
      <c r="F3224" s="38">
        <v>5335.1081999999997</v>
      </c>
      <c r="G3224" s="38">
        <v>104.3510799071308</v>
      </c>
    </row>
    <row r="3225" spans="1:7" ht="20.100000000000001" customHeight="1" x14ac:dyDescent="0.2">
      <c r="A3225" s="35" t="s">
        <v>65</v>
      </c>
      <c r="B3225" s="36">
        <v>45078</v>
      </c>
      <c r="C3225" s="35" t="s">
        <v>136</v>
      </c>
      <c r="D3225" s="37">
        <f t="shared" si="46"/>
        <v>0</v>
      </c>
      <c r="E3225" s="38">
        <v>991.19380000000001</v>
      </c>
      <c r="F3225" s="38">
        <v>5335.1081999999997</v>
      </c>
      <c r="G3225" s="38">
        <v>104.3510799071308</v>
      </c>
    </row>
    <row r="3226" spans="1:7" ht="20.100000000000001" customHeight="1" x14ac:dyDescent="0.2">
      <c r="A3226" s="35" t="s">
        <v>65</v>
      </c>
      <c r="B3226" s="36">
        <v>45078</v>
      </c>
      <c r="C3226" s="35" t="s">
        <v>93</v>
      </c>
      <c r="D3226" s="37">
        <f t="shared" si="46"/>
        <v>0</v>
      </c>
      <c r="E3226" s="38">
        <v>14521.3</v>
      </c>
      <c r="F3226" s="38">
        <v>85701.145399999994</v>
      </c>
      <c r="G3226" s="38">
        <v>87.804480481243928</v>
      </c>
    </row>
    <row r="3227" spans="1:7" ht="20.100000000000001" customHeight="1" x14ac:dyDescent="0.2">
      <c r="A3227" s="35" t="s">
        <v>65</v>
      </c>
      <c r="B3227" s="36">
        <v>45078</v>
      </c>
      <c r="C3227" s="35" t="s">
        <v>33</v>
      </c>
      <c r="D3227" s="37">
        <f t="shared" si="46"/>
        <v>0</v>
      </c>
      <c r="E3227" s="35"/>
      <c r="F3227" s="35"/>
      <c r="G3227" s="35"/>
    </row>
    <row r="3228" spans="1:7" ht="20.100000000000001" customHeight="1" x14ac:dyDescent="0.2">
      <c r="A3228" s="35" t="s">
        <v>65</v>
      </c>
      <c r="B3228" s="36">
        <v>45078</v>
      </c>
      <c r="C3228" s="35" t="s">
        <v>162</v>
      </c>
      <c r="D3228" s="37">
        <f t="shared" si="46"/>
        <v>0</v>
      </c>
      <c r="E3228" s="35"/>
      <c r="F3228" s="35"/>
      <c r="G3228" s="35"/>
    </row>
    <row r="3229" spans="1:7" ht="20.100000000000001" customHeight="1" x14ac:dyDescent="0.2">
      <c r="A3229" s="35" t="s">
        <v>65</v>
      </c>
      <c r="B3229" s="36">
        <v>45078</v>
      </c>
      <c r="C3229" s="35" t="s">
        <v>124</v>
      </c>
      <c r="D3229" s="37">
        <f t="shared" si="46"/>
        <v>0</v>
      </c>
      <c r="E3229" s="38">
        <v>14521.3</v>
      </c>
      <c r="F3229" s="38">
        <v>85701.145399999994</v>
      </c>
      <c r="G3229" s="38">
        <v>105.36660335062673</v>
      </c>
    </row>
    <row r="3230" spans="1:7" ht="20.100000000000001" customHeight="1" x14ac:dyDescent="0.2">
      <c r="A3230" s="35" t="s">
        <v>65</v>
      </c>
      <c r="B3230" s="36">
        <v>45078</v>
      </c>
      <c r="C3230" s="35" t="s">
        <v>164</v>
      </c>
      <c r="D3230" s="37">
        <f t="shared" si="46"/>
        <v>0</v>
      </c>
      <c r="E3230" s="38">
        <v>2413.75</v>
      </c>
      <c r="F3230" s="38">
        <v>16717.34</v>
      </c>
      <c r="G3230" s="38">
        <v>114.93065801121274</v>
      </c>
    </row>
    <row r="3231" spans="1:7" ht="20.100000000000001" customHeight="1" x14ac:dyDescent="0.2">
      <c r="A3231" s="35" t="s">
        <v>65</v>
      </c>
      <c r="B3231" s="36">
        <v>45078</v>
      </c>
      <c r="C3231" s="35" t="s">
        <v>177</v>
      </c>
      <c r="D3231" s="37">
        <f t="shared" si="46"/>
        <v>0</v>
      </c>
      <c r="E3231" s="38">
        <v>2413.75</v>
      </c>
      <c r="F3231" s="38">
        <v>16717.34</v>
      </c>
      <c r="G3231" s="38">
        <v>114.93065801121274</v>
      </c>
    </row>
    <row r="3232" spans="1:7" ht="20.100000000000001" customHeight="1" x14ac:dyDescent="0.2">
      <c r="A3232" s="35" t="s">
        <v>65</v>
      </c>
      <c r="B3232" s="36">
        <v>45078</v>
      </c>
      <c r="C3232" s="35" t="s">
        <v>243</v>
      </c>
      <c r="D3232" s="37">
        <f t="shared" si="46"/>
        <v>0</v>
      </c>
      <c r="E3232" s="38">
        <v>15500.097</v>
      </c>
      <c r="F3232" s="38">
        <v>98789.224799999996</v>
      </c>
      <c r="G3232" s="38">
        <v>96.378259040452122</v>
      </c>
    </row>
    <row r="3233" spans="1:7" ht="20.100000000000001" customHeight="1" x14ac:dyDescent="0.2">
      <c r="A3233" s="35" t="s">
        <v>65</v>
      </c>
      <c r="B3233" s="36">
        <v>45078</v>
      </c>
      <c r="C3233" s="35" t="s">
        <v>170</v>
      </c>
      <c r="D3233" s="37">
        <f t="shared" si="46"/>
        <v>0</v>
      </c>
      <c r="E3233" s="38">
        <v>15343.68</v>
      </c>
      <c r="F3233" s="38">
        <v>97817.522800000006</v>
      </c>
      <c r="G3233" s="38">
        <v>98.712350255062134</v>
      </c>
    </row>
    <row r="3234" spans="1:7" ht="20.100000000000001" customHeight="1" x14ac:dyDescent="0.2">
      <c r="A3234" s="35" t="s">
        <v>65</v>
      </c>
      <c r="B3234" s="36">
        <v>45078</v>
      </c>
      <c r="C3234" s="35" t="s">
        <v>202</v>
      </c>
      <c r="D3234" s="37">
        <f t="shared" si="46"/>
        <v>0</v>
      </c>
      <c r="E3234" s="38">
        <v>156.417</v>
      </c>
      <c r="F3234" s="38">
        <v>971.702</v>
      </c>
      <c r="G3234" s="38">
        <v>28.511830463377176</v>
      </c>
    </row>
    <row r="3235" spans="1:7" ht="20.100000000000001" customHeight="1" x14ac:dyDescent="0.2">
      <c r="A3235" s="35" t="s">
        <v>65</v>
      </c>
      <c r="B3235" s="36">
        <v>45078</v>
      </c>
      <c r="C3235" s="35" t="s">
        <v>135</v>
      </c>
      <c r="D3235" s="37">
        <f t="shared" si="46"/>
        <v>0</v>
      </c>
      <c r="E3235" s="38">
        <v>5273.9059999999999</v>
      </c>
      <c r="F3235" s="38">
        <v>72458.519</v>
      </c>
      <c r="G3235" s="38">
        <v>80.619585639126385</v>
      </c>
    </row>
    <row r="3236" spans="1:7" ht="20.100000000000001" customHeight="1" x14ac:dyDescent="0.2">
      <c r="A3236" s="35" t="s">
        <v>65</v>
      </c>
      <c r="B3236" s="36">
        <v>45078</v>
      </c>
      <c r="C3236" s="35" t="s">
        <v>149</v>
      </c>
      <c r="D3236" s="37">
        <f t="shared" si="46"/>
        <v>0</v>
      </c>
      <c r="E3236" s="38">
        <v>594</v>
      </c>
      <c r="F3236" s="38">
        <v>3564</v>
      </c>
      <c r="G3236" s="38">
        <v>313.45646437994725</v>
      </c>
    </row>
    <row r="3237" spans="1:7" ht="20.100000000000001" customHeight="1" x14ac:dyDescent="0.2">
      <c r="A3237" s="35" t="s">
        <v>65</v>
      </c>
      <c r="B3237" s="36">
        <v>45078</v>
      </c>
      <c r="C3237" s="35" t="s">
        <v>59</v>
      </c>
      <c r="D3237" s="37">
        <f t="shared" si="46"/>
        <v>0</v>
      </c>
      <c r="E3237" s="38">
        <v>4679.9059999999999</v>
      </c>
      <c r="F3237" s="38">
        <v>68894.519</v>
      </c>
      <c r="G3237" s="38">
        <v>77.636316186238631</v>
      </c>
    </row>
    <row r="3238" spans="1:7" ht="20.100000000000001" customHeight="1" x14ac:dyDescent="0.2">
      <c r="A3238" s="35" t="s">
        <v>65</v>
      </c>
      <c r="B3238" s="36">
        <v>45078</v>
      </c>
      <c r="C3238" s="35" t="s">
        <v>76</v>
      </c>
      <c r="D3238" s="37">
        <f t="shared" si="46"/>
        <v>0</v>
      </c>
      <c r="E3238" s="38">
        <v>19.832999999999998</v>
      </c>
      <c r="F3238" s="38">
        <v>436.09399999999999</v>
      </c>
      <c r="G3238" s="38">
        <v>11.721109024074565</v>
      </c>
    </row>
    <row r="3239" spans="1:7" ht="20.100000000000001" customHeight="1" x14ac:dyDescent="0.2">
      <c r="A3239" s="35" t="s">
        <v>65</v>
      </c>
      <c r="B3239" s="36">
        <v>45078</v>
      </c>
      <c r="C3239" s="35" t="s">
        <v>207</v>
      </c>
      <c r="D3239" s="37">
        <f t="shared" si="46"/>
        <v>0</v>
      </c>
      <c r="E3239" s="38">
        <v>19.832999999999998</v>
      </c>
      <c r="F3239" s="38">
        <v>130.89400000000001</v>
      </c>
      <c r="G3239" s="38">
        <v>286.96014381549526</v>
      </c>
    </row>
    <row r="3240" spans="1:7" ht="20.100000000000001" customHeight="1" x14ac:dyDescent="0.2">
      <c r="A3240" s="35" t="s">
        <v>65</v>
      </c>
      <c r="B3240" s="36">
        <v>45078</v>
      </c>
      <c r="C3240" s="35" t="s">
        <v>150</v>
      </c>
      <c r="D3240" s="37">
        <f t="shared" si="46"/>
        <v>0</v>
      </c>
      <c r="E3240" s="35"/>
      <c r="F3240" s="38">
        <v>305.2</v>
      </c>
      <c r="G3240" s="38">
        <v>8.3048240497037735</v>
      </c>
    </row>
    <row r="3241" spans="1:7" ht="20.100000000000001" customHeight="1" x14ac:dyDescent="0.2">
      <c r="A3241" s="35" t="s">
        <v>65</v>
      </c>
      <c r="B3241" s="36">
        <v>45078</v>
      </c>
      <c r="C3241" s="35" t="s">
        <v>152</v>
      </c>
      <c r="D3241" s="37">
        <f t="shared" si="46"/>
        <v>0</v>
      </c>
      <c r="E3241" s="38">
        <v>5988.1215000000002</v>
      </c>
      <c r="F3241" s="38">
        <v>32917.016199999998</v>
      </c>
      <c r="G3241" s="38">
        <v>113.52301905265854</v>
      </c>
    </row>
    <row r="3242" spans="1:7" ht="20.100000000000001" customHeight="1" x14ac:dyDescent="0.2">
      <c r="A3242" s="35" t="s">
        <v>65</v>
      </c>
      <c r="B3242" s="36">
        <v>45078</v>
      </c>
      <c r="C3242" s="35" t="s">
        <v>49</v>
      </c>
      <c r="D3242" s="37">
        <f t="shared" si="46"/>
        <v>0</v>
      </c>
      <c r="E3242" s="38">
        <v>751.41679999999997</v>
      </c>
      <c r="F3242" s="38">
        <v>3072.5792000000001</v>
      </c>
      <c r="G3242" s="38">
        <v>104.57095515422142</v>
      </c>
    </row>
    <row r="3243" spans="1:7" ht="20.100000000000001" customHeight="1" x14ac:dyDescent="0.2">
      <c r="A3243" s="35" t="s">
        <v>65</v>
      </c>
      <c r="B3243" s="36">
        <v>45078</v>
      </c>
      <c r="C3243" s="35" t="s">
        <v>58</v>
      </c>
      <c r="D3243" s="37">
        <f t="shared" si="46"/>
        <v>0</v>
      </c>
      <c r="E3243" s="38">
        <v>5236.7047000000002</v>
      </c>
      <c r="F3243" s="38">
        <v>29844.437000000002</v>
      </c>
      <c r="G3243" s="38">
        <v>114.5324587465451</v>
      </c>
    </row>
    <row r="3244" spans="1:7" ht="20.100000000000001" customHeight="1" x14ac:dyDescent="0.2">
      <c r="A3244" s="35" t="s">
        <v>65</v>
      </c>
      <c r="B3244" s="36">
        <v>45078</v>
      </c>
      <c r="C3244" s="35" t="s">
        <v>173</v>
      </c>
      <c r="D3244" s="37">
        <f t="shared" si="46"/>
        <v>0</v>
      </c>
      <c r="E3244" s="38">
        <v>22393.583299999998</v>
      </c>
      <c r="F3244" s="38">
        <v>133590.0227</v>
      </c>
      <c r="G3244" s="38">
        <v>109.68183909024874</v>
      </c>
    </row>
    <row r="3245" spans="1:7" ht="20.100000000000001" customHeight="1" x14ac:dyDescent="0.2">
      <c r="A3245" s="35" t="s">
        <v>65</v>
      </c>
      <c r="B3245" s="36">
        <v>45078</v>
      </c>
      <c r="C3245" s="35" t="s">
        <v>20</v>
      </c>
      <c r="D3245" s="37">
        <f t="shared" si="46"/>
        <v>0</v>
      </c>
      <c r="E3245" s="38">
        <v>10194.174499999999</v>
      </c>
      <c r="F3245" s="38">
        <v>60861.358899999999</v>
      </c>
      <c r="G3245" s="38">
        <v>118.04599399827688</v>
      </c>
    </row>
    <row r="3246" spans="1:7" ht="20.100000000000001" customHeight="1" x14ac:dyDescent="0.2">
      <c r="A3246" s="35" t="s">
        <v>65</v>
      </c>
      <c r="B3246" s="36">
        <v>45078</v>
      </c>
      <c r="C3246" s="35" t="s">
        <v>217</v>
      </c>
      <c r="D3246" s="37">
        <f t="shared" si="46"/>
        <v>0</v>
      </c>
      <c r="E3246" s="38">
        <v>4318.5</v>
      </c>
      <c r="F3246" s="38">
        <v>41145</v>
      </c>
      <c r="G3246" s="38">
        <v>104.40402543555598</v>
      </c>
    </row>
    <row r="3247" spans="1:7" ht="20.100000000000001" customHeight="1" x14ac:dyDescent="0.2">
      <c r="A3247" s="35" t="s">
        <v>65</v>
      </c>
      <c r="B3247" s="36">
        <v>45078</v>
      </c>
      <c r="C3247" s="35" t="s">
        <v>128</v>
      </c>
      <c r="D3247" s="37">
        <f t="shared" si="46"/>
        <v>0</v>
      </c>
      <c r="E3247" s="38">
        <v>7880.9088000000002</v>
      </c>
      <c r="F3247" s="38">
        <v>31583.663799999998</v>
      </c>
      <c r="G3247" s="38">
        <v>102.44114754404205</v>
      </c>
    </row>
    <row r="3248" spans="1:7" ht="20.100000000000001" customHeight="1" x14ac:dyDescent="0.2">
      <c r="A3248" s="35" t="s">
        <v>65</v>
      </c>
      <c r="B3248" s="36">
        <v>45078</v>
      </c>
      <c r="C3248" s="35" t="s">
        <v>16</v>
      </c>
      <c r="D3248" s="37">
        <f t="shared" si="46"/>
        <v>0</v>
      </c>
      <c r="E3248" s="38">
        <v>394689.06800000003</v>
      </c>
      <c r="F3248" s="38">
        <v>2087333.301</v>
      </c>
      <c r="G3248" s="38">
        <v>109.94725772445742</v>
      </c>
    </row>
    <row r="3249" spans="1:7" ht="20.100000000000001" customHeight="1" x14ac:dyDescent="0.2">
      <c r="A3249" s="35" t="s">
        <v>65</v>
      </c>
      <c r="B3249" s="36">
        <v>45078</v>
      </c>
      <c r="C3249" s="35" t="s">
        <v>226</v>
      </c>
      <c r="D3249" s="37">
        <f t="shared" ref="D3249:D3312" si="47">VLOOKUP(C3249,$C$1:$D$239,2,FALSE)</f>
        <v>0</v>
      </c>
      <c r="E3249" s="38">
        <v>273068.39559999999</v>
      </c>
      <c r="F3249" s="38">
        <v>1399408.4383</v>
      </c>
      <c r="G3249" s="38">
        <v>109.00709002087152</v>
      </c>
    </row>
    <row r="3250" spans="1:7" ht="20.100000000000001" customHeight="1" x14ac:dyDescent="0.2">
      <c r="A3250" s="35" t="s">
        <v>65</v>
      </c>
      <c r="B3250" s="36">
        <v>45078</v>
      </c>
      <c r="C3250" s="35" t="s">
        <v>73</v>
      </c>
      <c r="D3250" s="37">
        <f t="shared" si="47"/>
        <v>0</v>
      </c>
      <c r="E3250" s="38">
        <v>60937.097000000002</v>
      </c>
      <c r="F3250" s="38">
        <v>326406.2524</v>
      </c>
      <c r="G3250" s="38">
        <v>103.89273245202685</v>
      </c>
    </row>
    <row r="3251" spans="1:7" ht="20.100000000000001" customHeight="1" x14ac:dyDescent="0.2">
      <c r="A3251" s="35" t="s">
        <v>65</v>
      </c>
      <c r="B3251" s="36">
        <v>45078</v>
      </c>
      <c r="C3251" s="35" t="s">
        <v>110</v>
      </c>
      <c r="D3251" s="37">
        <f t="shared" si="47"/>
        <v>0</v>
      </c>
      <c r="E3251" s="38">
        <v>60683.575400000002</v>
      </c>
      <c r="F3251" s="38">
        <v>361518.6103</v>
      </c>
      <c r="G3251" s="38">
        <v>120.2927462406914</v>
      </c>
    </row>
    <row r="3252" spans="1:7" ht="20.100000000000001" customHeight="1" x14ac:dyDescent="0.2">
      <c r="A3252" s="35" t="s">
        <v>65</v>
      </c>
      <c r="B3252" s="36">
        <v>45078</v>
      </c>
      <c r="C3252" s="35" t="s">
        <v>153</v>
      </c>
      <c r="D3252" s="37">
        <f t="shared" si="47"/>
        <v>0</v>
      </c>
      <c r="E3252" s="38">
        <v>11801.2</v>
      </c>
      <c r="F3252" s="38">
        <v>58468.9</v>
      </c>
      <c r="G3252" s="38">
        <v>117.10830969892163</v>
      </c>
    </row>
    <row r="3253" spans="1:7" ht="20.100000000000001" customHeight="1" x14ac:dyDescent="0.2">
      <c r="A3253" s="35" t="s">
        <v>65</v>
      </c>
      <c r="B3253" s="36">
        <v>45078</v>
      </c>
      <c r="C3253" s="35" t="s">
        <v>151</v>
      </c>
      <c r="D3253" s="37">
        <f t="shared" si="47"/>
        <v>0</v>
      </c>
      <c r="E3253" s="38">
        <v>11801.2</v>
      </c>
      <c r="F3253" s="38">
        <v>58468.9</v>
      </c>
      <c r="G3253" s="38">
        <v>117.10830969892163</v>
      </c>
    </row>
    <row r="3254" spans="1:7" ht="20.100000000000001" customHeight="1" x14ac:dyDescent="0.2">
      <c r="A3254" s="35" t="s">
        <v>65</v>
      </c>
      <c r="B3254" s="36">
        <v>45078</v>
      </c>
      <c r="C3254" s="35" t="s">
        <v>218</v>
      </c>
      <c r="D3254" s="37">
        <f t="shared" si="47"/>
        <v>0</v>
      </c>
      <c r="E3254" s="38">
        <v>1069.4000000000001</v>
      </c>
      <c r="F3254" s="38">
        <v>5198.7</v>
      </c>
      <c r="G3254" s="38">
        <v>139.97199859993</v>
      </c>
    </row>
    <row r="3255" spans="1:7" ht="20.100000000000001" customHeight="1" x14ac:dyDescent="0.2">
      <c r="A3255" s="35" t="s">
        <v>65</v>
      </c>
      <c r="B3255" s="36">
        <v>45078</v>
      </c>
      <c r="C3255" s="35" t="s">
        <v>197</v>
      </c>
      <c r="D3255" s="37">
        <f t="shared" si="47"/>
        <v>0</v>
      </c>
      <c r="E3255" s="38">
        <v>1069.4000000000001</v>
      </c>
      <c r="F3255" s="38">
        <v>5198.7</v>
      </c>
      <c r="G3255" s="38">
        <v>139.97199859993</v>
      </c>
    </row>
    <row r="3256" spans="1:7" ht="20.100000000000001" customHeight="1" x14ac:dyDescent="0.2">
      <c r="A3256" s="35" t="s">
        <v>65</v>
      </c>
      <c r="B3256" s="36">
        <v>45078</v>
      </c>
      <c r="C3256" s="35" t="s">
        <v>107</v>
      </c>
      <c r="D3256" s="37">
        <f t="shared" si="47"/>
        <v>0</v>
      </c>
      <c r="E3256" s="38">
        <v>1417.008</v>
      </c>
      <c r="F3256" s="38">
        <v>12208.1695</v>
      </c>
      <c r="G3256" s="38">
        <v>167.35544007502048</v>
      </c>
    </row>
    <row r="3257" spans="1:7" ht="20.100000000000001" customHeight="1" x14ac:dyDescent="0.2">
      <c r="A3257" s="35" t="s">
        <v>65</v>
      </c>
      <c r="B3257" s="36">
        <v>45078</v>
      </c>
      <c r="C3257" s="35" t="s">
        <v>41</v>
      </c>
      <c r="D3257" s="37">
        <f t="shared" si="47"/>
        <v>0</v>
      </c>
      <c r="E3257" s="38">
        <v>1417.008</v>
      </c>
      <c r="F3257" s="38">
        <v>12208.1695</v>
      </c>
      <c r="G3257" s="38">
        <v>167.35544007502048</v>
      </c>
    </row>
    <row r="3258" spans="1:7" ht="20.100000000000001" customHeight="1" x14ac:dyDescent="0.2">
      <c r="A3258" s="35" t="s">
        <v>65</v>
      </c>
      <c r="B3258" s="36">
        <v>45078</v>
      </c>
      <c r="C3258" s="35" t="s">
        <v>37</v>
      </c>
      <c r="D3258" s="37">
        <f t="shared" si="47"/>
        <v>0</v>
      </c>
      <c r="E3258" s="38">
        <v>143.26439999999999</v>
      </c>
      <c r="F3258" s="38">
        <v>803.22640000000001</v>
      </c>
      <c r="G3258" s="38">
        <v>150.37147948166978</v>
      </c>
    </row>
    <row r="3259" spans="1:7" ht="20.100000000000001" customHeight="1" x14ac:dyDescent="0.2">
      <c r="A3259" s="35" t="s">
        <v>65</v>
      </c>
      <c r="B3259" s="36">
        <v>45078</v>
      </c>
      <c r="C3259" s="35" t="s">
        <v>31</v>
      </c>
      <c r="D3259" s="37">
        <f t="shared" si="47"/>
        <v>0</v>
      </c>
      <c r="E3259" s="38">
        <v>143.26439999999999</v>
      </c>
      <c r="F3259" s="38">
        <v>803.22640000000001</v>
      </c>
      <c r="G3259" s="38">
        <v>150.37147948166978</v>
      </c>
    </row>
    <row r="3260" spans="1:7" ht="20.100000000000001" customHeight="1" x14ac:dyDescent="0.2">
      <c r="A3260" s="35" t="s">
        <v>65</v>
      </c>
      <c r="B3260" s="36">
        <v>45078</v>
      </c>
      <c r="C3260" s="35" t="s">
        <v>193</v>
      </c>
      <c r="D3260" s="37">
        <f t="shared" si="47"/>
        <v>0</v>
      </c>
      <c r="E3260" s="38">
        <v>3047.1149999999998</v>
      </c>
      <c r="F3260" s="38">
        <v>31392.9683</v>
      </c>
      <c r="G3260" s="38">
        <v>174.21612363000841</v>
      </c>
    </row>
    <row r="3261" spans="1:7" ht="20.100000000000001" customHeight="1" x14ac:dyDescent="0.2">
      <c r="A3261" s="35" t="s">
        <v>65</v>
      </c>
      <c r="B3261" s="36">
        <v>45078</v>
      </c>
      <c r="C3261" s="35" t="s">
        <v>21</v>
      </c>
      <c r="D3261" s="37">
        <f t="shared" si="47"/>
        <v>0</v>
      </c>
      <c r="E3261" s="38">
        <v>1197.8814</v>
      </c>
      <c r="F3261" s="38">
        <v>13727.4987</v>
      </c>
      <c r="G3261" s="38">
        <v>153.03011870467446</v>
      </c>
    </row>
    <row r="3262" spans="1:7" ht="20.100000000000001" customHeight="1" x14ac:dyDescent="0.2">
      <c r="A3262" s="35" t="s">
        <v>65</v>
      </c>
      <c r="B3262" s="36">
        <v>45078</v>
      </c>
      <c r="C3262" s="35" t="s">
        <v>223</v>
      </c>
      <c r="D3262" s="37">
        <f t="shared" si="47"/>
        <v>0</v>
      </c>
      <c r="E3262" s="38">
        <v>1849.2336</v>
      </c>
      <c r="F3262" s="38">
        <v>17665.4696</v>
      </c>
      <c r="G3262" s="38">
        <v>195.21800757520771</v>
      </c>
    </row>
    <row r="3263" spans="1:7" ht="20.100000000000001" customHeight="1" x14ac:dyDescent="0.2">
      <c r="A3263" s="35" t="s">
        <v>65</v>
      </c>
      <c r="B3263" s="36">
        <v>45078</v>
      </c>
      <c r="C3263" s="35" t="s">
        <v>29</v>
      </c>
      <c r="D3263" s="37">
        <f t="shared" si="47"/>
        <v>0</v>
      </c>
      <c r="E3263" s="38">
        <v>1392.471</v>
      </c>
      <c r="F3263" s="38">
        <v>11445.169</v>
      </c>
      <c r="G3263" s="38">
        <v>101.77214296156208</v>
      </c>
    </row>
    <row r="3264" spans="1:7" ht="20.100000000000001" customHeight="1" x14ac:dyDescent="0.2">
      <c r="A3264" s="35" t="s">
        <v>65</v>
      </c>
      <c r="B3264" s="36">
        <v>45078</v>
      </c>
      <c r="C3264" s="35" t="s">
        <v>185</v>
      </c>
      <c r="D3264" s="37">
        <f t="shared" si="47"/>
        <v>0</v>
      </c>
      <c r="E3264" s="38">
        <v>424.93700000000001</v>
      </c>
      <c r="F3264" s="38">
        <v>1910.9670000000001</v>
      </c>
      <c r="G3264" s="38">
        <v>127.1562032138936</v>
      </c>
    </row>
    <row r="3265" spans="1:7" ht="20.100000000000001" customHeight="1" x14ac:dyDescent="0.2">
      <c r="A3265" s="35" t="s">
        <v>65</v>
      </c>
      <c r="B3265" s="36">
        <v>45078</v>
      </c>
      <c r="C3265" s="35" t="s">
        <v>210</v>
      </c>
      <c r="D3265" s="37">
        <f t="shared" si="47"/>
        <v>0</v>
      </c>
      <c r="E3265" s="38">
        <v>967.53399999999999</v>
      </c>
      <c r="F3265" s="38">
        <v>9534.2019999999993</v>
      </c>
      <c r="G3265" s="38">
        <v>97.856682307940062</v>
      </c>
    </row>
    <row r="3266" spans="1:7" ht="20.100000000000001" customHeight="1" x14ac:dyDescent="0.2">
      <c r="A3266" s="35" t="s">
        <v>65</v>
      </c>
      <c r="B3266" s="36">
        <v>45078</v>
      </c>
      <c r="C3266" s="35" t="s">
        <v>165</v>
      </c>
      <c r="D3266" s="37">
        <f t="shared" si="47"/>
        <v>0</v>
      </c>
      <c r="E3266" s="38">
        <v>1918.2684999999999</v>
      </c>
      <c r="F3266" s="38">
        <v>11949.4854</v>
      </c>
      <c r="G3266" s="38">
        <v>133.88947777896945</v>
      </c>
    </row>
    <row r="3267" spans="1:7" ht="20.100000000000001" customHeight="1" x14ac:dyDescent="0.2">
      <c r="A3267" s="35" t="s">
        <v>65</v>
      </c>
      <c r="B3267" s="36">
        <v>45078</v>
      </c>
      <c r="C3267" s="35" t="s">
        <v>125</v>
      </c>
      <c r="D3267" s="37">
        <f t="shared" si="47"/>
        <v>0</v>
      </c>
      <c r="E3267" s="38">
        <v>699.71849999999995</v>
      </c>
      <c r="F3267" s="38">
        <v>4792.6094000000003</v>
      </c>
      <c r="G3267" s="38">
        <v>101.9935978638208</v>
      </c>
    </row>
    <row r="3268" spans="1:7" ht="20.100000000000001" customHeight="1" x14ac:dyDescent="0.2">
      <c r="A3268" s="35" t="s">
        <v>65</v>
      </c>
      <c r="B3268" s="36">
        <v>45078</v>
      </c>
      <c r="C3268" s="35" t="s">
        <v>201</v>
      </c>
      <c r="D3268" s="37">
        <f t="shared" si="47"/>
        <v>0</v>
      </c>
      <c r="E3268" s="38">
        <v>1218.55</v>
      </c>
      <c r="F3268" s="38">
        <v>7156.8760000000002</v>
      </c>
      <c r="G3268" s="38">
        <v>169.35519442227982</v>
      </c>
    </row>
    <row r="3269" spans="1:7" ht="20.100000000000001" customHeight="1" x14ac:dyDescent="0.2">
      <c r="A3269" s="35" t="s">
        <v>65</v>
      </c>
      <c r="B3269" s="36">
        <v>45078</v>
      </c>
      <c r="C3269" s="35" t="s">
        <v>17</v>
      </c>
      <c r="D3269" s="37">
        <f t="shared" si="47"/>
        <v>0</v>
      </c>
      <c r="E3269" s="38">
        <v>7353.8317999999999</v>
      </c>
      <c r="F3269" s="38">
        <v>46742.089500000002</v>
      </c>
      <c r="G3269" s="38">
        <v>98.085860057665741</v>
      </c>
    </row>
    <row r="3270" spans="1:7" ht="20.100000000000001" customHeight="1" x14ac:dyDescent="0.2">
      <c r="A3270" s="35" t="s">
        <v>65</v>
      </c>
      <c r="B3270" s="36">
        <v>45078</v>
      </c>
      <c r="C3270" s="35" t="s">
        <v>111</v>
      </c>
      <c r="D3270" s="37">
        <f t="shared" si="47"/>
        <v>0</v>
      </c>
      <c r="E3270" s="38">
        <v>7353.8317999999999</v>
      </c>
      <c r="F3270" s="38">
        <v>46742.089500000002</v>
      </c>
      <c r="G3270" s="38">
        <v>98.085860057665741</v>
      </c>
    </row>
    <row r="3271" spans="1:7" ht="20.100000000000001" customHeight="1" x14ac:dyDescent="0.2">
      <c r="A3271" s="35" t="s">
        <v>65</v>
      </c>
      <c r="B3271" s="36">
        <v>45078</v>
      </c>
      <c r="C3271" s="35" t="s">
        <v>187</v>
      </c>
      <c r="D3271" s="37" t="str">
        <f t="shared" si="47"/>
        <v>СЕЛЬСКОЕ, ЛЕСНОЕ ХОЗЯЙСТВО, ОХОТА, РЫБОЛОВСТВО И РЫБОВОДСТВО</v>
      </c>
      <c r="E3271" s="38">
        <v>89789.627600000007</v>
      </c>
      <c r="F3271" s="38">
        <v>584834.27760000003</v>
      </c>
      <c r="G3271" s="38">
        <v>80.332109828422091</v>
      </c>
    </row>
    <row r="3272" spans="1:7" ht="20.100000000000001" customHeight="1" x14ac:dyDescent="0.2">
      <c r="A3272" s="35" t="s">
        <v>65</v>
      </c>
      <c r="B3272" s="36">
        <v>45078</v>
      </c>
      <c r="C3272" s="35" t="s">
        <v>191</v>
      </c>
      <c r="D3272" s="37" t="str">
        <f t="shared" si="47"/>
        <v>ДОБЫЧА ПОЛЕЗНЫХ ИСКОПАЕМЫХ</v>
      </c>
      <c r="E3272" s="38">
        <v>3412473.7867999999</v>
      </c>
      <c r="F3272" s="38">
        <v>13433319.671800001</v>
      </c>
      <c r="G3272" s="38">
        <v>96.900639273731016</v>
      </c>
    </row>
    <row r="3273" spans="1:7" ht="20.100000000000001" customHeight="1" x14ac:dyDescent="0.2">
      <c r="A3273" s="35" t="s">
        <v>65</v>
      </c>
      <c r="B3273" s="36">
        <v>45078</v>
      </c>
      <c r="C3273" s="35" t="s">
        <v>212</v>
      </c>
      <c r="D3273" s="37" t="str">
        <f t="shared" si="47"/>
        <v>ОБРАБАТЫВАЮЩИЕ ПРОИЗВОДСТВА</v>
      </c>
      <c r="E3273" s="38">
        <v>568872.06090000004</v>
      </c>
      <c r="F3273" s="38">
        <v>2438967.7371999999</v>
      </c>
      <c r="G3273" s="38">
        <v>69.467717756389177</v>
      </c>
    </row>
    <row r="3274" spans="1:7" ht="20.100000000000001" customHeight="1" x14ac:dyDescent="0.2">
      <c r="A3274" s="35" t="s">
        <v>65</v>
      </c>
      <c r="B3274" s="36">
        <v>45078</v>
      </c>
      <c r="C3274" s="35" t="s">
        <v>90</v>
      </c>
      <c r="D3274" s="37" t="str">
        <f t="shared" si="47"/>
        <v>ОБЕСПЕЧЕНИЕ ЭЛЕКТРИЧЕСКОЙ ЭНЕРГИЕЙ, ГАЗОМ И ПАРОМ; КОНДИЦИОНИРОВАНИЕ ВОЗДУХА</v>
      </c>
      <c r="E3274" s="38">
        <v>551515.29749999999</v>
      </c>
      <c r="F3274" s="38">
        <v>5348914.3030000003</v>
      </c>
      <c r="G3274" s="38">
        <v>128.82224824416971</v>
      </c>
    </row>
    <row r="3275" spans="1:7" ht="20.100000000000001" customHeight="1" x14ac:dyDescent="0.2">
      <c r="A3275" s="35" t="s">
        <v>65</v>
      </c>
      <c r="B3275" s="36">
        <v>45078</v>
      </c>
      <c r="C3275" s="35" t="s">
        <v>147</v>
      </c>
      <c r="D3275" s="37" t="str">
        <f t="shared" si="47"/>
        <v>ВОДОСНАБЖЕНИЕ; ВОДООТВЕДЕНИЕ, ОРГАНИЗАЦИЯ СБОРА И УТИЛИЗАЦИИ ОТХОДОВ, ДЕЯТЕЛЬНОСТЬ ПО ЛИКВИДАЦИИ ЗАГРЯЗНЕНИЙ</v>
      </c>
      <c r="E3275" s="38">
        <v>46917.539199999999</v>
      </c>
      <c r="F3275" s="38">
        <v>336471.32620000001</v>
      </c>
      <c r="G3275" s="38">
        <v>102.08893920863321</v>
      </c>
    </row>
    <row r="3276" spans="1:7" ht="20.100000000000001" customHeight="1" x14ac:dyDescent="0.2">
      <c r="A3276" s="35" t="s">
        <v>65</v>
      </c>
      <c r="B3276" s="36">
        <v>45078</v>
      </c>
      <c r="C3276" s="35" t="s">
        <v>192</v>
      </c>
      <c r="D3276" s="37" t="str">
        <f t="shared" si="47"/>
        <v>СТРОИТЕЛЬСТВО</v>
      </c>
      <c r="E3276" s="38">
        <v>2081174.4277999999</v>
      </c>
      <c r="F3276" s="38">
        <v>7744746.1853999998</v>
      </c>
      <c r="G3276" s="38">
        <v>156.00360996988954</v>
      </c>
    </row>
    <row r="3277" spans="1:7" ht="20.100000000000001" customHeight="1" x14ac:dyDescent="0.2">
      <c r="A3277" s="35" t="s">
        <v>65</v>
      </c>
      <c r="B3277" s="36">
        <v>45078</v>
      </c>
      <c r="C3277" s="35" t="s">
        <v>35</v>
      </c>
      <c r="D3277" s="37" t="str">
        <f t="shared" si="47"/>
        <v>ТОРГОВЛЯ ОПТОВАЯ И РОЗНИЧНАЯ; РЕМОНТ АВТОТРАНСПОРТНЫХ СРЕДСТВ И МОТОЦИКЛОВ</v>
      </c>
      <c r="E3277" s="38">
        <v>2259031.9682</v>
      </c>
      <c r="F3277" s="38">
        <v>12795517.514799999</v>
      </c>
      <c r="G3277" s="38">
        <v>112.07651373480186</v>
      </c>
    </row>
    <row r="3278" spans="1:7" ht="20.100000000000001" customHeight="1" x14ac:dyDescent="0.2">
      <c r="A3278" s="35" t="s">
        <v>65</v>
      </c>
      <c r="B3278" s="36">
        <v>45078</v>
      </c>
      <c r="C3278" s="35" t="s">
        <v>195</v>
      </c>
      <c r="D3278" s="37" t="str">
        <f t="shared" si="47"/>
        <v>ТРАНСПОРТИРОВКА И ХРАНЕНИЕ</v>
      </c>
      <c r="E3278" s="38">
        <v>1497501.0356000001</v>
      </c>
      <c r="F3278" s="38">
        <v>8639613.8469999991</v>
      </c>
      <c r="G3278" s="38">
        <v>122.74621985788681</v>
      </c>
    </row>
    <row r="3279" spans="1:7" ht="20.100000000000001" customHeight="1" x14ac:dyDescent="0.2">
      <c r="A3279" s="35" t="s">
        <v>65</v>
      </c>
      <c r="B3279" s="36">
        <v>45078</v>
      </c>
      <c r="C3279" s="35" t="s">
        <v>75</v>
      </c>
      <c r="D3279" s="37" t="str">
        <f t="shared" si="47"/>
        <v>ДЕЯТЕЛЬНОСТЬ ГОСТИНИЦ И ПРЕДПРИЯТИЙ ОБЩЕСТВЕННОГО ПИТАНИЯ</v>
      </c>
      <c r="E3279" s="38">
        <v>61664.296600000001</v>
      </c>
      <c r="F3279" s="38">
        <v>382152.55450000003</v>
      </c>
      <c r="G3279" s="38">
        <v>108.71275660233995</v>
      </c>
    </row>
    <row r="3280" spans="1:7" ht="20.100000000000001" customHeight="1" x14ac:dyDescent="0.2">
      <c r="A3280" s="35" t="s">
        <v>65</v>
      </c>
      <c r="B3280" s="36">
        <v>45078</v>
      </c>
      <c r="C3280" s="35" t="s">
        <v>43</v>
      </c>
      <c r="D3280" s="37" t="str">
        <f t="shared" si="47"/>
        <v>ДЕЯТЕЛЬНОСТЬ В ОБЛАСТИ ИНФОРМАЦИИ И СВЯЗИ</v>
      </c>
      <c r="E3280" s="38">
        <v>117421.2561</v>
      </c>
      <c r="F3280" s="38">
        <v>700634.51130000001</v>
      </c>
      <c r="G3280" s="38">
        <v>94.42166609396692</v>
      </c>
    </row>
    <row r="3281" spans="1:7" ht="20.100000000000001" customHeight="1" x14ac:dyDescent="0.2">
      <c r="A3281" s="35" t="s">
        <v>65</v>
      </c>
      <c r="B3281" s="36">
        <v>45078</v>
      </c>
      <c r="C3281" s="35" t="s">
        <v>85</v>
      </c>
      <c r="D3281" s="37">
        <f t="shared" si="47"/>
        <v>0</v>
      </c>
      <c r="E3281" s="35"/>
      <c r="F3281" s="38">
        <v>3018.732</v>
      </c>
      <c r="G3281" s="38">
        <v>13.078409229644935</v>
      </c>
    </row>
    <row r="3282" spans="1:7" ht="20.100000000000001" customHeight="1" x14ac:dyDescent="0.2">
      <c r="A3282" s="35" t="s">
        <v>65</v>
      </c>
      <c r="B3282" s="36">
        <v>45078</v>
      </c>
      <c r="C3282" s="35" t="s">
        <v>130</v>
      </c>
      <c r="D3282" s="37" t="str">
        <f t="shared" si="47"/>
        <v>ДЕЯТЕЛЬНОСТЬ ПО ОПЕРАЦИЯМ С НЕДВИЖИМЫМ ИМУЩЕСТВОМ</v>
      </c>
      <c r="E3282" s="38">
        <v>73884.849600000001</v>
      </c>
      <c r="F3282" s="38">
        <v>406874.23210000002</v>
      </c>
      <c r="G3282" s="38">
        <v>99.297670927665266</v>
      </c>
    </row>
    <row r="3283" spans="1:7" ht="20.100000000000001" customHeight="1" x14ac:dyDescent="0.2">
      <c r="A3283" s="35" t="s">
        <v>65</v>
      </c>
      <c r="B3283" s="36">
        <v>45078</v>
      </c>
      <c r="C3283" s="35" t="s">
        <v>156</v>
      </c>
      <c r="D3283" s="37" t="str">
        <f t="shared" si="47"/>
        <v>ДЕЯТЕЛЬНОСТЬ ПРОФЕССИОНАЛЬНАЯ, НАУЧНАЯ И ТЕХНИЧЕСКАЯ</v>
      </c>
      <c r="E3283" s="38">
        <v>68434.073999999993</v>
      </c>
      <c r="F3283" s="38">
        <v>230595.005</v>
      </c>
      <c r="G3283" s="38">
        <v>124.08159637240402</v>
      </c>
    </row>
    <row r="3284" spans="1:7" ht="20.100000000000001" customHeight="1" x14ac:dyDescent="0.2">
      <c r="A3284" s="35" t="s">
        <v>65</v>
      </c>
      <c r="B3284" s="36">
        <v>45078</v>
      </c>
      <c r="C3284" s="35" t="s">
        <v>119</v>
      </c>
      <c r="D3284" s="37" t="str">
        <f t="shared" si="47"/>
        <v>ДЕЯТЕЛЬНОСТЬ АДМИНИСТРАТИВНАЯ И СОПУТСТВУЮЩИЕ ДОПОЛНИТЕЛЬНЫЕ УСЛУГИ</v>
      </c>
      <c r="E3284" s="38">
        <v>37728.885999999999</v>
      </c>
      <c r="F3284" s="38">
        <v>274102.32319999998</v>
      </c>
      <c r="G3284" s="38">
        <v>88.922276550713448</v>
      </c>
    </row>
    <row r="3285" spans="1:7" ht="20.100000000000001" customHeight="1" x14ac:dyDescent="0.2">
      <c r="A3285" s="35" t="s">
        <v>65</v>
      </c>
      <c r="B3285" s="36">
        <v>45078</v>
      </c>
      <c r="C3285" s="35" t="s">
        <v>44</v>
      </c>
      <c r="D3285" s="37" t="str">
        <f t="shared" si="47"/>
        <v>ГОСУДАРСТВЕННОЕ УПРАВЛЕНИЕ И ОБЕСПЕЧЕНИЕ ВОЕННОЙ БЕЗОПАСНОСТИ; СОЦИАЛЬНОЕ ОБЕСПЕЧЕНИЕ</v>
      </c>
      <c r="E3285" s="38">
        <v>5988.1215000000002</v>
      </c>
      <c r="F3285" s="38">
        <v>32917.016199999998</v>
      </c>
      <c r="G3285" s="38">
        <v>113.52301905265854</v>
      </c>
    </row>
    <row r="3286" spans="1:7" ht="20.100000000000001" customHeight="1" x14ac:dyDescent="0.2">
      <c r="A3286" s="35" t="s">
        <v>65</v>
      </c>
      <c r="B3286" s="36">
        <v>45078</v>
      </c>
      <c r="C3286" s="35" t="s">
        <v>157</v>
      </c>
      <c r="D3286" s="37" t="str">
        <f t="shared" si="47"/>
        <v>ОБРАЗОВАНИЕ</v>
      </c>
      <c r="E3286" s="38">
        <v>22393.583299999998</v>
      </c>
      <c r="F3286" s="38">
        <v>133590.0227</v>
      </c>
      <c r="G3286" s="38">
        <v>109.68183909024874</v>
      </c>
    </row>
    <row r="3287" spans="1:7" ht="20.100000000000001" customHeight="1" x14ac:dyDescent="0.2">
      <c r="A3287" s="35" t="s">
        <v>65</v>
      </c>
      <c r="B3287" s="36">
        <v>45078</v>
      </c>
      <c r="C3287" s="35" t="s">
        <v>61</v>
      </c>
      <c r="D3287" s="37" t="str">
        <f t="shared" si="47"/>
        <v>ДЕЯТЕЛЬНОСТЬ В ОБЛАСТИ ЗДРАВООХРАНЕНИЯ И СОЦИАЛЬНЫХ УСЛУГ</v>
      </c>
      <c r="E3287" s="38">
        <v>407559.66800000001</v>
      </c>
      <c r="F3287" s="38">
        <v>2151000.9010000001</v>
      </c>
      <c r="G3287" s="38">
        <v>110.18753209743281</v>
      </c>
    </row>
    <row r="3288" spans="1:7" ht="20.100000000000001" customHeight="1" x14ac:dyDescent="0.2">
      <c r="A3288" s="35" t="s">
        <v>65</v>
      </c>
      <c r="B3288" s="36">
        <v>45078</v>
      </c>
      <c r="C3288" s="35" t="s">
        <v>45</v>
      </c>
      <c r="D3288" s="37" t="str">
        <f t="shared" si="47"/>
        <v>ДЕЯТЕЛЬНОСТЬ В ОБЛАСТИ КУЛЬТУРЫ, СПОРТА, ОРГАНИЗАЦИИ ДОСУГА И РАЗВЛЕЧЕНИЙ</v>
      </c>
      <c r="E3288" s="38">
        <v>4607.3873999999996</v>
      </c>
      <c r="F3288" s="38">
        <v>44404.364200000004</v>
      </c>
      <c r="G3288" s="38">
        <v>171.78720254177981</v>
      </c>
    </row>
    <row r="3289" spans="1:7" ht="20.100000000000001" customHeight="1" x14ac:dyDescent="0.2">
      <c r="A3289" s="35" t="s">
        <v>65</v>
      </c>
      <c r="B3289" s="36">
        <v>45078</v>
      </c>
      <c r="C3289" s="35" t="s">
        <v>131</v>
      </c>
      <c r="D3289" s="37" t="str">
        <f t="shared" si="47"/>
        <v>ПРЕДОСТАВЛЕНИЕ ПРОЧИХ ВИДОВ УСЛУГ</v>
      </c>
      <c r="E3289" s="38">
        <v>10664.5713</v>
      </c>
      <c r="F3289" s="38">
        <v>70136.743900000001</v>
      </c>
      <c r="G3289" s="38">
        <v>103.40836098774125</v>
      </c>
    </row>
    <row r="3290" spans="1:7" ht="20.100000000000001" customHeight="1" x14ac:dyDescent="0.2">
      <c r="A3290" s="35" t="s">
        <v>62</v>
      </c>
      <c r="B3290" s="36">
        <v>45078</v>
      </c>
      <c r="C3290" s="35" t="s">
        <v>241</v>
      </c>
      <c r="D3290" s="37" t="str">
        <f t="shared" si="47"/>
        <v>Растениеводство и животноводство, охота и предоставление соответствующих услуг в этих областях</v>
      </c>
      <c r="E3290" s="38">
        <v>43.832999999999998</v>
      </c>
      <c r="F3290" s="38">
        <v>6256.7489999999998</v>
      </c>
      <c r="G3290" s="38">
        <v>3.9879044815665661</v>
      </c>
    </row>
    <row r="3291" spans="1:7" ht="20.100000000000001" customHeight="1" x14ac:dyDescent="0.2">
      <c r="A3291" s="35" t="s">
        <v>62</v>
      </c>
      <c r="B3291" s="36">
        <v>45078</v>
      </c>
      <c r="C3291" s="35" t="s">
        <v>224</v>
      </c>
      <c r="D3291" s="37">
        <f t="shared" si="47"/>
        <v>0</v>
      </c>
      <c r="E3291" s="38">
        <v>33</v>
      </c>
      <c r="F3291" s="38">
        <v>6235.0829999999996</v>
      </c>
      <c r="G3291" s="38">
        <v>4.1217126399635822</v>
      </c>
    </row>
    <row r="3292" spans="1:7" ht="20.100000000000001" customHeight="1" x14ac:dyDescent="0.2">
      <c r="A3292" s="35" t="s">
        <v>62</v>
      </c>
      <c r="B3292" s="36">
        <v>45078</v>
      </c>
      <c r="C3292" s="35" t="s">
        <v>230</v>
      </c>
      <c r="D3292" s="37">
        <f t="shared" si="47"/>
        <v>0</v>
      </c>
      <c r="E3292" s="38">
        <v>33</v>
      </c>
      <c r="F3292" s="38">
        <v>6235.0829999999996</v>
      </c>
      <c r="G3292" s="38">
        <v>4.1217126399635822</v>
      </c>
    </row>
    <row r="3293" spans="1:7" ht="20.100000000000001" customHeight="1" x14ac:dyDescent="0.2">
      <c r="A3293" s="35" t="s">
        <v>62</v>
      </c>
      <c r="B3293" s="36">
        <v>45078</v>
      </c>
      <c r="C3293" s="35" t="s">
        <v>9</v>
      </c>
      <c r="D3293" s="37">
        <f t="shared" si="47"/>
        <v>0</v>
      </c>
      <c r="E3293" s="35"/>
      <c r="F3293" s="38">
        <v>4668.0829999999996</v>
      </c>
      <c r="G3293" s="38">
        <v>3.1012303234902401</v>
      </c>
    </row>
    <row r="3294" spans="1:7" ht="20.100000000000001" customHeight="1" x14ac:dyDescent="0.2">
      <c r="A3294" s="35" t="s">
        <v>62</v>
      </c>
      <c r="B3294" s="36">
        <v>45078</v>
      </c>
      <c r="C3294" s="35" t="s">
        <v>181</v>
      </c>
      <c r="D3294" s="37">
        <f t="shared" si="47"/>
        <v>0</v>
      </c>
      <c r="E3294" s="38">
        <v>33</v>
      </c>
      <c r="F3294" s="38">
        <v>1567</v>
      </c>
      <c r="G3294" s="38">
        <v>208.79413724183877</v>
      </c>
    </row>
    <row r="3295" spans="1:7" ht="20.100000000000001" customHeight="1" x14ac:dyDescent="0.2">
      <c r="A3295" s="35" t="s">
        <v>62</v>
      </c>
      <c r="B3295" s="36">
        <v>45078</v>
      </c>
      <c r="C3295" s="35" t="s">
        <v>95</v>
      </c>
      <c r="D3295" s="37">
        <f t="shared" si="47"/>
        <v>0</v>
      </c>
      <c r="E3295" s="38">
        <v>10.833</v>
      </c>
      <c r="F3295" s="38">
        <v>21.666</v>
      </c>
      <c r="G3295" s="35"/>
    </row>
    <row r="3296" spans="1:7" ht="20.100000000000001" customHeight="1" x14ac:dyDescent="0.2">
      <c r="A3296" s="35" t="s">
        <v>62</v>
      </c>
      <c r="B3296" s="36">
        <v>45078</v>
      </c>
      <c r="C3296" s="35" t="s">
        <v>163</v>
      </c>
      <c r="D3296" s="37">
        <f t="shared" si="47"/>
        <v>0</v>
      </c>
      <c r="E3296" s="35"/>
      <c r="F3296" s="35"/>
      <c r="G3296" s="35"/>
    </row>
    <row r="3297" spans="1:7" ht="20.100000000000001" customHeight="1" x14ac:dyDescent="0.2">
      <c r="A3297" s="35" t="s">
        <v>62</v>
      </c>
      <c r="B3297" s="36">
        <v>45078</v>
      </c>
      <c r="C3297" s="35" t="s">
        <v>225</v>
      </c>
      <c r="D3297" s="37" t="str">
        <f t="shared" si="47"/>
        <v>Лесоводство и лесозаготовки</v>
      </c>
      <c r="E3297" s="35"/>
      <c r="F3297" s="38">
        <v>6380.2790000000005</v>
      </c>
      <c r="G3297" s="35"/>
    </row>
    <row r="3298" spans="1:7" ht="20.100000000000001" customHeight="1" x14ac:dyDescent="0.2">
      <c r="A3298" s="35" t="s">
        <v>62</v>
      </c>
      <c r="B3298" s="36">
        <v>45078</v>
      </c>
      <c r="C3298" s="35" t="s">
        <v>172</v>
      </c>
      <c r="D3298" s="37">
        <f t="shared" si="47"/>
        <v>0</v>
      </c>
      <c r="E3298" s="35"/>
      <c r="F3298" s="38">
        <v>6380.2790000000005</v>
      </c>
      <c r="G3298" s="35"/>
    </row>
    <row r="3299" spans="1:7" ht="20.100000000000001" customHeight="1" x14ac:dyDescent="0.2">
      <c r="A3299" s="35" t="s">
        <v>62</v>
      </c>
      <c r="B3299" s="36">
        <v>45078</v>
      </c>
      <c r="C3299" s="35" t="s">
        <v>148</v>
      </c>
      <c r="D3299" s="37" t="str">
        <f t="shared" si="47"/>
        <v>Добыча металлических руд</v>
      </c>
      <c r="E3299" s="35"/>
      <c r="F3299" s="38">
        <v>15134.668</v>
      </c>
      <c r="G3299" s="38">
        <v>200</v>
      </c>
    </row>
    <row r="3300" spans="1:7" ht="20.100000000000001" customHeight="1" x14ac:dyDescent="0.2">
      <c r="A3300" s="35" t="s">
        <v>62</v>
      </c>
      <c r="B3300" s="36">
        <v>45078</v>
      </c>
      <c r="C3300" s="35" t="s">
        <v>140</v>
      </c>
      <c r="D3300" s="37">
        <f t="shared" si="47"/>
        <v>0</v>
      </c>
      <c r="E3300" s="35"/>
      <c r="F3300" s="38">
        <v>15134.668</v>
      </c>
      <c r="G3300" s="38">
        <v>200</v>
      </c>
    </row>
    <row r="3301" spans="1:7" ht="20.100000000000001" customHeight="1" x14ac:dyDescent="0.2">
      <c r="A3301" s="35" t="s">
        <v>62</v>
      </c>
      <c r="B3301" s="36">
        <v>45078</v>
      </c>
      <c r="C3301" s="35" t="s">
        <v>211</v>
      </c>
      <c r="D3301" s="37" t="str">
        <f t="shared" si="47"/>
        <v>Добыча прочих полезных ископаемых</v>
      </c>
      <c r="E3301" s="38">
        <v>20.327000000000002</v>
      </c>
      <c r="F3301" s="38">
        <v>40.654000000000003</v>
      </c>
      <c r="G3301" s="38">
        <v>3.8702172058733932</v>
      </c>
    </row>
    <row r="3302" spans="1:7" ht="20.100000000000001" customHeight="1" x14ac:dyDescent="0.2">
      <c r="A3302" s="35" t="s">
        <v>62</v>
      </c>
      <c r="B3302" s="36">
        <v>45078</v>
      </c>
      <c r="C3302" s="35" t="s">
        <v>126</v>
      </c>
      <c r="D3302" s="37">
        <f t="shared" si="47"/>
        <v>0</v>
      </c>
      <c r="E3302" s="38">
        <v>20.327000000000002</v>
      </c>
      <c r="F3302" s="38">
        <v>40.654000000000003</v>
      </c>
      <c r="G3302" s="38">
        <v>3.8702172058733932</v>
      </c>
    </row>
    <row r="3303" spans="1:7" ht="20.100000000000001" customHeight="1" x14ac:dyDescent="0.2">
      <c r="A3303" s="35" t="s">
        <v>62</v>
      </c>
      <c r="B3303" s="36">
        <v>45078</v>
      </c>
      <c r="C3303" s="35" t="s">
        <v>91</v>
      </c>
      <c r="D3303" s="37" t="str">
        <f t="shared" si="47"/>
        <v>Производство пищевых продуктов</v>
      </c>
      <c r="E3303" s="38">
        <v>235.167</v>
      </c>
      <c r="F3303" s="38">
        <v>3494.002</v>
      </c>
      <c r="G3303" s="38">
        <v>24.494961710344651</v>
      </c>
    </row>
    <row r="3304" spans="1:7" ht="20.100000000000001" customHeight="1" x14ac:dyDescent="0.2">
      <c r="A3304" s="35" t="s">
        <v>62</v>
      </c>
      <c r="B3304" s="36">
        <v>45078</v>
      </c>
      <c r="C3304" s="35" t="s">
        <v>133</v>
      </c>
      <c r="D3304" s="37">
        <f t="shared" si="47"/>
        <v>0</v>
      </c>
      <c r="E3304" s="38">
        <v>20</v>
      </c>
      <c r="F3304" s="38">
        <v>2972.6680000000001</v>
      </c>
      <c r="G3304" s="38">
        <v>202.7278914626545</v>
      </c>
    </row>
    <row r="3305" spans="1:7" ht="20.100000000000001" customHeight="1" x14ac:dyDescent="0.2">
      <c r="A3305" s="35" t="s">
        <v>62</v>
      </c>
      <c r="B3305" s="36">
        <v>45078</v>
      </c>
      <c r="C3305" s="35" t="s">
        <v>12</v>
      </c>
      <c r="D3305" s="37">
        <f t="shared" si="47"/>
        <v>0</v>
      </c>
      <c r="E3305" s="38">
        <v>44</v>
      </c>
      <c r="F3305" s="38">
        <v>159</v>
      </c>
      <c r="G3305" s="38">
        <v>14.889982693906907</v>
      </c>
    </row>
    <row r="3306" spans="1:7" ht="20.100000000000001" customHeight="1" x14ac:dyDescent="0.2">
      <c r="A3306" s="35" t="s">
        <v>62</v>
      </c>
      <c r="B3306" s="36">
        <v>45078</v>
      </c>
      <c r="C3306" s="35" t="s">
        <v>104</v>
      </c>
      <c r="D3306" s="37">
        <f t="shared" si="47"/>
        <v>0</v>
      </c>
      <c r="E3306" s="35"/>
      <c r="F3306" s="35"/>
      <c r="G3306" s="35"/>
    </row>
    <row r="3307" spans="1:7" ht="20.100000000000001" customHeight="1" x14ac:dyDescent="0.2">
      <c r="A3307" s="35" t="s">
        <v>62</v>
      </c>
      <c r="B3307" s="36">
        <v>45078</v>
      </c>
      <c r="C3307" s="35" t="s">
        <v>190</v>
      </c>
      <c r="D3307" s="37">
        <f t="shared" si="47"/>
        <v>0</v>
      </c>
      <c r="E3307" s="38">
        <v>171.167</v>
      </c>
      <c r="F3307" s="38">
        <v>362.334</v>
      </c>
      <c r="G3307" s="38">
        <v>3623.34</v>
      </c>
    </row>
    <row r="3308" spans="1:7" ht="20.100000000000001" customHeight="1" x14ac:dyDescent="0.2">
      <c r="A3308" s="35" t="s">
        <v>62</v>
      </c>
      <c r="B3308" s="36">
        <v>45078</v>
      </c>
      <c r="C3308" s="35" t="s">
        <v>64</v>
      </c>
      <c r="D3308" s="37" t="str">
        <f t="shared" si="47"/>
        <v>Всего по обследуемым видам экономической деятельности</v>
      </c>
      <c r="E3308" s="38">
        <v>2558963.3708000001</v>
      </c>
      <c r="F3308" s="38">
        <v>15079703.621099999</v>
      </c>
      <c r="G3308" s="38">
        <v>114.72894477155202</v>
      </c>
    </row>
    <row r="3309" spans="1:7" ht="20.100000000000001" customHeight="1" x14ac:dyDescent="0.2">
      <c r="A3309" s="35" t="s">
        <v>62</v>
      </c>
      <c r="B3309" s="36">
        <v>45078</v>
      </c>
      <c r="C3309" s="35" t="s">
        <v>108</v>
      </c>
      <c r="D3309" s="37">
        <f t="shared" si="47"/>
        <v>0</v>
      </c>
      <c r="E3309" s="38">
        <v>108392.4648</v>
      </c>
      <c r="F3309" s="38">
        <v>719554.38930000004</v>
      </c>
      <c r="G3309" s="38">
        <v>151.01125754365597</v>
      </c>
    </row>
    <row r="3310" spans="1:7" ht="20.100000000000001" customHeight="1" x14ac:dyDescent="0.2">
      <c r="A3310" s="35" t="s">
        <v>62</v>
      </c>
      <c r="B3310" s="36">
        <v>45078</v>
      </c>
      <c r="C3310" s="35" t="s">
        <v>143</v>
      </c>
      <c r="D3310" s="37">
        <f t="shared" si="47"/>
        <v>0</v>
      </c>
      <c r="E3310" s="38">
        <v>282113.39179999998</v>
      </c>
      <c r="F3310" s="38">
        <v>2038958.5253000001</v>
      </c>
      <c r="G3310" s="38">
        <v>131.97147447072805</v>
      </c>
    </row>
    <row r="3311" spans="1:7" ht="20.100000000000001" customHeight="1" x14ac:dyDescent="0.2">
      <c r="A3311" s="35" t="s">
        <v>62</v>
      </c>
      <c r="B3311" s="36">
        <v>45078</v>
      </c>
      <c r="C3311" s="35" t="s">
        <v>81</v>
      </c>
      <c r="D3311" s="37" t="str">
        <f t="shared" si="47"/>
        <v>Производство одежды</v>
      </c>
      <c r="E3311" s="38">
        <v>3.15</v>
      </c>
      <c r="F3311" s="38">
        <v>6.3</v>
      </c>
      <c r="G3311" s="38">
        <v>0.81394823030858976</v>
      </c>
    </row>
    <row r="3312" spans="1:7" ht="20.100000000000001" customHeight="1" x14ac:dyDescent="0.2">
      <c r="A3312" s="35" t="s">
        <v>62</v>
      </c>
      <c r="B3312" s="36">
        <v>45078</v>
      </c>
      <c r="C3312" s="35" t="s">
        <v>23</v>
      </c>
      <c r="D3312" s="37">
        <f t="shared" si="47"/>
        <v>0</v>
      </c>
      <c r="E3312" s="38">
        <v>3.15</v>
      </c>
      <c r="F3312" s="38">
        <v>6.3</v>
      </c>
      <c r="G3312" s="38">
        <v>0.81953138414948257</v>
      </c>
    </row>
    <row r="3313" spans="1:7" ht="20.100000000000001" customHeight="1" x14ac:dyDescent="0.2">
      <c r="A3313" s="35" t="s">
        <v>62</v>
      </c>
      <c r="B3313" s="36">
        <v>45078</v>
      </c>
      <c r="C3313" s="35" t="s">
        <v>112</v>
      </c>
      <c r="D3313" s="37">
        <f t="shared" ref="D3313:D3376" si="48">VLOOKUP(C3313,$C$1:$D$239,2,FALSE)</f>
        <v>0</v>
      </c>
      <c r="E3313" s="35"/>
      <c r="F3313" s="35"/>
      <c r="G3313" s="35"/>
    </row>
    <row r="3314" spans="1:7" ht="20.100000000000001" customHeight="1" x14ac:dyDescent="0.2">
      <c r="A3314" s="35" t="s">
        <v>62</v>
      </c>
      <c r="B3314" s="36">
        <v>45078</v>
      </c>
      <c r="C3314" s="35" t="s">
        <v>214</v>
      </c>
      <c r="D3314" s="37" t="str">
        <f t="shared" si="4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314" s="38">
        <v>622.04999999999995</v>
      </c>
      <c r="F3314" s="38">
        <v>63440.1</v>
      </c>
      <c r="G3314" s="38">
        <v>213.51676090468499</v>
      </c>
    </row>
    <row r="3315" spans="1:7" ht="20.100000000000001" customHeight="1" x14ac:dyDescent="0.2">
      <c r="A3315" s="35" t="s">
        <v>62</v>
      </c>
      <c r="B3315" s="36">
        <v>45078</v>
      </c>
      <c r="C3315" s="35" t="s">
        <v>179</v>
      </c>
      <c r="D3315" s="37">
        <f t="shared" si="48"/>
        <v>0</v>
      </c>
      <c r="E3315" s="35"/>
      <c r="F3315" s="38">
        <v>11952.332</v>
      </c>
      <c r="G3315" s="38">
        <v>260.38997282451226</v>
      </c>
    </row>
    <row r="3316" spans="1:7" ht="20.100000000000001" customHeight="1" x14ac:dyDescent="0.2">
      <c r="A3316" s="35" t="s">
        <v>62</v>
      </c>
      <c r="B3316" s="36">
        <v>45078</v>
      </c>
      <c r="C3316" s="35" t="s">
        <v>171</v>
      </c>
      <c r="D3316" s="37">
        <f t="shared" si="48"/>
        <v>0</v>
      </c>
      <c r="E3316" s="38">
        <v>622.04999999999995</v>
      </c>
      <c r="F3316" s="38">
        <v>51487.767999999996</v>
      </c>
      <c r="G3316" s="38">
        <v>204.95226582581512</v>
      </c>
    </row>
    <row r="3317" spans="1:7" ht="20.100000000000001" customHeight="1" x14ac:dyDescent="0.2">
      <c r="A3317" s="35" t="s">
        <v>62</v>
      </c>
      <c r="B3317" s="36">
        <v>45078</v>
      </c>
      <c r="C3317" s="35" t="s">
        <v>246</v>
      </c>
      <c r="D3317" s="37" t="str">
        <f t="shared" si="48"/>
        <v>Производство бумаги и бумажных изделий</v>
      </c>
      <c r="E3317" s="38">
        <v>9881.1170000000002</v>
      </c>
      <c r="F3317" s="38">
        <v>19762.234</v>
      </c>
      <c r="G3317" s="35"/>
    </row>
    <row r="3318" spans="1:7" ht="20.100000000000001" customHeight="1" x14ac:dyDescent="0.2">
      <c r="A3318" s="35" t="s">
        <v>62</v>
      </c>
      <c r="B3318" s="36">
        <v>45078</v>
      </c>
      <c r="C3318" s="35" t="s">
        <v>244</v>
      </c>
      <c r="D3318" s="37" t="e">
        <f t="shared" si="48"/>
        <v>#N/A</v>
      </c>
      <c r="E3318" s="38">
        <v>9881.1170000000002</v>
      </c>
      <c r="F3318" s="38">
        <v>19762.234</v>
      </c>
      <c r="G3318" s="35"/>
    </row>
    <row r="3319" spans="1:7" ht="20.100000000000001" customHeight="1" x14ac:dyDescent="0.2">
      <c r="A3319" s="35" t="s">
        <v>62</v>
      </c>
      <c r="B3319" s="36">
        <v>45078</v>
      </c>
      <c r="C3319" s="35" t="s">
        <v>14</v>
      </c>
      <c r="D3319" s="37" t="str">
        <f t="shared" si="48"/>
        <v>Деятельность полиграфическая и копирование носителей информации</v>
      </c>
      <c r="E3319" s="35"/>
      <c r="F3319" s="35"/>
      <c r="G3319" s="35"/>
    </row>
    <row r="3320" spans="1:7" ht="20.100000000000001" customHeight="1" x14ac:dyDescent="0.2">
      <c r="A3320" s="35" t="s">
        <v>62</v>
      </c>
      <c r="B3320" s="36">
        <v>45078</v>
      </c>
      <c r="C3320" s="35" t="s">
        <v>82</v>
      </c>
      <c r="D3320" s="37">
        <f t="shared" si="48"/>
        <v>0</v>
      </c>
      <c r="E3320" s="35"/>
      <c r="F3320" s="35"/>
      <c r="G3320" s="35"/>
    </row>
    <row r="3321" spans="1:7" ht="20.100000000000001" customHeight="1" x14ac:dyDescent="0.2">
      <c r="A3321" s="35" t="s">
        <v>62</v>
      </c>
      <c r="B3321" s="36">
        <v>45078</v>
      </c>
      <c r="C3321" s="35" t="s">
        <v>158</v>
      </c>
      <c r="D3321" s="37" t="str">
        <f t="shared" si="48"/>
        <v>Производство резиновых и пластмассовых изделий</v>
      </c>
      <c r="E3321" s="38">
        <v>125.15</v>
      </c>
      <c r="F3321" s="38">
        <v>4866.232</v>
      </c>
      <c r="G3321" s="38">
        <v>54.050218767438309</v>
      </c>
    </row>
    <row r="3322" spans="1:7" ht="20.100000000000001" customHeight="1" x14ac:dyDescent="0.2">
      <c r="A3322" s="35" t="s">
        <v>62</v>
      </c>
      <c r="B3322" s="36">
        <v>45078</v>
      </c>
      <c r="C3322" s="35" t="s">
        <v>137</v>
      </c>
      <c r="D3322" s="37">
        <f t="shared" si="48"/>
        <v>0</v>
      </c>
      <c r="E3322" s="38">
        <v>125.15</v>
      </c>
      <c r="F3322" s="38">
        <v>4866.232</v>
      </c>
      <c r="G3322" s="38">
        <v>54.050218767438309</v>
      </c>
    </row>
    <row r="3323" spans="1:7" ht="20.100000000000001" customHeight="1" x14ac:dyDescent="0.2">
      <c r="A3323" s="35" t="s">
        <v>62</v>
      </c>
      <c r="B3323" s="36">
        <v>45078</v>
      </c>
      <c r="C3323" s="35" t="s">
        <v>55</v>
      </c>
      <c r="D3323" s="37" t="str">
        <f t="shared" si="48"/>
        <v>Производство прочей неметаллической минеральной продукции</v>
      </c>
      <c r="E3323" s="38">
        <v>30</v>
      </c>
      <c r="F3323" s="38">
        <v>835.8</v>
      </c>
      <c r="G3323" s="38">
        <v>2.6771187258272962</v>
      </c>
    </row>
    <row r="3324" spans="1:7" ht="20.100000000000001" customHeight="1" x14ac:dyDescent="0.2">
      <c r="A3324" s="35" t="s">
        <v>62</v>
      </c>
      <c r="B3324" s="36">
        <v>45078</v>
      </c>
      <c r="C3324" s="35" t="s">
        <v>240</v>
      </c>
      <c r="D3324" s="37">
        <f t="shared" si="48"/>
        <v>0</v>
      </c>
      <c r="E3324" s="35"/>
      <c r="F3324" s="35"/>
      <c r="G3324" s="35"/>
    </row>
    <row r="3325" spans="1:7" ht="20.100000000000001" customHeight="1" x14ac:dyDescent="0.2">
      <c r="A3325" s="35" t="s">
        <v>62</v>
      </c>
      <c r="B3325" s="36">
        <v>45078</v>
      </c>
      <c r="C3325" s="35" t="s">
        <v>6</v>
      </c>
      <c r="D3325" s="37">
        <f t="shared" si="48"/>
        <v>0</v>
      </c>
      <c r="E3325" s="38">
        <v>30</v>
      </c>
      <c r="F3325" s="38">
        <v>835.8</v>
      </c>
      <c r="G3325" s="38">
        <v>151.41304347826087</v>
      </c>
    </row>
    <row r="3326" spans="1:7" ht="20.100000000000001" customHeight="1" x14ac:dyDescent="0.2">
      <c r="A3326" s="35" t="s">
        <v>62</v>
      </c>
      <c r="B3326" s="36">
        <v>45078</v>
      </c>
      <c r="C3326" s="35" t="s">
        <v>138</v>
      </c>
      <c r="D3326" s="37">
        <f t="shared" si="48"/>
        <v>0</v>
      </c>
      <c r="E3326" s="35"/>
      <c r="F3326" s="35"/>
      <c r="G3326" s="35"/>
    </row>
    <row r="3327" spans="1:7" ht="20.100000000000001" customHeight="1" x14ac:dyDescent="0.2">
      <c r="A3327" s="35" t="s">
        <v>62</v>
      </c>
      <c r="B3327" s="36">
        <v>45078</v>
      </c>
      <c r="C3327" s="35" t="s">
        <v>63</v>
      </c>
      <c r="D3327" s="37" t="str">
        <f t="shared" si="48"/>
        <v>Производство готовых металлических изделий, кроме машин и оборудования</v>
      </c>
      <c r="E3327" s="38">
        <v>42325.165999999997</v>
      </c>
      <c r="F3327" s="38">
        <v>166498.587</v>
      </c>
      <c r="G3327" s="38">
        <v>433.01600836058282</v>
      </c>
    </row>
    <row r="3328" spans="1:7" ht="20.100000000000001" customHeight="1" x14ac:dyDescent="0.2">
      <c r="A3328" s="35" t="s">
        <v>62</v>
      </c>
      <c r="B3328" s="36">
        <v>45078</v>
      </c>
      <c r="C3328" s="35" t="s">
        <v>70</v>
      </c>
      <c r="D3328" s="37">
        <f t="shared" si="48"/>
        <v>0</v>
      </c>
      <c r="E3328" s="38">
        <v>21.332999999999998</v>
      </c>
      <c r="F3328" s="38">
        <v>455.39800000000002</v>
      </c>
      <c r="G3328" s="38">
        <v>220.67491737980095</v>
      </c>
    </row>
    <row r="3329" spans="1:7" ht="20.100000000000001" customHeight="1" x14ac:dyDescent="0.2">
      <c r="A3329" s="35" t="s">
        <v>62</v>
      </c>
      <c r="B3329" s="36">
        <v>45078</v>
      </c>
      <c r="C3329" s="35" t="s">
        <v>127</v>
      </c>
      <c r="D3329" s="37">
        <f t="shared" si="48"/>
        <v>0</v>
      </c>
      <c r="E3329" s="38">
        <v>8004.8329999999996</v>
      </c>
      <c r="F3329" s="38">
        <v>56770.788999999997</v>
      </c>
      <c r="G3329" s="38">
        <v>537.51349919359893</v>
      </c>
    </row>
    <row r="3330" spans="1:7" ht="20.100000000000001" customHeight="1" x14ac:dyDescent="0.2">
      <c r="A3330" s="35" t="s">
        <v>62</v>
      </c>
      <c r="B3330" s="36">
        <v>45078</v>
      </c>
      <c r="C3330" s="35" t="s">
        <v>206</v>
      </c>
      <c r="D3330" s="37">
        <f t="shared" si="48"/>
        <v>0</v>
      </c>
      <c r="E3330" s="38">
        <v>34299</v>
      </c>
      <c r="F3330" s="38">
        <v>109272.4</v>
      </c>
      <c r="G3330" s="38">
        <v>394.73030184807897</v>
      </c>
    </row>
    <row r="3331" spans="1:7" ht="20.100000000000001" customHeight="1" x14ac:dyDescent="0.2">
      <c r="A3331" s="35" t="s">
        <v>62</v>
      </c>
      <c r="B3331" s="36">
        <v>45078</v>
      </c>
      <c r="C3331" s="35" t="s">
        <v>117</v>
      </c>
      <c r="D3331" s="37">
        <f t="shared" si="48"/>
        <v>0</v>
      </c>
      <c r="E3331" s="35"/>
      <c r="F3331" s="35"/>
      <c r="G3331" s="35"/>
    </row>
    <row r="3332" spans="1:7" ht="20.100000000000001" customHeight="1" x14ac:dyDescent="0.2">
      <c r="A3332" s="35" t="s">
        <v>62</v>
      </c>
      <c r="B3332" s="36">
        <v>45078</v>
      </c>
      <c r="C3332" s="35" t="s">
        <v>13</v>
      </c>
      <c r="D3332" s="37">
        <f t="shared" si="48"/>
        <v>0</v>
      </c>
      <c r="E3332" s="35"/>
      <c r="F3332" s="35"/>
      <c r="G3332" s="35"/>
    </row>
    <row r="3333" spans="1:7" ht="20.100000000000001" customHeight="1" x14ac:dyDescent="0.2">
      <c r="A3333" s="35" t="s">
        <v>62</v>
      </c>
      <c r="B3333" s="36">
        <v>45078</v>
      </c>
      <c r="C3333" s="35" t="s">
        <v>88</v>
      </c>
      <c r="D3333" s="37" t="str">
        <f t="shared" si="48"/>
        <v>Производство мебели</v>
      </c>
      <c r="E3333" s="38">
        <v>829.53300000000002</v>
      </c>
      <c r="F3333" s="38">
        <v>7921.1509999999998</v>
      </c>
      <c r="G3333" s="38">
        <v>251.7797958909278</v>
      </c>
    </row>
    <row r="3334" spans="1:7" ht="20.100000000000001" customHeight="1" x14ac:dyDescent="0.2">
      <c r="A3334" s="35" t="s">
        <v>62</v>
      </c>
      <c r="B3334" s="36">
        <v>45078</v>
      </c>
      <c r="C3334" s="35" t="s">
        <v>178</v>
      </c>
      <c r="D3334" s="37">
        <f t="shared" si="48"/>
        <v>0</v>
      </c>
      <c r="E3334" s="38">
        <v>829.53300000000002</v>
      </c>
      <c r="F3334" s="38">
        <v>7921.1509999999998</v>
      </c>
      <c r="G3334" s="38">
        <v>251.7797958909278</v>
      </c>
    </row>
    <row r="3335" spans="1:7" ht="20.100000000000001" customHeight="1" x14ac:dyDescent="0.2">
      <c r="A3335" s="35" t="s">
        <v>62</v>
      </c>
      <c r="B3335" s="36">
        <v>45078</v>
      </c>
      <c r="C3335" s="35" t="s">
        <v>228</v>
      </c>
      <c r="D3335" s="37" t="str">
        <f t="shared" si="48"/>
        <v>Ремонт и монтаж машин и оборудования</v>
      </c>
      <c r="E3335" s="38">
        <v>27992.888800000001</v>
      </c>
      <c r="F3335" s="38">
        <v>175827.67929999999</v>
      </c>
      <c r="G3335" s="38">
        <v>93.203912092550453</v>
      </c>
    </row>
    <row r="3336" spans="1:7" ht="20.100000000000001" customHeight="1" x14ac:dyDescent="0.2">
      <c r="A3336" s="35" t="s">
        <v>62</v>
      </c>
      <c r="B3336" s="36">
        <v>45078</v>
      </c>
      <c r="C3336" s="35" t="s">
        <v>42</v>
      </c>
      <c r="D3336" s="37">
        <f t="shared" si="48"/>
        <v>0</v>
      </c>
      <c r="E3336" s="38">
        <v>27992.888800000001</v>
      </c>
      <c r="F3336" s="38">
        <v>175827.67929999999</v>
      </c>
      <c r="G3336" s="38">
        <v>93.203912092550453</v>
      </c>
    </row>
    <row r="3337" spans="1:7" ht="20.100000000000001" customHeight="1" x14ac:dyDescent="0.2">
      <c r="A3337" s="35" t="s">
        <v>62</v>
      </c>
      <c r="B3337" s="36">
        <v>45078</v>
      </c>
      <c r="C3337" s="35" t="s">
        <v>204</v>
      </c>
      <c r="D3337" s="37">
        <f t="shared" si="48"/>
        <v>0</v>
      </c>
      <c r="E3337" s="38">
        <v>196012.6</v>
      </c>
      <c r="F3337" s="38">
        <v>1551206.3</v>
      </c>
      <c r="G3337" s="38">
        <v>128.51218259392735</v>
      </c>
    </row>
    <row r="3338" spans="1:7" ht="20.100000000000001" customHeight="1" x14ac:dyDescent="0.2">
      <c r="A3338" s="35" t="s">
        <v>62</v>
      </c>
      <c r="B3338" s="36">
        <v>45078</v>
      </c>
      <c r="C3338" s="35" t="s">
        <v>159</v>
      </c>
      <c r="D3338" s="37" t="str">
        <f t="shared" si="48"/>
        <v>Производство, передача и распределение электроэнергии</v>
      </c>
      <c r="E3338" s="38">
        <v>193222.6</v>
      </c>
      <c r="F3338" s="38">
        <v>1539451.3</v>
      </c>
      <c r="G3338" s="38">
        <v>128.66739158415925</v>
      </c>
    </row>
    <row r="3339" spans="1:7" ht="20.100000000000001" customHeight="1" x14ac:dyDescent="0.2">
      <c r="A3339" s="35" t="s">
        <v>62</v>
      </c>
      <c r="B3339" s="36">
        <v>45078</v>
      </c>
      <c r="C3339" s="35" t="s">
        <v>155</v>
      </c>
      <c r="D3339" s="37" t="str">
        <f t="shared" si="48"/>
        <v>Производство и распределение газообразного топлива</v>
      </c>
      <c r="E3339" s="38">
        <v>2790</v>
      </c>
      <c r="F3339" s="38">
        <v>11755</v>
      </c>
      <c r="G3339" s="38">
        <v>117.30366230915078</v>
      </c>
    </row>
    <row r="3340" spans="1:7" ht="20.100000000000001" customHeight="1" x14ac:dyDescent="0.2">
      <c r="A3340" s="35" t="s">
        <v>62</v>
      </c>
      <c r="B3340" s="36">
        <v>45078</v>
      </c>
      <c r="C3340" s="35" t="s">
        <v>26</v>
      </c>
      <c r="D3340" s="37" t="str">
        <f t="shared" si="48"/>
        <v>Производство, передача и распределение пара и горячей воды; кондиционирование воздуха</v>
      </c>
      <c r="E3340" s="35"/>
      <c r="F3340" s="35"/>
      <c r="G3340" s="35"/>
    </row>
    <row r="3341" spans="1:7" ht="20.100000000000001" customHeight="1" x14ac:dyDescent="0.2">
      <c r="A3341" s="35" t="s">
        <v>62</v>
      </c>
      <c r="B3341" s="36">
        <v>45078</v>
      </c>
      <c r="C3341" s="35" t="s">
        <v>77</v>
      </c>
      <c r="D3341" s="37" t="str">
        <f t="shared" si="48"/>
        <v>Сбор, обработка и утилизация отходов; обработка вторичного сырья</v>
      </c>
      <c r="E3341" s="38">
        <v>4036.2429999999999</v>
      </c>
      <c r="F3341" s="38">
        <v>29924.817999999999</v>
      </c>
      <c r="G3341" s="38">
        <v>273.8821467658463</v>
      </c>
    </row>
    <row r="3342" spans="1:7" ht="20.100000000000001" customHeight="1" x14ac:dyDescent="0.2">
      <c r="A3342" s="35" t="s">
        <v>62</v>
      </c>
      <c r="B3342" s="36">
        <v>45078</v>
      </c>
      <c r="C3342" s="35" t="s">
        <v>183</v>
      </c>
      <c r="D3342" s="37">
        <f t="shared" si="48"/>
        <v>0</v>
      </c>
      <c r="E3342" s="38">
        <v>4036.2429999999999</v>
      </c>
      <c r="F3342" s="38">
        <v>29924.817999999999</v>
      </c>
      <c r="G3342" s="38">
        <v>273.8821467658463</v>
      </c>
    </row>
    <row r="3343" spans="1:7" ht="20.100000000000001" customHeight="1" x14ac:dyDescent="0.2">
      <c r="A3343" s="35" t="s">
        <v>62</v>
      </c>
      <c r="B3343" s="36">
        <v>45078</v>
      </c>
      <c r="C3343" s="35" t="s">
        <v>188</v>
      </c>
      <c r="D3343" s="37">
        <f t="shared" si="48"/>
        <v>0</v>
      </c>
      <c r="E3343" s="38">
        <v>5745.4170000000004</v>
      </c>
      <c r="F3343" s="38">
        <v>14442.045</v>
      </c>
      <c r="G3343" s="38">
        <v>174.17431777415516</v>
      </c>
    </row>
    <row r="3344" spans="1:7" ht="20.100000000000001" customHeight="1" x14ac:dyDescent="0.2">
      <c r="A3344" s="35" t="s">
        <v>62</v>
      </c>
      <c r="B3344" s="36">
        <v>45078</v>
      </c>
      <c r="C3344" s="35" t="s">
        <v>94</v>
      </c>
      <c r="D3344" s="37">
        <f t="shared" si="48"/>
        <v>0</v>
      </c>
      <c r="E3344" s="38">
        <v>5745.4170000000004</v>
      </c>
      <c r="F3344" s="38">
        <v>14442.045</v>
      </c>
      <c r="G3344" s="38">
        <v>174.17431777415516</v>
      </c>
    </row>
    <row r="3345" spans="1:7" ht="20.100000000000001" customHeight="1" x14ac:dyDescent="0.2">
      <c r="A3345" s="35" t="s">
        <v>62</v>
      </c>
      <c r="B3345" s="36">
        <v>45078</v>
      </c>
      <c r="C3345" s="35" t="s">
        <v>121</v>
      </c>
      <c r="D3345" s="37">
        <f t="shared" si="48"/>
        <v>0</v>
      </c>
      <c r="E3345" s="35"/>
      <c r="F3345" s="38">
        <v>917.17200000000003</v>
      </c>
      <c r="G3345" s="38">
        <v>21.736066050081689</v>
      </c>
    </row>
    <row r="3346" spans="1:7" ht="20.100000000000001" customHeight="1" x14ac:dyDescent="0.2">
      <c r="A3346" s="35" t="s">
        <v>62</v>
      </c>
      <c r="B3346" s="36">
        <v>45078</v>
      </c>
      <c r="C3346" s="35" t="s">
        <v>129</v>
      </c>
      <c r="D3346" s="37">
        <f t="shared" si="48"/>
        <v>0</v>
      </c>
      <c r="E3346" s="35"/>
      <c r="F3346" s="38">
        <v>83.84</v>
      </c>
      <c r="G3346" s="38">
        <v>2.2046217117372966</v>
      </c>
    </row>
    <row r="3347" spans="1:7" ht="20.100000000000001" customHeight="1" x14ac:dyDescent="0.2">
      <c r="A3347" s="35" t="s">
        <v>62</v>
      </c>
      <c r="B3347" s="36">
        <v>45078</v>
      </c>
      <c r="C3347" s="35" t="s">
        <v>232</v>
      </c>
      <c r="D3347" s="37">
        <f t="shared" si="48"/>
        <v>0</v>
      </c>
      <c r="E3347" s="35"/>
      <c r="F3347" s="38">
        <v>833.33199999999999</v>
      </c>
      <c r="G3347" s="38">
        <v>200</v>
      </c>
    </row>
    <row r="3348" spans="1:7" ht="20.100000000000001" customHeight="1" x14ac:dyDescent="0.2">
      <c r="A3348" s="35" t="s">
        <v>62</v>
      </c>
      <c r="B3348" s="36">
        <v>45078</v>
      </c>
      <c r="C3348" s="35" t="s">
        <v>7</v>
      </c>
      <c r="D3348" s="37">
        <f t="shared" si="48"/>
        <v>0</v>
      </c>
      <c r="E3348" s="38">
        <v>19680.827000000001</v>
      </c>
      <c r="F3348" s="38">
        <v>166733.06400000001</v>
      </c>
      <c r="G3348" s="38">
        <v>224.34780614940394</v>
      </c>
    </row>
    <row r="3349" spans="1:7" ht="20.100000000000001" customHeight="1" x14ac:dyDescent="0.2">
      <c r="A3349" s="35" t="s">
        <v>62</v>
      </c>
      <c r="B3349" s="36">
        <v>45078</v>
      </c>
      <c r="C3349" s="35" t="s">
        <v>38</v>
      </c>
      <c r="D3349" s="37">
        <f t="shared" si="48"/>
        <v>0</v>
      </c>
      <c r="E3349" s="38">
        <v>6796</v>
      </c>
      <c r="F3349" s="38">
        <v>71233.456999999995</v>
      </c>
      <c r="G3349" s="38">
        <v>157.53582013329941</v>
      </c>
    </row>
    <row r="3350" spans="1:7" ht="20.100000000000001" customHeight="1" x14ac:dyDescent="0.2">
      <c r="A3350" s="35" t="s">
        <v>62</v>
      </c>
      <c r="B3350" s="36">
        <v>45078</v>
      </c>
      <c r="C3350" s="35" t="s">
        <v>87</v>
      </c>
      <c r="D3350" s="37">
        <f t="shared" si="48"/>
        <v>0</v>
      </c>
      <c r="E3350" s="38">
        <v>12815.41</v>
      </c>
      <c r="F3350" s="38">
        <v>90263.441000000006</v>
      </c>
      <c r="G3350" s="38">
        <v>491.75323776054546</v>
      </c>
    </row>
    <row r="3351" spans="1:7" ht="20.100000000000001" customHeight="1" x14ac:dyDescent="0.2">
      <c r="A3351" s="35" t="s">
        <v>62</v>
      </c>
      <c r="B3351" s="36">
        <v>45078</v>
      </c>
      <c r="C3351" s="35" t="s">
        <v>60</v>
      </c>
      <c r="D3351" s="37">
        <f t="shared" si="48"/>
        <v>0</v>
      </c>
      <c r="E3351" s="35"/>
      <c r="F3351" s="35"/>
      <c r="G3351" s="35"/>
    </row>
    <row r="3352" spans="1:7" ht="20.100000000000001" customHeight="1" x14ac:dyDescent="0.2">
      <c r="A3352" s="35" t="s">
        <v>62</v>
      </c>
      <c r="B3352" s="36">
        <v>45078</v>
      </c>
      <c r="C3352" s="35" t="s">
        <v>208</v>
      </c>
      <c r="D3352" s="37">
        <f t="shared" si="48"/>
        <v>0</v>
      </c>
      <c r="E3352" s="38">
        <v>69.417000000000002</v>
      </c>
      <c r="F3352" s="38">
        <v>5236.1660000000002</v>
      </c>
      <c r="G3352" s="38">
        <v>64.132029405734414</v>
      </c>
    </row>
    <row r="3353" spans="1:7" ht="20.100000000000001" customHeight="1" x14ac:dyDescent="0.2">
      <c r="A3353" s="35" t="s">
        <v>62</v>
      </c>
      <c r="B3353" s="36">
        <v>45078</v>
      </c>
      <c r="C3353" s="35" t="s">
        <v>213</v>
      </c>
      <c r="D3353" s="37">
        <f t="shared" si="48"/>
        <v>0</v>
      </c>
      <c r="E3353" s="38">
        <v>9102.1036000000004</v>
      </c>
      <c r="F3353" s="38">
        <v>64791.061500000003</v>
      </c>
      <c r="G3353" s="38">
        <v>116.1829384963566</v>
      </c>
    </row>
    <row r="3354" spans="1:7" ht="20.100000000000001" customHeight="1" x14ac:dyDescent="0.2">
      <c r="A3354" s="35" t="s">
        <v>62</v>
      </c>
      <c r="B3354" s="36">
        <v>45078</v>
      </c>
      <c r="C3354" s="35" t="s">
        <v>169</v>
      </c>
      <c r="D3354" s="37">
        <f t="shared" si="48"/>
        <v>0</v>
      </c>
      <c r="E3354" s="35"/>
      <c r="F3354" s="38">
        <v>70.171999999999997</v>
      </c>
      <c r="G3354" s="38">
        <v>2.4980651849341453</v>
      </c>
    </row>
    <row r="3355" spans="1:7" ht="20.100000000000001" customHeight="1" x14ac:dyDescent="0.2">
      <c r="A3355" s="35" t="s">
        <v>62</v>
      </c>
      <c r="B3355" s="36">
        <v>45078</v>
      </c>
      <c r="C3355" s="35" t="s">
        <v>67</v>
      </c>
      <c r="D3355" s="37">
        <f t="shared" si="48"/>
        <v>0</v>
      </c>
      <c r="E3355" s="38">
        <v>9102.1036000000004</v>
      </c>
      <c r="F3355" s="38">
        <v>64720.889499999997</v>
      </c>
      <c r="G3355" s="38">
        <v>122.21320383504144</v>
      </c>
    </row>
    <row r="3356" spans="1:7" ht="20.100000000000001" customHeight="1" x14ac:dyDescent="0.2">
      <c r="A3356" s="35" t="s">
        <v>62</v>
      </c>
      <c r="B3356" s="36">
        <v>45078</v>
      </c>
      <c r="C3356" s="35" t="s">
        <v>198</v>
      </c>
      <c r="D3356" s="37" t="str">
        <f t="shared" si="48"/>
        <v>Торговля оптовая, кроме оптовой торговли автотранспортными средствами и мотоциклами</v>
      </c>
      <c r="E3356" s="38">
        <v>562146.38899999997</v>
      </c>
      <c r="F3356" s="38">
        <v>3154895.5658999998</v>
      </c>
      <c r="G3356" s="38">
        <v>115.90303735356413</v>
      </c>
    </row>
    <row r="3357" spans="1:7" ht="20.100000000000001" customHeight="1" x14ac:dyDescent="0.2">
      <c r="A3357" s="35" t="s">
        <v>62</v>
      </c>
      <c r="B3357" s="36">
        <v>45078</v>
      </c>
      <c r="C3357" s="35" t="s">
        <v>196</v>
      </c>
      <c r="D3357" s="37">
        <f t="shared" si="48"/>
        <v>0</v>
      </c>
      <c r="E3357" s="38">
        <v>8902.35</v>
      </c>
      <c r="F3357" s="38">
        <v>20102.072</v>
      </c>
      <c r="G3357" s="38">
        <v>37.561667190918683</v>
      </c>
    </row>
    <row r="3358" spans="1:7" ht="20.100000000000001" customHeight="1" x14ac:dyDescent="0.2">
      <c r="A3358" s="35" t="s">
        <v>62</v>
      </c>
      <c r="B3358" s="36">
        <v>45078</v>
      </c>
      <c r="C3358" s="35" t="s">
        <v>229</v>
      </c>
      <c r="D3358" s="37">
        <f t="shared" si="48"/>
        <v>0</v>
      </c>
      <c r="E3358" s="38">
        <v>12311.666999999999</v>
      </c>
      <c r="F3358" s="38">
        <v>65435.214</v>
      </c>
      <c r="G3358" s="38">
        <v>419.43144166002389</v>
      </c>
    </row>
    <row r="3359" spans="1:7" ht="20.100000000000001" customHeight="1" x14ac:dyDescent="0.2">
      <c r="A3359" s="35" t="s">
        <v>62</v>
      </c>
      <c r="B3359" s="36">
        <v>45078</v>
      </c>
      <c r="C3359" s="35" t="s">
        <v>68</v>
      </c>
      <c r="D3359" s="37">
        <f t="shared" si="48"/>
        <v>0</v>
      </c>
      <c r="E3359" s="38">
        <v>233334.2</v>
      </c>
      <c r="F3359" s="38">
        <v>1279211.9920000001</v>
      </c>
      <c r="G3359" s="38">
        <v>115.63868085253272</v>
      </c>
    </row>
    <row r="3360" spans="1:7" ht="20.100000000000001" customHeight="1" x14ac:dyDescent="0.2">
      <c r="A3360" s="35" t="s">
        <v>62</v>
      </c>
      <c r="B3360" s="36">
        <v>45078</v>
      </c>
      <c r="C3360" s="35" t="s">
        <v>32</v>
      </c>
      <c r="D3360" s="37">
        <f t="shared" si="48"/>
        <v>0</v>
      </c>
      <c r="E3360" s="38">
        <v>5340.0429999999997</v>
      </c>
      <c r="F3360" s="38">
        <v>13454.353999999999</v>
      </c>
      <c r="G3360" s="38">
        <v>80.515325216743534</v>
      </c>
    </row>
    <row r="3361" spans="1:7" ht="20.100000000000001" customHeight="1" x14ac:dyDescent="0.2">
      <c r="A3361" s="35" t="s">
        <v>62</v>
      </c>
      <c r="B3361" s="36">
        <v>45078</v>
      </c>
      <c r="C3361" s="35" t="s">
        <v>52</v>
      </c>
      <c r="D3361" s="37">
        <f t="shared" si="48"/>
        <v>0</v>
      </c>
      <c r="E3361" s="38">
        <v>158.29300000000001</v>
      </c>
      <c r="F3361" s="38">
        <v>1136.1859999999999</v>
      </c>
      <c r="G3361" s="38">
        <v>41.874691335274392</v>
      </c>
    </row>
    <row r="3362" spans="1:7" ht="20.100000000000001" customHeight="1" x14ac:dyDescent="0.2">
      <c r="A3362" s="35" t="s">
        <v>62</v>
      </c>
      <c r="B3362" s="36">
        <v>45078</v>
      </c>
      <c r="C3362" s="35" t="s">
        <v>189</v>
      </c>
      <c r="D3362" s="37">
        <f t="shared" si="48"/>
        <v>0</v>
      </c>
      <c r="E3362" s="38">
        <v>6835.49</v>
      </c>
      <c r="F3362" s="38">
        <v>13842.272000000001</v>
      </c>
      <c r="G3362" s="38">
        <v>377.39512509521938</v>
      </c>
    </row>
    <row r="3363" spans="1:7" ht="20.100000000000001" customHeight="1" x14ac:dyDescent="0.2">
      <c r="A3363" s="35" t="s">
        <v>62</v>
      </c>
      <c r="B3363" s="36">
        <v>45078</v>
      </c>
      <c r="C3363" s="35" t="s">
        <v>11</v>
      </c>
      <c r="D3363" s="37">
        <f t="shared" si="48"/>
        <v>0</v>
      </c>
      <c r="E3363" s="38">
        <v>280608.614</v>
      </c>
      <c r="F3363" s="38">
        <v>1591602.0345999999</v>
      </c>
      <c r="G3363" s="38">
        <v>117.95917202431197</v>
      </c>
    </row>
    <row r="3364" spans="1:7" ht="20.100000000000001" customHeight="1" x14ac:dyDescent="0.2">
      <c r="A3364" s="35" t="s">
        <v>62</v>
      </c>
      <c r="B3364" s="36">
        <v>45078</v>
      </c>
      <c r="C3364" s="35" t="s">
        <v>34</v>
      </c>
      <c r="D3364" s="37">
        <f t="shared" si="48"/>
        <v>0</v>
      </c>
      <c r="E3364" s="38">
        <v>14655.732</v>
      </c>
      <c r="F3364" s="38">
        <v>170111.44130000001</v>
      </c>
      <c r="G3364" s="38">
        <v>97.593456904959694</v>
      </c>
    </row>
    <row r="3365" spans="1:7" ht="20.100000000000001" customHeight="1" x14ac:dyDescent="0.2">
      <c r="A3365" s="35" t="s">
        <v>62</v>
      </c>
      <c r="B3365" s="36">
        <v>45078</v>
      </c>
      <c r="C3365" s="35" t="s">
        <v>160</v>
      </c>
      <c r="D3365" s="37" t="str">
        <f t="shared" si="48"/>
        <v>Торговля розничная, кроме торговли автотранспортными средствами и мотоциклами</v>
      </c>
      <c r="E3365" s="38">
        <v>1635091.1943999999</v>
      </c>
      <c r="F3365" s="38">
        <v>9254991.3114</v>
      </c>
      <c r="G3365" s="38">
        <v>111.03698632817496</v>
      </c>
    </row>
    <row r="3366" spans="1:7" ht="20.100000000000001" customHeight="1" x14ac:dyDescent="0.2">
      <c r="A3366" s="35" t="s">
        <v>62</v>
      </c>
      <c r="B3366" s="36">
        <v>45078</v>
      </c>
      <c r="C3366" s="35" t="s">
        <v>98</v>
      </c>
      <c r="D3366" s="37">
        <f t="shared" si="48"/>
        <v>0</v>
      </c>
      <c r="E3366" s="38">
        <v>889177.64910000004</v>
      </c>
      <c r="F3366" s="38">
        <v>4995855.9682999998</v>
      </c>
      <c r="G3366" s="38">
        <v>107.41376073157919</v>
      </c>
    </row>
    <row r="3367" spans="1:7" ht="20.100000000000001" customHeight="1" x14ac:dyDescent="0.2">
      <c r="A3367" s="35" t="s">
        <v>62</v>
      </c>
      <c r="B3367" s="36">
        <v>45078</v>
      </c>
      <c r="C3367" s="35" t="s">
        <v>103</v>
      </c>
      <c r="D3367" s="37">
        <f t="shared" si="48"/>
        <v>0</v>
      </c>
      <c r="E3367" s="38">
        <v>201426.7297</v>
      </c>
      <c r="F3367" s="38">
        <v>1260532.1179</v>
      </c>
      <c r="G3367" s="38">
        <v>120.76766608590881</v>
      </c>
    </row>
    <row r="3368" spans="1:7" ht="20.100000000000001" customHeight="1" x14ac:dyDescent="0.2">
      <c r="A3368" s="35" t="s">
        <v>62</v>
      </c>
      <c r="B3368" s="36">
        <v>45078</v>
      </c>
      <c r="C3368" s="35" t="s">
        <v>237</v>
      </c>
      <c r="D3368" s="37">
        <f t="shared" si="48"/>
        <v>0</v>
      </c>
      <c r="E3368" s="38">
        <v>243905.24919999999</v>
      </c>
      <c r="F3368" s="38">
        <v>1423526.2313000001</v>
      </c>
      <c r="G3368" s="38">
        <v>105.69811801629947</v>
      </c>
    </row>
    <row r="3369" spans="1:7" ht="20.100000000000001" customHeight="1" x14ac:dyDescent="0.2">
      <c r="A3369" s="35" t="s">
        <v>62</v>
      </c>
      <c r="B3369" s="36">
        <v>45078</v>
      </c>
      <c r="C3369" s="35" t="s">
        <v>18</v>
      </c>
      <c r="D3369" s="37">
        <f t="shared" si="48"/>
        <v>0</v>
      </c>
      <c r="E3369" s="38">
        <v>110240.04</v>
      </c>
      <c r="F3369" s="38">
        <v>592627.37600000005</v>
      </c>
      <c r="G3369" s="38">
        <v>123.87257538812908</v>
      </c>
    </row>
    <row r="3370" spans="1:7" ht="20.100000000000001" customHeight="1" x14ac:dyDescent="0.2">
      <c r="A3370" s="35" t="s">
        <v>62</v>
      </c>
      <c r="B3370" s="36">
        <v>45078</v>
      </c>
      <c r="C3370" s="35" t="s">
        <v>101</v>
      </c>
      <c r="D3370" s="37">
        <f t="shared" si="48"/>
        <v>0</v>
      </c>
      <c r="E3370" s="38">
        <v>24080.566999999999</v>
      </c>
      <c r="F3370" s="38">
        <v>171013.86600000001</v>
      </c>
      <c r="G3370" s="38">
        <v>211.8051221918621</v>
      </c>
    </row>
    <row r="3371" spans="1:7" ht="20.100000000000001" customHeight="1" x14ac:dyDescent="0.2">
      <c r="A3371" s="35" t="s">
        <v>62</v>
      </c>
      <c r="B3371" s="36">
        <v>45078</v>
      </c>
      <c r="C3371" s="35" t="s">
        <v>69</v>
      </c>
      <c r="D3371" s="37">
        <f t="shared" si="48"/>
        <v>0</v>
      </c>
      <c r="E3371" s="38">
        <v>10724.5236</v>
      </c>
      <c r="F3371" s="38">
        <v>51566.873800000001</v>
      </c>
      <c r="G3371" s="38">
        <v>125.80686852339115</v>
      </c>
    </row>
    <row r="3372" spans="1:7" ht="20.100000000000001" customHeight="1" x14ac:dyDescent="0.2">
      <c r="A3372" s="35" t="s">
        <v>62</v>
      </c>
      <c r="B3372" s="36">
        <v>45078</v>
      </c>
      <c r="C3372" s="35" t="s">
        <v>123</v>
      </c>
      <c r="D3372" s="37">
        <f t="shared" si="48"/>
        <v>0</v>
      </c>
      <c r="E3372" s="38">
        <v>155498.76879999999</v>
      </c>
      <c r="F3372" s="38">
        <v>759134.87609999999</v>
      </c>
      <c r="G3372" s="38">
        <v>109.57985241759654</v>
      </c>
    </row>
    <row r="3373" spans="1:7" ht="20.100000000000001" customHeight="1" x14ac:dyDescent="0.2">
      <c r="A3373" s="35" t="s">
        <v>62</v>
      </c>
      <c r="B3373" s="36">
        <v>45078</v>
      </c>
      <c r="C3373" s="35" t="s">
        <v>235</v>
      </c>
      <c r="D3373" s="37">
        <f t="shared" si="48"/>
        <v>0</v>
      </c>
      <c r="E3373" s="38">
        <v>37.667000000000002</v>
      </c>
      <c r="F3373" s="38">
        <v>241.00200000000001</v>
      </c>
      <c r="G3373" s="38">
        <v>80.226496494697102</v>
      </c>
    </row>
    <row r="3374" spans="1:7" ht="20.100000000000001" customHeight="1" x14ac:dyDescent="0.2">
      <c r="A3374" s="35" t="s">
        <v>62</v>
      </c>
      <c r="B3374" s="36">
        <v>45078</v>
      </c>
      <c r="C3374" s="35" t="s">
        <v>209</v>
      </c>
      <c r="D3374" s="37">
        <f t="shared" si="48"/>
        <v>0</v>
      </c>
      <c r="E3374" s="35"/>
      <c r="F3374" s="38">
        <v>493</v>
      </c>
      <c r="G3374" s="38">
        <v>200</v>
      </c>
    </row>
    <row r="3375" spans="1:7" ht="20.100000000000001" customHeight="1" x14ac:dyDescent="0.2">
      <c r="A3375" s="35" t="s">
        <v>62</v>
      </c>
      <c r="B3375" s="36">
        <v>45078</v>
      </c>
      <c r="C3375" s="35" t="s">
        <v>92</v>
      </c>
      <c r="D3375" s="37" t="str">
        <f t="shared" si="48"/>
        <v>Деятельность сухопутного и трубопроводного транспорта</v>
      </c>
      <c r="E3375" s="38">
        <v>14919.833000000001</v>
      </c>
      <c r="F3375" s="38">
        <v>99600.665999999997</v>
      </c>
      <c r="G3375" s="38">
        <v>193.02192799710082</v>
      </c>
    </row>
    <row r="3376" spans="1:7" ht="20.100000000000001" customHeight="1" x14ac:dyDescent="0.2">
      <c r="A3376" s="35" t="s">
        <v>62</v>
      </c>
      <c r="B3376" s="36">
        <v>45078</v>
      </c>
      <c r="C3376" s="35" t="s">
        <v>199</v>
      </c>
      <c r="D3376" s="37">
        <f t="shared" si="48"/>
        <v>0</v>
      </c>
      <c r="E3376" s="38">
        <v>14919.833000000001</v>
      </c>
      <c r="F3376" s="38">
        <v>99600.665999999997</v>
      </c>
      <c r="G3376" s="38">
        <v>193.02192799710082</v>
      </c>
    </row>
    <row r="3377" spans="1:7" ht="20.100000000000001" customHeight="1" x14ac:dyDescent="0.2">
      <c r="A3377" s="35" t="s">
        <v>62</v>
      </c>
      <c r="B3377" s="36">
        <v>45078</v>
      </c>
      <c r="C3377" s="35" t="s">
        <v>167</v>
      </c>
      <c r="D3377" s="37" t="str">
        <f t="shared" ref="D3377:D3440" si="49">VLOOKUP(C3377,$C$1:$D$239,2,FALSE)</f>
        <v>Складское хозяйство и вспомогательная транспортная деятельность</v>
      </c>
      <c r="E3377" s="38">
        <v>3333.3330000000001</v>
      </c>
      <c r="F3377" s="38">
        <v>110941.334</v>
      </c>
      <c r="G3377" s="38">
        <v>211.94525848776681</v>
      </c>
    </row>
    <row r="3378" spans="1:7" ht="20.100000000000001" customHeight="1" x14ac:dyDescent="0.2">
      <c r="A3378" s="35" t="s">
        <v>62</v>
      </c>
      <c r="B3378" s="36">
        <v>45078</v>
      </c>
      <c r="C3378" s="35" t="s">
        <v>154</v>
      </c>
      <c r="D3378" s="37">
        <f t="shared" si="49"/>
        <v>0</v>
      </c>
      <c r="E3378" s="38">
        <v>3333.3330000000001</v>
      </c>
      <c r="F3378" s="38">
        <v>104339.334</v>
      </c>
      <c r="G3378" s="38">
        <v>213.6510369512994</v>
      </c>
    </row>
    <row r="3379" spans="1:7" ht="20.100000000000001" customHeight="1" x14ac:dyDescent="0.2">
      <c r="A3379" s="35" t="s">
        <v>62</v>
      </c>
      <c r="B3379" s="36">
        <v>45078</v>
      </c>
      <c r="C3379" s="35" t="s">
        <v>166</v>
      </c>
      <c r="D3379" s="37">
        <f t="shared" si="49"/>
        <v>0</v>
      </c>
      <c r="E3379" s="35"/>
      <c r="F3379" s="38">
        <v>6602</v>
      </c>
      <c r="G3379" s="38">
        <v>188.19840364880272</v>
      </c>
    </row>
    <row r="3380" spans="1:7" ht="20.100000000000001" customHeight="1" x14ac:dyDescent="0.2">
      <c r="A3380" s="35" t="s">
        <v>62</v>
      </c>
      <c r="B3380" s="36">
        <v>45078</v>
      </c>
      <c r="C3380" s="35" t="s">
        <v>5</v>
      </c>
      <c r="D3380" s="37" t="str">
        <f t="shared" si="49"/>
        <v>Деятельность почтовой связи и курьерская деятельность</v>
      </c>
      <c r="E3380" s="38">
        <v>4522</v>
      </c>
      <c r="F3380" s="38">
        <v>22204.9</v>
      </c>
      <c r="G3380" s="38">
        <v>93.491953887480733</v>
      </c>
    </row>
    <row r="3381" spans="1:7" ht="20.100000000000001" customHeight="1" x14ac:dyDescent="0.2">
      <c r="A3381" s="35" t="s">
        <v>62</v>
      </c>
      <c r="B3381" s="36">
        <v>45078</v>
      </c>
      <c r="C3381" s="35" t="s">
        <v>39</v>
      </c>
      <c r="D3381" s="37">
        <f t="shared" si="49"/>
        <v>0</v>
      </c>
      <c r="E3381" s="38">
        <v>4522</v>
      </c>
      <c r="F3381" s="38">
        <v>22204.9</v>
      </c>
      <c r="G3381" s="38">
        <v>93.491953887480733</v>
      </c>
    </row>
    <row r="3382" spans="1:7" ht="20.100000000000001" customHeight="1" x14ac:dyDescent="0.2">
      <c r="A3382" s="35" t="s">
        <v>62</v>
      </c>
      <c r="B3382" s="36">
        <v>45078</v>
      </c>
      <c r="C3382" s="35" t="s">
        <v>78</v>
      </c>
      <c r="D3382" s="37">
        <f t="shared" si="49"/>
        <v>0</v>
      </c>
      <c r="E3382" s="35"/>
      <c r="F3382" s="38">
        <v>1033.068</v>
      </c>
      <c r="G3382" s="38">
        <v>200</v>
      </c>
    </row>
    <row r="3383" spans="1:7" ht="20.100000000000001" customHeight="1" x14ac:dyDescent="0.2">
      <c r="A3383" s="35" t="s">
        <v>62</v>
      </c>
      <c r="B3383" s="36">
        <v>45078</v>
      </c>
      <c r="C3383" s="35" t="s">
        <v>115</v>
      </c>
      <c r="D3383" s="37">
        <f t="shared" si="49"/>
        <v>0</v>
      </c>
      <c r="E3383" s="35"/>
      <c r="F3383" s="38">
        <v>1033.068</v>
      </c>
      <c r="G3383" s="38">
        <v>200</v>
      </c>
    </row>
    <row r="3384" spans="1:7" ht="20.100000000000001" customHeight="1" x14ac:dyDescent="0.2">
      <c r="A3384" s="35" t="s">
        <v>62</v>
      </c>
      <c r="B3384" s="36">
        <v>45078</v>
      </c>
      <c r="C3384" s="35" t="s">
        <v>215</v>
      </c>
      <c r="D3384" s="37">
        <f t="shared" si="49"/>
        <v>0</v>
      </c>
      <c r="E3384" s="38">
        <v>8523.7330000000002</v>
      </c>
      <c r="F3384" s="38">
        <v>54045.55</v>
      </c>
      <c r="G3384" s="38">
        <v>125.94140797868742</v>
      </c>
    </row>
    <row r="3385" spans="1:7" ht="20.100000000000001" customHeight="1" x14ac:dyDescent="0.2">
      <c r="A3385" s="35" t="s">
        <v>62</v>
      </c>
      <c r="B3385" s="36">
        <v>45078</v>
      </c>
      <c r="C3385" s="35" t="s">
        <v>86</v>
      </c>
      <c r="D3385" s="37">
        <f t="shared" si="49"/>
        <v>0</v>
      </c>
      <c r="E3385" s="38">
        <v>8523.7330000000002</v>
      </c>
      <c r="F3385" s="38">
        <v>54045.55</v>
      </c>
      <c r="G3385" s="38">
        <v>125.94140797868742</v>
      </c>
    </row>
    <row r="3386" spans="1:7" ht="20.100000000000001" customHeight="1" x14ac:dyDescent="0.2">
      <c r="A3386" s="35" t="s">
        <v>62</v>
      </c>
      <c r="B3386" s="36">
        <v>45078</v>
      </c>
      <c r="C3386" s="35" t="s">
        <v>89</v>
      </c>
      <c r="D3386" s="37">
        <f t="shared" si="49"/>
        <v>0</v>
      </c>
      <c r="E3386" s="38">
        <v>12.833</v>
      </c>
      <c r="F3386" s="38">
        <v>83.924000000000007</v>
      </c>
      <c r="G3386" s="38">
        <v>97.421788844390278</v>
      </c>
    </row>
    <row r="3387" spans="1:7" ht="20.100000000000001" customHeight="1" x14ac:dyDescent="0.2">
      <c r="A3387" s="35" t="s">
        <v>62</v>
      </c>
      <c r="B3387" s="36">
        <v>45078</v>
      </c>
      <c r="C3387" s="35" t="s">
        <v>72</v>
      </c>
      <c r="D3387" s="37">
        <f t="shared" si="49"/>
        <v>0</v>
      </c>
      <c r="E3387" s="38">
        <v>12.833</v>
      </c>
      <c r="F3387" s="38">
        <v>83.924000000000007</v>
      </c>
      <c r="G3387" s="38">
        <v>97.421788844390278</v>
      </c>
    </row>
    <row r="3388" spans="1:7" ht="20.100000000000001" customHeight="1" x14ac:dyDescent="0.2">
      <c r="A3388" s="35" t="s">
        <v>62</v>
      </c>
      <c r="B3388" s="36">
        <v>45078</v>
      </c>
      <c r="C3388" s="35" t="s">
        <v>47</v>
      </c>
      <c r="D3388" s="37">
        <f t="shared" si="49"/>
        <v>0</v>
      </c>
      <c r="E3388" s="38">
        <v>2212.4</v>
      </c>
      <c r="F3388" s="38">
        <v>12397.5</v>
      </c>
      <c r="G3388" s="38">
        <v>64.346172327649739</v>
      </c>
    </row>
    <row r="3389" spans="1:7" ht="20.100000000000001" customHeight="1" x14ac:dyDescent="0.2">
      <c r="A3389" s="35" t="s">
        <v>62</v>
      </c>
      <c r="B3389" s="36">
        <v>45078</v>
      </c>
      <c r="C3389" s="35" t="s">
        <v>99</v>
      </c>
      <c r="D3389" s="37">
        <f t="shared" si="49"/>
        <v>0</v>
      </c>
      <c r="E3389" s="38">
        <v>450.3</v>
      </c>
      <c r="F3389" s="38">
        <v>2843.1</v>
      </c>
      <c r="G3389" s="38">
        <v>40.010524804365197</v>
      </c>
    </row>
    <row r="3390" spans="1:7" ht="20.100000000000001" customHeight="1" x14ac:dyDescent="0.2">
      <c r="A3390" s="35" t="s">
        <v>62</v>
      </c>
      <c r="B3390" s="36">
        <v>45078</v>
      </c>
      <c r="C3390" s="35" t="s">
        <v>48</v>
      </c>
      <c r="D3390" s="37">
        <f t="shared" si="49"/>
        <v>0</v>
      </c>
      <c r="E3390" s="38">
        <v>1762.1</v>
      </c>
      <c r="F3390" s="38">
        <v>9554.4</v>
      </c>
      <c r="G3390" s="38">
        <v>78.565907408930187</v>
      </c>
    </row>
    <row r="3391" spans="1:7" ht="20.100000000000001" customHeight="1" x14ac:dyDescent="0.2">
      <c r="A3391" s="35" t="s">
        <v>62</v>
      </c>
      <c r="B3391" s="36">
        <v>45078</v>
      </c>
      <c r="C3391" s="35" t="s">
        <v>168</v>
      </c>
      <c r="D3391" s="37">
        <f t="shared" si="49"/>
        <v>0</v>
      </c>
      <c r="E3391" s="38">
        <v>277.68299999999999</v>
      </c>
      <c r="F3391" s="38">
        <v>3570.5790000000002</v>
      </c>
      <c r="G3391" s="38">
        <v>216.70460911189187</v>
      </c>
    </row>
    <row r="3392" spans="1:7" ht="20.100000000000001" customHeight="1" x14ac:dyDescent="0.2">
      <c r="A3392" s="35" t="s">
        <v>62</v>
      </c>
      <c r="B3392" s="36">
        <v>45078</v>
      </c>
      <c r="C3392" s="35" t="s">
        <v>222</v>
      </c>
      <c r="D3392" s="37">
        <f t="shared" si="49"/>
        <v>0</v>
      </c>
      <c r="E3392" s="38">
        <v>277.68299999999999</v>
      </c>
      <c r="F3392" s="38">
        <v>3570.5790000000002</v>
      </c>
      <c r="G3392" s="38">
        <v>216.70460911189187</v>
      </c>
    </row>
    <row r="3393" spans="1:7" ht="20.100000000000001" customHeight="1" x14ac:dyDescent="0.2">
      <c r="A3393" s="35" t="s">
        <v>62</v>
      </c>
      <c r="B3393" s="36">
        <v>45078</v>
      </c>
      <c r="C3393" s="35" t="s">
        <v>56</v>
      </c>
      <c r="D3393" s="37">
        <f t="shared" si="49"/>
        <v>0</v>
      </c>
      <c r="E3393" s="35"/>
      <c r="F3393" s="35"/>
      <c r="G3393" s="35"/>
    </row>
    <row r="3394" spans="1:7" ht="20.100000000000001" customHeight="1" x14ac:dyDescent="0.2">
      <c r="A3394" s="35" t="s">
        <v>62</v>
      </c>
      <c r="B3394" s="36">
        <v>45078</v>
      </c>
      <c r="C3394" s="35" t="s">
        <v>19</v>
      </c>
      <c r="D3394" s="37">
        <f t="shared" si="49"/>
        <v>0</v>
      </c>
      <c r="E3394" s="35"/>
      <c r="F3394" s="35"/>
      <c r="G3394" s="35"/>
    </row>
    <row r="3395" spans="1:7" ht="20.100000000000001" customHeight="1" x14ac:dyDescent="0.2">
      <c r="A3395" s="35" t="s">
        <v>62</v>
      </c>
      <c r="B3395" s="36">
        <v>45078</v>
      </c>
      <c r="C3395" s="35" t="s">
        <v>122</v>
      </c>
      <c r="D3395" s="37">
        <f t="shared" si="49"/>
        <v>0</v>
      </c>
      <c r="E3395" s="35"/>
      <c r="F3395" s="38">
        <v>5930.4679999999998</v>
      </c>
      <c r="G3395" s="38">
        <v>174.26715132423769</v>
      </c>
    </row>
    <row r="3396" spans="1:7" ht="20.100000000000001" customHeight="1" x14ac:dyDescent="0.2">
      <c r="A3396" s="35" t="s">
        <v>62</v>
      </c>
      <c r="B3396" s="36">
        <v>45078</v>
      </c>
      <c r="C3396" s="35" t="s">
        <v>74</v>
      </c>
      <c r="D3396" s="37">
        <f t="shared" si="49"/>
        <v>0</v>
      </c>
      <c r="E3396" s="35"/>
      <c r="F3396" s="38">
        <v>5930.4679999999998</v>
      </c>
      <c r="G3396" s="38">
        <v>179.57347851495672</v>
      </c>
    </row>
    <row r="3397" spans="1:7" ht="20.100000000000001" customHeight="1" x14ac:dyDescent="0.2">
      <c r="A3397" s="35" t="s">
        <v>62</v>
      </c>
      <c r="B3397" s="36">
        <v>45078</v>
      </c>
      <c r="C3397" s="35" t="s">
        <v>200</v>
      </c>
      <c r="D3397" s="37">
        <f t="shared" si="49"/>
        <v>0</v>
      </c>
      <c r="E3397" s="35"/>
      <c r="F3397" s="35"/>
      <c r="G3397" s="35"/>
    </row>
    <row r="3398" spans="1:7" ht="20.100000000000001" customHeight="1" x14ac:dyDescent="0.2">
      <c r="A3398" s="35" t="s">
        <v>62</v>
      </c>
      <c r="B3398" s="36">
        <v>45078</v>
      </c>
      <c r="C3398" s="35" t="s">
        <v>36</v>
      </c>
      <c r="D3398" s="37">
        <f t="shared" si="49"/>
        <v>0</v>
      </c>
      <c r="E3398" s="38">
        <v>3473.75</v>
      </c>
      <c r="F3398" s="38">
        <v>28659.081999999999</v>
      </c>
      <c r="G3398" s="38">
        <v>194.79190243291052</v>
      </c>
    </row>
    <row r="3399" spans="1:7" ht="20.100000000000001" customHeight="1" x14ac:dyDescent="0.2">
      <c r="A3399" s="35" t="s">
        <v>62</v>
      </c>
      <c r="B3399" s="36">
        <v>45078</v>
      </c>
      <c r="C3399" s="35" t="s">
        <v>186</v>
      </c>
      <c r="D3399" s="37">
        <f t="shared" si="49"/>
        <v>0</v>
      </c>
      <c r="E3399" s="38">
        <v>3473.75</v>
      </c>
      <c r="F3399" s="38">
        <v>28659.081999999999</v>
      </c>
      <c r="G3399" s="38">
        <v>194.79190243291052</v>
      </c>
    </row>
    <row r="3400" spans="1:7" ht="20.100000000000001" customHeight="1" x14ac:dyDescent="0.2">
      <c r="A3400" s="35" t="s">
        <v>62</v>
      </c>
      <c r="B3400" s="36">
        <v>45078</v>
      </c>
      <c r="C3400" s="35" t="s">
        <v>8</v>
      </c>
      <c r="D3400" s="37">
        <f t="shared" si="49"/>
        <v>0</v>
      </c>
      <c r="E3400" s="35"/>
      <c r="F3400" s="35"/>
      <c r="G3400" s="35"/>
    </row>
    <row r="3401" spans="1:7" ht="20.100000000000001" customHeight="1" x14ac:dyDescent="0.2">
      <c r="A3401" s="35" t="s">
        <v>62</v>
      </c>
      <c r="B3401" s="36">
        <v>45078</v>
      </c>
      <c r="C3401" s="35" t="s">
        <v>109</v>
      </c>
      <c r="D3401" s="37">
        <f t="shared" si="49"/>
        <v>0</v>
      </c>
      <c r="E3401" s="35"/>
      <c r="F3401" s="35"/>
      <c r="G3401" s="35"/>
    </row>
    <row r="3402" spans="1:7" ht="20.100000000000001" customHeight="1" x14ac:dyDescent="0.2">
      <c r="A3402" s="35" t="s">
        <v>62</v>
      </c>
      <c r="B3402" s="36">
        <v>45078</v>
      </c>
      <c r="C3402" s="35" t="s">
        <v>205</v>
      </c>
      <c r="D3402" s="37">
        <f t="shared" si="49"/>
        <v>0</v>
      </c>
      <c r="E3402" s="38">
        <v>79</v>
      </c>
      <c r="F3402" s="38">
        <v>321</v>
      </c>
      <c r="G3402" s="38">
        <v>89.664804469273747</v>
      </c>
    </row>
    <row r="3403" spans="1:7" ht="20.100000000000001" customHeight="1" x14ac:dyDescent="0.2">
      <c r="A3403" s="35" t="s">
        <v>62</v>
      </c>
      <c r="B3403" s="36">
        <v>45078</v>
      </c>
      <c r="C3403" s="35" t="s">
        <v>136</v>
      </c>
      <c r="D3403" s="37">
        <f t="shared" si="49"/>
        <v>0</v>
      </c>
      <c r="E3403" s="38">
        <v>79</v>
      </c>
      <c r="F3403" s="38">
        <v>321</v>
      </c>
      <c r="G3403" s="38">
        <v>89.664804469273747</v>
      </c>
    </row>
    <row r="3404" spans="1:7" ht="20.100000000000001" customHeight="1" x14ac:dyDescent="0.2">
      <c r="A3404" s="35" t="s">
        <v>62</v>
      </c>
      <c r="B3404" s="36">
        <v>45078</v>
      </c>
      <c r="C3404" s="35" t="s">
        <v>93</v>
      </c>
      <c r="D3404" s="37">
        <f t="shared" si="49"/>
        <v>0</v>
      </c>
      <c r="E3404" s="38">
        <v>441.5</v>
      </c>
      <c r="F3404" s="38">
        <v>1716.4</v>
      </c>
      <c r="G3404" s="38">
        <v>88.264938804895607</v>
      </c>
    </row>
    <row r="3405" spans="1:7" ht="20.100000000000001" customHeight="1" x14ac:dyDescent="0.2">
      <c r="A3405" s="35" t="s">
        <v>62</v>
      </c>
      <c r="B3405" s="36">
        <v>45078</v>
      </c>
      <c r="C3405" s="35" t="s">
        <v>124</v>
      </c>
      <c r="D3405" s="37">
        <f t="shared" si="49"/>
        <v>0</v>
      </c>
      <c r="E3405" s="38">
        <v>441.5</v>
      </c>
      <c r="F3405" s="38">
        <v>1716.4</v>
      </c>
      <c r="G3405" s="38">
        <v>88.264938804895607</v>
      </c>
    </row>
    <row r="3406" spans="1:7" ht="20.100000000000001" customHeight="1" x14ac:dyDescent="0.2">
      <c r="A3406" s="35" t="s">
        <v>62</v>
      </c>
      <c r="B3406" s="36">
        <v>45078</v>
      </c>
      <c r="C3406" s="35" t="s">
        <v>135</v>
      </c>
      <c r="D3406" s="37">
        <f t="shared" si="49"/>
        <v>0</v>
      </c>
      <c r="E3406" s="38">
        <v>2137.6329999999998</v>
      </c>
      <c r="F3406" s="38">
        <v>4275.2659999999996</v>
      </c>
      <c r="G3406" s="35"/>
    </row>
    <row r="3407" spans="1:7" ht="20.100000000000001" customHeight="1" x14ac:dyDescent="0.2">
      <c r="A3407" s="35" t="s">
        <v>62</v>
      </c>
      <c r="B3407" s="36">
        <v>45078</v>
      </c>
      <c r="C3407" s="35" t="s">
        <v>59</v>
      </c>
      <c r="D3407" s="37">
        <f t="shared" si="49"/>
        <v>0</v>
      </c>
      <c r="E3407" s="38">
        <v>2137.6329999999998</v>
      </c>
      <c r="F3407" s="38">
        <v>4275.2659999999996</v>
      </c>
      <c r="G3407" s="35"/>
    </row>
    <row r="3408" spans="1:7" ht="20.100000000000001" customHeight="1" x14ac:dyDescent="0.2">
      <c r="A3408" s="35" t="s">
        <v>62</v>
      </c>
      <c r="B3408" s="36">
        <v>45078</v>
      </c>
      <c r="C3408" s="35" t="s">
        <v>16</v>
      </c>
      <c r="D3408" s="37">
        <f t="shared" si="49"/>
        <v>0</v>
      </c>
      <c r="E3408" s="38">
        <v>4734.1000000000004</v>
      </c>
      <c r="F3408" s="38">
        <v>23488.561000000002</v>
      </c>
      <c r="G3408" s="38">
        <v>109.71824040398218</v>
      </c>
    </row>
    <row r="3409" spans="1:7" ht="20.100000000000001" customHeight="1" x14ac:dyDescent="0.2">
      <c r="A3409" s="35" t="s">
        <v>62</v>
      </c>
      <c r="B3409" s="36">
        <v>45078</v>
      </c>
      <c r="C3409" s="35" t="s">
        <v>73</v>
      </c>
      <c r="D3409" s="37">
        <f t="shared" si="49"/>
        <v>0</v>
      </c>
      <c r="E3409" s="38">
        <v>4664.3900000000003</v>
      </c>
      <c r="F3409" s="38">
        <v>23349.141</v>
      </c>
      <c r="G3409" s="38">
        <v>109.48373122091512</v>
      </c>
    </row>
    <row r="3410" spans="1:7" ht="20.100000000000001" customHeight="1" x14ac:dyDescent="0.2">
      <c r="A3410" s="35" t="s">
        <v>62</v>
      </c>
      <c r="B3410" s="36">
        <v>45078</v>
      </c>
      <c r="C3410" s="35" t="s">
        <v>110</v>
      </c>
      <c r="D3410" s="37">
        <f t="shared" si="49"/>
        <v>0</v>
      </c>
      <c r="E3410" s="38">
        <v>69.709999999999994</v>
      </c>
      <c r="F3410" s="38">
        <v>139.41999999999999</v>
      </c>
      <c r="G3410" s="38">
        <v>171.09267622226585</v>
      </c>
    </row>
    <row r="3411" spans="1:7" ht="20.100000000000001" customHeight="1" x14ac:dyDescent="0.2">
      <c r="A3411" s="35" t="s">
        <v>62</v>
      </c>
      <c r="B3411" s="36">
        <v>45078</v>
      </c>
      <c r="C3411" s="35" t="s">
        <v>193</v>
      </c>
      <c r="D3411" s="37">
        <f t="shared" si="49"/>
        <v>0</v>
      </c>
      <c r="E3411" s="35"/>
      <c r="F3411" s="38">
        <v>85</v>
      </c>
      <c r="G3411" s="38">
        <v>200</v>
      </c>
    </row>
    <row r="3412" spans="1:7" ht="20.100000000000001" customHeight="1" x14ac:dyDescent="0.2">
      <c r="A3412" s="35" t="s">
        <v>62</v>
      </c>
      <c r="B3412" s="36">
        <v>45078</v>
      </c>
      <c r="C3412" s="35" t="s">
        <v>21</v>
      </c>
      <c r="D3412" s="37">
        <f t="shared" si="49"/>
        <v>0</v>
      </c>
      <c r="E3412" s="35"/>
      <c r="F3412" s="38">
        <v>85</v>
      </c>
      <c r="G3412" s="38">
        <v>200</v>
      </c>
    </row>
    <row r="3413" spans="1:7" ht="20.100000000000001" customHeight="1" x14ac:dyDescent="0.2">
      <c r="A3413" s="35" t="s">
        <v>62</v>
      </c>
      <c r="B3413" s="36">
        <v>45078</v>
      </c>
      <c r="C3413" s="35" t="s">
        <v>29</v>
      </c>
      <c r="D3413" s="37">
        <f t="shared" si="49"/>
        <v>0</v>
      </c>
      <c r="E3413" s="38">
        <v>8.8670000000000009</v>
      </c>
      <c r="F3413" s="38">
        <v>22.341999999999999</v>
      </c>
      <c r="G3413" s="38">
        <v>32.223263863849425</v>
      </c>
    </row>
    <row r="3414" spans="1:7" ht="20.100000000000001" customHeight="1" x14ac:dyDescent="0.2">
      <c r="A3414" s="35" t="s">
        <v>62</v>
      </c>
      <c r="B3414" s="36">
        <v>45078</v>
      </c>
      <c r="C3414" s="35" t="s">
        <v>210</v>
      </c>
      <c r="D3414" s="37">
        <f t="shared" si="49"/>
        <v>0</v>
      </c>
      <c r="E3414" s="38">
        <v>8.8670000000000009</v>
      </c>
      <c r="F3414" s="38">
        <v>22.341999999999999</v>
      </c>
      <c r="G3414" s="38">
        <v>32.223263863849425</v>
      </c>
    </row>
    <row r="3415" spans="1:7" ht="20.100000000000001" customHeight="1" x14ac:dyDescent="0.2">
      <c r="A3415" s="35" t="s">
        <v>62</v>
      </c>
      <c r="B3415" s="36">
        <v>45078</v>
      </c>
      <c r="C3415" s="35" t="s">
        <v>165</v>
      </c>
      <c r="D3415" s="37">
        <f t="shared" si="49"/>
        <v>0</v>
      </c>
      <c r="E3415" s="38">
        <v>360.05</v>
      </c>
      <c r="F3415" s="38">
        <v>2903.808</v>
      </c>
      <c r="G3415" s="38">
        <v>240.92273535077982</v>
      </c>
    </row>
    <row r="3416" spans="1:7" ht="20.100000000000001" customHeight="1" x14ac:dyDescent="0.2">
      <c r="A3416" s="35" t="s">
        <v>62</v>
      </c>
      <c r="B3416" s="36">
        <v>45078</v>
      </c>
      <c r="C3416" s="35" t="s">
        <v>125</v>
      </c>
      <c r="D3416" s="37">
        <f t="shared" si="49"/>
        <v>0</v>
      </c>
      <c r="E3416" s="35"/>
      <c r="F3416" s="38">
        <v>41</v>
      </c>
      <c r="G3416" s="38">
        <v>30.612549652062242</v>
      </c>
    </row>
    <row r="3417" spans="1:7" ht="20.100000000000001" customHeight="1" x14ac:dyDescent="0.2">
      <c r="A3417" s="35" t="s">
        <v>62</v>
      </c>
      <c r="B3417" s="36">
        <v>45078</v>
      </c>
      <c r="C3417" s="35" t="s">
        <v>201</v>
      </c>
      <c r="D3417" s="37">
        <f t="shared" si="49"/>
        <v>0</v>
      </c>
      <c r="E3417" s="38">
        <v>360.05</v>
      </c>
      <c r="F3417" s="38">
        <v>2862.808</v>
      </c>
      <c r="G3417" s="38">
        <v>267.21401142852875</v>
      </c>
    </row>
    <row r="3418" spans="1:7" ht="20.100000000000001" customHeight="1" x14ac:dyDescent="0.2">
      <c r="A3418" s="35" t="s">
        <v>62</v>
      </c>
      <c r="B3418" s="36">
        <v>45078</v>
      </c>
      <c r="C3418" s="35" t="s">
        <v>17</v>
      </c>
      <c r="D3418" s="37">
        <f t="shared" si="49"/>
        <v>0</v>
      </c>
      <c r="E3418" s="38">
        <v>3.5</v>
      </c>
      <c r="F3418" s="38">
        <v>58.4</v>
      </c>
      <c r="G3418" s="38">
        <v>86.473168145890895</v>
      </c>
    </row>
    <row r="3419" spans="1:7" ht="20.100000000000001" customHeight="1" x14ac:dyDescent="0.2">
      <c r="A3419" s="35" t="s">
        <v>62</v>
      </c>
      <c r="B3419" s="36">
        <v>45078</v>
      </c>
      <c r="C3419" s="35" t="s">
        <v>111</v>
      </c>
      <c r="D3419" s="37">
        <f t="shared" si="49"/>
        <v>0</v>
      </c>
      <c r="E3419" s="38">
        <v>3.5</v>
      </c>
      <c r="F3419" s="38">
        <v>58.4</v>
      </c>
      <c r="G3419" s="38">
        <v>86.473168145890895</v>
      </c>
    </row>
    <row r="3420" spans="1:7" ht="20.100000000000001" customHeight="1" x14ac:dyDescent="0.2">
      <c r="A3420" s="35" t="s">
        <v>62</v>
      </c>
      <c r="B3420" s="36">
        <v>45078</v>
      </c>
      <c r="C3420" s="35" t="s">
        <v>187</v>
      </c>
      <c r="D3420" s="37" t="str">
        <f t="shared" si="49"/>
        <v>СЕЛЬСКОЕ, ЛЕСНОЕ ХОЗЯЙСТВО, ОХОТА, РЫБОЛОВСТВО И РЫБОВОДСТВО</v>
      </c>
      <c r="E3420" s="38">
        <v>43.832999999999998</v>
      </c>
      <c r="F3420" s="38">
        <v>12637.028</v>
      </c>
      <c r="G3420" s="38">
        <v>8.0545440763057918</v>
      </c>
    </row>
    <row r="3421" spans="1:7" ht="20.100000000000001" customHeight="1" x14ac:dyDescent="0.2">
      <c r="A3421" s="35" t="s">
        <v>62</v>
      </c>
      <c r="B3421" s="36">
        <v>45078</v>
      </c>
      <c r="C3421" s="35" t="s">
        <v>191</v>
      </c>
      <c r="D3421" s="37" t="str">
        <f t="shared" si="49"/>
        <v>ДОБЫЧА ПОЛЕЗНЫХ ИСКОПАЕМЫХ</v>
      </c>
      <c r="E3421" s="38">
        <v>20.327000000000002</v>
      </c>
      <c r="F3421" s="38">
        <v>15175.322</v>
      </c>
      <c r="G3421" s="38">
        <v>176.09345623912276</v>
      </c>
    </row>
    <row r="3422" spans="1:7" ht="20.100000000000001" customHeight="1" x14ac:dyDescent="0.2">
      <c r="A3422" s="35" t="s">
        <v>62</v>
      </c>
      <c r="B3422" s="36">
        <v>45078</v>
      </c>
      <c r="C3422" s="35" t="s">
        <v>212</v>
      </c>
      <c r="D3422" s="37" t="str">
        <f t="shared" si="49"/>
        <v>ОБРАБАТЫВАЮЩИЕ ПРОИЗВОДСТВА</v>
      </c>
      <c r="E3422" s="38">
        <v>82044.221799999999</v>
      </c>
      <c r="F3422" s="38">
        <v>442652.08529999998</v>
      </c>
      <c r="G3422" s="38">
        <v>139.02149657525524</v>
      </c>
    </row>
    <row r="3423" spans="1:7" ht="20.100000000000001" customHeight="1" x14ac:dyDescent="0.2">
      <c r="A3423" s="35" t="s">
        <v>62</v>
      </c>
      <c r="B3423" s="36">
        <v>45078</v>
      </c>
      <c r="C3423" s="35" t="s">
        <v>90</v>
      </c>
      <c r="D3423" s="37" t="str">
        <f t="shared" si="49"/>
        <v>ОБЕСПЕЧЕНИЕ ЭЛЕКТРИЧЕСКОЙ ЭНЕРГИЕЙ, ГАЗОМ И ПАРОМ; КОНДИЦИОНИРОВАНИЕ ВОЗДУХА</v>
      </c>
      <c r="E3423" s="38">
        <v>196012.6</v>
      </c>
      <c r="F3423" s="38">
        <v>1551206.3</v>
      </c>
      <c r="G3423" s="38">
        <v>128.51218259392735</v>
      </c>
    </row>
    <row r="3424" spans="1:7" ht="20.100000000000001" customHeight="1" x14ac:dyDescent="0.2">
      <c r="A3424" s="35" t="s">
        <v>62</v>
      </c>
      <c r="B3424" s="36">
        <v>45078</v>
      </c>
      <c r="C3424" s="35" t="s">
        <v>147</v>
      </c>
      <c r="D3424" s="37" t="str">
        <f t="shared" si="49"/>
        <v>ВОДОСНАБЖЕНИЕ; ВОДООТВЕДЕНИЕ, ОРГАНИЗАЦИЯ СБОРА И УТИЛИЗАЦИИ ОТХОДОВ, ДЕЯТЕЛЬНОСТЬ ПО ЛИКВИДАЦИИ ЗАГРЯЗНЕНИЙ</v>
      </c>
      <c r="E3424" s="38">
        <v>4036.2429999999999</v>
      </c>
      <c r="F3424" s="38">
        <v>29924.817999999999</v>
      </c>
      <c r="G3424" s="38">
        <v>273.8821467658463</v>
      </c>
    </row>
    <row r="3425" spans="1:7" ht="20.100000000000001" customHeight="1" x14ac:dyDescent="0.2">
      <c r="A3425" s="35" t="s">
        <v>62</v>
      </c>
      <c r="B3425" s="36">
        <v>45078</v>
      </c>
      <c r="C3425" s="35" t="s">
        <v>192</v>
      </c>
      <c r="D3425" s="37" t="str">
        <f t="shared" si="49"/>
        <v>СТРОИТЕЛЬСТВО</v>
      </c>
      <c r="E3425" s="38">
        <v>25426.243999999999</v>
      </c>
      <c r="F3425" s="38">
        <v>182092.28099999999</v>
      </c>
      <c r="G3425" s="38">
        <v>209.71049707030309</v>
      </c>
    </row>
    <row r="3426" spans="1:7" ht="20.100000000000001" customHeight="1" x14ac:dyDescent="0.2">
      <c r="A3426" s="35" t="s">
        <v>62</v>
      </c>
      <c r="B3426" s="36">
        <v>45078</v>
      </c>
      <c r="C3426" s="35" t="s">
        <v>35</v>
      </c>
      <c r="D3426" s="37" t="str">
        <f t="shared" si="49"/>
        <v>ТОРГОВЛЯ ОПТОВАЯ И РОЗНИЧНАЯ; РЕМОНТ АВТОТРАНСПОРТНЫХ СРЕДСТВ И МОТОЦИКЛОВ</v>
      </c>
      <c r="E3426" s="38">
        <v>2206339.6869999999</v>
      </c>
      <c r="F3426" s="38">
        <v>12474677.9388</v>
      </c>
      <c r="G3426" s="38">
        <v>112.25471595606246</v>
      </c>
    </row>
    <row r="3427" spans="1:7" ht="20.100000000000001" customHeight="1" x14ac:dyDescent="0.2">
      <c r="A3427" s="35" t="s">
        <v>62</v>
      </c>
      <c r="B3427" s="36">
        <v>45078</v>
      </c>
      <c r="C3427" s="35" t="s">
        <v>195</v>
      </c>
      <c r="D3427" s="37" t="str">
        <f t="shared" si="49"/>
        <v>ТРАНСПОРТИРОВКА И ХРАНЕНИЕ</v>
      </c>
      <c r="E3427" s="38">
        <v>22775.166000000001</v>
      </c>
      <c r="F3427" s="38">
        <v>232746.9</v>
      </c>
      <c r="G3427" s="38">
        <v>182.26692073121311</v>
      </c>
    </row>
    <row r="3428" spans="1:7" ht="20.100000000000001" customHeight="1" x14ac:dyDescent="0.2">
      <c r="A3428" s="35" t="s">
        <v>62</v>
      </c>
      <c r="B3428" s="36">
        <v>45078</v>
      </c>
      <c r="C3428" s="35" t="s">
        <v>75</v>
      </c>
      <c r="D3428" s="37" t="str">
        <f t="shared" si="49"/>
        <v>ДЕЯТЕЛЬНОСТЬ ГОСТИНИЦ И ПРЕДПРИЯТИЙ ОБЩЕСТВЕННОГО ПИТАНИЯ</v>
      </c>
      <c r="E3428" s="38">
        <v>8523.7330000000002</v>
      </c>
      <c r="F3428" s="38">
        <v>55078.618000000002</v>
      </c>
      <c r="G3428" s="38">
        <v>126.8222270417515</v>
      </c>
    </row>
    <row r="3429" spans="1:7" ht="20.100000000000001" customHeight="1" x14ac:dyDescent="0.2">
      <c r="A3429" s="35" t="s">
        <v>62</v>
      </c>
      <c r="B3429" s="36">
        <v>45078</v>
      </c>
      <c r="C3429" s="35" t="s">
        <v>43</v>
      </c>
      <c r="D3429" s="37" t="str">
        <f t="shared" si="49"/>
        <v>ДЕЯТЕЛЬНОСТЬ В ОБЛАСТИ ИНФОРМАЦИИ И СВЯЗИ</v>
      </c>
      <c r="E3429" s="38">
        <v>2502.9160000000002</v>
      </c>
      <c r="F3429" s="38">
        <v>16052.003000000001</v>
      </c>
      <c r="G3429" s="38">
        <v>75.812489338280315</v>
      </c>
    </row>
    <row r="3430" spans="1:7" ht="20.100000000000001" customHeight="1" x14ac:dyDescent="0.2">
      <c r="A3430" s="35" t="s">
        <v>62</v>
      </c>
      <c r="B3430" s="36">
        <v>45078</v>
      </c>
      <c r="C3430" s="35" t="s">
        <v>130</v>
      </c>
      <c r="D3430" s="37" t="str">
        <f t="shared" si="49"/>
        <v>ДЕЯТЕЛЬНОСТЬ ПО ОПЕРАЦИЯМ С НЕДВИЖИМЫМ ИМУЩЕСТВОМ</v>
      </c>
      <c r="E3430" s="35"/>
      <c r="F3430" s="38">
        <v>5930.4679999999998</v>
      </c>
      <c r="G3430" s="38">
        <v>174.26715132423769</v>
      </c>
    </row>
    <row r="3431" spans="1:7" ht="20.100000000000001" customHeight="1" x14ac:dyDescent="0.2">
      <c r="A3431" s="35" t="s">
        <v>62</v>
      </c>
      <c r="B3431" s="36">
        <v>45078</v>
      </c>
      <c r="C3431" s="35" t="s">
        <v>156</v>
      </c>
      <c r="D3431" s="37" t="str">
        <f t="shared" si="49"/>
        <v>ДЕЯТЕЛЬНОСТЬ ПРОФЕССИОНАЛЬНАЯ, НАУЧНАЯ И ТЕХНИЧЕСКАЯ</v>
      </c>
      <c r="E3431" s="38">
        <v>3552.75</v>
      </c>
      <c r="F3431" s="38">
        <v>28980.081999999999</v>
      </c>
      <c r="G3431" s="38">
        <v>133.10916123736237</v>
      </c>
    </row>
    <row r="3432" spans="1:7" ht="20.100000000000001" customHeight="1" x14ac:dyDescent="0.2">
      <c r="A3432" s="35" t="s">
        <v>62</v>
      </c>
      <c r="B3432" s="36">
        <v>45078</v>
      </c>
      <c r="C3432" s="35" t="s">
        <v>119</v>
      </c>
      <c r="D3432" s="37" t="str">
        <f t="shared" si="49"/>
        <v>ДЕЯТЕЛЬНОСТЬ АДМИНИСТРАТИВНАЯ И СОПУТСТВУЮЩИЕ ДОПОЛНИТЕЛЬНЫЕ УСЛУГИ</v>
      </c>
      <c r="E3432" s="38">
        <v>2579.1329999999998</v>
      </c>
      <c r="F3432" s="38">
        <v>5991.6660000000002</v>
      </c>
      <c r="G3432" s="38">
        <v>308.11817340327059</v>
      </c>
    </row>
    <row r="3433" spans="1:7" ht="20.100000000000001" customHeight="1" x14ac:dyDescent="0.2">
      <c r="A3433" s="35" t="s">
        <v>62</v>
      </c>
      <c r="B3433" s="36">
        <v>45078</v>
      </c>
      <c r="C3433" s="35" t="s">
        <v>61</v>
      </c>
      <c r="D3433" s="37" t="str">
        <f t="shared" si="49"/>
        <v>ДЕЯТЕЛЬНОСТЬ В ОБЛАСТИ ЗДРАВООХРАНЕНИЯ И СОЦИАЛЬНЫХ УСЛУГ</v>
      </c>
      <c r="E3433" s="38">
        <v>4734.1000000000004</v>
      </c>
      <c r="F3433" s="38">
        <v>23488.561000000002</v>
      </c>
      <c r="G3433" s="38">
        <v>109.71824040398218</v>
      </c>
    </row>
    <row r="3434" spans="1:7" ht="20.100000000000001" customHeight="1" x14ac:dyDescent="0.2">
      <c r="A3434" s="35" t="s">
        <v>62</v>
      </c>
      <c r="B3434" s="36">
        <v>45078</v>
      </c>
      <c r="C3434" s="35" t="s">
        <v>45</v>
      </c>
      <c r="D3434" s="37" t="str">
        <f t="shared" si="49"/>
        <v>ДЕЯТЕЛЬНОСТЬ В ОБЛАСТИ КУЛЬТУРЫ, СПОРТА, ОРГАНИЗАЦИИ ДОСУГА И РАЗВЛЕЧЕНИЙ</v>
      </c>
      <c r="E3434" s="35"/>
      <c r="F3434" s="38">
        <v>85</v>
      </c>
      <c r="G3434" s="38">
        <v>200</v>
      </c>
    </row>
    <row r="3435" spans="1:7" ht="20.100000000000001" customHeight="1" x14ac:dyDescent="0.2">
      <c r="A3435" s="35" t="s">
        <v>62</v>
      </c>
      <c r="B3435" s="36">
        <v>45078</v>
      </c>
      <c r="C3435" s="35" t="s">
        <v>131</v>
      </c>
      <c r="D3435" s="37" t="str">
        <f t="shared" si="49"/>
        <v>ПРЕДОСТАВЛЕНИЕ ПРОЧИХ ВИДОВ УСЛУГ</v>
      </c>
      <c r="E3435" s="38">
        <v>372.41699999999997</v>
      </c>
      <c r="F3435" s="38">
        <v>2984.55</v>
      </c>
      <c r="G3435" s="38">
        <v>222.36976257014459</v>
      </c>
    </row>
    <row r="3436" spans="1:7" ht="20.100000000000001" customHeight="1" x14ac:dyDescent="0.2">
      <c r="A3436" s="35" t="s">
        <v>4</v>
      </c>
      <c r="B3436" s="36">
        <v>45078</v>
      </c>
      <c r="C3436" s="35" t="s">
        <v>241</v>
      </c>
      <c r="D3436" s="37" t="str">
        <f t="shared" si="49"/>
        <v>Растениеводство и животноводство, охота и предоставление соответствующих услуг в этих областях</v>
      </c>
      <c r="E3436" s="38">
        <v>58739.74</v>
      </c>
      <c r="F3436" s="38">
        <v>214803.916</v>
      </c>
      <c r="G3436" s="38">
        <v>104.47189229630627</v>
      </c>
    </row>
    <row r="3437" spans="1:7" ht="20.100000000000001" customHeight="1" x14ac:dyDescent="0.2">
      <c r="A3437" s="35" t="s">
        <v>4</v>
      </c>
      <c r="B3437" s="36">
        <v>45078</v>
      </c>
      <c r="C3437" s="35" t="s">
        <v>224</v>
      </c>
      <c r="D3437" s="37">
        <f t="shared" si="49"/>
        <v>0</v>
      </c>
      <c r="E3437" s="38">
        <v>58513.14</v>
      </c>
      <c r="F3437" s="38">
        <v>213302.916</v>
      </c>
      <c r="G3437" s="38">
        <v>105.72466396596134</v>
      </c>
    </row>
    <row r="3438" spans="1:7" ht="20.100000000000001" customHeight="1" x14ac:dyDescent="0.2">
      <c r="A3438" s="35" t="s">
        <v>4</v>
      </c>
      <c r="B3438" s="36">
        <v>45078</v>
      </c>
      <c r="C3438" s="35" t="s">
        <v>230</v>
      </c>
      <c r="D3438" s="37">
        <f t="shared" si="49"/>
        <v>0</v>
      </c>
      <c r="E3438" s="38">
        <v>48160.807000000001</v>
      </c>
      <c r="F3438" s="38">
        <v>169886.91699999999</v>
      </c>
      <c r="G3438" s="38">
        <v>115.4658181502497</v>
      </c>
    </row>
    <row r="3439" spans="1:7" ht="20.100000000000001" customHeight="1" x14ac:dyDescent="0.2">
      <c r="A3439" s="35" t="s">
        <v>4</v>
      </c>
      <c r="B3439" s="36">
        <v>45078</v>
      </c>
      <c r="C3439" s="35" t="s">
        <v>9</v>
      </c>
      <c r="D3439" s="37">
        <f t="shared" si="49"/>
        <v>0</v>
      </c>
      <c r="E3439" s="38">
        <v>48160.807000000001</v>
      </c>
      <c r="F3439" s="38">
        <v>169886.91699999999</v>
      </c>
      <c r="G3439" s="38">
        <v>115.71880929321526</v>
      </c>
    </row>
    <row r="3440" spans="1:7" ht="20.100000000000001" customHeight="1" x14ac:dyDescent="0.2">
      <c r="A3440" s="35" t="s">
        <v>4</v>
      </c>
      <c r="B3440" s="36">
        <v>45078</v>
      </c>
      <c r="C3440" s="35" t="s">
        <v>181</v>
      </c>
      <c r="D3440" s="37">
        <f t="shared" si="49"/>
        <v>0</v>
      </c>
      <c r="E3440" s="35"/>
      <c r="F3440" s="35"/>
      <c r="G3440" s="35"/>
    </row>
    <row r="3441" spans="1:7" ht="20.100000000000001" customHeight="1" x14ac:dyDescent="0.2">
      <c r="A3441" s="35" t="s">
        <v>4</v>
      </c>
      <c r="B3441" s="36">
        <v>45078</v>
      </c>
      <c r="C3441" s="35" t="s">
        <v>231</v>
      </c>
      <c r="D3441" s="37">
        <f t="shared" ref="D3441:D3504" si="50">VLOOKUP(C3441,$C$1:$D$239,2,FALSE)</f>
        <v>0</v>
      </c>
      <c r="E3441" s="35"/>
      <c r="F3441" s="35"/>
      <c r="G3441" s="35"/>
    </row>
    <row r="3442" spans="1:7" ht="20.100000000000001" customHeight="1" x14ac:dyDescent="0.2">
      <c r="A3442" s="35" t="s">
        <v>4</v>
      </c>
      <c r="B3442" s="36">
        <v>45078</v>
      </c>
      <c r="C3442" s="35" t="s">
        <v>145</v>
      </c>
      <c r="D3442" s="37">
        <f t="shared" si="50"/>
        <v>0</v>
      </c>
      <c r="E3442" s="38">
        <v>10352.333000000001</v>
      </c>
      <c r="F3442" s="38">
        <v>43415.999000000003</v>
      </c>
      <c r="G3442" s="38">
        <v>93.735005631851266</v>
      </c>
    </row>
    <row r="3443" spans="1:7" ht="20.100000000000001" customHeight="1" x14ac:dyDescent="0.2">
      <c r="A3443" s="35" t="s">
        <v>4</v>
      </c>
      <c r="B3443" s="36">
        <v>45078</v>
      </c>
      <c r="C3443" s="35" t="s">
        <v>95</v>
      </c>
      <c r="D3443" s="37">
        <f t="shared" si="50"/>
        <v>0</v>
      </c>
      <c r="E3443" s="38">
        <v>226.6</v>
      </c>
      <c r="F3443" s="38">
        <v>1501</v>
      </c>
      <c r="G3443" s="38">
        <v>93.27036599763872</v>
      </c>
    </row>
    <row r="3444" spans="1:7" ht="20.100000000000001" customHeight="1" x14ac:dyDescent="0.2">
      <c r="A3444" s="35" t="s">
        <v>4</v>
      </c>
      <c r="B3444" s="36">
        <v>45078</v>
      </c>
      <c r="C3444" s="35" t="s">
        <v>163</v>
      </c>
      <c r="D3444" s="37">
        <f t="shared" si="50"/>
        <v>0</v>
      </c>
      <c r="E3444" s="35"/>
      <c r="F3444" s="35"/>
      <c r="G3444" s="35"/>
    </row>
    <row r="3445" spans="1:7" ht="20.100000000000001" customHeight="1" x14ac:dyDescent="0.2">
      <c r="A3445" s="35" t="s">
        <v>4</v>
      </c>
      <c r="B3445" s="36">
        <v>45078</v>
      </c>
      <c r="C3445" s="35" t="s">
        <v>225</v>
      </c>
      <c r="D3445" s="37" t="str">
        <f t="shared" si="50"/>
        <v>Лесоводство и лесозаготовки</v>
      </c>
      <c r="E3445" s="38">
        <v>31006.054599999999</v>
      </c>
      <c r="F3445" s="38">
        <v>357393.33360000001</v>
      </c>
      <c r="G3445" s="38">
        <v>97.77718610138227</v>
      </c>
    </row>
    <row r="3446" spans="1:7" ht="20.100000000000001" customHeight="1" x14ac:dyDescent="0.2">
      <c r="A3446" s="35" t="s">
        <v>4</v>
      </c>
      <c r="B3446" s="36">
        <v>45078</v>
      </c>
      <c r="C3446" s="35" t="s">
        <v>245</v>
      </c>
      <c r="D3446" s="37" t="e">
        <f t="shared" si="50"/>
        <v>#N/A</v>
      </c>
      <c r="E3446" s="38">
        <v>1924.2570000000001</v>
      </c>
      <c r="F3446" s="38">
        <v>3848.5140000000001</v>
      </c>
      <c r="G3446" s="35"/>
    </row>
    <row r="3447" spans="1:7" ht="20.100000000000001" customHeight="1" x14ac:dyDescent="0.2">
      <c r="A3447" s="35" t="s">
        <v>4</v>
      </c>
      <c r="B3447" s="36">
        <v>45078</v>
      </c>
      <c r="C3447" s="35" t="s">
        <v>172</v>
      </c>
      <c r="D3447" s="37">
        <f t="shared" si="50"/>
        <v>0</v>
      </c>
      <c r="E3447" s="38">
        <v>24599.327000000001</v>
      </c>
      <c r="F3447" s="38">
        <v>321178.27799999999</v>
      </c>
      <c r="G3447" s="38">
        <v>92.734410113361434</v>
      </c>
    </row>
    <row r="3448" spans="1:7" ht="20.100000000000001" customHeight="1" x14ac:dyDescent="0.2">
      <c r="A3448" s="35" t="s">
        <v>4</v>
      </c>
      <c r="B3448" s="36">
        <v>45078</v>
      </c>
      <c r="C3448" s="35" t="s">
        <v>182</v>
      </c>
      <c r="D3448" s="37">
        <f t="shared" si="50"/>
        <v>0</v>
      </c>
      <c r="E3448" s="38">
        <v>4482.4705999999996</v>
      </c>
      <c r="F3448" s="38">
        <v>32366.5416</v>
      </c>
      <c r="G3448" s="38">
        <v>168.78629312610315</v>
      </c>
    </row>
    <row r="3449" spans="1:7" ht="20.100000000000001" customHeight="1" x14ac:dyDescent="0.2">
      <c r="A3449" s="35" t="s">
        <v>4</v>
      </c>
      <c r="B3449" s="36">
        <v>45078</v>
      </c>
      <c r="C3449" s="35" t="s">
        <v>120</v>
      </c>
      <c r="D3449" s="37">
        <f t="shared" si="50"/>
        <v>0</v>
      </c>
      <c r="E3449" s="35"/>
      <c r="F3449" s="38">
        <v>687.93200000000002</v>
      </c>
      <c r="G3449" s="38">
        <v>133.55906010169355</v>
      </c>
    </row>
    <row r="3450" spans="1:7" ht="20.100000000000001" customHeight="1" x14ac:dyDescent="0.2">
      <c r="A3450" s="35" t="s">
        <v>4</v>
      </c>
      <c r="B3450" s="36">
        <v>45078</v>
      </c>
      <c r="C3450" s="35" t="s">
        <v>242</v>
      </c>
      <c r="D3450" s="37">
        <f t="shared" si="50"/>
        <v>0</v>
      </c>
      <c r="E3450" s="35"/>
      <c r="F3450" s="38">
        <v>687.93200000000002</v>
      </c>
      <c r="G3450" s="38">
        <v>133.55906010169355</v>
      </c>
    </row>
    <row r="3451" spans="1:7" ht="20.100000000000001" customHeight="1" x14ac:dyDescent="0.2">
      <c r="A3451" s="35" t="s">
        <v>4</v>
      </c>
      <c r="B3451" s="36">
        <v>45078</v>
      </c>
      <c r="C3451" s="35" t="s">
        <v>148</v>
      </c>
      <c r="D3451" s="37" t="str">
        <f t="shared" si="50"/>
        <v>Добыча металлических руд</v>
      </c>
      <c r="E3451" s="38">
        <v>3260952.9547999999</v>
      </c>
      <c r="F3451" s="38">
        <v>12551994.9208</v>
      </c>
      <c r="G3451" s="38">
        <v>93.530691035348482</v>
      </c>
    </row>
    <row r="3452" spans="1:7" ht="20.100000000000001" customHeight="1" x14ac:dyDescent="0.2">
      <c r="A3452" s="35" t="s">
        <v>4</v>
      </c>
      <c r="B3452" s="36">
        <v>45078</v>
      </c>
      <c r="C3452" s="35" t="s">
        <v>105</v>
      </c>
      <c r="D3452" s="37">
        <f t="shared" si="50"/>
        <v>0</v>
      </c>
      <c r="E3452" s="38">
        <v>3092619</v>
      </c>
      <c r="F3452" s="38">
        <v>12267020</v>
      </c>
      <c r="G3452" s="38">
        <v>91.783205533889031</v>
      </c>
    </row>
    <row r="3453" spans="1:7" ht="20.100000000000001" customHeight="1" x14ac:dyDescent="0.2">
      <c r="A3453" s="35" t="s">
        <v>4</v>
      </c>
      <c r="B3453" s="36">
        <v>45078</v>
      </c>
      <c r="C3453" s="35" t="s">
        <v>140</v>
      </c>
      <c r="D3453" s="37">
        <f t="shared" si="50"/>
        <v>0</v>
      </c>
      <c r="E3453" s="38">
        <v>168333.95480000001</v>
      </c>
      <c r="F3453" s="38">
        <v>284974.92080000002</v>
      </c>
      <c r="G3453" s="38">
        <v>518.35892453728957</v>
      </c>
    </row>
    <row r="3454" spans="1:7" ht="20.100000000000001" customHeight="1" x14ac:dyDescent="0.2">
      <c r="A3454" s="35" t="s">
        <v>4</v>
      </c>
      <c r="B3454" s="36">
        <v>45078</v>
      </c>
      <c r="C3454" s="35" t="s">
        <v>211</v>
      </c>
      <c r="D3454" s="37" t="str">
        <f t="shared" si="50"/>
        <v>Добыча прочих полезных ископаемых</v>
      </c>
      <c r="E3454" s="38">
        <v>151500.505</v>
      </c>
      <c r="F3454" s="38">
        <v>865461.49699999997</v>
      </c>
      <c r="G3454" s="38">
        <v>199.57036733691274</v>
      </c>
    </row>
    <row r="3455" spans="1:7" ht="20.100000000000001" customHeight="1" x14ac:dyDescent="0.2">
      <c r="A3455" s="35" t="s">
        <v>4</v>
      </c>
      <c r="B3455" s="36">
        <v>45078</v>
      </c>
      <c r="C3455" s="35" t="s">
        <v>126</v>
      </c>
      <c r="D3455" s="37">
        <f t="shared" si="50"/>
        <v>0</v>
      </c>
      <c r="E3455" s="38">
        <v>26287.417000000001</v>
      </c>
      <c r="F3455" s="38">
        <v>89574.342000000004</v>
      </c>
      <c r="G3455" s="38">
        <v>176.74057946553572</v>
      </c>
    </row>
    <row r="3456" spans="1:7" ht="20.100000000000001" customHeight="1" x14ac:dyDescent="0.2">
      <c r="A3456" s="35" t="s">
        <v>4</v>
      </c>
      <c r="B3456" s="36">
        <v>45078</v>
      </c>
      <c r="C3456" s="35" t="s">
        <v>54</v>
      </c>
      <c r="D3456" s="37">
        <f t="shared" si="50"/>
        <v>0</v>
      </c>
      <c r="E3456" s="38">
        <v>125213.088</v>
      </c>
      <c r="F3456" s="38">
        <v>775887.15500000003</v>
      </c>
      <c r="G3456" s="38">
        <v>202.59151475767973</v>
      </c>
    </row>
    <row r="3457" spans="1:7" ht="20.100000000000001" customHeight="1" x14ac:dyDescent="0.2">
      <c r="A3457" s="35" t="s">
        <v>4</v>
      </c>
      <c r="B3457" s="36">
        <v>45078</v>
      </c>
      <c r="C3457" s="35" t="s">
        <v>91</v>
      </c>
      <c r="D3457" s="37" t="str">
        <f t="shared" si="50"/>
        <v>Производство пищевых продуктов</v>
      </c>
      <c r="E3457" s="38">
        <v>9584.0830000000005</v>
      </c>
      <c r="F3457" s="38">
        <v>50965.277000000002</v>
      </c>
      <c r="G3457" s="38">
        <v>81.413938610342143</v>
      </c>
    </row>
    <row r="3458" spans="1:7" ht="20.100000000000001" customHeight="1" x14ac:dyDescent="0.2">
      <c r="A3458" s="35" t="s">
        <v>4</v>
      </c>
      <c r="B3458" s="36">
        <v>45078</v>
      </c>
      <c r="C3458" s="35" t="s">
        <v>114</v>
      </c>
      <c r="D3458" s="37">
        <f t="shared" si="50"/>
        <v>0</v>
      </c>
      <c r="E3458" s="38">
        <v>754.25</v>
      </c>
      <c r="F3458" s="38">
        <v>2359.2719999999999</v>
      </c>
      <c r="G3458" s="38">
        <v>154.72807331651785</v>
      </c>
    </row>
    <row r="3459" spans="1:7" ht="20.100000000000001" customHeight="1" x14ac:dyDescent="0.2">
      <c r="A3459" s="35" t="s">
        <v>4</v>
      </c>
      <c r="B3459" s="36">
        <v>45078</v>
      </c>
      <c r="C3459" s="35" t="s">
        <v>102</v>
      </c>
      <c r="D3459" s="37">
        <f t="shared" si="50"/>
        <v>0</v>
      </c>
      <c r="E3459" s="38">
        <v>150.583</v>
      </c>
      <c r="F3459" s="38">
        <v>835.16600000000005</v>
      </c>
      <c r="G3459" s="38">
        <v>312.79625468164795</v>
      </c>
    </row>
    <row r="3460" spans="1:7" ht="20.100000000000001" customHeight="1" x14ac:dyDescent="0.2">
      <c r="A3460" s="35" t="s">
        <v>4</v>
      </c>
      <c r="B3460" s="36">
        <v>45078</v>
      </c>
      <c r="C3460" s="35" t="s">
        <v>133</v>
      </c>
      <c r="D3460" s="37">
        <f t="shared" si="50"/>
        <v>0</v>
      </c>
      <c r="E3460" s="38">
        <v>6532.1670000000004</v>
      </c>
      <c r="F3460" s="38">
        <v>37566.665999999997</v>
      </c>
      <c r="G3460" s="38">
        <v>306.63747434325842</v>
      </c>
    </row>
    <row r="3461" spans="1:7" ht="20.100000000000001" customHeight="1" x14ac:dyDescent="0.2">
      <c r="A3461" s="35" t="s">
        <v>4</v>
      </c>
      <c r="B3461" s="36">
        <v>45078</v>
      </c>
      <c r="C3461" s="35" t="s">
        <v>12</v>
      </c>
      <c r="D3461" s="37">
        <f t="shared" si="50"/>
        <v>0</v>
      </c>
      <c r="E3461" s="38">
        <v>938.08299999999997</v>
      </c>
      <c r="F3461" s="38">
        <v>4947.8339999999998</v>
      </c>
      <c r="G3461" s="38">
        <v>307.83474418622012</v>
      </c>
    </row>
    <row r="3462" spans="1:7" ht="20.100000000000001" customHeight="1" x14ac:dyDescent="0.2">
      <c r="A3462" s="35" t="s">
        <v>4</v>
      </c>
      <c r="B3462" s="36">
        <v>45078</v>
      </c>
      <c r="C3462" s="35" t="s">
        <v>104</v>
      </c>
      <c r="D3462" s="37">
        <f t="shared" si="50"/>
        <v>0</v>
      </c>
      <c r="E3462" s="38">
        <v>286.25</v>
      </c>
      <c r="F3462" s="38">
        <v>689.17499999999995</v>
      </c>
      <c r="G3462" s="38">
        <v>1.940062942293814</v>
      </c>
    </row>
    <row r="3463" spans="1:7" ht="20.100000000000001" customHeight="1" x14ac:dyDescent="0.2">
      <c r="A3463" s="35" t="s">
        <v>4</v>
      </c>
      <c r="B3463" s="36">
        <v>45078</v>
      </c>
      <c r="C3463" s="35" t="s">
        <v>190</v>
      </c>
      <c r="D3463" s="37">
        <f t="shared" si="50"/>
        <v>0</v>
      </c>
      <c r="E3463" s="38">
        <v>676.33299999999997</v>
      </c>
      <c r="F3463" s="38">
        <v>3134.998</v>
      </c>
      <c r="G3463" s="38">
        <v>28.822442059499487</v>
      </c>
    </row>
    <row r="3464" spans="1:7" ht="20.100000000000001" customHeight="1" x14ac:dyDescent="0.2">
      <c r="A3464" s="35" t="s">
        <v>4</v>
      </c>
      <c r="B3464" s="36">
        <v>45078</v>
      </c>
      <c r="C3464" s="35" t="s">
        <v>134</v>
      </c>
      <c r="D3464" s="37">
        <f t="shared" si="50"/>
        <v>0</v>
      </c>
      <c r="E3464" s="38">
        <v>246.417</v>
      </c>
      <c r="F3464" s="38">
        <v>1432.1659999999999</v>
      </c>
      <c r="G3464" s="38">
        <v>260.5520443323764</v>
      </c>
    </row>
    <row r="3465" spans="1:7" ht="20.100000000000001" customHeight="1" x14ac:dyDescent="0.2">
      <c r="A3465" s="35" t="s">
        <v>4</v>
      </c>
      <c r="B3465" s="36">
        <v>45078</v>
      </c>
      <c r="C3465" s="35" t="s">
        <v>64</v>
      </c>
      <c r="D3465" s="37" t="str">
        <f t="shared" si="50"/>
        <v>Всего по обследуемым видам экономической деятельности</v>
      </c>
      <c r="E3465" s="38">
        <v>8758659.0666000005</v>
      </c>
      <c r="F3465" s="38">
        <v>40672107.648000002</v>
      </c>
      <c r="G3465" s="38">
        <v>109.69681886651998</v>
      </c>
    </row>
    <row r="3466" spans="1:7" ht="20.100000000000001" customHeight="1" x14ac:dyDescent="0.2">
      <c r="A3466" s="35" t="s">
        <v>4</v>
      </c>
      <c r="B3466" s="36">
        <v>45078</v>
      </c>
      <c r="C3466" s="35" t="s">
        <v>80</v>
      </c>
      <c r="D3466" s="37">
        <f t="shared" si="50"/>
        <v>0</v>
      </c>
      <c r="E3466" s="35"/>
      <c r="F3466" s="38">
        <v>13.868</v>
      </c>
      <c r="G3466" s="38">
        <v>2.1436609605115949E-2</v>
      </c>
    </row>
    <row r="3467" spans="1:7" ht="20.100000000000001" customHeight="1" x14ac:dyDescent="0.2">
      <c r="A3467" s="35" t="s">
        <v>4</v>
      </c>
      <c r="B3467" s="36">
        <v>45078</v>
      </c>
      <c r="C3467" s="35" t="s">
        <v>227</v>
      </c>
      <c r="D3467" s="37">
        <f t="shared" si="50"/>
        <v>0</v>
      </c>
      <c r="E3467" s="35"/>
      <c r="F3467" s="38">
        <v>13.868</v>
      </c>
      <c r="G3467" s="38">
        <v>2.1436609605115949E-2</v>
      </c>
    </row>
    <row r="3468" spans="1:7" ht="20.100000000000001" customHeight="1" x14ac:dyDescent="0.2">
      <c r="A3468" s="35" t="s">
        <v>4</v>
      </c>
      <c r="B3468" s="36">
        <v>45078</v>
      </c>
      <c r="C3468" s="35" t="s">
        <v>108</v>
      </c>
      <c r="D3468" s="37">
        <f t="shared" si="50"/>
        <v>0</v>
      </c>
      <c r="E3468" s="38">
        <v>5438888.4924999997</v>
      </c>
      <c r="F3468" s="38">
        <v>24025960.603700001</v>
      </c>
      <c r="G3468" s="38">
        <v>99.507179773903289</v>
      </c>
    </row>
    <row r="3469" spans="1:7" ht="20.100000000000001" customHeight="1" x14ac:dyDescent="0.2">
      <c r="A3469" s="35" t="s">
        <v>4</v>
      </c>
      <c r="B3469" s="36">
        <v>45078</v>
      </c>
      <c r="C3469" s="35" t="s">
        <v>143</v>
      </c>
      <c r="D3469" s="37">
        <f t="shared" si="50"/>
        <v>0</v>
      </c>
      <c r="E3469" s="38">
        <v>4297665.2926000003</v>
      </c>
      <c r="F3469" s="38">
        <v>19518714.512899999</v>
      </c>
      <c r="G3469" s="38">
        <v>96.100771860972557</v>
      </c>
    </row>
    <row r="3470" spans="1:7" ht="20.100000000000001" customHeight="1" x14ac:dyDescent="0.2">
      <c r="A3470" s="35" t="s">
        <v>4</v>
      </c>
      <c r="B3470" s="36">
        <v>45078</v>
      </c>
      <c r="C3470" s="35" t="s">
        <v>81</v>
      </c>
      <c r="D3470" s="37" t="str">
        <f t="shared" si="50"/>
        <v>Производство одежды</v>
      </c>
      <c r="E3470" s="38">
        <v>11789.415999999999</v>
      </c>
      <c r="F3470" s="38">
        <v>67298.490000000005</v>
      </c>
      <c r="G3470" s="38">
        <v>128.21118841655078</v>
      </c>
    </row>
    <row r="3471" spans="1:7" ht="20.100000000000001" customHeight="1" x14ac:dyDescent="0.2">
      <c r="A3471" s="35" t="s">
        <v>4</v>
      </c>
      <c r="B3471" s="36">
        <v>45078</v>
      </c>
      <c r="C3471" s="35" t="s">
        <v>23</v>
      </c>
      <c r="D3471" s="37">
        <f t="shared" si="50"/>
        <v>0</v>
      </c>
      <c r="E3471" s="38">
        <v>11374.282999999999</v>
      </c>
      <c r="F3471" s="38">
        <v>37687.597999999998</v>
      </c>
      <c r="G3471" s="38">
        <v>196.20369292524251</v>
      </c>
    </row>
    <row r="3472" spans="1:7" ht="20.100000000000001" customHeight="1" x14ac:dyDescent="0.2">
      <c r="A3472" s="35" t="s">
        <v>4</v>
      </c>
      <c r="B3472" s="36">
        <v>45078</v>
      </c>
      <c r="C3472" s="35" t="s">
        <v>112</v>
      </c>
      <c r="D3472" s="37">
        <f t="shared" si="50"/>
        <v>0</v>
      </c>
      <c r="E3472" s="38">
        <v>415.13299999999998</v>
      </c>
      <c r="F3472" s="38">
        <v>29610.892</v>
      </c>
      <c r="G3472" s="38">
        <v>88.969857733941382</v>
      </c>
    </row>
    <row r="3473" spans="1:7" ht="20.100000000000001" customHeight="1" x14ac:dyDescent="0.2">
      <c r="A3473" s="35" t="s">
        <v>4</v>
      </c>
      <c r="B3473" s="36">
        <v>45078</v>
      </c>
      <c r="C3473" s="35" t="s">
        <v>97</v>
      </c>
      <c r="D3473" s="37" t="str">
        <f t="shared" si="50"/>
        <v>Производство кожи и изделий из кожи</v>
      </c>
      <c r="E3473" s="38">
        <v>3414</v>
      </c>
      <c r="F3473" s="38">
        <v>23485.001</v>
      </c>
      <c r="G3473" s="38">
        <v>100.29943769109637</v>
      </c>
    </row>
    <row r="3474" spans="1:7" ht="20.100000000000001" customHeight="1" x14ac:dyDescent="0.2">
      <c r="A3474" s="35" t="s">
        <v>4</v>
      </c>
      <c r="B3474" s="36">
        <v>45078</v>
      </c>
      <c r="C3474" s="35" t="s">
        <v>84</v>
      </c>
      <c r="D3474" s="37">
        <f t="shared" si="50"/>
        <v>0</v>
      </c>
      <c r="E3474" s="38">
        <v>3414</v>
      </c>
      <c r="F3474" s="38">
        <v>23485.001</v>
      </c>
      <c r="G3474" s="38">
        <v>100.29943769109637</v>
      </c>
    </row>
    <row r="3475" spans="1:7" ht="20.100000000000001" customHeight="1" x14ac:dyDescent="0.2">
      <c r="A3475" s="35" t="s">
        <v>4</v>
      </c>
      <c r="B3475" s="36">
        <v>45078</v>
      </c>
      <c r="C3475" s="35" t="s">
        <v>214</v>
      </c>
      <c r="D3475" s="37" t="str">
        <f t="shared" si="5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475" s="38">
        <v>120758.9471</v>
      </c>
      <c r="F3475" s="38">
        <v>481168.75699999998</v>
      </c>
      <c r="G3475" s="38">
        <v>125.33003413466861</v>
      </c>
    </row>
    <row r="3476" spans="1:7" ht="20.100000000000001" customHeight="1" x14ac:dyDescent="0.2">
      <c r="A3476" s="35" t="s">
        <v>4</v>
      </c>
      <c r="B3476" s="36">
        <v>45078</v>
      </c>
      <c r="C3476" s="35" t="s">
        <v>179</v>
      </c>
      <c r="D3476" s="37">
        <f t="shared" si="50"/>
        <v>0</v>
      </c>
      <c r="E3476" s="38">
        <v>115059.9541</v>
      </c>
      <c r="F3476" s="38">
        <v>440778.435</v>
      </c>
      <c r="G3476" s="38">
        <v>129.84120818677675</v>
      </c>
    </row>
    <row r="3477" spans="1:7" ht="20.100000000000001" customHeight="1" x14ac:dyDescent="0.2">
      <c r="A3477" s="35" t="s">
        <v>4</v>
      </c>
      <c r="B3477" s="36">
        <v>45078</v>
      </c>
      <c r="C3477" s="35" t="s">
        <v>171</v>
      </c>
      <c r="D3477" s="37">
        <f t="shared" si="50"/>
        <v>0</v>
      </c>
      <c r="E3477" s="38">
        <v>5698.9930000000004</v>
      </c>
      <c r="F3477" s="38">
        <v>40390.322</v>
      </c>
      <c r="G3477" s="38">
        <v>90.87432131158819</v>
      </c>
    </row>
    <row r="3478" spans="1:7" ht="20.100000000000001" customHeight="1" x14ac:dyDescent="0.2">
      <c r="A3478" s="35" t="s">
        <v>4</v>
      </c>
      <c r="B3478" s="36">
        <v>45078</v>
      </c>
      <c r="C3478" s="35" t="s">
        <v>246</v>
      </c>
      <c r="D3478" s="37" t="str">
        <f t="shared" si="50"/>
        <v>Производство бумаги и бумажных изделий</v>
      </c>
      <c r="E3478" s="38">
        <v>5831.9269999999997</v>
      </c>
      <c r="F3478" s="38">
        <v>11663.853999999999</v>
      </c>
      <c r="G3478" s="35"/>
    </row>
    <row r="3479" spans="1:7" ht="20.100000000000001" customHeight="1" x14ac:dyDescent="0.2">
      <c r="A3479" s="35" t="s">
        <v>4</v>
      </c>
      <c r="B3479" s="36">
        <v>45078</v>
      </c>
      <c r="C3479" s="35" t="s">
        <v>244</v>
      </c>
      <c r="D3479" s="37" t="e">
        <f t="shared" si="50"/>
        <v>#N/A</v>
      </c>
      <c r="E3479" s="38">
        <v>5831.9269999999997</v>
      </c>
      <c r="F3479" s="38">
        <v>11663.853999999999</v>
      </c>
      <c r="G3479" s="35"/>
    </row>
    <row r="3480" spans="1:7" ht="20.100000000000001" customHeight="1" x14ac:dyDescent="0.2">
      <c r="A3480" s="35" t="s">
        <v>4</v>
      </c>
      <c r="B3480" s="36">
        <v>45078</v>
      </c>
      <c r="C3480" s="35" t="s">
        <v>14</v>
      </c>
      <c r="D3480" s="37" t="str">
        <f t="shared" si="50"/>
        <v>Деятельность полиграфическая и копирование носителей информации</v>
      </c>
      <c r="E3480" s="38">
        <v>515.42700000000002</v>
      </c>
      <c r="F3480" s="38">
        <v>2160.0540000000001</v>
      </c>
      <c r="G3480" s="38">
        <v>119.39488206733704</v>
      </c>
    </row>
    <row r="3481" spans="1:7" ht="20.100000000000001" customHeight="1" x14ac:dyDescent="0.2">
      <c r="A3481" s="35" t="s">
        <v>4</v>
      </c>
      <c r="B3481" s="36">
        <v>45078</v>
      </c>
      <c r="C3481" s="35" t="s">
        <v>82</v>
      </c>
      <c r="D3481" s="37">
        <f t="shared" si="50"/>
        <v>0</v>
      </c>
      <c r="E3481" s="38">
        <v>515.42700000000002</v>
      </c>
      <c r="F3481" s="38">
        <v>2160.0540000000001</v>
      </c>
      <c r="G3481" s="38">
        <v>119.39488206733704</v>
      </c>
    </row>
    <row r="3482" spans="1:7" ht="20.100000000000001" customHeight="1" x14ac:dyDescent="0.2">
      <c r="A3482" s="35" t="s">
        <v>4</v>
      </c>
      <c r="B3482" s="36">
        <v>45078</v>
      </c>
      <c r="C3482" s="35" t="s">
        <v>238</v>
      </c>
      <c r="D3482" s="37" t="str">
        <f t="shared" si="50"/>
        <v>Производство химических веществ и химических продуктов</v>
      </c>
      <c r="E3482" s="38">
        <v>52567.292999999998</v>
      </c>
      <c r="F3482" s="38">
        <v>105402.586</v>
      </c>
      <c r="G3482" s="38">
        <v>78658.64626865671</v>
      </c>
    </row>
    <row r="3483" spans="1:7" ht="20.100000000000001" customHeight="1" x14ac:dyDescent="0.2">
      <c r="A3483" s="35" t="s">
        <v>4</v>
      </c>
      <c r="B3483" s="36">
        <v>45078</v>
      </c>
      <c r="C3483" s="35" t="s">
        <v>24</v>
      </c>
      <c r="D3483" s="37">
        <f t="shared" si="50"/>
        <v>0</v>
      </c>
      <c r="E3483" s="38">
        <v>52567.292999999998</v>
      </c>
      <c r="F3483" s="38">
        <v>105402.586</v>
      </c>
      <c r="G3483" s="38">
        <v>78658.64626865671</v>
      </c>
    </row>
    <row r="3484" spans="1:7" ht="20.100000000000001" customHeight="1" x14ac:dyDescent="0.2">
      <c r="A3484" s="35" t="s">
        <v>4</v>
      </c>
      <c r="B3484" s="36">
        <v>45078</v>
      </c>
      <c r="C3484" s="35" t="s">
        <v>234</v>
      </c>
      <c r="D3484" s="37" t="str">
        <f t="shared" si="50"/>
        <v>Производство лекарственных средств и материалов, применяемых в медицинских целях и ветеринарии</v>
      </c>
      <c r="E3484" s="38">
        <v>303.33300000000003</v>
      </c>
      <c r="F3484" s="38">
        <v>9487.5059999999994</v>
      </c>
      <c r="G3484" s="38">
        <v>213.66235626359668</v>
      </c>
    </row>
    <row r="3485" spans="1:7" ht="20.100000000000001" customHeight="1" x14ac:dyDescent="0.2">
      <c r="A3485" s="35" t="s">
        <v>4</v>
      </c>
      <c r="B3485" s="36">
        <v>45078</v>
      </c>
      <c r="C3485" s="35" t="s">
        <v>100</v>
      </c>
      <c r="D3485" s="37">
        <f t="shared" si="50"/>
        <v>0</v>
      </c>
      <c r="E3485" s="38">
        <v>303.33300000000003</v>
      </c>
      <c r="F3485" s="38">
        <v>9487.5059999999994</v>
      </c>
      <c r="G3485" s="38">
        <v>213.66235626359668</v>
      </c>
    </row>
    <row r="3486" spans="1:7" ht="20.100000000000001" customHeight="1" x14ac:dyDescent="0.2">
      <c r="A3486" s="35" t="s">
        <v>4</v>
      </c>
      <c r="B3486" s="36">
        <v>45078</v>
      </c>
      <c r="C3486" s="35" t="s">
        <v>158</v>
      </c>
      <c r="D3486" s="37" t="str">
        <f t="shared" si="50"/>
        <v>Производство резиновых и пластмассовых изделий</v>
      </c>
      <c r="E3486" s="38">
        <v>15570.75</v>
      </c>
      <c r="F3486" s="38">
        <v>85867.404999999999</v>
      </c>
      <c r="G3486" s="38">
        <v>106.2386647082628</v>
      </c>
    </row>
    <row r="3487" spans="1:7" ht="20.100000000000001" customHeight="1" x14ac:dyDescent="0.2">
      <c r="A3487" s="35" t="s">
        <v>4</v>
      </c>
      <c r="B3487" s="36">
        <v>45078</v>
      </c>
      <c r="C3487" s="35" t="s">
        <v>137</v>
      </c>
      <c r="D3487" s="37">
        <f t="shared" si="50"/>
        <v>0</v>
      </c>
      <c r="E3487" s="38">
        <v>15570.75</v>
      </c>
      <c r="F3487" s="38">
        <v>85867.404999999999</v>
      </c>
      <c r="G3487" s="38">
        <v>106.2386647082628</v>
      </c>
    </row>
    <row r="3488" spans="1:7" ht="20.100000000000001" customHeight="1" x14ac:dyDescent="0.2">
      <c r="A3488" s="35" t="s">
        <v>4</v>
      </c>
      <c r="B3488" s="36">
        <v>45078</v>
      </c>
      <c r="C3488" s="35" t="s">
        <v>55</v>
      </c>
      <c r="D3488" s="37" t="str">
        <f t="shared" si="50"/>
        <v>Производство прочей неметаллической минеральной продукции</v>
      </c>
      <c r="E3488" s="38">
        <v>221126.68299999999</v>
      </c>
      <c r="F3488" s="38">
        <v>755308.65500000003</v>
      </c>
      <c r="G3488" s="38">
        <v>40.346649644539191</v>
      </c>
    </row>
    <row r="3489" spans="1:7" ht="20.100000000000001" customHeight="1" x14ac:dyDescent="0.2">
      <c r="A3489" s="35" t="s">
        <v>4</v>
      </c>
      <c r="B3489" s="36">
        <v>45078</v>
      </c>
      <c r="C3489" s="35" t="s">
        <v>141</v>
      </c>
      <c r="D3489" s="37">
        <f t="shared" si="50"/>
        <v>0</v>
      </c>
      <c r="E3489" s="35"/>
      <c r="F3489" s="35"/>
      <c r="G3489" s="35"/>
    </row>
    <row r="3490" spans="1:7" ht="20.100000000000001" customHeight="1" x14ac:dyDescent="0.2">
      <c r="A3490" s="35" t="s">
        <v>4</v>
      </c>
      <c r="B3490" s="36">
        <v>45078</v>
      </c>
      <c r="C3490" s="35" t="s">
        <v>6</v>
      </c>
      <c r="D3490" s="37">
        <f t="shared" si="50"/>
        <v>0</v>
      </c>
      <c r="E3490" s="38">
        <v>206656.2</v>
      </c>
      <c r="F3490" s="38">
        <v>679798.4</v>
      </c>
      <c r="G3490" s="38">
        <v>90.419681051073411</v>
      </c>
    </row>
    <row r="3491" spans="1:7" ht="20.100000000000001" customHeight="1" x14ac:dyDescent="0.2">
      <c r="A3491" s="35" t="s">
        <v>4</v>
      </c>
      <c r="B3491" s="36">
        <v>45078</v>
      </c>
      <c r="C3491" s="35" t="s">
        <v>138</v>
      </c>
      <c r="D3491" s="37">
        <f t="shared" si="50"/>
        <v>0</v>
      </c>
      <c r="E3491" s="38">
        <v>12844.483</v>
      </c>
      <c r="F3491" s="38">
        <v>70901.255000000005</v>
      </c>
      <c r="G3491" s="38">
        <v>61.072308246898309</v>
      </c>
    </row>
    <row r="3492" spans="1:7" ht="20.100000000000001" customHeight="1" x14ac:dyDescent="0.2">
      <c r="A3492" s="35" t="s">
        <v>4</v>
      </c>
      <c r="B3492" s="36">
        <v>45078</v>
      </c>
      <c r="C3492" s="35" t="s">
        <v>116</v>
      </c>
      <c r="D3492" s="37">
        <f t="shared" si="50"/>
        <v>0</v>
      </c>
      <c r="E3492" s="38">
        <v>1626</v>
      </c>
      <c r="F3492" s="38">
        <v>4609</v>
      </c>
      <c r="G3492" s="38">
        <v>0.46836051463766332</v>
      </c>
    </row>
    <row r="3493" spans="1:7" ht="20.100000000000001" customHeight="1" x14ac:dyDescent="0.2">
      <c r="A3493" s="35" t="s">
        <v>4</v>
      </c>
      <c r="B3493" s="36">
        <v>45078</v>
      </c>
      <c r="C3493" s="35" t="s">
        <v>46</v>
      </c>
      <c r="D3493" s="37" t="str">
        <f t="shared" si="50"/>
        <v>Производство металлургическое</v>
      </c>
      <c r="E3493" s="38">
        <v>329.33300000000003</v>
      </c>
      <c r="F3493" s="38">
        <v>80373.115000000005</v>
      </c>
      <c r="G3493" s="38">
        <v>19.125774935680326</v>
      </c>
    </row>
    <row r="3494" spans="1:7" ht="20.100000000000001" customHeight="1" x14ac:dyDescent="0.2">
      <c r="A3494" s="35" t="s">
        <v>4</v>
      </c>
      <c r="B3494" s="36">
        <v>45078</v>
      </c>
      <c r="C3494" s="35" t="s">
        <v>139</v>
      </c>
      <c r="D3494" s="37">
        <f t="shared" si="50"/>
        <v>0</v>
      </c>
      <c r="E3494" s="38">
        <v>329.33300000000003</v>
      </c>
      <c r="F3494" s="38">
        <v>2851.1149999999998</v>
      </c>
      <c r="G3494" s="38">
        <v>31.488188153718006</v>
      </c>
    </row>
    <row r="3495" spans="1:7" ht="20.100000000000001" customHeight="1" x14ac:dyDescent="0.2">
      <c r="A3495" s="35" t="s">
        <v>4</v>
      </c>
      <c r="B3495" s="36">
        <v>45078</v>
      </c>
      <c r="C3495" s="35" t="s">
        <v>96</v>
      </c>
      <c r="D3495" s="37">
        <f t="shared" si="50"/>
        <v>0</v>
      </c>
      <c r="E3495" s="35"/>
      <c r="F3495" s="38">
        <v>77522</v>
      </c>
      <c r="G3495" s="38">
        <v>18.853543460285032</v>
      </c>
    </row>
    <row r="3496" spans="1:7" ht="20.100000000000001" customHeight="1" x14ac:dyDescent="0.2">
      <c r="A3496" s="35" t="s">
        <v>4</v>
      </c>
      <c r="B3496" s="36">
        <v>45078</v>
      </c>
      <c r="C3496" s="35" t="s">
        <v>63</v>
      </c>
      <c r="D3496" s="37" t="str">
        <f t="shared" si="50"/>
        <v>Производство готовых металлических изделий, кроме машин и оборудования</v>
      </c>
      <c r="E3496" s="38">
        <v>16572.906999999999</v>
      </c>
      <c r="F3496" s="38">
        <v>111934.886</v>
      </c>
      <c r="G3496" s="38">
        <v>177.7572316983034</v>
      </c>
    </row>
    <row r="3497" spans="1:7" ht="20.100000000000001" customHeight="1" x14ac:dyDescent="0.2">
      <c r="A3497" s="35" t="s">
        <v>4</v>
      </c>
      <c r="B3497" s="36">
        <v>45078</v>
      </c>
      <c r="C3497" s="35" t="s">
        <v>70</v>
      </c>
      <c r="D3497" s="37">
        <f t="shared" si="50"/>
        <v>0</v>
      </c>
      <c r="E3497" s="38">
        <v>6548</v>
      </c>
      <c r="F3497" s="38">
        <v>34479.800000000003</v>
      </c>
      <c r="G3497" s="38">
        <v>140.40854236192646</v>
      </c>
    </row>
    <row r="3498" spans="1:7" ht="20.100000000000001" customHeight="1" x14ac:dyDescent="0.2">
      <c r="A3498" s="35" t="s">
        <v>4</v>
      </c>
      <c r="B3498" s="36">
        <v>45078</v>
      </c>
      <c r="C3498" s="35" t="s">
        <v>127</v>
      </c>
      <c r="D3498" s="37">
        <f t="shared" si="50"/>
        <v>0</v>
      </c>
      <c r="E3498" s="38">
        <v>10024.906999999999</v>
      </c>
      <c r="F3498" s="38">
        <v>77455.085999999996</v>
      </c>
      <c r="G3498" s="38">
        <v>201.633055424259</v>
      </c>
    </row>
    <row r="3499" spans="1:7" ht="20.100000000000001" customHeight="1" x14ac:dyDescent="0.2">
      <c r="A3499" s="35" t="s">
        <v>4</v>
      </c>
      <c r="B3499" s="36">
        <v>45078</v>
      </c>
      <c r="C3499" s="35" t="s">
        <v>117</v>
      </c>
      <c r="D3499" s="37">
        <f t="shared" si="50"/>
        <v>0</v>
      </c>
      <c r="E3499" s="35"/>
      <c r="F3499" s="35"/>
      <c r="G3499" s="35"/>
    </row>
    <row r="3500" spans="1:7" ht="20.100000000000001" customHeight="1" x14ac:dyDescent="0.2">
      <c r="A3500" s="35" t="s">
        <v>4</v>
      </c>
      <c r="B3500" s="36">
        <v>45078</v>
      </c>
      <c r="C3500" s="35" t="s">
        <v>13</v>
      </c>
      <c r="D3500" s="37">
        <f t="shared" si="50"/>
        <v>0</v>
      </c>
      <c r="E3500" s="35"/>
      <c r="F3500" s="35"/>
      <c r="G3500" s="35"/>
    </row>
    <row r="3501" spans="1:7" ht="20.100000000000001" customHeight="1" x14ac:dyDescent="0.2">
      <c r="A3501" s="35" t="s">
        <v>4</v>
      </c>
      <c r="B3501" s="36">
        <v>45078</v>
      </c>
      <c r="C3501" s="35" t="s">
        <v>219</v>
      </c>
      <c r="D3501" s="37">
        <f t="shared" si="50"/>
        <v>0</v>
      </c>
      <c r="E3501" s="35"/>
      <c r="F3501" s="35"/>
      <c r="G3501" s="35"/>
    </row>
    <row r="3502" spans="1:7" ht="20.100000000000001" customHeight="1" x14ac:dyDescent="0.2">
      <c r="A3502" s="35" t="s">
        <v>4</v>
      </c>
      <c r="B3502" s="36">
        <v>45078</v>
      </c>
      <c r="C3502" s="35" t="s">
        <v>118</v>
      </c>
      <c r="D3502" s="37">
        <f t="shared" si="50"/>
        <v>0</v>
      </c>
      <c r="E3502" s="35"/>
      <c r="F3502" s="35"/>
      <c r="G3502" s="35"/>
    </row>
    <row r="3503" spans="1:7" ht="20.100000000000001" customHeight="1" x14ac:dyDescent="0.2">
      <c r="A3503" s="35" t="s">
        <v>4</v>
      </c>
      <c r="B3503" s="36">
        <v>45078</v>
      </c>
      <c r="C3503" s="35" t="s">
        <v>239</v>
      </c>
      <c r="D3503" s="37" t="str">
        <f t="shared" si="50"/>
        <v>Производство прочих транспортных средств и оборудования</v>
      </c>
      <c r="E3503" s="38">
        <v>4119.2330000000002</v>
      </c>
      <c r="F3503" s="38">
        <v>23505.306</v>
      </c>
      <c r="G3503" s="38">
        <v>307.92627681956452</v>
      </c>
    </row>
    <row r="3504" spans="1:7" ht="20.100000000000001" customHeight="1" x14ac:dyDescent="0.2">
      <c r="A3504" s="35" t="s">
        <v>4</v>
      </c>
      <c r="B3504" s="36">
        <v>45078</v>
      </c>
      <c r="C3504" s="35" t="s">
        <v>113</v>
      </c>
      <c r="D3504" s="37">
        <f t="shared" si="50"/>
        <v>0</v>
      </c>
      <c r="E3504" s="38">
        <v>4119.2330000000002</v>
      </c>
      <c r="F3504" s="38">
        <v>23505.306</v>
      </c>
      <c r="G3504" s="38">
        <v>307.92627681956452</v>
      </c>
    </row>
    <row r="3505" spans="1:7" ht="20.100000000000001" customHeight="1" x14ac:dyDescent="0.2">
      <c r="A3505" s="35" t="s">
        <v>4</v>
      </c>
      <c r="B3505" s="36">
        <v>45078</v>
      </c>
      <c r="C3505" s="35" t="s">
        <v>88</v>
      </c>
      <c r="D3505" s="37" t="str">
        <f t="shared" ref="D3505:D3568" si="51">VLOOKUP(C3505,$C$1:$D$239,2,FALSE)</f>
        <v>Производство мебели</v>
      </c>
      <c r="E3505" s="38">
        <v>10672.257</v>
      </c>
      <c r="F3505" s="38">
        <v>111347.476</v>
      </c>
      <c r="G3505" s="38">
        <v>132.92260213560789</v>
      </c>
    </row>
    <row r="3506" spans="1:7" ht="20.100000000000001" customHeight="1" x14ac:dyDescent="0.2">
      <c r="A3506" s="35" t="s">
        <v>4</v>
      </c>
      <c r="B3506" s="36">
        <v>45078</v>
      </c>
      <c r="C3506" s="35" t="s">
        <v>178</v>
      </c>
      <c r="D3506" s="37">
        <f t="shared" si="51"/>
        <v>0</v>
      </c>
      <c r="E3506" s="38">
        <v>10672.257</v>
      </c>
      <c r="F3506" s="38">
        <v>111347.476</v>
      </c>
      <c r="G3506" s="38">
        <v>132.92260213560789</v>
      </c>
    </row>
    <row r="3507" spans="1:7" ht="20.100000000000001" customHeight="1" x14ac:dyDescent="0.2">
      <c r="A3507" s="35" t="s">
        <v>4</v>
      </c>
      <c r="B3507" s="36">
        <v>45078</v>
      </c>
      <c r="C3507" s="35" t="s">
        <v>228</v>
      </c>
      <c r="D3507" s="37" t="str">
        <f t="shared" si="51"/>
        <v>Ремонт и монтаж машин и оборудования</v>
      </c>
      <c r="E3507" s="38">
        <v>13672.25</v>
      </c>
      <c r="F3507" s="38">
        <v>76333.415900000007</v>
      </c>
      <c r="G3507" s="38">
        <v>130.26790579549032</v>
      </c>
    </row>
    <row r="3508" spans="1:7" ht="20.100000000000001" customHeight="1" x14ac:dyDescent="0.2">
      <c r="A3508" s="35" t="s">
        <v>4</v>
      </c>
      <c r="B3508" s="36">
        <v>45078</v>
      </c>
      <c r="C3508" s="35" t="s">
        <v>42</v>
      </c>
      <c r="D3508" s="37">
        <f t="shared" si="51"/>
        <v>0</v>
      </c>
      <c r="E3508" s="38">
        <v>13672.25</v>
      </c>
      <c r="F3508" s="38">
        <v>76333.415900000007</v>
      </c>
      <c r="G3508" s="38">
        <v>130.26790579549032</v>
      </c>
    </row>
    <row r="3509" spans="1:7" ht="20.100000000000001" customHeight="1" x14ac:dyDescent="0.2">
      <c r="A3509" s="35" t="s">
        <v>4</v>
      </c>
      <c r="B3509" s="36">
        <v>45078</v>
      </c>
      <c r="C3509" s="35" t="s">
        <v>204</v>
      </c>
      <c r="D3509" s="37">
        <f t="shared" si="51"/>
        <v>0</v>
      </c>
      <c r="E3509" s="38">
        <v>355502.69750000001</v>
      </c>
      <c r="F3509" s="38">
        <v>3797708.003</v>
      </c>
      <c r="G3509" s="38">
        <v>128.94932801725497</v>
      </c>
    </row>
    <row r="3510" spans="1:7" ht="20.100000000000001" customHeight="1" x14ac:dyDescent="0.2">
      <c r="A3510" s="35" t="s">
        <v>4</v>
      </c>
      <c r="B3510" s="36">
        <v>45078</v>
      </c>
      <c r="C3510" s="35" t="s">
        <v>159</v>
      </c>
      <c r="D3510" s="37" t="str">
        <f t="shared" si="51"/>
        <v>Производство, передача и распределение электроэнергии</v>
      </c>
      <c r="E3510" s="38">
        <v>180244.7</v>
      </c>
      <c r="F3510" s="38">
        <v>1221680.8999999999</v>
      </c>
      <c r="G3510" s="38">
        <v>115.44393123678887</v>
      </c>
    </row>
    <row r="3511" spans="1:7" ht="20.100000000000001" customHeight="1" x14ac:dyDescent="0.2">
      <c r="A3511" s="35" t="s">
        <v>4</v>
      </c>
      <c r="B3511" s="36">
        <v>45078</v>
      </c>
      <c r="C3511" s="35" t="s">
        <v>155</v>
      </c>
      <c r="D3511" s="37" t="str">
        <f t="shared" si="51"/>
        <v>Производство и распределение газообразного топлива</v>
      </c>
      <c r="E3511" s="38">
        <v>13047</v>
      </c>
      <c r="F3511" s="38">
        <v>77976</v>
      </c>
      <c r="G3511" s="38">
        <v>117.11801018339116</v>
      </c>
    </row>
    <row r="3512" spans="1:7" ht="20.100000000000001" customHeight="1" x14ac:dyDescent="0.2">
      <c r="A3512" s="35" t="s">
        <v>4</v>
      </c>
      <c r="B3512" s="36">
        <v>45078</v>
      </c>
      <c r="C3512" s="35" t="s">
        <v>26</v>
      </c>
      <c r="D3512" s="37" t="str">
        <f t="shared" si="51"/>
        <v>Производство, передача и распределение пара и горячей воды; кондиционирование воздуха</v>
      </c>
      <c r="E3512" s="38">
        <v>162210.9975</v>
      </c>
      <c r="F3512" s="38">
        <v>2498051.1030000001</v>
      </c>
      <c r="G3512" s="38">
        <v>137.23357874325905</v>
      </c>
    </row>
    <row r="3513" spans="1:7" ht="20.100000000000001" customHeight="1" x14ac:dyDescent="0.2">
      <c r="A3513" s="35" t="s">
        <v>4</v>
      </c>
      <c r="B3513" s="36">
        <v>45078</v>
      </c>
      <c r="C3513" s="35" t="s">
        <v>132</v>
      </c>
      <c r="D3513" s="37" t="str">
        <f t="shared" si="51"/>
        <v>Забор, очистка и распределение воды</v>
      </c>
      <c r="E3513" s="38">
        <v>19936.851999999999</v>
      </c>
      <c r="F3513" s="38">
        <v>131159.67800000001</v>
      </c>
      <c r="G3513" s="38">
        <v>662.9676257748232</v>
      </c>
    </row>
    <row r="3514" spans="1:7" ht="20.100000000000001" customHeight="1" x14ac:dyDescent="0.2">
      <c r="A3514" s="35" t="s">
        <v>4</v>
      </c>
      <c r="B3514" s="36">
        <v>45078</v>
      </c>
      <c r="C3514" s="35" t="s">
        <v>180</v>
      </c>
      <c r="D3514" s="37">
        <f t="shared" si="51"/>
        <v>0</v>
      </c>
      <c r="E3514" s="38">
        <v>19936.851999999999</v>
      </c>
      <c r="F3514" s="38">
        <v>131159.67800000001</v>
      </c>
      <c r="G3514" s="38">
        <v>662.9676257748232</v>
      </c>
    </row>
    <row r="3515" spans="1:7" ht="20.100000000000001" customHeight="1" x14ac:dyDescent="0.2">
      <c r="A3515" s="35" t="s">
        <v>4</v>
      </c>
      <c r="B3515" s="36">
        <v>45078</v>
      </c>
      <c r="C3515" s="35" t="s">
        <v>27</v>
      </c>
      <c r="D3515" s="37" t="str">
        <f t="shared" si="51"/>
        <v>Сбор и обработка сточных вод</v>
      </c>
      <c r="E3515" s="38">
        <v>1139.9472000000001</v>
      </c>
      <c r="F3515" s="38">
        <v>34658.302199999998</v>
      </c>
      <c r="G3515" s="38">
        <v>17.240357277616301</v>
      </c>
    </row>
    <row r="3516" spans="1:7" ht="20.100000000000001" customHeight="1" x14ac:dyDescent="0.2">
      <c r="A3516" s="35" t="s">
        <v>4</v>
      </c>
      <c r="B3516" s="36">
        <v>45078</v>
      </c>
      <c r="C3516" s="35" t="s">
        <v>142</v>
      </c>
      <c r="D3516" s="37">
        <f t="shared" si="51"/>
        <v>0</v>
      </c>
      <c r="E3516" s="38">
        <v>1139.9472000000001</v>
      </c>
      <c r="F3516" s="38">
        <v>34658.302199999998</v>
      </c>
      <c r="G3516" s="38">
        <v>17.240357277616301</v>
      </c>
    </row>
    <row r="3517" spans="1:7" ht="20.100000000000001" customHeight="1" x14ac:dyDescent="0.2">
      <c r="A3517" s="35" t="s">
        <v>4</v>
      </c>
      <c r="B3517" s="36">
        <v>45078</v>
      </c>
      <c r="C3517" s="35" t="s">
        <v>77</v>
      </c>
      <c r="D3517" s="37" t="str">
        <f t="shared" si="51"/>
        <v>Сбор, обработка и утилизация отходов; обработка вторичного сырья</v>
      </c>
      <c r="E3517" s="38">
        <v>21804.496999999999</v>
      </c>
      <c r="F3517" s="38">
        <v>140728.52799999999</v>
      </c>
      <c r="G3517" s="38">
        <v>143.82580667902636</v>
      </c>
    </row>
    <row r="3518" spans="1:7" ht="20.100000000000001" customHeight="1" x14ac:dyDescent="0.2">
      <c r="A3518" s="35" t="s">
        <v>4</v>
      </c>
      <c r="B3518" s="36">
        <v>45078</v>
      </c>
      <c r="C3518" s="35" t="s">
        <v>53</v>
      </c>
      <c r="D3518" s="37">
        <f t="shared" si="51"/>
        <v>0</v>
      </c>
      <c r="E3518" s="38">
        <v>15857.906999999999</v>
      </c>
      <c r="F3518" s="38">
        <v>97868.68</v>
      </c>
      <c r="G3518" s="38">
        <v>134.62793033087402</v>
      </c>
    </row>
    <row r="3519" spans="1:7" ht="20.100000000000001" customHeight="1" x14ac:dyDescent="0.2">
      <c r="A3519" s="35" t="s">
        <v>4</v>
      </c>
      <c r="B3519" s="36">
        <v>45078</v>
      </c>
      <c r="C3519" s="35" t="s">
        <v>25</v>
      </c>
      <c r="D3519" s="37">
        <f t="shared" si="51"/>
        <v>0</v>
      </c>
      <c r="E3519" s="38">
        <v>3195.59</v>
      </c>
      <c r="F3519" s="38">
        <v>33928.847999999998</v>
      </c>
      <c r="G3519" s="38">
        <v>246.4177286181241</v>
      </c>
    </row>
    <row r="3520" spans="1:7" ht="20.100000000000001" customHeight="1" x14ac:dyDescent="0.2">
      <c r="A3520" s="35" t="s">
        <v>4</v>
      </c>
      <c r="B3520" s="36">
        <v>45078</v>
      </c>
      <c r="C3520" s="35" t="s">
        <v>183</v>
      </c>
      <c r="D3520" s="37">
        <f t="shared" si="51"/>
        <v>0</v>
      </c>
      <c r="E3520" s="38">
        <v>2751</v>
      </c>
      <c r="F3520" s="38">
        <v>8931</v>
      </c>
      <c r="G3520" s="38">
        <v>78.465998945703745</v>
      </c>
    </row>
    <row r="3521" spans="1:7" ht="20.100000000000001" customHeight="1" x14ac:dyDescent="0.2">
      <c r="A3521" s="35" t="s">
        <v>4</v>
      </c>
      <c r="B3521" s="36">
        <v>45078</v>
      </c>
      <c r="C3521" s="35" t="s">
        <v>188</v>
      </c>
      <c r="D3521" s="37">
        <f t="shared" si="51"/>
        <v>0</v>
      </c>
      <c r="E3521" s="38">
        <v>408011.658</v>
      </c>
      <c r="F3521" s="38">
        <v>1235861.2084999999</v>
      </c>
      <c r="G3521" s="38">
        <v>186.36829334553619</v>
      </c>
    </row>
    <row r="3522" spans="1:7" ht="20.100000000000001" customHeight="1" x14ac:dyDescent="0.2">
      <c r="A3522" s="35" t="s">
        <v>4</v>
      </c>
      <c r="B3522" s="36">
        <v>45078</v>
      </c>
      <c r="C3522" s="35" t="s">
        <v>94</v>
      </c>
      <c r="D3522" s="37">
        <f t="shared" si="51"/>
        <v>0</v>
      </c>
      <c r="E3522" s="38">
        <v>408011.658</v>
      </c>
      <c r="F3522" s="38">
        <v>1235861.2084999999</v>
      </c>
      <c r="G3522" s="38">
        <v>186.36829334553619</v>
      </c>
    </row>
    <row r="3523" spans="1:7" ht="20.100000000000001" customHeight="1" x14ac:dyDescent="0.2">
      <c r="A3523" s="35" t="s">
        <v>4</v>
      </c>
      <c r="B3523" s="36">
        <v>45078</v>
      </c>
      <c r="C3523" s="35" t="s">
        <v>121</v>
      </c>
      <c r="D3523" s="37">
        <f t="shared" si="51"/>
        <v>0</v>
      </c>
      <c r="E3523" s="38">
        <v>783538.098</v>
      </c>
      <c r="F3523" s="38">
        <v>2253308.3958000001</v>
      </c>
      <c r="G3523" s="38">
        <v>119.63138836773253</v>
      </c>
    </row>
    <row r="3524" spans="1:7" ht="20.100000000000001" customHeight="1" x14ac:dyDescent="0.2">
      <c r="A3524" s="35" t="s">
        <v>4</v>
      </c>
      <c r="B3524" s="36">
        <v>45078</v>
      </c>
      <c r="C3524" s="35" t="s">
        <v>129</v>
      </c>
      <c r="D3524" s="37">
        <f t="shared" si="51"/>
        <v>0</v>
      </c>
      <c r="E3524" s="38">
        <v>783538.098</v>
      </c>
      <c r="F3524" s="38">
        <v>2253308.3958000001</v>
      </c>
      <c r="G3524" s="38">
        <v>127.77589749273824</v>
      </c>
    </row>
    <row r="3525" spans="1:7" ht="20.100000000000001" customHeight="1" x14ac:dyDescent="0.2">
      <c r="A3525" s="35" t="s">
        <v>4</v>
      </c>
      <c r="B3525" s="36">
        <v>45078</v>
      </c>
      <c r="C3525" s="35" t="s">
        <v>232</v>
      </c>
      <c r="D3525" s="37">
        <f t="shared" si="51"/>
        <v>0</v>
      </c>
      <c r="E3525" s="35"/>
      <c r="F3525" s="35"/>
      <c r="G3525" s="35"/>
    </row>
    <row r="3526" spans="1:7" ht="20.100000000000001" customHeight="1" x14ac:dyDescent="0.2">
      <c r="A3526" s="35" t="s">
        <v>4</v>
      </c>
      <c r="B3526" s="36">
        <v>45078</v>
      </c>
      <c r="C3526" s="35" t="s">
        <v>7</v>
      </c>
      <c r="D3526" s="37">
        <f t="shared" si="51"/>
        <v>0</v>
      </c>
      <c r="E3526" s="38">
        <v>864198.42779999995</v>
      </c>
      <c r="F3526" s="38">
        <v>4073484.3001000001</v>
      </c>
      <c r="G3526" s="38">
        <v>174.75531787613866</v>
      </c>
    </row>
    <row r="3527" spans="1:7" ht="20.100000000000001" customHeight="1" x14ac:dyDescent="0.2">
      <c r="A3527" s="35" t="s">
        <v>4</v>
      </c>
      <c r="B3527" s="36">
        <v>45078</v>
      </c>
      <c r="C3527" s="35" t="s">
        <v>38</v>
      </c>
      <c r="D3527" s="37">
        <f t="shared" si="51"/>
        <v>0</v>
      </c>
      <c r="E3527" s="38">
        <v>834586.4388</v>
      </c>
      <c r="F3527" s="38">
        <v>3941634.5510999998</v>
      </c>
      <c r="G3527" s="38">
        <v>191.9860789793982</v>
      </c>
    </row>
    <row r="3528" spans="1:7" ht="20.100000000000001" customHeight="1" x14ac:dyDescent="0.2">
      <c r="A3528" s="35" t="s">
        <v>4</v>
      </c>
      <c r="B3528" s="36">
        <v>45078</v>
      </c>
      <c r="C3528" s="35" t="s">
        <v>87</v>
      </c>
      <c r="D3528" s="37">
        <f t="shared" si="51"/>
        <v>0</v>
      </c>
      <c r="E3528" s="38">
        <v>18351.633000000002</v>
      </c>
      <c r="F3528" s="38">
        <v>103558.909</v>
      </c>
      <c r="G3528" s="38">
        <v>155.79012291949132</v>
      </c>
    </row>
    <row r="3529" spans="1:7" ht="20.100000000000001" customHeight="1" x14ac:dyDescent="0.2">
      <c r="A3529" s="35" t="s">
        <v>4</v>
      </c>
      <c r="B3529" s="36">
        <v>45078</v>
      </c>
      <c r="C3529" s="35" t="s">
        <v>60</v>
      </c>
      <c r="D3529" s="37">
        <f t="shared" si="51"/>
        <v>0</v>
      </c>
      <c r="E3529" s="38">
        <v>11155.272999999999</v>
      </c>
      <c r="F3529" s="38">
        <v>26939.173999999999</v>
      </c>
      <c r="G3529" s="38">
        <v>140.04259837618383</v>
      </c>
    </row>
    <row r="3530" spans="1:7" ht="20.100000000000001" customHeight="1" x14ac:dyDescent="0.2">
      <c r="A3530" s="35" t="s">
        <v>4</v>
      </c>
      <c r="B3530" s="36">
        <v>45078</v>
      </c>
      <c r="C3530" s="35" t="s">
        <v>208</v>
      </c>
      <c r="D3530" s="37">
        <f t="shared" si="51"/>
        <v>0</v>
      </c>
      <c r="E3530" s="38">
        <v>105.083</v>
      </c>
      <c r="F3530" s="38">
        <v>1351.6659999999999</v>
      </c>
      <c r="G3530" s="38">
        <v>0.70336573105136468</v>
      </c>
    </row>
    <row r="3531" spans="1:7" ht="20.100000000000001" customHeight="1" x14ac:dyDescent="0.2">
      <c r="A3531" s="35" t="s">
        <v>4</v>
      </c>
      <c r="B3531" s="36">
        <v>45078</v>
      </c>
      <c r="C3531" s="35" t="s">
        <v>213</v>
      </c>
      <c r="D3531" s="37">
        <f t="shared" si="51"/>
        <v>0</v>
      </c>
      <c r="E3531" s="38">
        <v>231.417</v>
      </c>
      <c r="F3531" s="38">
        <v>4250.2619999999997</v>
      </c>
      <c r="G3531" s="38">
        <v>28.321338486566319</v>
      </c>
    </row>
    <row r="3532" spans="1:7" ht="20.100000000000001" customHeight="1" x14ac:dyDescent="0.2">
      <c r="A3532" s="35" t="s">
        <v>4</v>
      </c>
      <c r="B3532" s="36">
        <v>45078</v>
      </c>
      <c r="C3532" s="35" t="s">
        <v>236</v>
      </c>
      <c r="D3532" s="37">
        <f t="shared" si="51"/>
        <v>0</v>
      </c>
      <c r="E3532" s="38">
        <v>18.417000000000002</v>
      </c>
      <c r="F3532" s="38">
        <v>99.501999999999995</v>
      </c>
      <c r="G3532" s="38">
        <v>88.788749486909495</v>
      </c>
    </row>
    <row r="3533" spans="1:7" ht="20.100000000000001" customHeight="1" x14ac:dyDescent="0.2">
      <c r="A3533" s="35" t="s">
        <v>4</v>
      </c>
      <c r="B3533" s="36">
        <v>45078</v>
      </c>
      <c r="C3533" s="35" t="s">
        <v>169</v>
      </c>
      <c r="D3533" s="37">
        <f t="shared" si="51"/>
        <v>0</v>
      </c>
      <c r="E3533" s="38">
        <v>213</v>
      </c>
      <c r="F3533" s="38">
        <v>4150.76</v>
      </c>
      <c r="G3533" s="38">
        <v>27.866404318380965</v>
      </c>
    </row>
    <row r="3534" spans="1:7" ht="20.100000000000001" customHeight="1" x14ac:dyDescent="0.2">
      <c r="A3534" s="35" t="s">
        <v>4</v>
      </c>
      <c r="B3534" s="36">
        <v>45078</v>
      </c>
      <c r="C3534" s="35" t="s">
        <v>198</v>
      </c>
      <c r="D3534" s="37" t="str">
        <f t="shared" si="51"/>
        <v>Торговля оптовая, кроме оптовой торговли автотранспортными средствами и мотоциклами</v>
      </c>
      <c r="E3534" s="38">
        <v>14234.370999999999</v>
      </c>
      <c r="F3534" s="38">
        <v>114222.656</v>
      </c>
      <c r="G3534" s="38">
        <v>111.96377519128325</v>
      </c>
    </row>
    <row r="3535" spans="1:7" ht="20.100000000000001" customHeight="1" x14ac:dyDescent="0.2">
      <c r="A3535" s="35" t="s">
        <v>4</v>
      </c>
      <c r="B3535" s="36">
        <v>45078</v>
      </c>
      <c r="C3535" s="35" t="s">
        <v>196</v>
      </c>
      <c r="D3535" s="37">
        <f t="shared" si="51"/>
        <v>0</v>
      </c>
      <c r="E3535" s="35"/>
      <c r="F3535" s="38">
        <v>10580.093000000001</v>
      </c>
      <c r="G3535" s="38">
        <v>193.58080353989942</v>
      </c>
    </row>
    <row r="3536" spans="1:7" ht="20.100000000000001" customHeight="1" x14ac:dyDescent="0.2">
      <c r="A3536" s="35" t="s">
        <v>4</v>
      </c>
      <c r="B3536" s="36">
        <v>45078</v>
      </c>
      <c r="C3536" s="35" t="s">
        <v>229</v>
      </c>
      <c r="D3536" s="37">
        <f t="shared" si="51"/>
        <v>0</v>
      </c>
      <c r="E3536" s="38">
        <v>4.1669999999999998</v>
      </c>
      <c r="F3536" s="38">
        <v>8.3339999999999996</v>
      </c>
      <c r="G3536" s="35"/>
    </row>
    <row r="3537" spans="1:7" ht="20.100000000000001" customHeight="1" x14ac:dyDescent="0.2">
      <c r="A3537" s="35" t="s">
        <v>4</v>
      </c>
      <c r="B3537" s="36">
        <v>45078</v>
      </c>
      <c r="C3537" s="35" t="s">
        <v>68</v>
      </c>
      <c r="D3537" s="37">
        <f t="shared" si="51"/>
        <v>0</v>
      </c>
      <c r="E3537" s="38">
        <v>11248.6</v>
      </c>
      <c r="F3537" s="38">
        <v>74568.713000000003</v>
      </c>
      <c r="G3537" s="38">
        <v>89.341044379298552</v>
      </c>
    </row>
    <row r="3538" spans="1:7" ht="20.100000000000001" customHeight="1" x14ac:dyDescent="0.2">
      <c r="A3538" s="35" t="s">
        <v>4</v>
      </c>
      <c r="B3538" s="36">
        <v>45078</v>
      </c>
      <c r="C3538" s="35" t="s">
        <v>32</v>
      </c>
      <c r="D3538" s="37">
        <f t="shared" si="51"/>
        <v>0</v>
      </c>
      <c r="E3538" s="38">
        <v>968.32299999999998</v>
      </c>
      <c r="F3538" s="38">
        <v>2232.578</v>
      </c>
      <c r="G3538" s="38">
        <v>886.62621224275836</v>
      </c>
    </row>
    <row r="3539" spans="1:7" ht="20.100000000000001" customHeight="1" x14ac:dyDescent="0.2">
      <c r="A3539" s="35" t="s">
        <v>4</v>
      </c>
      <c r="B3539" s="36">
        <v>45078</v>
      </c>
      <c r="C3539" s="35" t="s">
        <v>52</v>
      </c>
      <c r="D3539" s="37">
        <f t="shared" si="51"/>
        <v>0</v>
      </c>
      <c r="E3539" s="38">
        <v>211.86699999999999</v>
      </c>
      <c r="F3539" s="38">
        <v>1956.8019999999999</v>
      </c>
      <c r="G3539" s="38">
        <v>233.10969057722227</v>
      </c>
    </row>
    <row r="3540" spans="1:7" ht="20.100000000000001" customHeight="1" x14ac:dyDescent="0.2">
      <c r="A3540" s="35" t="s">
        <v>4</v>
      </c>
      <c r="B3540" s="36">
        <v>45078</v>
      </c>
      <c r="C3540" s="35" t="s">
        <v>11</v>
      </c>
      <c r="D3540" s="37">
        <f t="shared" si="51"/>
        <v>0</v>
      </c>
      <c r="E3540" s="38">
        <v>602.55700000000002</v>
      </c>
      <c r="F3540" s="38">
        <v>3795.154</v>
      </c>
      <c r="G3540" s="38">
        <v>143.00101547325011</v>
      </c>
    </row>
    <row r="3541" spans="1:7" ht="20.100000000000001" customHeight="1" x14ac:dyDescent="0.2">
      <c r="A3541" s="35" t="s">
        <v>4</v>
      </c>
      <c r="B3541" s="36">
        <v>45078</v>
      </c>
      <c r="C3541" s="35" t="s">
        <v>34</v>
      </c>
      <c r="D3541" s="37">
        <f t="shared" si="51"/>
        <v>0</v>
      </c>
      <c r="E3541" s="38">
        <v>1198.857</v>
      </c>
      <c r="F3541" s="38">
        <v>21080.982</v>
      </c>
      <c r="G3541" s="38">
        <v>225.66696575781069</v>
      </c>
    </row>
    <row r="3542" spans="1:7" ht="20.100000000000001" customHeight="1" x14ac:dyDescent="0.2">
      <c r="A3542" s="35" t="s">
        <v>4</v>
      </c>
      <c r="B3542" s="36">
        <v>45078</v>
      </c>
      <c r="C3542" s="35" t="s">
        <v>160</v>
      </c>
      <c r="D3542" s="37" t="str">
        <f t="shared" si="51"/>
        <v>Торговля розничная, кроме торговли автотранспортными средствами и мотоциклами</v>
      </c>
      <c r="E3542" s="38">
        <v>38226.493199999997</v>
      </c>
      <c r="F3542" s="38">
        <v>202366.658</v>
      </c>
      <c r="G3542" s="38">
        <v>108.2678284543112</v>
      </c>
    </row>
    <row r="3543" spans="1:7" ht="20.100000000000001" customHeight="1" x14ac:dyDescent="0.2">
      <c r="A3543" s="35" t="s">
        <v>4</v>
      </c>
      <c r="B3543" s="36">
        <v>45078</v>
      </c>
      <c r="C3543" s="35" t="s">
        <v>98</v>
      </c>
      <c r="D3543" s="37">
        <f t="shared" si="51"/>
        <v>0</v>
      </c>
      <c r="E3543" s="38">
        <v>29415.997200000002</v>
      </c>
      <c r="F3543" s="38">
        <v>163019.89679999999</v>
      </c>
      <c r="G3543" s="38">
        <v>100.55257009194906</v>
      </c>
    </row>
    <row r="3544" spans="1:7" ht="20.100000000000001" customHeight="1" x14ac:dyDescent="0.2">
      <c r="A3544" s="35" t="s">
        <v>4</v>
      </c>
      <c r="B3544" s="36">
        <v>45078</v>
      </c>
      <c r="C3544" s="35" t="s">
        <v>103</v>
      </c>
      <c r="D3544" s="37">
        <f t="shared" si="51"/>
        <v>0</v>
      </c>
      <c r="E3544" s="35"/>
      <c r="F3544" s="38">
        <v>238.4</v>
      </c>
      <c r="G3544" s="38">
        <v>200</v>
      </c>
    </row>
    <row r="3545" spans="1:7" ht="20.100000000000001" customHeight="1" x14ac:dyDescent="0.2">
      <c r="A3545" s="35" t="s">
        <v>4</v>
      </c>
      <c r="B3545" s="36">
        <v>45078</v>
      </c>
      <c r="C3545" s="35" t="s">
        <v>237</v>
      </c>
      <c r="D3545" s="37">
        <f t="shared" si="51"/>
        <v>0</v>
      </c>
      <c r="E3545" s="35"/>
      <c r="F3545" s="38">
        <v>0.5</v>
      </c>
      <c r="G3545" s="38">
        <v>41.666666666666664</v>
      </c>
    </row>
    <row r="3546" spans="1:7" ht="20.100000000000001" customHeight="1" x14ac:dyDescent="0.2">
      <c r="A3546" s="35" t="s">
        <v>4</v>
      </c>
      <c r="B3546" s="36">
        <v>45078</v>
      </c>
      <c r="C3546" s="35" t="s">
        <v>18</v>
      </c>
      <c r="D3546" s="37">
        <f t="shared" si="51"/>
        <v>0</v>
      </c>
      <c r="E3546" s="38">
        <v>1373</v>
      </c>
      <c r="F3546" s="38">
        <v>9223</v>
      </c>
      <c r="G3546" s="38">
        <v>105.47804208600184</v>
      </c>
    </row>
    <row r="3547" spans="1:7" ht="20.100000000000001" customHeight="1" x14ac:dyDescent="0.2">
      <c r="A3547" s="35" t="s">
        <v>4</v>
      </c>
      <c r="B3547" s="36">
        <v>45078</v>
      </c>
      <c r="C3547" s="35" t="s">
        <v>101</v>
      </c>
      <c r="D3547" s="37">
        <f t="shared" si="51"/>
        <v>0</v>
      </c>
      <c r="E3547" s="38">
        <v>2008.317</v>
      </c>
      <c r="F3547" s="38">
        <v>8481.4339999999993</v>
      </c>
      <c r="G3547" s="38">
        <v>371.92746886511139</v>
      </c>
    </row>
    <row r="3548" spans="1:7" ht="20.100000000000001" customHeight="1" x14ac:dyDescent="0.2">
      <c r="A3548" s="35" t="s">
        <v>4</v>
      </c>
      <c r="B3548" s="36">
        <v>45078</v>
      </c>
      <c r="C3548" s="35" t="s">
        <v>69</v>
      </c>
      <c r="D3548" s="37">
        <f t="shared" si="51"/>
        <v>0</v>
      </c>
      <c r="E3548" s="38">
        <v>1.4014</v>
      </c>
      <c r="F3548" s="38">
        <v>92.182000000000002</v>
      </c>
      <c r="G3548" s="38">
        <v>151.64431313262585</v>
      </c>
    </row>
    <row r="3549" spans="1:7" ht="20.100000000000001" customHeight="1" x14ac:dyDescent="0.2">
      <c r="A3549" s="35" t="s">
        <v>4</v>
      </c>
      <c r="B3549" s="36">
        <v>45078</v>
      </c>
      <c r="C3549" s="35" t="s">
        <v>123</v>
      </c>
      <c r="D3549" s="37">
        <f t="shared" si="51"/>
        <v>0</v>
      </c>
      <c r="E3549" s="38">
        <v>5427.7776000000003</v>
      </c>
      <c r="F3549" s="38">
        <v>21311.245200000001</v>
      </c>
      <c r="G3549" s="38">
        <v>156.89212374527131</v>
      </c>
    </row>
    <row r="3550" spans="1:7" ht="20.100000000000001" customHeight="1" x14ac:dyDescent="0.2">
      <c r="A3550" s="35" t="s">
        <v>4</v>
      </c>
      <c r="B3550" s="36">
        <v>45078</v>
      </c>
      <c r="C3550" s="35" t="s">
        <v>92</v>
      </c>
      <c r="D3550" s="37" t="str">
        <f t="shared" si="51"/>
        <v>Деятельность сухопутного и трубопроводного транспорта</v>
      </c>
      <c r="E3550" s="38">
        <v>1418307.9116</v>
      </c>
      <c r="F3550" s="38">
        <v>8138029.7016000003</v>
      </c>
      <c r="G3550" s="38">
        <v>122.22161751878396</v>
      </c>
    </row>
    <row r="3551" spans="1:7" ht="20.100000000000001" customHeight="1" x14ac:dyDescent="0.2">
      <c r="A3551" s="35" t="s">
        <v>4</v>
      </c>
      <c r="B3551" s="36">
        <v>45078</v>
      </c>
      <c r="C3551" s="35" t="s">
        <v>184</v>
      </c>
      <c r="D3551" s="37">
        <f t="shared" si="51"/>
        <v>0</v>
      </c>
      <c r="E3551" s="38">
        <v>44.8</v>
      </c>
      <c r="F3551" s="38">
        <v>180.4</v>
      </c>
      <c r="G3551" s="38">
        <v>172.63157894736841</v>
      </c>
    </row>
    <row r="3552" spans="1:7" ht="20.100000000000001" customHeight="1" x14ac:dyDescent="0.2">
      <c r="A3552" s="35" t="s">
        <v>4</v>
      </c>
      <c r="B3552" s="36">
        <v>45078</v>
      </c>
      <c r="C3552" s="35" t="s">
        <v>220</v>
      </c>
      <c r="D3552" s="37">
        <f t="shared" si="51"/>
        <v>0</v>
      </c>
      <c r="E3552" s="38">
        <v>1385778.3940000001</v>
      </c>
      <c r="F3552" s="38">
        <v>7960795.8430000003</v>
      </c>
      <c r="G3552" s="38">
        <v>123.53107653097759</v>
      </c>
    </row>
    <row r="3553" spans="1:7" ht="20.100000000000001" customHeight="1" x14ac:dyDescent="0.2">
      <c r="A3553" s="35" t="s">
        <v>4</v>
      </c>
      <c r="B3553" s="36">
        <v>45078</v>
      </c>
      <c r="C3553" s="35" t="s">
        <v>57</v>
      </c>
      <c r="D3553" s="37">
        <f t="shared" si="51"/>
        <v>0</v>
      </c>
      <c r="E3553" s="38">
        <v>19747.740600000001</v>
      </c>
      <c r="F3553" s="38">
        <v>110711.9466</v>
      </c>
      <c r="G3553" s="38">
        <v>126.58910436721335</v>
      </c>
    </row>
    <row r="3554" spans="1:7" ht="20.100000000000001" customHeight="1" x14ac:dyDescent="0.2">
      <c r="A3554" s="35" t="s">
        <v>4</v>
      </c>
      <c r="B3554" s="36">
        <v>45078</v>
      </c>
      <c r="C3554" s="35" t="s">
        <v>199</v>
      </c>
      <c r="D3554" s="37">
        <f t="shared" si="51"/>
        <v>0</v>
      </c>
      <c r="E3554" s="38">
        <v>11829.177</v>
      </c>
      <c r="F3554" s="38">
        <v>61645.712</v>
      </c>
      <c r="G3554" s="38">
        <v>50.114134038659913</v>
      </c>
    </row>
    <row r="3555" spans="1:7" ht="20.100000000000001" customHeight="1" x14ac:dyDescent="0.2">
      <c r="A3555" s="35" t="s">
        <v>4</v>
      </c>
      <c r="B3555" s="36">
        <v>45078</v>
      </c>
      <c r="C3555" s="35" t="s">
        <v>176</v>
      </c>
      <c r="D3555" s="37">
        <f t="shared" si="51"/>
        <v>0</v>
      </c>
      <c r="E3555" s="38">
        <v>907.8</v>
      </c>
      <c r="F3555" s="38">
        <v>4695.8</v>
      </c>
      <c r="G3555" s="38">
        <v>134.894142656057</v>
      </c>
    </row>
    <row r="3556" spans="1:7" ht="20.100000000000001" customHeight="1" x14ac:dyDescent="0.2">
      <c r="A3556" s="35" t="s">
        <v>4</v>
      </c>
      <c r="B3556" s="36">
        <v>45078</v>
      </c>
      <c r="C3556" s="35" t="s">
        <v>167</v>
      </c>
      <c r="D3556" s="37" t="str">
        <f t="shared" si="51"/>
        <v>Складское хозяйство и вспомогательная транспортная деятельность</v>
      </c>
      <c r="E3556" s="38">
        <v>41282.900999999998</v>
      </c>
      <c r="F3556" s="38">
        <v>173759.5252</v>
      </c>
      <c r="G3556" s="38">
        <v>103.6102202772003</v>
      </c>
    </row>
    <row r="3557" spans="1:7" ht="20.100000000000001" customHeight="1" x14ac:dyDescent="0.2">
      <c r="A3557" s="35" t="s">
        <v>4</v>
      </c>
      <c r="B3557" s="36">
        <v>45078</v>
      </c>
      <c r="C3557" s="35" t="s">
        <v>154</v>
      </c>
      <c r="D3557" s="37">
        <f t="shared" si="51"/>
        <v>0</v>
      </c>
      <c r="E3557" s="35"/>
      <c r="F3557" s="35"/>
      <c r="G3557" s="35"/>
    </row>
    <row r="3558" spans="1:7" ht="20.100000000000001" customHeight="1" x14ac:dyDescent="0.2">
      <c r="A3558" s="35" t="s">
        <v>4</v>
      </c>
      <c r="B3558" s="36">
        <v>45078</v>
      </c>
      <c r="C3558" s="35" t="s">
        <v>166</v>
      </c>
      <c r="D3558" s="37">
        <f t="shared" si="51"/>
        <v>0</v>
      </c>
      <c r="E3558" s="38">
        <v>41282.900999999998</v>
      </c>
      <c r="F3558" s="38">
        <v>173759.5252</v>
      </c>
      <c r="G3558" s="38">
        <v>106.20747350464393</v>
      </c>
    </row>
    <row r="3559" spans="1:7" ht="20.100000000000001" customHeight="1" x14ac:dyDescent="0.2">
      <c r="A3559" s="35" t="s">
        <v>4</v>
      </c>
      <c r="B3559" s="36">
        <v>45078</v>
      </c>
      <c r="C3559" s="35" t="s">
        <v>5</v>
      </c>
      <c r="D3559" s="37" t="str">
        <f t="shared" si="51"/>
        <v>Деятельность почтовой связи и курьерская деятельность</v>
      </c>
      <c r="E3559" s="38">
        <v>15135.057000000001</v>
      </c>
      <c r="F3559" s="38">
        <v>95077.720199999996</v>
      </c>
      <c r="G3559" s="38">
        <v>112.15012012582658</v>
      </c>
    </row>
    <row r="3560" spans="1:7" ht="20.100000000000001" customHeight="1" x14ac:dyDescent="0.2">
      <c r="A3560" s="35" t="s">
        <v>4</v>
      </c>
      <c r="B3560" s="36">
        <v>45078</v>
      </c>
      <c r="C3560" s="35" t="s">
        <v>39</v>
      </c>
      <c r="D3560" s="37">
        <f t="shared" si="51"/>
        <v>0</v>
      </c>
      <c r="E3560" s="38">
        <v>13670.1</v>
      </c>
      <c r="F3560" s="38">
        <v>87110.1</v>
      </c>
      <c r="G3560" s="38">
        <v>110.69364354369372</v>
      </c>
    </row>
    <row r="3561" spans="1:7" ht="20.100000000000001" customHeight="1" x14ac:dyDescent="0.2">
      <c r="A3561" s="35" t="s">
        <v>4</v>
      </c>
      <c r="B3561" s="36">
        <v>45078</v>
      </c>
      <c r="C3561" s="35" t="s">
        <v>144</v>
      </c>
      <c r="D3561" s="37">
        <f t="shared" si="51"/>
        <v>0</v>
      </c>
      <c r="E3561" s="38">
        <v>1464.9570000000001</v>
      </c>
      <c r="F3561" s="38">
        <v>7967.6202000000003</v>
      </c>
      <c r="G3561" s="38">
        <v>130.99409064854899</v>
      </c>
    </row>
    <row r="3562" spans="1:7" ht="20.100000000000001" customHeight="1" x14ac:dyDescent="0.2">
      <c r="A3562" s="35" t="s">
        <v>4</v>
      </c>
      <c r="B3562" s="36">
        <v>45078</v>
      </c>
      <c r="C3562" s="35" t="s">
        <v>78</v>
      </c>
      <c r="D3562" s="37">
        <f t="shared" si="51"/>
        <v>0</v>
      </c>
      <c r="E3562" s="38">
        <v>321.08300000000003</v>
      </c>
      <c r="F3562" s="38">
        <v>1821.694</v>
      </c>
      <c r="G3562" s="38">
        <v>75.141202155949543</v>
      </c>
    </row>
    <row r="3563" spans="1:7" ht="20.100000000000001" customHeight="1" x14ac:dyDescent="0.2">
      <c r="A3563" s="35" t="s">
        <v>4</v>
      </c>
      <c r="B3563" s="36">
        <v>45078</v>
      </c>
      <c r="C3563" s="35" t="s">
        <v>115</v>
      </c>
      <c r="D3563" s="37">
        <f t="shared" si="51"/>
        <v>0</v>
      </c>
      <c r="E3563" s="38">
        <v>321.08300000000003</v>
      </c>
      <c r="F3563" s="38">
        <v>1821.694</v>
      </c>
      <c r="G3563" s="38">
        <v>75.141202155949543</v>
      </c>
    </row>
    <row r="3564" spans="1:7" ht="20.100000000000001" customHeight="1" x14ac:dyDescent="0.2">
      <c r="A3564" s="35" t="s">
        <v>4</v>
      </c>
      <c r="B3564" s="36">
        <v>45078</v>
      </c>
      <c r="C3564" s="35" t="s">
        <v>215</v>
      </c>
      <c r="D3564" s="37">
        <f t="shared" si="51"/>
        <v>0</v>
      </c>
      <c r="E3564" s="38">
        <v>52819.480600000003</v>
      </c>
      <c r="F3564" s="38">
        <v>325252.24249999999</v>
      </c>
      <c r="G3564" s="38">
        <v>106.40602466476479</v>
      </c>
    </row>
    <row r="3565" spans="1:7" ht="20.100000000000001" customHeight="1" x14ac:dyDescent="0.2">
      <c r="A3565" s="35" t="s">
        <v>4</v>
      </c>
      <c r="B3565" s="36">
        <v>45078</v>
      </c>
      <c r="C3565" s="35" t="s">
        <v>86</v>
      </c>
      <c r="D3565" s="37">
        <f t="shared" si="51"/>
        <v>0</v>
      </c>
      <c r="E3565" s="38">
        <v>34378.797599999998</v>
      </c>
      <c r="F3565" s="38">
        <v>181076.50450000001</v>
      </c>
      <c r="G3565" s="38">
        <v>105.19896482220346</v>
      </c>
    </row>
    <row r="3566" spans="1:7" ht="20.100000000000001" customHeight="1" x14ac:dyDescent="0.2">
      <c r="A3566" s="35" t="s">
        <v>4</v>
      </c>
      <c r="B3566" s="36">
        <v>45078</v>
      </c>
      <c r="C3566" s="35" t="s">
        <v>30</v>
      </c>
      <c r="D3566" s="37">
        <f t="shared" si="51"/>
        <v>0</v>
      </c>
      <c r="E3566" s="38">
        <v>17286.7</v>
      </c>
      <c r="F3566" s="38">
        <v>138039.20000000001</v>
      </c>
      <c r="G3566" s="38">
        <v>111.51367848772016</v>
      </c>
    </row>
    <row r="3567" spans="1:7" ht="20.100000000000001" customHeight="1" x14ac:dyDescent="0.2">
      <c r="A3567" s="35" t="s">
        <v>4</v>
      </c>
      <c r="B3567" s="36">
        <v>45078</v>
      </c>
      <c r="C3567" s="35" t="s">
        <v>174</v>
      </c>
      <c r="D3567" s="37">
        <f t="shared" si="51"/>
        <v>0</v>
      </c>
      <c r="E3567" s="38">
        <v>1153.9829999999999</v>
      </c>
      <c r="F3567" s="38">
        <v>6136.5379999999996</v>
      </c>
      <c r="G3567" s="38">
        <v>62.897216550193342</v>
      </c>
    </row>
    <row r="3568" spans="1:7" ht="20.100000000000001" customHeight="1" x14ac:dyDescent="0.2">
      <c r="A3568" s="35" t="s">
        <v>4</v>
      </c>
      <c r="B3568" s="36">
        <v>45078</v>
      </c>
      <c r="C3568" s="35" t="s">
        <v>89</v>
      </c>
      <c r="D3568" s="37">
        <f t="shared" si="51"/>
        <v>0</v>
      </c>
      <c r="E3568" s="38">
        <v>853.09299999999996</v>
      </c>
      <c r="F3568" s="38">
        <v>6226.5389999999998</v>
      </c>
      <c r="G3568" s="38">
        <v>84.578309236872897</v>
      </c>
    </row>
    <row r="3569" spans="1:7" ht="20.100000000000001" customHeight="1" x14ac:dyDescent="0.2">
      <c r="A3569" s="35" t="s">
        <v>4</v>
      </c>
      <c r="B3569" s="36">
        <v>45078</v>
      </c>
      <c r="C3569" s="35" t="s">
        <v>72</v>
      </c>
      <c r="D3569" s="37">
        <f t="shared" ref="D3569:D3632" si="52">VLOOKUP(C3569,$C$1:$D$239,2,FALSE)</f>
        <v>0</v>
      </c>
      <c r="E3569" s="38">
        <v>853.09299999999996</v>
      </c>
      <c r="F3569" s="38">
        <v>6226.5389999999998</v>
      </c>
      <c r="G3569" s="38">
        <v>84.578309236872897</v>
      </c>
    </row>
    <row r="3570" spans="1:7" ht="20.100000000000001" customHeight="1" x14ac:dyDescent="0.2">
      <c r="A3570" s="35" t="s">
        <v>4</v>
      </c>
      <c r="B3570" s="36">
        <v>45078</v>
      </c>
      <c r="C3570" s="35" t="s">
        <v>15</v>
      </c>
      <c r="D3570" s="37">
        <f t="shared" si="52"/>
        <v>0</v>
      </c>
      <c r="E3570" s="38">
        <v>326.327</v>
      </c>
      <c r="F3570" s="38">
        <v>3216.2820000000002</v>
      </c>
      <c r="G3570" s="38">
        <v>73.767157502466716</v>
      </c>
    </row>
    <row r="3571" spans="1:7" ht="20.100000000000001" customHeight="1" x14ac:dyDescent="0.2">
      <c r="A3571" s="35" t="s">
        <v>4</v>
      </c>
      <c r="B3571" s="36">
        <v>45078</v>
      </c>
      <c r="C3571" s="35" t="s">
        <v>146</v>
      </c>
      <c r="D3571" s="37">
        <f t="shared" si="52"/>
        <v>0</v>
      </c>
      <c r="E3571" s="38">
        <v>326.327</v>
      </c>
      <c r="F3571" s="38">
        <v>3216.2820000000002</v>
      </c>
      <c r="G3571" s="38">
        <v>73.767157502466716</v>
      </c>
    </row>
    <row r="3572" spans="1:7" ht="20.100000000000001" customHeight="1" x14ac:dyDescent="0.2">
      <c r="A3572" s="35" t="s">
        <v>4</v>
      </c>
      <c r="B3572" s="36">
        <v>45078</v>
      </c>
      <c r="C3572" s="35" t="s">
        <v>28</v>
      </c>
      <c r="D3572" s="37">
        <f t="shared" si="52"/>
        <v>0</v>
      </c>
      <c r="E3572" s="38">
        <v>1698.143</v>
      </c>
      <c r="F3572" s="38">
        <v>15620.954</v>
      </c>
      <c r="G3572" s="38">
        <v>104.93979631636785</v>
      </c>
    </row>
    <row r="3573" spans="1:7" ht="20.100000000000001" customHeight="1" x14ac:dyDescent="0.2">
      <c r="A3573" s="35" t="s">
        <v>4</v>
      </c>
      <c r="B3573" s="36">
        <v>45078</v>
      </c>
      <c r="C3573" s="35" t="s">
        <v>221</v>
      </c>
      <c r="D3573" s="37">
        <f t="shared" si="52"/>
        <v>0</v>
      </c>
      <c r="E3573" s="38">
        <v>664.44299999999998</v>
      </c>
      <c r="F3573" s="38">
        <v>11724.353999999999</v>
      </c>
      <c r="G3573" s="38">
        <v>95.500594865051241</v>
      </c>
    </row>
    <row r="3574" spans="1:7" ht="20.100000000000001" customHeight="1" x14ac:dyDescent="0.2">
      <c r="A3574" s="35" t="s">
        <v>4</v>
      </c>
      <c r="B3574" s="36">
        <v>45078</v>
      </c>
      <c r="C3574" s="35" t="s">
        <v>194</v>
      </c>
      <c r="D3574" s="37">
        <f t="shared" si="52"/>
        <v>0</v>
      </c>
      <c r="E3574" s="38">
        <v>1033.7</v>
      </c>
      <c r="F3574" s="38">
        <v>3896.6</v>
      </c>
      <c r="G3574" s="38">
        <v>149.35796695925487</v>
      </c>
    </row>
    <row r="3575" spans="1:7" ht="20.100000000000001" customHeight="1" x14ac:dyDescent="0.2">
      <c r="A3575" s="35" t="s">
        <v>4</v>
      </c>
      <c r="B3575" s="36">
        <v>45078</v>
      </c>
      <c r="C3575" s="35" t="s">
        <v>47</v>
      </c>
      <c r="D3575" s="37">
        <f t="shared" si="52"/>
        <v>0</v>
      </c>
      <c r="E3575" s="38">
        <v>101388.2656</v>
      </c>
      <c r="F3575" s="38">
        <v>599865.4828</v>
      </c>
      <c r="G3575" s="38">
        <v>96.271975272765474</v>
      </c>
    </row>
    <row r="3576" spans="1:7" ht="20.100000000000001" customHeight="1" x14ac:dyDescent="0.2">
      <c r="A3576" s="35" t="s">
        <v>4</v>
      </c>
      <c r="B3576" s="36">
        <v>45078</v>
      </c>
      <c r="C3576" s="35" t="s">
        <v>99</v>
      </c>
      <c r="D3576" s="37">
        <f t="shared" si="52"/>
        <v>0</v>
      </c>
      <c r="E3576" s="38">
        <v>36618.265599999999</v>
      </c>
      <c r="F3576" s="38">
        <v>216257.78279999999</v>
      </c>
      <c r="G3576" s="38">
        <v>102.46100297253807</v>
      </c>
    </row>
    <row r="3577" spans="1:7" ht="20.100000000000001" customHeight="1" x14ac:dyDescent="0.2">
      <c r="A3577" s="35" t="s">
        <v>4</v>
      </c>
      <c r="B3577" s="36">
        <v>45078</v>
      </c>
      <c r="C3577" s="35" t="s">
        <v>48</v>
      </c>
      <c r="D3577" s="37">
        <f t="shared" si="52"/>
        <v>0</v>
      </c>
      <c r="E3577" s="38">
        <v>64770</v>
      </c>
      <c r="F3577" s="38">
        <v>383607.7</v>
      </c>
      <c r="G3577" s="38">
        <v>93.101637230781847</v>
      </c>
    </row>
    <row r="3578" spans="1:7" ht="20.100000000000001" customHeight="1" x14ac:dyDescent="0.2">
      <c r="A3578" s="35" t="s">
        <v>4</v>
      </c>
      <c r="B3578" s="36">
        <v>45078</v>
      </c>
      <c r="C3578" s="35" t="s">
        <v>168</v>
      </c>
      <c r="D3578" s="37">
        <f t="shared" si="52"/>
        <v>0</v>
      </c>
      <c r="E3578" s="38">
        <v>5746.4575000000004</v>
      </c>
      <c r="F3578" s="38">
        <v>24686.692500000001</v>
      </c>
      <c r="G3578" s="38">
        <v>103.05668765768894</v>
      </c>
    </row>
    <row r="3579" spans="1:7" ht="20.100000000000001" customHeight="1" x14ac:dyDescent="0.2">
      <c r="A3579" s="35" t="s">
        <v>4</v>
      </c>
      <c r="B3579" s="36">
        <v>45078</v>
      </c>
      <c r="C3579" s="35" t="s">
        <v>222</v>
      </c>
      <c r="D3579" s="37">
        <f t="shared" si="52"/>
        <v>0</v>
      </c>
      <c r="E3579" s="38">
        <v>5746.4575000000004</v>
      </c>
      <c r="F3579" s="38">
        <v>24686.692500000001</v>
      </c>
      <c r="G3579" s="38">
        <v>103.05668765768894</v>
      </c>
    </row>
    <row r="3580" spans="1:7" ht="20.100000000000001" customHeight="1" x14ac:dyDescent="0.2">
      <c r="A3580" s="35" t="s">
        <v>4</v>
      </c>
      <c r="B3580" s="36">
        <v>45078</v>
      </c>
      <c r="C3580" s="35" t="s">
        <v>56</v>
      </c>
      <c r="D3580" s="37">
        <f t="shared" si="52"/>
        <v>0</v>
      </c>
      <c r="E3580" s="38">
        <v>4906.0540000000001</v>
      </c>
      <c r="F3580" s="38">
        <v>34966.557999999997</v>
      </c>
      <c r="G3580" s="38">
        <v>74.085852513515675</v>
      </c>
    </row>
    <row r="3581" spans="1:7" ht="20.100000000000001" customHeight="1" x14ac:dyDescent="0.2">
      <c r="A3581" s="35" t="s">
        <v>4</v>
      </c>
      <c r="B3581" s="36">
        <v>45078</v>
      </c>
      <c r="C3581" s="35" t="s">
        <v>19</v>
      </c>
      <c r="D3581" s="37">
        <f t="shared" si="52"/>
        <v>0</v>
      </c>
      <c r="E3581" s="38">
        <v>4403.6109999999999</v>
      </c>
      <c r="F3581" s="38">
        <v>33935.271999999997</v>
      </c>
      <c r="G3581" s="38">
        <v>71.920916406915765</v>
      </c>
    </row>
    <row r="3582" spans="1:7" ht="20.100000000000001" customHeight="1" x14ac:dyDescent="0.2">
      <c r="A3582" s="35" t="s">
        <v>4</v>
      </c>
      <c r="B3582" s="36">
        <v>45078</v>
      </c>
      <c r="C3582" s="35" t="s">
        <v>22</v>
      </c>
      <c r="D3582" s="37">
        <f t="shared" si="52"/>
        <v>0</v>
      </c>
      <c r="E3582" s="38">
        <v>502.44299999999998</v>
      </c>
      <c r="F3582" s="38">
        <v>1031.2860000000001</v>
      </c>
      <c r="G3582" s="38">
        <v>7812.772727272727</v>
      </c>
    </row>
    <row r="3583" spans="1:7" ht="20.100000000000001" customHeight="1" x14ac:dyDescent="0.2">
      <c r="A3583" s="35" t="s">
        <v>4</v>
      </c>
      <c r="B3583" s="36">
        <v>45078</v>
      </c>
      <c r="C3583" s="35" t="s">
        <v>79</v>
      </c>
      <c r="D3583" s="37">
        <f t="shared" si="52"/>
        <v>0</v>
      </c>
      <c r="E3583" s="35"/>
      <c r="F3583" s="38">
        <v>3018.732</v>
      </c>
      <c r="G3583" s="38">
        <v>13.078409229644935</v>
      </c>
    </row>
    <row r="3584" spans="1:7" ht="20.100000000000001" customHeight="1" x14ac:dyDescent="0.2">
      <c r="A3584" s="35" t="s">
        <v>4</v>
      </c>
      <c r="B3584" s="36">
        <v>45078</v>
      </c>
      <c r="C3584" s="35" t="s">
        <v>50</v>
      </c>
      <c r="D3584" s="37">
        <f t="shared" si="52"/>
        <v>0</v>
      </c>
      <c r="E3584" s="35"/>
      <c r="F3584" s="38">
        <v>1174.3599999999999</v>
      </c>
      <c r="G3584" s="38">
        <v>200</v>
      </c>
    </row>
    <row r="3585" spans="1:7" ht="20.100000000000001" customHeight="1" x14ac:dyDescent="0.2">
      <c r="A3585" s="35" t="s">
        <v>4</v>
      </c>
      <c r="B3585" s="36">
        <v>45078</v>
      </c>
      <c r="C3585" s="35" t="s">
        <v>175</v>
      </c>
      <c r="D3585" s="37">
        <f t="shared" si="52"/>
        <v>0</v>
      </c>
      <c r="E3585" s="35"/>
      <c r="F3585" s="38">
        <v>1844.3720000000001</v>
      </c>
      <c r="G3585" s="38">
        <v>8.1991701303840774</v>
      </c>
    </row>
    <row r="3586" spans="1:7" ht="20.100000000000001" customHeight="1" x14ac:dyDescent="0.2">
      <c r="A3586" s="35" t="s">
        <v>4</v>
      </c>
      <c r="B3586" s="36">
        <v>45078</v>
      </c>
      <c r="C3586" s="35" t="s">
        <v>122</v>
      </c>
      <c r="D3586" s="37">
        <f t="shared" si="52"/>
        <v>0</v>
      </c>
      <c r="E3586" s="38">
        <v>73884.849600000001</v>
      </c>
      <c r="F3586" s="38">
        <v>400943.76409999997</v>
      </c>
      <c r="G3586" s="38">
        <v>98.669816741827347</v>
      </c>
    </row>
    <row r="3587" spans="1:7" ht="20.100000000000001" customHeight="1" x14ac:dyDescent="0.2">
      <c r="A3587" s="35" t="s">
        <v>4</v>
      </c>
      <c r="B3587" s="36">
        <v>45078</v>
      </c>
      <c r="C3587" s="35" t="s">
        <v>203</v>
      </c>
      <c r="D3587" s="37">
        <f t="shared" si="52"/>
        <v>0</v>
      </c>
      <c r="E3587" s="35"/>
      <c r="F3587" s="38">
        <v>1923.732</v>
      </c>
      <c r="G3587" s="38">
        <v>200</v>
      </c>
    </row>
    <row r="3588" spans="1:7" ht="20.100000000000001" customHeight="1" x14ac:dyDescent="0.2">
      <c r="A3588" s="35" t="s">
        <v>4</v>
      </c>
      <c r="B3588" s="36">
        <v>45078</v>
      </c>
      <c r="C3588" s="35" t="s">
        <v>74</v>
      </c>
      <c r="D3588" s="37">
        <f t="shared" si="52"/>
        <v>0</v>
      </c>
      <c r="E3588" s="38">
        <v>7168.4376000000002</v>
      </c>
      <c r="F3588" s="38">
        <v>45885.580699999999</v>
      </c>
      <c r="G3588" s="38">
        <v>110.19979432177774</v>
      </c>
    </row>
    <row r="3589" spans="1:7" ht="20.100000000000001" customHeight="1" x14ac:dyDescent="0.2">
      <c r="A3589" s="35" t="s">
        <v>4</v>
      </c>
      <c r="B3589" s="36">
        <v>45078</v>
      </c>
      <c r="C3589" s="35" t="s">
        <v>200</v>
      </c>
      <c r="D3589" s="37">
        <f t="shared" si="52"/>
        <v>0</v>
      </c>
      <c r="E3589" s="38">
        <v>66716.411999999997</v>
      </c>
      <c r="F3589" s="38">
        <v>353134.45140000002</v>
      </c>
      <c r="G3589" s="38">
        <v>97.08202362444014</v>
      </c>
    </row>
    <row r="3590" spans="1:7" ht="20.100000000000001" customHeight="1" x14ac:dyDescent="0.2">
      <c r="A3590" s="35" t="s">
        <v>4</v>
      </c>
      <c r="B3590" s="36">
        <v>45078</v>
      </c>
      <c r="C3590" s="35" t="s">
        <v>36</v>
      </c>
      <c r="D3590" s="37">
        <f t="shared" si="52"/>
        <v>0</v>
      </c>
      <c r="E3590" s="38">
        <v>6524.5349999999999</v>
      </c>
      <c r="F3590" s="38">
        <v>50345.586900000002</v>
      </c>
      <c r="G3590" s="38">
        <v>72.350890418904797</v>
      </c>
    </row>
    <row r="3591" spans="1:7" ht="20.100000000000001" customHeight="1" x14ac:dyDescent="0.2">
      <c r="A3591" s="35" t="s">
        <v>4</v>
      </c>
      <c r="B3591" s="36">
        <v>45078</v>
      </c>
      <c r="C3591" s="35" t="s">
        <v>186</v>
      </c>
      <c r="D3591" s="37">
        <f t="shared" si="52"/>
        <v>0</v>
      </c>
      <c r="E3591" s="38">
        <v>291.25</v>
      </c>
      <c r="F3591" s="38">
        <v>5008.3130000000001</v>
      </c>
      <c r="G3591" s="38">
        <v>22.067936974244873</v>
      </c>
    </row>
    <row r="3592" spans="1:7" ht="20.100000000000001" customHeight="1" x14ac:dyDescent="0.2">
      <c r="A3592" s="35" t="s">
        <v>4</v>
      </c>
      <c r="B3592" s="36">
        <v>45078</v>
      </c>
      <c r="C3592" s="35" t="s">
        <v>216</v>
      </c>
      <c r="D3592" s="37">
        <f t="shared" si="52"/>
        <v>0</v>
      </c>
      <c r="E3592" s="38">
        <v>6233.2849999999999</v>
      </c>
      <c r="F3592" s="38">
        <v>45337.2739</v>
      </c>
      <c r="G3592" s="38">
        <v>96.687901379951541</v>
      </c>
    </row>
    <row r="3593" spans="1:7" ht="20.100000000000001" customHeight="1" x14ac:dyDescent="0.2">
      <c r="A3593" s="35" t="s">
        <v>4</v>
      </c>
      <c r="B3593" s="36">
        <v>45078</v>
      </c>
      <c r="C3593" s="35" t="s">
        <v>83</v>
      </c>
      <c r="D3593" s="37">
        <f t="shared" si="52"/>
        <v>0</v>
      </c>
      <c r="E3593" s="38">
        <v>808.88300000000004</v>
      </c>
      <c r="F3593" s="38">
        <v>16107.588</v>
      </c>
      <c r="G3593" s="38">
        <v>135.17344443552105</v>
      </c>
    </row>
    <row r="3594" spans="1:7" ht="20.100000000000001" customHeight="1" x14ac:dyDescent="0.2">
      <c r="A3594" s="35" t="s">
        <v>4</v>
      </c>
      <c r="B3594" s="36">
        <v>45078</v>
      </c>
      <c r="C3594" s="35" t="s">
        <v>10</v>
      </c>
      <c r="D3594" s="37">
        <f t="shared" si="52"/>
        <v>0</v>
      </c>
      <c r="E3594" s="38">
        <v>80.882999999999996</v>
      </c>
      <c r="F3594" s="38">
        <v>485.298</v>
      </c>
      <c r="G3594" s="38">
        <v>45.506613630098066</v>
      </c>
    </row>
    <row r="3595" spans="1:7" ht="20.100000000000001" customHeight="1" x14ac:dyDescent="0.2">
      <c r="A3595" s="35" t="s">
        <v>4</v>
      </c>
      <c r="B3595" s="36">
        <v>45078</v>
      </c>
      <c r="C3595" s="35" t="s">
        <v>233</v>
      </c>
      <c r="D3595" s="37">
        <f t="shared" si="52"/>
        <v>0</v>
      </c>
      <c r="E3595" s="38">
        <v>728</v>
      </c>
      <c r="F3595" s="38">
        <v>15622.29</v>
      </c>
      <c r="G3595" s="38">
        <v>143.98685395485984</v>
      </c>
    </row>
    <row r="3596" spans="1:7" ht="20.100000000000001" customHeight="1" x14ac:dyDescent="0.2">
      <c r="A3596" s="35" t="s">
        <v>4</v>
      </c>
      <c r="B3596" s="36">
        <v>45078</v>
      </c>
      <c r="C3596" s="35" t="s">
        <v>8</v>
      </c>
      <c r="D3596" s="37">
        <f t="shared" si="52"/>
        <v>0</v>
      </c>
      <c r="E3596" s="38">
        <v>51363.919199999997</v>
      </c>
      <c r="F3596" s="38">
        <v>94399.105899999995</v>
      </c>
      <c r="G3596" s="38">
        <v>229.67050818640666</v>
      </c>
    </row>
    <row r="3597" spans="1:7" ht="20.100000000000001" customHeight="1" x14ac:dyDescent="0.2">
      <c r="A3597" s="35" t="s">
        <v>4</v>
      </c>
      <c r="B3597" s="36">
        <v>45078</v>
      </c>
      <c r="C3597" s="35" t="s">
        <v>109</v>
      </c>
      <c r="D3597" s="37">
        <f t="shared" si="52"/>
        <v>0</v>
      </c>
      <c r="E3597" s="38">
        <v>50921.767200000002</v>
      </c>
      <c r="F3597" s="38">
        <v>92633.158299999996</v>
      </c>
      <c r="G3597" s="38">
        <v>237.62538249186727</v>
      </c>
    </row>
    <row r="3598" spans="1:7" ht="20.100000000000001" customHeight="1" x14ac:dyDescent="0.2">
      <c r="A3598" s="35" t="s">
        <v>4</v>
      </c>
      <c r="B3598" s="36">
        <v>45078</v>
      </c>
      <c r="C3598" s="35" t="s">
        <v>40</v>
      </c>
      <c r="D3598" s="37">
        <f t="shared" si="52"/>
        <v>0</v>
      </c>
      <c r="E3598" s="38">
        <v>442.15199999999999</v>
      </c>
      <c r="F3598" s="38">
        <v>1765.9476</v>
      </c>
      <c r="G3598" s="38">
        <v>83.334159935833625</v>
      </c>
    </row>
    <row r="3599" spans="1:7" ht="20.100000000000001" customHeight="1" x14ac:dyDescent="0.2">
      <c r="A3599" s="35" t="s">
        <v>4</v>
      </c>
      <c r="B3599" s="36">
        <v>45078</v>
      </c>
      <c r="C3599" s="35" t="s">
        <v>106</v>
      </c>
      <c r="D3599" s="37">
        <f t="shared" si="52"/>
        <v>0</v>
      </c>
      <c r="E3599" s="38">
        <v>5153.3599999999997</v>
      </c>
      <c r="F3599" s="38">
        <v>34261.279999999999</v>
      </c>
      <c r="G3599" s="38">
        <v>96.903042426900043</v>
      </c>
    </row>
    <row r="3600" spans="1:7" ht="20.100000000000001" customHeight="1" x14ac:dyDescent="0.2">
      <c r="A3600" s="35" t="s">
        <v>4</v>
      </c>
      <c r="B3600" s="36">
        <v>45078</v>
      </c>
      <c r="C3600" s="35" t="s">
        <v>66</v>
      </c>
      <c r="D3600" s="37">
        <f t="shared" si="52"/>
        <v>0</v>
      </c>
      <c r="E3600" s="38">
        <v>5153.3599999999997</v>
      </c>
      <c r="F3600" s="38">
        <v>33470.947999999997</v>
      </c>
      <c r="G3600" s="38">
        <v>96.67514507070949</v>
      </c>
    </row>
    <row r="3601" spans="1:7" ht="20.100000000000001" customHeight="1" x14ac:dyDescent="0.2">
      <c r="A3601" s="35" t="s">
        <v>4</v>
      </c>
      <c r="B3601" s="36">
        <v>45078</v>
      </c>
      <c r="C3601" s="35" t="s">
        <v>161</v>
      </c>
      <c r="D3601" s="37">
        <f t="shared" si="52"/>
        <v>0</v>
      </c>
      <c r="E3601" s="35"/>
      <c r="F3601" s="38">
        <v>790.33199999999999</v>
      </c>
      <c r="G3601" s="38">
        <v>107.65031341685668</v>
      </c>
    </row>
    <row r="3602" spans="1:7" ht="20.100000000000001" customHeight="1" x14ac:dyDescent="0.2">
      <c r="A3602" s="35" t="s">
        <v>4</v>
      </c>
      <c r="B3602" s="36">
        <v>45078</v>
      </c>
      <c r="C3602" s="35" t="s">
        <v>71</v>
      </c>
      <c r="D3602" s="37">
        <f t="shared" si="52"/>
        <v>0</v>
      </c>
      <c r="E3602" s="38">
        <v>118.43300000000001</v>
      </c>
      <c r="F3602" s="38">
        <v>1487.2539999999999</v>
      </c>
      <c r="G3602" s="38">
        <v>109.73250353231096</v>
      </c>
    </row>
    <row r="3603" spans="1:7" ht="20.100000000000001" customHeight="1" x14ac:dyDescent="0.2">
      <c r="A3603" s="35" t="s">
        <v>4</v>
      </c>
      <c r="B3603" s="36">
        <v>45078</v>
      </c>
      <c r="C3603" s="35" t="s">
        <v>51</v>
      </c>
      <c r="D3603" s="37">
        <f t="shared" si="52"/>
        <v>0</v>
      </c>
      <c r="E3603" s="38">
        <v>118.43300000000001</v>
      </c>
      <c r="F3603" s="38">
        <v>1487.2539999999999</v>
      </c>
      <c r="G3603" s="38">
        <v>109.73250353231096</v>
      </c>
    </row>
    <row r="3604" spans="1:7" ht="20.100000000000001" customHeight="1" x14ac:dyDescent="0.2">
      <c r="A3604" s="35" t="s">
        <v>4</v>
      </c>
      <c r="B3604" s="36">
        <v>45078</v>
      </c>
      <c r="C3604" s="35" t="s">
        <v>205</v>
      </c>
      <c r="D3604" s="37">
        <f t="shared" si="52"/>
        <v>0</v>
      </c>
      <c r="E3604" s="38">
        <v>912.19380000000001</v>
      </c>
      <c r="F3604" s="38">
        <v>5014.1081999999997</v>
      </c>
      <c r="G3604" s="38">
        <v>105.45687817444328</v>
      </c>
    </row>
    <row r="3605" spans="1:7" ht="20.100000000000001" customHeight="1" x14ac:dyDescent="0.2">
      <c r="A3605" s="35" t="s">
        <v>4</v>
      </c>
      <c r="B3605" s="36">
        <v>45078</v>
      </c>
      <c r="C3605" s="35" t="s">
        <v>136</v>
      </c>
      <c r="D3605" s="37">
        <f t="shared" si="52"/>
        <v>0</v>
      </c>
      <c r="E3605" s="38">
        <v>912.19380000000001</v>
      </c>
      <c r="F3605" s="38">
        <v>5014.1081999999997</v>
      </c>
      <c r="G3605" s="38">
        <v>105.45687817444328</v>
      </c>
    </row>
    <row r="3606" spans="1:7" ht="20.100000000000001" customHeight="1" x14ac:dyDescent="0.2">
      <c r="A3606" s="35" t="s">
        <v>4</v>
      </c>
      <c r="B3606" s="36">
        <v>45078</v>
      </c>
      <c r="C3606" s="35" t="s">
        <v>93</v>
      </c>
      <c r="D3606" s="37">
        <f t="shared" si="52"/>
        <v>0</v>
      </c>
      <c r="E3606" s="38">
        <v>14079.8</v>
      </c>
      <c r="F3606" s="38">
        <v>83984.7454</v>
      </c>
      <c r="G3606" s="38">
        <v>87.795120163810452</v>
      </c>
    </row>
    <row r="3607" spans="1:7" ht="20.100000000000001" customHeight="1" x14ac:dyDescent="0.2">
      <c r="A3607" s="35" t="s">
        <v>4</v>
      </c>
      <c r="B3607" s="36">
        <v>45078</v>
      </c>
      <c r="C3607" s="35" t="s">
        <v>33</v>
      </c>
      <c r="D3607" s="37">
        <f t="shared" si="52"/>
        <v>0</v>
      </c>
      <c r="E3607" s="35"/>
      <c r="F3607" s="35"/>
      <c r="G3607" s="35"/>
    </row>
    <row r="3608" spans="1:7" ht="20.100000000000001" customHeight="1" x14ac:dyDescent="0.2">
      <c r="A3608" s="35" t="s">
        <v>4</v>
      </c>
      <c r="B3608" s="36">
        <v>45078</v>
      </c>
      <c r="C3608" s="35" t="s">
        <v>162</v>
      </c>
      <c r="D3608" s="37">
        <f t="shared" si="52"/>
        <v>0</v>
      </c>
      <c r="E3608" s="35"/>
      <c r="F3608" s="35"/>
      <c r="G3608" s="35"/>
    </row>
    <row r="3609" spans="1:7" ht="20.100000000000001" customHeight="1" x14ac:dyDescent="0.2">
      <c r="A3609" s="35" t="s">
        <v>4</v>
      </c>
      <c r="B3609" s="36">
        <v>45078</v>
      </c>
      <c r="C3609" s="35" t="s">
        <v>124</v>
      </c>
      <c r="D3609" s="37">
        <f t="shared" si="52"/>
        <v>0</v>
      </c>
      <c r="E3609" s="38">
        <v>14079.8</v>
      </c>
      <c r="F3609" s="38">
        <v>83984.7454</v>
      </c>
      <c r="G3609" s="38">
        <v>105.78548790638712</v>
      </c>
    </row>
    <row r="3610" spans="1:7" ht="20.100000000000001" customHeight="1" x14ac:dyDescent="0.2">
      <c r="A3610" s="35" t="s">
        <v>4</v>
      </c>
      <c r="B3610" s="36">
        <v>45078</v>
      </c>
      <c r="C3610" s="35" t="s">
        <v>164</v>
      </c>
      <c r="D3610" s="37">
        <f t="shared" si="52"/>
        <v>0</v>
      </c>
      <c r="E3610" s="38">
        <v>2413.75</v>
      </c>
      <c r="F3610" s="38">
        <v>16717.34</v>
      </c>
      <c r="G3610" s="38">
        <v>114.93065801121274</v>
      </c>
    </row>
    <row r="3611" spans="1:7" ht="20.100000000000001" customHeight="1" x14ac:dyDescent="0.2">
      <c r="A3611" s="35" t="s">
        <v>4</v>
      </c>
      <c r="B3611" s="36">
        <v>45078</v>
      </c>
      <c r="C3611" s="35" t="s">
        <v>177</v>
      </c>
      <c r="D3611" s="37">
        <f t="shared" si="52"/>
        <v>0</v>
      </c>
      <c r="E3611" s="38">
        <v>2413.75</v>
      </c>
      <c r="F3611" s="38">
        <v>16717.34</v>
      </c>
      <c r="G3611" s="38">
        <v>114.93065801121274</v>
      </c>
    </row>
    <row r="3612" spans="1:7" ht="20.100000000000001" customHeight="1" x14ac:dyDescent="0.2">
      <c r="A3612" s="35" t="s">
        <v>4</v>
      </c>
      <c r="B3612" s="36">
        <v>45078</v>
      </c>
      <c r="C3612" s="35" t="s">
        <v>243</v>
      </c>
      <c r="D3612" s="37">
        <f t="shared" si="52"/>
        <v>0</v>
      </c>
      <c r="E3612" s="38">
        <v>15500.097</v>
      </c>
      <c r="F3612" s="38">
        <v>98789.224799999996</v>
      </c>
      <c r="G3612" s="38">
        <v>96.378259040452122</v>
      </c>
    </row>
    <row r="3613" spans="1:7" ht="20.100000000000001" customHeight="1" x14ac:dyDescent="0.2">
      <c r="A3613" s="35" t="s">
        <v>4</v>
      </c>
      <c r="B3613" s="36">
        <v>45078</v>
      </c>
      <c r="C3613" s="35" t="s">
        <v>170</v>
      </c>
      <c r="D3613" s="37">
        <f t="shared" si="52"/>
        <v>0</v>
      </c>
      <c r="E3613" s="38">
        <v>15343.68</v>
      </c>
      <c r="F3613" s="38">
        <v>97817.522800000006</v>
      </c>
      <c r="G3613" s="38">
        <v>98.712350255062134</v>
      </c>
    </row>
    <row r="3614" spans="1:7" ht="20.100000000000001" customHeight="1" x14ac:dyDescent="0.2">
      <c r="A3614" s="35" t="s">
        <v>4</v>
      </c>
      <c r="B3614" s="36">
        <v>45078</v>
      </c>
      <c r="C3614" s="35" t="s">
        <v>202</v>
      </c>
      <c r="D3614" s="37">
        <f t="shared" si="52"/>
        <v>0</v>
      </c>
      <c r="E3614" s="38">
        <v>156.417</v>
      </c>
      <c r="F3614" s="38">
        <v>971.702</v>
      </c>
      <c r="G3614" s="38">
        <v>28.511830463377176</v>
      </c>
    </row>
    <row r="3615" spans="1:7" ht="20.100000000000001" customHeight="1" x14ac:dyDescent="0.2">
      <c r="A3615" s="35" t="s">
        <v>4</v>
      </c>
      <c r="B3615" s="36">
        <v>45078</v>
      </c>
      <c r="C3615" s="35" t="s">
        <v>135</v>
      </c>
      <c r="D3615" s="37">
        <f t="shared" si="52"/>
        <v>0</v>
      </c>
      <c r="E3615" s="38">
        <v>3136.2730000000001</v>
      </c>
      <c r="F3615" s="38">
        <v>68183.252999999997</v>
      </c>
      <c r="G3615" s="38">
        <v>75.862792674353742</v>
      </c>
    </row>
    <row r="3616" spans="1:7" ht="20.100000000000001" customHeight="1" x14ac:dyDescent="0.2">
      <c r="A3616" s="35" t="s">
        <v>4</v>
      </c>
      <c r="B3616" s="36">
        <v>45078</v>
      </c>
      <c r="C3616" s="35" t="s">
        <v>149</v>
      </c>
      <c r="D3616" s="37">
        <f t="shared" si="52"/>
        <v>0</v>
      </c>
      <c r="E3616" s="38">
        <v>594</v>
      </c>
      <c r="F3616" s="38">
        <v>3564</v>
      </c>
      <c r="G3616" s="38">
        <v>313.45646437994725</v>
      </c>
    </row>
    <row r="3617" spans="1:7" ht="20.100000000000001" customHeight="1" x14ac:dyDescent="0.2">
      <c r="A3617" s="35" t="s">
        <v>4</v>
      </c>
      <c r="B3617" s="36">
        <v>45078</v>
      </c>
      <c r="C3617" s="35" t="s">
        <v>59</v>
      </c>
      <c r="D3617" s="37">
        <f t="shared" si="52"/>
        <v>0</v>
      </c>
      <c r="E3617" s="38">
        <v>2542.2730000000001</v>
      </c>
      <c r="F3617" s="38">
        <v>64619.252999999997</v>
      </c>
      <c r="G3617" s="38">
        <v>72.818575852551476</v>
      </c>
    </row>
    <row r="3618" spans="1:7" ht="20.100000000000001" customHeight="1" x14ac:dyDescent="0.2">
      <c r="A3618" s="35" t="s">
        <v>4</v>
      </c>
      <c r="B3618" s="36">
        <v>45078</v>
      </c>
      <c r="C3618" s="35" t="s">
        <v>76</v>
      </c>
      <c r="D3618" s="37">
        <f t="shared" si="52"/>
        <v>0</v>
      </c>
      <c r="E3618" s="38">
        <v>19.832999999999998</v>
      </c>
      <c r="F3618" s="38">
        <v>436.09399999999999</v>
      </c>
      <c r="G3618" s="38">
        <v>11.721109024074565</v>
      </c>
    </row>
    <row r="3619" spans="1:7" ht="20.100000000000001" customHeight="1" x14ac:dyDescent="0.2">
      <c r="A3619" s="35" t="s">
        <v>4</v>
      </c>
      <c r="B3619" s="36">
        <v>45078</v>
      </c>
      <c r="C3619" s="35" t="s">
        <v>207</v>
      </c>
      <c r="D3619" s="37">
        <f t="shared" si="52"/>
        <v>0</v>
      </c>
      <c r="E3619" s="38">
        <v>19.832999999999998</v>
      </c>
      <c r="F3619" s="38">
        <v>130.89400000000001</v>
      </c>
      <c r="G3619" s="38">
        <v>286.96014381549526</v>
      </c>
    </row>
    <row r="3620" spans="1:7" ht="20.100000000000001" customHeight="1" x14ac:dyDescent="0.2">
      <c r="A3620" s="35" t="s">
        <v>4</v>
      </c>
      <c r="B3620" s="36">
        <v>45078</v>
      </c>
      <c r="C3620" s="35" t="s">
        <v>150</v>
      </c>
      <c r="D3620" s="37">
        <f t="shared" si="52"/>
        <v>0</v>
      </c>
      <c r="E3620" s="35"/>
      <c r="F3620" s="38">
        <v>305.2</v>
      </c>
      <c r="G3620" s="38">
        <v>8.3048240497037735</v>
      </c>
    </row>
    <row r="3621" spans="1:7" ht="20.100000000000001" customHeight="1" x14ac:dyDescent="0.2">
      <c r="A3621" s="35" t="s">
        <v>4</v>
      </c>
      <c r="B3621" s="36">
        <v>45078</v>
      </c>
      <c r="C3621" s="35" t="s">
        <v>152</v>
      </c>
      <c r="D3621" s="37">
        <f t="shared" si="52"/>
        <v>0</v>
      </c>
      <c r="E3621" s="38">
        <v>5988.1215000000002</v>
      </c>
      <c r="F3621" s="38">
        <v>32917.016199999998</v>
      </c>
      <c r="G3621" s="38">
        <v>113.52301905265854</v>
      </c>
    </row>
    <row r="3622" spans="1:7" ht="20.100000000000001" customHeight="1" x14ac:dyDescent="0.2">
      <c r="A3622" s="35" t="s">
        <v>4</v>
      </c>
      <c r="B3622" s="36">
        <v>45078</v>
      </c>
      <c r="C3622" s="35" t="s">
        <v>49</v>
      </c>
      <c r="D3622" s="37">
        <f t="shared" si="52"/>
        <v>0</v>
      </c>
      <c r="E3622" s="38">
        <v>751.41679999999997</v>
      </c>
      <c r="F3622" s="38">
        <v>3072.5792000000001</v>
      </c>
      <c r="G3622" s="38">
        <v>104.57095515422142</v>
      </c>
    </row>
    <row r="3623" spans="1:7" ht="20.100000000000001" customHeight="1" x14ac:dyDescent="0.2">
      <c r="A3623" s="35" t="s">
        <v>4</v>
      </c>
      <c r="B3623" s="36">
        <v>45078</v>
      </c>
      <c r="C3623" s="35" t="s">
        <v>58</v>
      </c>
      <c r="D3623" s="37">
        <f t="shared" si="52"/>
        <v>0</v>
      </c>
      <c r="E3623" s="38">
        <v>5236.7047000000002</v>
      </c>
      <c r="F3623" s="38">
        <v>29844.437000000002</v>
      </c>
      <c r="G3623" s="38">
        <v>114.5324587465451</v>
      </c>
    </row>
    <row r="3624" spans="1:7" ht="20.100000000000001" customHeight="1" x14ac:dyDescent="0.2">
      <c r="A3624" s="35" t="s">
        <v>4</v>
      </c>
      <c r="B3624" s="36">
        <v>45078</v>
      </c>
      <c r="C3624" s="35" t="s">
        <v>173</v>
      </c>
      <c r="D3624" s="37">
        <f t="shared" si="52"/>
        <v>0</v>
      </c>
      <c r="E3624" s="38">
        <v>22393.583299999998</v>
      </c>
      <c r="F3624" s="38">
        <v>133590.0227</v>
      </c>
      <c r="G3624" s="38">
        <v>109.68183909024874</v>
      </c>
    </row>
    <row r="3625" spans="1:7" ht="20.100000000000001" customHeight="1" x14ac:dyDescent="0.2">
      <c r="A3625" s="35" t="s">
        <v>4</v>
      </c>
      <c r="B3625" s="36">
        <v>45078</v>
      </c>
      <c r="C3625" s="35" t="s">
        <v>20</v>
      </c>
      <c r="D3625" s="37">
        <f t="shared" si="52"/>
        <v>0</v>
      </c>
      <c r="E3625" s="38">
        <v>10194.174499999999</v>
      </c>
      <c r="F3625" s="38">
        <v>60861.358899999999</v>
      </c>
      <c r="G3625" s="38">
        <v>118.04599399827688</v>
      </c>
    </row>
    <row r="3626" spans="1:7" ht="20.100000000000001" customHeight="1" x14ac:dyDescent="0.2">
      <c r="A3626" s="35" t="s">
        <v>4</v>
      </c>
      <c r="B3626" s="36">
        <v>45078</v>
      </c>
      <c r="C3626" s="35" t="s">
        <v>217</v>
      </c>
      <c r="D3626" s="37">
        <f t="shared" si="52"/>
        <v>0</v>
      </c>
      <c r="E3626" s="38">
        <v>4318.5</v>
      </c>
      <c r="F3626" s="38">
        <v>41145</v>
      </c>
      <c r="G3626" s="38">
        <v>104.40402543555598</v>
      </c>
    </row>
    <row r="3627" spans="1:7" ht="20.100000000000001" customHeight="1" x14ac:dyDescent="0.2">
      <c r="A3627" s="35" t="s">
        <v>4</v>
      </c>
      <c r="B3627" s="36">
        <v>45078</v>
      </c>
      <c r="C3627" s="35" t="s">
        <v>128</v>
      </c>
      <c r="D3627" s="37">
        <f t="shared" si="52"/>
        <v>0</v>
      </c>
      <c r="E3627" s="38">
        <v>7880.9088000000002</v>
      </c>
      <c r="F3627" s="38">
        <v>31583.663799999998</v>
      </c>
      <c r="G3627" s="38">
        <v>102.44114754404205</v>
      </c>
    </row>
    <row r="3628" spans="1:7" ht="20.100000000000001" customHeight="1" x14ac:dyDescent="0.2">
      <c r="A3628" s="35" t="s">
        <v>4</v>
      </c>
      <c r="B3628" s="36">
        <v>45078</v>
      </c>
      <c r="C3628" s="35" t="s">
        <v>16</v>
      </c>
      <c r="D3628" s="37">
        <f t="shared" si="52"/>
        <v>0</v>
      </c>
      <c r="E3628" s="38">
        <v>389954.96799999999</v>
      </c>
      <c r="F3628" s="38">
        <v>2063844.74</v>
      </c>
      <c r="G3628" s="38">
        <v>109.94986966689778</v>
      </c>
    </row>
    <row r="3629" spans="1:7" ht="20.100000000000001" customHeight="1" x14ac:dyDescent="0.2">
      <c r="A3629" s="35" t="s">
        <v>4</v>
      </c>
      <c r="B3629" s="36">
        <v>45078</v>
      </c>
      <c r="C3629" s="35" t="s">
        <v>226</v>
      </c>
      <c r="D3629" s="37">
        <f t="shared" si="52"/>
        <v>0</v>
      </c>
      <c r="E3629" s="38">
        <v>273068.39559999999</v>
      </c>
      <c r="F3629" s="38">
        <v>1399408.4383</v>
      </c>
      <c r="G3629" s="38">
        <v>109.00709002087152</v>
      </c>
    </row>
    <row r="3630" spans="1:7" ht="20.100000000000001" customHeight="1" x14ac:dyDescent="0.2">
      <c r="A3630" s="35" t="s">
        <v>4</v>
      </c>
      <c r="B3630" s="36">
        <v>45078</v>
      </c>
      <c r="C3630" s="35" t="s">
        <v>73</v>
      </c>
      <c r="D3630" s="37">
        <f t="shared" si="52"/>
        <v>0</v>
      </c>
      <c r="E3630" s="38">
        <v>56272.707000000002</v>
      </c>
      <c r="F3630" s="38">
        <v>303057.11139999999</v>
      </c>
      <c r="G3630" s="38">
        <v>103.48557157805234</v>
      </c>
    </row>
    <row r="3631" spans="1:7" ht="20.100000000000001" customHeight="1" x14ac:dyDescent="0.2">
      <c r="A3631" s="35" t="s">
        <v>4</v>
      </c>
      <c r="B3631" s="36">
        <v>45078</v>
      </c>
      <c r="C3631" s="35" t="s">
        <v>110</v>
      </c>
      <c r="D3631" s="37">
        <f t="shared" si="52"/>
        <v>0</v>
      </c>
      <c r="E3631" s="38">
        <v>60613.865400000002</v>
      </c>
      <c r="F3631" s="38">
        <v>361379.19030000002</v>
      </c>
      <c r="G3631" s="38">
        <v>120.27896833123454</v>
      </c>
    </row>
    <row r="3632" spans="1:7" ht="20.100000000000001" customHeight="1" x14ac:dyDescent="0.2">
      <c r="A3632" s="35" t="s">
        <v>4</v>
      </c>
      <c r="B3632" s="36">
        <v>45078</v>
      </c>
      <c r="C3632" s="35" t="s">
        <v>153</v>
      </c>
      <c r="D3632" s="37">
        <f t="shared" si="52"/>
        <v>0</v>
      </c>
      <c r="E3632" s="38">
        <v>11801.2</v>
      </c>
      <c r="F3632" s="38">
        <v>58468.9</v>
      </c>
      <c r="G3632" s="38">
        <v>117.10830969892163</v>
      </c>
    </row>
    <row r="3633" spans="1:7" ht="20.100000000000001" customHeight="1" x14ac:dyDescent="0.2">
      <c r="A3633" s="35" t="s">
        <v>4</v>
      </c>
      <c r="B3633" s="36">
        <v>45078</v>
      </c>
      <c r="C3633" s="35" t="s">
        <v>151</v>
      </c>
      <c r="D3633" s="37">
        <f t="shared" ref="D3633:D3696" si="53">VLOOKUP(C3633,$C$1:$D$239,2,FALSE)</f>
        <v>0</v>
      </c>
      <c r="E3633" s="38">
        <v>11801.2</v>
      </c>
      <c r="F3633" s="38">
        <v>58468.9</v>
      </c>
      <c r="G3633" s="38">
        <v>117.10830969892163</v>
      </c>
    </row>
    <row r="3634" spans="1:7" ht="20.100000000000001" customHeight="1" x14ac:dyDescent="0.2">
      <c r="A3634" s="35" t="s">
        <v>4</v>
      </c>
      <c r="B3634" s="36">
        <v>45078</v>
      </c>
      <c r="C3634" s="35" t="s">
        <v>218</v>
      </c>
      <c r="D3634" s="37">
        <f t="shared" si="53"/>
        <v>0</v>
      </c>
      <c r="E3634" s="38">
        <v>1069.4000000000001</v>
      </c>
      <c r="F3634" s="38">
        <v>5198.7</v>
      </c>
      <c r="G3634" s="38">
        <v>139.97199859993</v>
      </c>
    </row>
    <row r="3635" spans="1:7" ht="20.100000000000001" customHeight="1" x14ac:dyDescent="0.2">
      <c r="A3635" s="35" t="s">
        <v>4</v>
      </c>
      <c r="B3635" s="36">
        <v>45078</v>
      </c>
      <c r="C3635" s="35" t="s">
        <v>197</v>
      </c>
      <c r="D3635" s="37">
        <f t="shared" si="53"/>
        <v>0</v>
      </c>
      <c r="E3635" s="38">
        <v>1069.4000000000001</v>
      </c>
      <c r="F3635" s="38">
        <v>5198.7</v>
      </c>
      <c r="G3635" s="38">
        <v>139.97199859993</v>
      </c>
    </row>
    <row r="3636" spans="1:7" ht="20.100000000000001" customHeight="1" x14ac:dyDescent="0.2">
      <c r="A3636" s="35" t="s">
        <v>4</v>
      </c>
      <c r="B3636" s="36">
        <v>45078</v>
      </c>
      <c r="C3636" s="35" t="s">
        <v>107</v>
      </c>
      <c r="D3636" s="37">
        <f t="shared" si="53"/>
        <v>0</v>
      </c>
      <c r="E3636" s="38">
        <v>1417.008</v>
      </c>
      <c r="F3636" s="38">
        <v>12208.1695</v>
      </c>
      <c r="G3636" s="38">
        <v>167.35544007502048</v>
      </c>
    </row>
    <row r="3637" spans="1:7" ht="20.100000000000001" customHeight="1" x14ac:dyDescent="0.2">
      <c r="A3637" s="35" t="s">
        <v>4</v>
      </c>
      <c r="B3637" s="36">
        <v>45078</v>
      </c>
      <c r="C3637" s="35" t="s">
        <v>41</v>
      </c>
      <c r="D3637" s="37">
        <f t="shared" si="53"/>
        <v>0</v>
      </c>
      <c r="E3637" s="38">
        <v>1417.008</v>
      </c>
      <c r="F3637" s="38">
        <v>12208.1695</v>
      </c>
      <c r="G3637" s="38">
        <v>167.35544007502048</v>
      </c>
    </row>
    <row r="3638" spans="1:7" ht="20.100000000000001" customHeight="1" x14ac:dyDescent="0.2">
      <c r="A3638" s="35" t="s">
        <v>4</v>
      </c>
      <c r="B3638" s="36">
        <v>45078</v>
      </c>
      <c r="C3638" s="35" t="s">
        <v>37</v>
      </c>
      <c r="D3638" s="37">
        <f t="shared" si="53"/>
        <v>0</v>
      </c>
      <c r="E3638" s="38">
        <v>143.26439999999999</v>
      </c>
      <c r="F3638" s="38">
        <v>803.22640000000001</v>
      </c>
      <c r="G3638" s="38">
        <v>150.37147948166978</v>
      </c>
    </row>
    <row r="3639" spans="1:7" ht="20.100000000000001" customHeight="1" x14ac:dyDescent="0.2">
      <c r="A3639" s="35" t="s">
        <v>4</v>
      </c>
      <c r="B3639" s="36">
        <v>45078</v>
      </c>
      <c r="C3639" s="35" t="s">
        <v>31</v>
      </c>
      <c r="D3639" s="37">
        <f t="shared" si="53"/>
        <v>0</v>
      </c>
      <c r="E3639" s="38">
        <v>143.26439999999999</v>
      </c>
      <c r="F3639" s="38">
        <v>803.22640000000001</v>
      </c>
      <c r="G3639" s="38">
        <v>150.37147948166978</v>
      </c>
    </row>
    <row r="3640" spans="1:7" ht="20.100000000000001" customHeight="1" x14ac:dyDescent="0.2">
      <c r="A3640" s="35" t="s">
        <v>4</v>
      </c>
      <c r="B3640" s="36">
        <v>45078</v>
      </c>
      <c r="C3640" s="35" t="s">
        <v>193</v>
      </c>
      <c r="D3640" s="37">
        <f t="shared" si="53"/>
        <v>0</v>
      </c>
      <c r="E3640" s="38">
        <v>3047.1149999999998</v>
      </c>
      <c r="F3640" s="38">
        <v>31307.9683</v>
      </c>
      <c r="G3640" s="38">
        <v>174.15516732694448</v>
      </c>
    </row>
    <row r="3641" spans="1:7" ht="20.100000000000001" customHeight="1" x14ac:dyDescent="0.2">
      <c r="A3641" s="35" t="s">
        <v>4</v>
      </c>
      <c r="B3641" s="36">
        <v>45078</v>
      </c>
      <c r="C3641" s="35" t="s">
        <v>21</v>
      </c>
      <c r="D3641" s="37">
        <f t="shared" si="53"/>
        <v>0</v>
      </c>
      <c r="E3641" s="38">
        <v>1197.8814</v>
      </c>
      <c r="F3641" s="38">
        <v>13642.4987</v>
      </c>
      <c r="G3641" s="38">
        <v>152.8065266454341</v>
      </c>
    </row>
    <row r="3642" spans="1:7" ht="20.100000000000001" customHeight="1" x14ac:dyDescent="0.2">
      <c r="A3642" s="35" t="s">
        <v>4</v>
      </c>
      <c r="B3642" s="36">
        <v>45078</v>
      </c>
      <c r="C3642" s="35" t="s">
        <v>223</v>
      </c>
      <c r="D3642" s="37">
        <f t="shared" si="53"/>
        <v>0</v>
      </c>
      <c r="E3642" s="38">
        <v>1849.2336</v>
      </c>
      <c r="F3642" s="38">
        <v>17665.4696</v>
      </c>
      <c r="G3642" s="38">
        <v>195.21800757520771</v>
      </c>
    </row>
    <row r="3643" spans="1:7" ht="20.100000000000001" customHeight="1" x14ac:dyDescent="0.2">
      <c r="A3643" s="35" t="s">
        <v>4</v>
      </c>
      <c r="B3643" s="36">
        <v>45078</v>
      </c>
      <c r="C3643" s="35" t="s">
        <v>29</v>
      </c>
      <c r="D3643" s="37">
        <f t="shared" si="53"/>
        <v>0</v>
      </c>
      <c r="E3643" s="38">
        <v>1383.604</v>
      </c>
      <c r="F3643" s="38">
        <v>11422.826999999999</v>
      </c>
      <c r="G3643" s="38">
        <v>102.20359769628188</v>
      </c>
    </row>
    <row r="3644" spans="1:7" ht="20.100000000000001" customHeight="1" x14ac:dyDescent="0.2">
      <c r="A3644" s="35" t="s">
        <v>4</v>
      </c>
      <c r="B3644" s="36">
        <v>45078</v>
      </c>
      <c r="C3644" s="35" t="s">
        <v>185</v>
      </c>
      <c r="D3644" s="37">
        <f t="shared" si="53"/>
        <v>0</v>
      </c>
      <c r="E3644" s="38">
        <v>424.93700000000001</v>
      </c>
      <c r="F3644" s="38">
        <v>1910.9670000000001</v>
      </c>
      <c r="G3644" s="38">
        <v>127.1562032138936</v>
      </c>
    </row>
    <row r="3645" spans="1:7" ht="20.100000000000001" customHeight="1" x14ac:dyDescent="0.2">
      <c r="A3645" s="35" t="s">
        <v>4</v>
      </c>
      <c r="B3645" s="36">
        <v>45078</v>
      </c>
      <c r="C3645" s="35" t="s">
        <v>210</v>
      </c>
      <c r="D3645" s="37">
        <f t="shared" si="53"/>
        <v>0</v>
      </c>
      <c r="E3645" s="38">
        <v>958.66700000000003</v>
      </c>
      <c r="F3645" s="38">
        <v>9511.86</v>
      </c>
      <c r="G3645" s="38">
        <v>98.327101827006885</v>
      </c>
    </row>
    <row r="3646" spans="1:7" ht="20.100000000000001" customHeight="1" x14ac:dyDescent="0.2">
      <c r="A3646" s="35" t="s">
        <v>4</v>
      </c>
      <c r="B3646" s="36">
        <v>45078</v>
      </c>
      <c r="C3646" s="35" t="s">
        <v>165</v>
      </c>
      <c r="D3646" s="37">
        <f t="shared" si="53"/>
        <v>0</v>
      </c>
      <c r="E3646" s="38">
        <v>1558.2184999999999</v>
      </c>
      <c r="F3646" s="38">
        <v>9045.6774000000005</v>
      </c>
      <c r="G3646" s="38">
        <v>117.17803416176297</v>
      </c>
    </row>
    <row r="3647" spans="1:7" ht="20.100000000000001" customHeight="1" x14ac:dyDescent="0.2">
      <c r="A3647" s="35" t="s">
        <v>4</v>
      </c>
      <c r="B3647" s="36">
        <v>45078</v>
      </c>
      <c r="C3647" s="35" t="s">
        <v>125</v>
      </c>
      <c r="D3647" s="37">
        <f t="shared" si="53"/>
        <v>0</v>
      </c>
      <c r="E3647" s="38">
        <v>699.71849999999995</v>
      </c>
      <c r="F3647" s="38">
        <v>4751.6094000000003</v>
      </c>
      <c r="G3647" s="38">
        <v>104.08783825523227</v>
      </c>
    </row>
    <row r="3648" spans="1:7" ht="20.100000000000001" customHeight="1" x14ac:dyDescent="0.2">
      <c r="A3648" s="35" t="s">
        <v>4</v>
      </c>
      <c r="B3648" s="36">
        <v>45078</v>
      </c>
      <c r="C3648" s="35" t="s">
        <v>201</v>
      </c>
      <c r="D3648" s="37">
        <f t="shared" si="53"/>
        <v>0</v>
      </c>
      <c r="E3648" s="38">
        <v>858.5</v>
      </c>
      <c r="F3648" s="38">
        <v>4294.0680000000002</v>
      </c>
      <c r="G3648" s="38">
        <v>136.12075310926704</v>
      </c>
    </row>
    <row r="3649" spans="1:7" ht="20.100000000000001" customHeight="1" x14ac:dyDescent="0.2">
      <c r="A3649" s="35" t="s">
        <v>4</v>
      </c>
      <c r="B3649" s="36">
        <v>45078</v>
      </c>
      <c r="C3649" s="35" t="s">
        <v>17</v>
      </c>
      <c r="D3649" s="37">
        <f t="shared" si="53"/>
        <v>0</v>
      </c>
      <c r="E3649" s="38">
        <v>7350.3317999999999</v>
      </c>
      <c r="F3649" s="38">
        <v>46683.6895</v>
      </c>
      <c r="G3649" s="38">
        <v>98.102340868676706</v>
      </c>
    </row>
    <row r="3650" spans="1:7" ht="20.100000000000001" customHeight="1" x14ac:dyDescent="0.2">
      <c r="A3650" s="35" t="s">
        <v>4</v>
      </c>
      <c r="B3650" s="36">
        <v>45078</v>
      </c>
      <c r="C3650" s="35" t="s">
        <v>111</v>
      </c>
      <c r="D3650" s="37">
        <f t="shared" si="53"/>
        <v>0</v>
      </c>
      <c r="E3650" s="38">
        <v>7350.3317999999999</v>
      </c>
      <c r="F3650" s="38">
        <v>46683.6895</v>
      </c>
      <c r="G3650" s="38">
        <v>98.102340868676706</v>
      </c>
    </row>
    <row r="3651" spans="1:7" ht="20.100000000000001" customHeight="1" x14ac:dyDescent="0.2">
      <c r="A3651" s="35" t="s">
        <v>4</v>
      </c>
      <c r="B3651" s="36">
        <v>45078</v>
      </c>
      <c r="C3651" s="35" t="s">
        <v>187</v>
      </c>
      <c r="D3651" s="37" t="str">
        <f t="shared" si="53"/>
        <v>СЕЛЬСКОЕ, ЛЕСНОЕ ХОЗЯЙСТВО, ОХОТА, РЫБОЛОВСТВО И РЫБОВОДСТВО</v>
      </c>
      <c r="E3651" s="38">
        <v>89745.794599999994</v>
      </c>
      <c r="F3651" s="38">
        <v>572197.24959999998</v>
      </c>
      <c r="G3651" s="38">
        <v>100.1873204435683</v>
      </c>
    </row>
    <row r="3652" spans="1:7" ht="20.100000000000001" customHeight="1" x14ac:dyDescent="0.2">
      <c r="A3652" s="35" t="s">
        <v>4</v>
      </c>
      <c r="B3652" s="36">
        <v>45078</v>
      </c>
      <c r="C3652" s="35" t="s">
        <v>191</v>
      </c>
      <c r="D3652" s="37" t="str">
        <f t="shared" si="53"/>
        <v>ДОБЫЧА ПОЛЕЗНЫХ ИСКОПАЕМЫХ</v>
      </c>
      <c r="E3652" s="38">
        <v>3412453.4597999998</v>
      </c>
      <c r="F3652" s="38">
        <v>13418144.3498</v>
      </c>
      <c r="G3652" s="38">
        <v>96.851379338150736</v>
      </c>
    </row>
    <row r="3653" spans="1:7" ht="20.100000000000001" customHeight="1" x14ac:dyDescent="0.2">
      <c r="A3653" s="35" t="s">
        <v>4</v>
      </c>
      <c r="B3653" s="36">
        <v>45078</v>
      </c>
      <c r="C3653" s="35" t="s">
        <v>212</v>
      </c>
      <c r="D3653" s="37" t="str">
        <f t="shared" si="53"/>
        <v>ОБРАБАТЫВАЮЩИЕ ПРОИЗВОДСТВА</v>
      </c>
      <c r="E3653" s="38">
        <v>486827.83909999998</v>
      </c>
      <c r="F3653" s="38">
        <v>1996315.6518999999</v>
      </c>
      <c r="G3653" s="38">
        <v>62.530807007826915</v>
      </c>
    </row>
    <row r="3654" spans="1:7" ht="20.100000000000001" customHeight="1" x14ac:dyDescent="0.2">
      <c r="A3654" s="35" t="s">
        <v>4</v>
      </c>
      <c r="B3654" s="36">
        <v>45078</v>
      </c>
      <c r="C3654" s="35" t="s">
        <v>90</v>
      </c>
      <c r="D3654" s="37" t="str">
        <f t="shared" si="53"/>
        <v>ОБЕСПЕЧЕНИЕ ЭЛЕКТРИЧЕСКОЙ ЭНЕРГИЕЙ, ГАЗОМ И ПАРОМ; КОНДИЦИОНИРОВАНИЕ ВОЗДУХА</v>
      </c>
      <c r="E3654" s="38">
        <v>355502.69750000001</v>
      </c>
      <c r="F3654" s="38">
        <v>3797708.003</v>
      </c>
      <c r="G3654" s="38">
        <v>128.94932801725497</v>
      </c>
    </row>
    <row r="3655" spans="1:7" ht="20.100000000000001" customHeight="1" x14ac:dyDescent="0.2">
      <c r="A3655" s="35" t="s">
        <v>4</v>
      </c>
      <c r="B3655" s="36">
        <v>45078</v>
      </c>
      <c r="C3655" s="35" t="s">
        <v>147</v>
      </c>
      <c r="D3655" s="37" t="str">
        <f t="shared" si="53"/>
        <v>ВОДОСНАБЖЕНИЕ; ВОДООТВЕДЕНИЕ, ОРГАНИЗАЦИЯ СБОРА И УТИЛИЗАЦИИ ОТХОДОВ, ДЕЯТЕЛЬНОСТЬ ПО ЛИКВИДАЦИИ ЗАГРЯЗНЕНИЙ</v>
      </c>
      <c r="E3655" s="38">
        <v>42881.296199999997</v>
      </c>
      <c r="F3655" s="38">
        <v>306546.50819999998</v>
      </c>
      <c r="G3655" s="38">
        <v>96.198525160928327</v>
      </c>
    </row>
    <row r="3656" spans="1:7" ht="20.100000000000001" customHeight="1" x14ac:dyDescent="0.2">
      <c r="A3656" s="35" t="s">
        <v>4</v>
      </c>
      <c r="B3656" s="36">
        <v>45078</v>
      </c>
      <c r="C3656" s="35" t="s">
        <v>192</v>
      </c>
      <c r="D3656" s="37" t="str">
        <f t="shared" si="53"/>
        <v>СТРОИТЕЛЬСТВО</v>
      </c>
      <c r="E3656" s="38">
        <v>2055748.1838</v>
      </c>
      <c r="F3656" s="38">
        <v>7562653.9044000003</v>
      </c>
      <c r="G3656" s="38">
        <v>155.04753491416409</v>
      </c>
    </row>
    <row r="3657" spans="1:7" ht="20.100000000000001" customHeight="1" x14ac:dyDescent="0.2">
      <c r="A3657" s="35" t="s">
        <v>4</v>
      </c>
      <c r="B3657" s="36">
        <v>45078</v>
      </c>
      <c r="C3657" s="35" t="s">
        <v>35</v>
      </c>
      <c r="D3657" s="37" t="str">
        <f t="shared" si="53"/>
        <v>ТОРГОВЛЯ ОПТОВАЯ И РОЗНИЧНАЯ; РЕМОНТ АВТОТРАНСПОРТНЫХ СРЕДСТВ И МОТОЦИКЛОВ</v>
      </c>
      <c r="E3657" s="38">
        <v>52692.281199999998</v>
      </c>
      <c r="F3657" s="38">
        <v>320839.576</v>
      </c>
      <c r="G3657" s="38">
        <v>105.56093277602409</v>
      </c>
    </row>
    <row r="3658" spans="1:7" ht="20.100000000000001" customHeight="1" x14ac:dyDescent="0.2">
      <c r="A3658" s="35" t="s">
        <v>4</v>
      </c>
      <c r="B3658" s="36">
        <v>45078</v>
      </c>
      <c r="C3658" s="35" t="s">
        <v>195</v>
      </c>
      <c r="D3658" s="37" t="str">
        <f t="shared" si="53"/>
        <v>ТРАНСПОРТИРОВКА И ХРАНЕНИЕ</v>
      </c>
      <c r="E3658" s="38">
        <v>1474725.8696000001</v>
      </c>
      <c r="F3658" s="38">
        <v>8406866.9470000006</v>
      </c>
      <c r="G3658" s="38">
        <v>121.64643108194831</v>
      </c>
    </row>
    <row r="3659" spans="1:7" ht="20.100000000000001" customHeight="1" x14ac:dyDescent="0.2">
      <c r="A3659" s="35" t="s">
        <v>4</v>
      </c>
      <c r="B3659" s="36">
        <v>45078</v>
      </c>
      <c r="C3659" s="35" t="s">
        <v>75</v>
      </c>
      <c r="D3659" s="37" t="str">
        <f t="shared" si="53"/>
        <v>ДЕЯТЕЛЬНОСТЬ ГОСТИНИЦ И ПРЕДПРИЯТИЙ ОБЩЕСТВЕННОГО ПИТАНИЯ</v>
      </c>
      <c r="E3659" s="38">
        <v>53140.563600000001</v>
      </c>
      <c r="F3659" s="38">
        <v>327073.93650000001</v>
      </c>
      <c r="G3659" s="38">
        <v>106.16000588926961</v>
      </c>
    </row>
    <row r="3660" spans="1:7" ht="20.100000000000001" customHeight="1" x14ac:dyDescent="0.2">
      <c r="A3660" s="35" t="s">
        <v>4</v>
      </c>
      <c r="B3660" s="36">
        <v>45078</v>
      </c>
      <c r="C3660" s="35" t="s">
        <v>43</v>
      </c>
      <c r="D3660" s="37" t="str">
        <f t="shared" si="53"/>
        <v>ДЕЯТЕЛЬНОСТЬ В ОБЛАСТИ ИНФОРМАЦИИ И СВЯЗИ</v>
      </c>
      <c r="E3660" s="38">
        <v>114918.3401</v>
      </c>
      <c r="F3660" s="38">
        <v>684582.50829999999</v>
      </c>
      <c r="G3660" s="38">
        <v>94.968264472651228</v>
      </c>
    </row>
    <row r="3661" spans="1:7" ht="20.100000000000001" customHeight="1" x14ac:dyDescent="0.2">
      <c r="A3661" s="35" t="s">
        <v>4</v>
      </c>
      <c r="B3661" s="36">
        <v>45078</v>
      </c>
      <c r="C3661" s="35" t="s">
        <v>85</v>
      </c>
      <c r="D3661" s="37">
        <f t="shared" si="53"/>
        <v>0</v>
      </c>
      <c r="E3661" s="35"/>
      <c r="F3661" s="38">
        <v>3018.732</v>
      </c>
      <c r="G3661" s="38">
        <v>13.078409229644935</v>
      </c>
    </row>
    <row r="3662" spans="1:7" ht="20.100000000000001" customHeight="1" x14ac:dyDescent="0.2">
      <c r="A3662" s="35" t="s">
        <v>4</v>
      </c>
      <c r="B3662" s="36">
        <v>45078</v>
      </c>
      <c r="C3662" s="35" t="s">
        <v>130</v>
      </c>
      <c r="D3662" s="37" t="str">
        <f t="shared" si="53"/>
        <v>ДЕЯТЕЛЬНОСТЬ ПО ОПЕРАЦИЯМ С НЕДВИЖИМЫМ ИМУЩЕСТВОМ</v>
      </c>
      <c r="E3662" s="38">
        <v>73884.849600000001</v>
      </c>
      <c r="F3662" s="38">
        <v>400943.76409999997</v>
      </c>
      <c r="G3662" s="38">
        <v>98.669816741827347</v>
      </c>
    </row>
    <row r="3663" spans="1:7" ht="20.100000000000001" customHeight="1" x14ac:dyDescent="0.2">
      <c r="A3663" s="35" t="s">
        <v>4</v>
      </c>
      <c r="B3663" s="36">
        <v>45078</v>
      </c>
      <c r="C3663" s="35" t="s">
        <v>156</v>
      </c>
      <c r="D3663" s="37" t="str">
        <f t="shared" si="53"/>
        <v>ДЕЯТЕЛЬНОСТЬ ПРОФЕССИОНАЛЬНАЯ, НАУЧНАЯ И ТЕХНИЧЕСКАЯ</v>
      </c>
      <c r="E3663" s="38">
        <v>64881.324000000001</v>
      </c>
      <c r="F3663" s="38">
        <v>201614.92300000001</v>
      </c>
      <c r="G3663" s="38">
        <v>122.88366001881852</v>
      </c>
    </row>
    <row r="3664" spans="1:7" ht="20.100000000000001" customHeight="1" x14ac:dyDescent="0.2">
      <c r="A3664" s="35" t="s">
        <v>4</v>
      </c>
      <c r="B3664" s="36">
        <v>45078</v>
      </c>
      <c r="C3664" s="35" t="s">
        <v>119</v>
      </c>
      <c r="D3664" s="37" t="str">
        <f t="shared" si="53"/>
        <v>ДЕЯТЕЛЬНОСТЬ АДМИНИСТРАТИВНАЯ И СОПУТСТВУЮЩИЕ ДОПОЛНИТЕЛЬНЫЕ УСЛУГИ</v>
      </c>
      <c r="E3664" s="38">
        <v>35149.752999999997</v>
      </c>
      <c r="F3664" s="38">
        <v>268110.65720000002</v>
      </c>
      <c r="G3664" s="38">
        <v>87.530693930837501</v>
      </c>
    </row>
    <row r="3665" spans="1:7" ht="20.100000000000001" customHeight="1" x14ac:dyDescent="0.2">
      <c r="A3665" s="35" t="s">
        <v>4</v>
      </c>
      <c r="B3665" s="36">
        <v>45078</v>
      </c>
      <c r="C3665" s="35" t="s">
        <v>44</v>
      </c>
      <c r="D3665" s="37" t="str">
        <f t="shared" si="53"/>
        <v>ГОСУДАРСТВЕННОЕ УПРАВЛЕНИЕ И ОБЕСПЕЧЕНИЕ ВОЕННОЙ БЕЗОПАСНОСТИ; СОЦИАЛЬНОЕ ОБЕСПЕЧЕНИЕ</v>
      </c>
      <c r="E3665" s="38">
        <v>5988.1215000000002</v>
      </c>
      <c r="F3665" s="38">
        <v>32917.016199999998</v>
      </c>
      <c r="G3665" s="38">
        <v>113.52301905265854</v>
      </c>
    </row>
    <row r="3666" spans="1:7" ht="20.100000000000001" customHeight="1" x14ac:dyDescent="0.2">
      <c r="A3666" s="35" t="s">
        <v>4</v>
      </c>
      <c r="B3666" s="36">
        <v>45078</v>
      </c>
      <c r="C3666" s="35" t="s">
        <v>157</v>
      </c>
      <c r="D3666" s="37" t="str">
        <f t="shared" si="53"/>
        <v>ОБРАЗОВАНИЕ</v>
      </c>
      <c r="E3666" s="38">
        <v>22393.583299999998</v>
      </c>
      <c r="F3666" s="38">
        <v>133590.0227</v>
      </c>
      <c r="G3666" s="38">
        <v>109.68183909024874</v>
      </c>
    </row>
    <row r="3667" spans="1:7" ht="20.100000000000001" customHeight="1" x14ac:dyDescent="0.2">
      <c r="A3667" s="35" t="s">
        <v>4</v>
      </c>
      <c r="B3667" s="36">
        <v>45078</v>
      </c>
      <c r="C3667" s="35" t="s">
        <v>61</v>
      </c>
      <c r="D3667" s="37" t="str">
        <f t="shared" si="53"/>
        <v>ДЕЯТЕЛЬНОСТЬ В ОБЛАСТИ ЗДРАВООХРАНЕНИЯ И СОЦИАЛЬНЫХ УСЛУГ</v>
      </c>
      <c r="E3667" s="38">
        <v>402825.56800000003</v>
      </c>
      <c r="F3667" s="38">
        <v>2127512.34</v>
      </c>
      <c r="G3667" s="38">
        <v>110.19273566647801</v>
      </c>
    </row>
    <row r="3668" spans="1:7" ht="20.100000000000001" customHeight="1" x14ac:dyDescent="0.2">
      <c r="A3668" s="35" t="s">
        <v>4</v>
      </c>
      <c r="B3668" s="36">
        <v>45078</v>
      </c>
      <c r="C3668" s="35" t="s">
        <v>45</v>
      </c>
      <c r="D3668" s="37" t="str">
        <f t="shared" si="53"/>
        <v>ДЕЯТЕЛЬНОСТЬ В ОБЛАСТИ КУЛЬТУРЫ, СПОРТА, ОРГАНИЗАЦИИ ДОСУГА И РАЗВЛЕЧЕНИЙ</v>
      </c>
      <c r="E3668" s="38">
        <v>4607.3873999999996</v>
      </c>
      <c r="F3668" s="38">
        <v>44319.364200000004</v>
      </c>
      <c r="G3668" s="38">
        <v>171.740738724555</v>
      </c>
    </row>
    <row r="3669" spans="1:7" ht="20.100000000000001" customHeight="1" x14ac:dyDescent="0.2">
      <c r="A3669" s="35" t="s">
        <v>4</v>
      </c>
      <c r="B3669" s="36">
        <v>45078</v>
      </c>
      <c r="C3669" s="35" t="s">
        <v>131</v>
      </c>
      <c r="D3669" s="37" t="str">
        <f t="shared" si="53"/>
        <v>ПРЕДОСТАВЛЕНИЕ ПРОЧИХ ВИДОВ УСЛУГ</v>
      </c>
      <c r="E3669" s="38">
        <v>10292.1543</v>
      </c>
      <c r="F3669" s="38">
        <v>67152.193899999998</v>
      </c>
      <c r="G3669" s="38">
        <v>101.00676767004414</v>
      </c>
    </row>
    <row r="3670" spans="1:7" ht="20.100000000000001" customHeight="1" x14ac:dyDescent="0.2">
      <c r="A3670" s="35" t="s">
        <v>65</v>
      </c>
      <c r="B3670" s="36">
        <v>45108</v>
      </c>
      <c r="C3670" s="35" t="s">
        <v>241</v>
      </c>
      <c r="D3670" s="37" t="str">
        <f t="shared" si="53"/>
        <v>Растениеводство и животноводство, охота и предоставление соответствующих услуг в этих областях</v>
      </c>
      <c r="E3670" s="38">
        <v>58891.572999999997</v>
      </c>
      <c r="F3670" s="38">
        <v>279952.23800000001</v>
      </c>
      <c r="G3670" s="38">
        <v>72.401615499758762</v>
      </c>
    </row>
    <row r="3671" spans="1:7" ht="20.100000000000001" customHeight="1" x14ac:dyDescent="0.2">
      <c r="A3671" s="35" t="s">
        <v>65</v>
      </c>
      <c r="B3671" s="36">
        <v>45108</v>
      </c>
      <c r="C3671" s="35" t="s">
        <v>224</v>
      </c>
      <c r="D3671" s="37">
        <f t="shared" si="53"/>
        <v>0</v>
      </c>
      <c r="E3671" s="38">
        <v>58546.14</v>
      </c>
      <c r="F3671" s="38">
        <v>278084.13900000002</v>
      </c>
      <c r="G3671" s="38">
        <v>73.789734356611461</v>
      </c>
    </row>
    <row r="3672" spans="1:7" ht="20.100000000000001" customHeight="1" x14ac:dyDescent="0.2">
      <c r="A3672" s="35" t="s">
        <v>65</v>
      </c>
      <c r="B3672" s="36">
        <v>45108</v>
      </c>
      <c r="C3672" s="35" t="s">
        <v>230</v>
      </c>
      <c r="D3672" s="37">
        <f t="shared" si="53"/>
        <v>0</v>
      </c>
      <c r="E3672" s="38">
        <v>48193.807000000001</v>
      </c>
      <c r="F3672" s="38">
        <v>224315.807</v>
      </c>
      <c r="G3672" s="38">
        <v>70.626121368453653</v>
      </c>
    </row>
    <row r="3673" spans="1:7" ht="20.100000000000001" customHeight="1" x14ac:dyDescent="0.2">
      <c r="A3673" s="35" t="s">
        <v>65</v>
      </c>
      <c r="B3673" s="36">
        <v>45108</v>
      </c>
      <c r="C3673" s="35" t="s">
        <v>9</v>
      </c>
      <c r="D3673" s="37">
        <f t="shared" si="53"/>
        <v>0</v>
      </c>
      <c r="E3673" s="38">
        <v>48160.807000000001</v>
      </c>
      <c r="F3673" s="38">
        <v>222715.807</v>
      </c>
      <c r="G3673" s="38">
        <v>70.443384901137065</v>
      </c>
    </row>
    <row r="3674" spans="1:7" ht="20.100000000000001" customHeight="1" x14ac:dyDescent="0.2">
      <c r="A3674" s="35" t="s">
        <v>65</v>
      </c>
      <c r="B3674" s="36">
        <v>45108</v>
      </c>
      <c r="C3674" s="35" t="s">
        <v>181</v>
      </c>
      <c r="D3674" s="37">
        <f t="shared" si="53"/>
        <v>0</v>
      </c>
      <c r="E3674" s="38">
        <v>33</v>
      </c>
      <c r="F3674" s="38">
        <v>1600</v>
      </c>
      <c r="G3674" s="38">
        <v>110.54166799086373</v>
      </c>
    </row>
    <row r="3675" spans="1:7" ht="20.100000000000001" customHeight="1" x14ac:dyDescent="0.2">
      <c r="A3675" s="35" t="s">
        <v>65</v>
      </c>
      <c r="B3675" s="36">
        <v>45108</v>
      </c>
      <c r="C3675" s="35" t="s">
        <v>231</v>
      </c>
      <c r="D3675" s="37">
        <f t="shared" si="53"/>
        <v>0</v>
      </c>
      <c r="E3675" s="35"/>
      <c r="F3675" s="35"/>
      <c r="G3675" s="35"/>
    </row>
    <row r="3676" spans="1:7" ht="20.100000000000001" customHeight="1" x14ac:dyDescent="0.2">
      <c r="A3676" s="35" t="s">
        <v>65</v>
      </c>
      <c r="B3676" s="36">
        <v>45108</v>
      </c>
      <c r="C3676" s="35" t="s">
        <v>145</v>
      </c>
      <c r="D3676" s="37">
        <f t="shared" si="53"/>
        <v>0</v>
      </c>
      <c r="E3676" s="38">
        <v>10352.333000000001</v>
      </c>
      <c r="F3676" s="38">
        <v>53768.332000000002</v>
      </c>
      <c r="G3676" s="38">
        <v>105.53921405922513</v>
      </c>
    </row>
    <row r="3677" spans="1:7" ht="20.100000000000001" customHeight="1" x14ac:dyDescent="0.2">
      <c r="A3677" s="35" t="s">
        <v>65</v>
      </c>
      <c r="B3677" s="36">
        <v>45108</v>
      </c>
      <c r="C3677" s="35" t="s">
        <v>95</v>
      </c>
      <c r="D3677" s="37">
        <f t="shared" si="53"/>
        <v>0</v>
      </c>
      <c r="E3677" s="38">
        <v>345.43299999999999</v>
      </c>
      <c r="F3677" s="38">
        <v>1868.0989999999999</v>
      </c>
      <c r="G3677" s="38">
        <v>96.30865597772852</v>
      </c>
    </row>
    <row r="3678" spans="1:7" ht="20.100000000000001" customHeight="1" x14ac:dyDescent="0.2">
      <c r="A3678" s="35" t="s">
        <v>65</v>
      </c>
      <c r="B3678" s="36">
        <v>45108</v>
      </c>
      <c r="C3678" s="35" t="s">
        <v>163</v>
      </c>
      <c r="D3678" s="37">
        <f t="shared" si="53"/>
        <v>0</v>
      </c>
      <c r="E3678" s="35"/>
      <c r="F3678" s="35"/>
      <c r="G3678" s="35"/>
    </row>
    <row r="3679" spans="1:7" ht="20.100000000000001" customHeight="1" x14ac:dyDescent="0.2">
      <c r="A3679" s="35" t="s">
        <v>65</v>
      </c>
      <c r="B3679" s="36">
        <v>45108</v>
      </c>
      <c r="C3679" s="35" t="s">
        <v>225</v>
      </c>
      <c r="D3679" s="37" t="str">
        <f t="shared" si="53"/>
        <v>Лесоводство и лесозаготовки</v>
      </c>
      <c r="E3679" s="38">
        <v>33075.171000000002</v>
      </c>
      <c r="F3679" s="38">
        <v>396848.78360000002</v>
      </c>
      <c r="G3679" s="38">
        <v>89.409687836958653</v>
      </c>
    </row>
    <row r="3680" spans="1:7" ht="20.100000000000001" customHeight="1" x14ac:dyDescent="0.2">
      <c r="A3680" s="35" t="s">
        <v>65</v>
      </c>
      <c r="B3680" s="36">
        <v>45108</v>
      </c>
      <c r="C3680" s="35" t="s">
        <v>245</v>
      </c>
      <c r="D3680" s="37" t="e">
        <f t="shared" si="53"/>
        <v>#N/A</v>
      </c>
      <c r="E3680" s="38">
        <v>1924.2570000000001</v>
      </c>
      <c r="F3680" s="38">
        <v>5772.7709999999997</v>
      </c>
      <c r="G3680" s="35"/>
    </row>
    <row r="3681" spans="1:7" ht="20.100000000000001" customHeight="1" x14ac:dyDescent="0.2">
      <c r="A3681" s="35" t="s">
        <v>65</v>
      </c>
      <c r="B3681" s="36">
        <v>45108</v>
      </c>
      <c r="C3681" s="35" t="s">
        <v>172</v>
      </c>
      <c r="D3681" s="37">
        <f t="shared" si="53"/>
        <v>0</v>
      </c>
      <c r="E3681" s="38">
        <v>24599.327000000001</v>
      </c>
      <c r="F3681" s="38">
        <v>352157.88400000002</v>
      </c>
      <c r="G3681" s="38">
        <v>84.295233597048821</v>
      </c>
    </row>
    <row r="3682" spans="1:7" ht="20.100000000000001" customHeight="1" x14ac:dyDescent="0.2">
      <c r="A3682" s="35" t="s">
        <v>65</v>
      </c>
      <c r="B3682" s="36">
        <v>45108</v>
      </c>
      <c r="C3682" s="35" t="s">
        <v>182</v>
      </c>
      <c r="D3682" s="37">
        <f t="shared" si="53"/>
        <v>0</v>
      </c>
      <c r="E3682" s="38">
        <v>6551.5870000000004</v>
      </c>
      <c r="F3682" s="38">
        <v>38918.128599999996</v>
      </c>
      <c r="G3682" s="38">
        <v>149.18540430763133</v>
      </c>
    </row>
    <row r="3683" spans="1:7" ht="20.100000000000001" customHeight="1" x14ac:dyDescent="0.2">
      <c r="A3683" s="35" t="s">
        <v>65</v>
      </c>
      <c r="B3683" s="36">
        <v>45108</v>
      </c>
      <c r="C3683" s="35" t="s">
        <v>120</v>
      </c>
      <c r="D3683" s="37">
        <f t="shared" si="53"/>
        <v>0</v>
      </c>
      <c r="E3683" s="35"/>
      <c r="F3683" s="38">
        <v>687.93200000000002</v>
      </c>
      <c r="G3683" s="38">
        <v>100.12691759089454</v>
      </c>
    </row>
    <row r="3684" spans="1:7" ht="20.100000000000001" customHeight="1" x14ac:dyDescent="0.2">
      <c r="A3684" s="35" t="s">
        <v>65</v>
      </c>
      <c r="B3684" s="36">
        <v>45108</v>
      </c>
      <c r="C3684" s="35" t="s">
        <v>242</v>
      </c>
      <c r="D3684" s="37">
        <f t="shared" si="53"/>
        <v>0</v>
      </c>
      <c r="E3684" s="35"/>
      <c r="F3684" s="38">
        <v>687.93200000000002</v>
      </c>
      <c r="G3684" s="38">
        <v>100.12691759089454</v>
      </c>
    </row>
    <row r="3685" spans="1:7" ht="20.100000000000001" customHeight="1" x14ac:dyDescent="0.2">
      <c r="A3685" s="35" t="s">
        <v>65</v>
      </c>
      <c r="B3685" s="36">
        <v>45108</v>
      </c>
      <c r="C3685" s="35" t="s">
        <v>148</v>
      </c>
      <c r="D3685" s="37" t="str">
        <f t="shared" si="53"/>
        <v>Добыча металлических руд</v>
      </c>
      <c r="E3685" s="38">
        <v>1033737.7504</v>
      </c>
      <c r="F3685" s="38">
        <v>13600867.339199999</v>
      </c>
      <c r="G3685" s="38">
        <v>90.369258264559392</v>
      </c>
    </row>
    <row r="3686" spans="1:7" ht="20.100000000000001" customHeight="1" x14ac:dyDescent="0.2">
      <c r="A3686" s="35" t="s">
        <v>65</v>
      </c>
      <c r="B3686" s="36">
        <v>45108</v>
      </c>
      <c r="C3686" s="35" t="s">
        <v>105</v>
      </c>
      <c r="D3686" s="37">
        <f t="shared" si="53"/>
        <v>0</v>
      </c>
      <c r="E3686" s="38">
        <v>918141</v>
      </c>
      <c r="F3686" s="38">
        <v>13185161</v>
      </c>
      <c r="G3686" s="38">
        <v>88.313461874904391</v>
      </c>
    </row>
    <row r="3687" spans="1:7" ht="20.100000000000001" customHeight="1" x14ac:dyDescent="0.2">
      <c r="A3687" s="35" t="s">
        <v>65</v>
      </c>
      <c r="B3687" s="36">
        <v>45108</v>
      </c>
      <c r="C3687" s="35" t="s">
        <v>140</v>
      </c>
      <c r="D3687" s="37">
        <f t="shared" si="53"/>
        <v>0</v>
      </c>
      <c r="E3687" s="38">
        <v>115596.7504</v>
      </c>
      <c r="F3687" s="38">
        <v>415706.33919999999</v>
      </c>
      <c r="G3687" s="38">
        <v>345.35910926476436</v>
      </c>
    </row>
    <row r="3688" spans="1:7" ht="20.100000000000001" customHeight="1" x14ac:dyDescent="0.2">
      <c r="A3688" s="35" t="s">
        <v>65</v>
      </c>
      <c r="B3688" s="36">
        <v>45108</v>
      </c>
      <c r="C3688" s="35" t="s">
        <v>211</v>
      </c>
      <c r="D3688" s="37" t="str">
        <f t="shared" si="53"/>
        <v>Добыча прочих полезных ископаемых</v>
      </c>
      <c r="E3688" s="38">
        <v>137001.74400000001</v>
      </c>
      <c r="F3688" s="38">
        <v>1002503.895</v>
      </c>
      <c r="G3688" s="38">
        <v>194.30274112035804</v>
      </c>
    </row>
    <row r="3689" spans="1:7" ht="20.100000000000001" customHeight="1" x14ac:dyDescent="0.2">
      <c r="A3689" s="35" t="s">
        <v>65</v>
      </c>
      <c r="B3689" s="36">
        <v>45108</v>
      </c>
      <c r="C3689" s="35" t="s">
        <v>126</v>
      </c>
      <c r="D3689" s="37">
        <f t="shared" si="53"/>
        <v>0</v>
      </c>
      <c r="E3689" s="38">
        <v>26307.743999999999</v>
      </c>
      <c r="F3689" s="38">
        <v>115922.74</v>
      </c>
      <c r="G3689" s="38">
        <v>190.09473404281226</v>
      </c>
    </row>
    <row r="3690" spans="1:7" ht="20.100000000000001" customHeight="1" x14ac:dyDescent="0.2">
      <c r="A3690" s="35" t="s">
        <v>65</v>
      </c>
      <c r="B3690" s="36">
        <v>45108</v>
      </c>
      <c r="C3690" s="35" t="s">
        <v>54</v>
      </c>
      <c r="D3690" s="37">
        <f t="shared" si="53"/>
        <v>0</v>
      </c>
      <c r="E3690" s="38">
        <v>110694</v>
      </c>
      <c r="F3690" s="38">
        <v>886581.15500000003</v>
      </c>
      <c r="G3690" s="38">
        <v>194.86676083360894</v>
      </c>
    </row>
    <row r="3691" spans="1:7" ht="20.100000000000001" customHeight="1" x14ac:dyDescent="0.2">
      <c r="A3691" s="35" t="s">
        <v>65</v>
      </c>
      <c r="B3691" s="36">
        <v>45108</v>
      </c>
      <c r="C3691" s="35" t="s">
        <v>91</v>
      </c>
      <c r="D3691" s="37" t="str">
        <f t="shared" si="53"/>
        <v>Производство пищевых продуктов</v>
      </c>
      <c r="E3691" s="38">
        <v>9819.25</v>
      </c>
      <c r="F3691" s="38">
        <v>64278.529000000002</v>
      </c>
      <c r="G3691" s="38">
        <v>75.13309955510789</v>
      </c>
    </row>
    <row r="3692" spans="1:7" ht="20.100000000000001" customHeight="1" x14ac:dyDescent="0.2">
      <c r="A3692" s="35" t="s">
        <v>65</v>
      </c>
      <c r="B3692" s="36">
        <v>45108</v>
      </c>
      <c r="C3692" s="35" t="s">
        <v>114</v>
      </c>
      <c r="D3692" s="37">
        <f t="shared" si="53"/>
        <v>0</v>
      </c>
      <c r="E3692" s="38">
        <v>754.25</v>
      </c>
      <c r="F3692" s="38">
        <v>3113.5219999999999</v>
      </c>
      <c r="G3692" s="38">
        <v>179.19767663378954</v>
      </c>
    </row>
    <row r="3693" spans="1:7" ht="20.100000000000001" customHeight="1" x14ac:dyDescent="0.2">
      <c r="A3693" s="35" t="s">
        <v>65</v>
      </c>
      <c r="B3693" s="36">
        <v>45108</v>
      </c>
      <c r="C3693" s="35" t="s">
        <v>102</v>
      </c>
      <c r="D3693" s="37">
        <f t="shared" si="53"/>
        <v>0</v>
      </c>
      <c r="E3693" s="38">
        <v>150.583</v>
      </c>
      <c r="F3693" s="38">
        <v>985.74900000000002</v>
      </c>
      <c r="G3693" s="38">
        <v>246.12958801498127</v>
      </c>
    </row>
    <row r="3694" spans="1:7" ht="20.100000000000001" customHeight="1" x14ac:dyDescent="0.2">
      <c r="A3694" s="35" t="s">
        <v>65</v>
      </c>
      <c r="B3694" s="36">
        <v>45108</v>
      </c>
      <c r="C3694" s="35" t="s">
        <v>133</v>
      </c>
      <c r="D3694" s="37">
        <f t="shared" si="53"/>
        <v>0</v>
      </c>
      <c r="E3694" s="38">
        <v>6552.1670000000004</v>
      </c>
      <c r="F3694" s="38">
        <v>47091.500999999997</v>
      </c>
      <c r="G3694" s="38">
        <v>228.86337889557134</v>
      </c>
    </row>
    <row r="3695" spans="1:7" ht="20.100000000000001" customHeight="1" x14ac:dyDescent="0.2">
      <c r="A3695" s="35" t="s">
        <v>65</v>
      </c>
      <c r="B3695" s="36">
        <v>45108</v>
      </c>
      <c r="C3695" s="35" t="s">
        <v>12</v>
      </c>
      <c r="D3695" s="37">
        <f t="shared" si="53"/>
        <v>0</v>
      </c>
      <c r="E3695" s="38">
        <v>982.08299999999997</v>
      </c>
      <c r="F3695" s="38">
        <v>6088.9170000000004</v>
      </c>
      <c r="G3695" s="38">
        <v>175.9395296060074</v>
      </c>
    </row>
    <row r="3696" spans="1:7" ht="20.100000000000001" customHeight="1" x14ac:dyDescent="0.2">
      <c r="A3696" s="35" t="s">
        <v>65</v>
      </c>
      <c r="B3696" s="36">
        <v>45108</v>
      </c>
      <c r="C3696" s="35" t="s">
        <v>104</v>
      </c>
      <c r="D3696" s="37">
        <f t="shared" si="53"/>
        <v>0</v>
      </c>
      <c r="E3696" s="38">
        <v>286.25</v>
      </c>
      <c r="F3696" s="38">
        <v>975.42499999999995</v>
      </c>
      <c r="G3696" s="38">
        <v>2.0641367609398982</v>
      </c>
    </row>
    <row r="3697" spans="1:7" ht="20.100000000000001" customHeight="1" x14ac:dyDescent="0.2">
      <c r="A3697" s="35" t="s">
        <v>65</v>
      </c>
      <c r="B3697" s="36">
        <v>45108</v>
      </c>
      <c r="C3697" s="35" t="s">
        <v>190</v>
      </c>
      <c r="D3697" s="37">
        <f t="shared" ref="D3697:D3760" si="54">VLOOKUP(C3697,$C$1:$D$239,2,FALSE)</f>
        <v>0</v>
      </c>
      <c r="E3697" s="38">
        <v>847.5</v>
      </c>
      <c r="F3697" s="38">
        <v>4344.8320000000003</v>
      </c>
      <c r="G3697" s="38">
        <v>38.32260626378774</v>
      </c>
    </row>
    <row r="3698" spans="1:7" ht="20.100000000000001" customHeight="1" x14ac:dyDescent="0.2">
      <c r="A3698" s="35" t="s">
        <v>65</v>
      </c>
      <c r="B3698" s="36">
        <v>45108</v>
      </c>
      <c r="C3698" s="35" t="s">
        <v>134</v>
      </c>
      <c r="D3698" s="37">
        <f t="shared" si="54"/>
        <v>0</v>
      </c>
      <c r="E3698" s="38">
        <v>246.417</v>
      </c>
      <c r="F3698" s="38">
        <v>1678.5830000000001</v>
      </c>
      <c r="G3698" s="38">
        <v>213.9687877231201</v>
      </c>
    </row>
    <row r="3699" spans="1:7" ht="20.100000000000001" customHeight="1" x14ac:dyDescent="0.2">
      <c r="A3699" s="35" t="s">
        <v>65</v>
      </c>
      <c r="B3699" s="36">
        <v>45108</v>
      </c>
      <c r="C3699" s="35" t="s">
        <v>64</v>
      </c>
      <c r="D3699" s="37" t="str">
        <f t="shared" si="54"/>
        <v>Всего по обследуемым видам экономической деятельности</v>
      </c>
      <c r="E3699" s="38">
        <v>8867609.2563000005</v>
      </c>
      <c r="F3699" s="38">
        <v>64619420.525399998</v>
      </c>
      <c r="G3699" s="38">
        <v>110.3720682890589</v>
      </c>
    </row>
    <row r="3700" spans="1:7" ht="20.100000000000001" customHeight="1" x14ac:dyDescent="0.2">
      <c r="A3700" s="35" t="s">
        <v>65</v>
      </c>
      <c r="B3700" s="36">
        <v>45108</v>
      </c>
      <c r="C3700" s="35" t="s">
        <v>80</v>
      </c>
      <c r="D3700" s="37">
        <f t="shared" si="54"/>
        <v>0</v>
      </c>
      <c r="E3700" s="35"/>
      <c r="F3700" s="38">
        <v>13.868</v>
      </c>
      <c r="G3700" s="38">
        <v>2.143546084610129E-2</v>
      </c>
    </row>
    <row r="3701" spans="1:7" ht="20.100000000000001" customHeight="1" x14ac:dyDescent="0.2">
      <c r="A3701" s="35" t="s">
        <v>65</v>
      </c>
      <c r="B3701" s="36">
        <v>45108</v>
      </c>
      <c r="C3701" s="35" t="s">
        <v>227</v>
      </c>
      <c r="D3701" s="37">
        <f t="shared" si="54"/>
        <v>0</v>
      </c>
      <c r="E3701" s="35"/>
      <c r="F3701" s="38">
        <v>13.868</v>
      </c>
      <c r="G3701" s="38">
        <v>2.143546084610129E-2</v>
      </c>
    </row>
    <row r="3702" spans="1:7" ht="20.100000000000001" customHeight="1" x14ac:dyDescent="0.2">
      <c r="A3702" s="35" t="s">
        <v>65</v>
      </c>
      <c r="B3702" s="36">
        <v>45108</v>
      </c>
      <c r="C3702" s="35" t="s">
        <v>108</v>
      </c>
      <c r="D3702" s="37">
        <f t="shared" si="54"/>
        <v>0</v>
      </c>
      <c r="E3702" s="38">
        <v>3490188.7377999998</v>
      </c>
      <c r="F3702" s="38">
        <v>28235703.730799999</v>
      </c>
      <c r="G3702" s="38">
        <v>99.257137966378806</v>
      </c>
    </row>
    <row r="3703" spans="1:7" ht="20.100000000000001" customHeight="1" x14ac:dyDescent="0.2">
      <c r="A3703" s="35" t="s">
        <v>65</v>
      </c>
      <c r="B3703" s="36">
        <v>45108</v>
      </c>
      <c r="C3703" s="35" t="s">
        <v>143</v>
      </c>
      <c r="D3703" s="37">
        <f t="shared" si="54"/>
        <v>0</v>
      </c>
      <c r="E3703" s="38">
        <v>2609456.1272</v>
      </c>
      <c r="F3703" s="38">
        <v>24167129.165399998</v>
      </c>
      <c r="G3703" s="38">
        <v>97.320615433376872</v>
      </c>
    </row>
    <row r="3704" spans="1:7" ht="20.100000000000001" customHeight="1" x14ac:dyDescent="0.2">
      <c r="A3704" s="35" t="s">
        <v>65</v>
      </c>
      <c r="B3704" s="36">
        <v>45108</v>
      </c>
      <c r="C3704" s="35" t="s">
        <v>81</v>
      </c>
      <c r="D3704" s="37" t="str">
        <f t="shared" si="54"/>
        <v>Производство одежды</v>
      </c>
      <c r="E3704" s="38">
        <v>11792.566000000001</v>
      </c>
      <c r="F3704" s="38">
        <v>79097.356</v>
      </c>
      <c r="G3704" s="38">
        <v>127.51205081552486</v>
      </c>
    </row>
    <row r="3705" spans="1:7" ht="20.100000000000001" customHeight="1" x14ac:dyDescent="0.2">
      <c r="A3705" s="35" t="s">
        <v>65</v>
      </c>
      <c r="B3705" s="36">
        <v>45108</v>
      </c>
      <c r="C3705" s="35" t="s">
        <v>23</v>
      </c>
      <c r="D3705" s="37">
        <f t="shared" si="54"/>
        <v>0</v>
      </c>
      <c r="E3705" s="38">
        <v>11377.433000000001</v>
      </c>
      <c r="F3705" s="38">
        <v>49071.330999999998</v>
      </c>
      <c r="G3705" s="38">
        <v>214.05376429311022</v>
      </c>
    </row>
    <row r="3706" spans="1:7" ht="20.100000000000001" customHeight="1" x14ac:dyDescent="0.2">
      <c r="A3706" s="35" t="s">
        <v>65</v>
      </c>
      <c r="B3706" s="36">
        <v>45108</v>
      </c>
      <c r="C3706" s="35" t="s">
        <v>112</v>
      </c>
      <c r="D3706" s="37">
        <f t="shared" si="54"/>
        <v>0</v>
      </c>
      <c r="E3706" s="38">
        <v>415.13299999999998</v>
      </c>
      <c r="F3706" s="38">
        <v>30026.025000000001</v>
      </c>
      <c r="G3706" s="38">
        <v>76.780119218002326</v>
      </c>
    </row>
    <row r="3707" spans="1:7" ht="20.100000000000001" customHeight="1" x14ac:dyDescent="0.2">
      <c r="A3707" s="35" t="s">
        <v>65</v>
      </c>
      <c r="B3707" s="36">
        <v>45108</v>
      </c>
      <c r="C3707" s="35" t="s">
        <v>97</v>
      </c>
      <c r="D3707" s="37" t="str">
        <f t="shared" si="54"/>
        <v>Производство кожи и изделий из кожи</v>
      </c>
      <c r="E3707" s="38">
        <v>3414</v>
      </c>
      <c r="F3707" s="38">
        <v>26899.001</v>
      </c>
      <c r="G3707" s="38">
        <v>101.47418417856106</v>
      </c>
    </row>
    <row r="3708" spans="1:7" ht="20.100000000000001" customHeight="1" x14ac:dyDescent="0.2">
      <c r="A3708" s="35" t="s">
        <v>65</v>
      </c>
      <c r="B3708" s="36">
        <v>45108</v>
      </c>
      <c r="C3708" s="35" t="s">
        <v>84</v>
      </c>
      <c r="D3708" s="37">
        <f t="shared" si="54"/>
        <v>0</v>
      </c>
      <c r="E3708" s="38">
        <v>3414</v>
      </c>
      <c r="F3708" s="38">
        <v>26899.001</v>
      </c>
      <c r="G3708" s="38">
        <v>101.47418417856106</v>
      </c>
    </row>
    <row r="3709" spans="1:7" ht="20.100000000000001" customHeight="1" x14ac:dyDescent="0.2">
      <c r="A3709" s="35" t="s">
        <v>65</v>
      </c>
      <c r="B3709" s="36">
        <v>45108</v>
      </c>
      <c r="C3709" s="35" t="s">
        <v>214</v>
      </c>
      <c r="D3709" s="37" t="str">
        <f t="shared" si="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709" s="38">
        <v>143830.8622</v>
      </c>
      <c r="F3709" s="38">
        <v>688439.71920000005</v>
      </c>
      <c r="G3709" s="38">
        <v>134.21169034285006</v>
      </c>
    </row>
    <row r="3710" spans="1:7" ht="20.100000000000001" customHeight="1" x14ac:dyDescent="0.2">
      <c r="A3710" s="35" t="s">
        <v>65</v>
      </c>
      <c r="B3710" s="36">
        <v>45108</v>
      </c>
      <c r="C3710" s="35" t="s">
        <v>179</v>
      </c>
      <c r="D3710" s="37">
        <f t="shared" si="54"/>
        <v>0</v>
      </c>
      <c r="E3710" s="38">
        <v>137509.8192</v>
      </c>
      <c r="F3710" s="38">
        <v>590240.58620000002</v>
      </c>
      <c r="G3710" s="38">
        <v>141.03505615715787</v>
      </c>
    </row>
    <row r="3711" spans="1:7" ht="20.100000000000001" customHeight="1" x14ac:dyDescent="0.2">
      <c r="A3711" s="35" t="s">
        <v>65</v>
      </c>
      <c r="B3711" s="36">
        <v>45108</v>
      </c>
      <c r="C3711" s="35" t="s">
        <v>171</v>
      </c>
      <c r="D3711" s="37">
        <f t="shared" si="54"/>
        <v>0</v>
      </c>
      <c r="E3711" s="38">
        <v>6321.0429999999997</v>
      </c>
      <c r="F3711" s="38">
        <v>98199.133000000002</v>
      </c>
      <c r="G3711" s="38">
        <v>103.97566493088314</v>
      </c>
    </row>
    <row r="3712" spans="1:7" ht="20.100000000000001" customHeight="1" x14ac:dyDescent="0.2">
      <c r="A3712" s="35" t="s">
        <v>65</v>
      </c>
      <c r="B3712" s="36">
        <v>45108</v>
      </c>
      <c r="C3712" s="35" t="s">
        <v>246</v>
      </c>
      <c r="D3712" s="37" t="str">
        <f t="shared" si="54"/>
        <v>Производство бумаги и бумажных изделий</v>
      </c>
      <c r="E3712" s="38">
        <v>15713.044</v>
      </c>
      <c r="F3712" s="38">
        <v>47139.131999999998</v>
      </c>
      <c r="G3712" s="35"/>
    </row>
    <row r="3713" spans="1:7" ht="20.100000000000001" customHeight="1" x14ac:dyDescent="0.2">
      <c r="A3713" s="35" t="s">
        <v>65</v>
      </c>
      <c r="B3713" s="36">
        <v>45108</v>
      </c>
      <c r="C3713" s="35" t="s">
        <v>244</v>
      </c>
      <c r="D3713" s="37" t="e">
        <f t="shared" si="54"/>
        <v>#N/A</v>
      </c>
      <c r="E3713" s="38">
        <v>15713.044</v>
      </c>
      <c r="F3713" s="38">
        <v>47139.131999999998</v>
      </c>
      <c r="G3713" s="35"/>
    </row>
    <row r="3714" spans="1:7" ht="20.100000000000001" customHeight="1" x14ac:dyDescent="0.2">
      <c r="A3714" s="35" t="s">
        <v>65</v>
      </c>
      <c r="B3714" s="36">
        <v>45108</v>
      </c>
      <c r="C3714" s="35" t="s">
        <v>14</v>
      </c>
      <c r="D3714" s="37" t="str">
        <f t="shared" si="54"/>
        <v>Деятельность полиграфическая и копирование носителей информации</v>
      </c>
      <c r="E3714" s="38">
        <v>515.42700000000002</v>
      </c>
      <c r="F3714" s="38">
        <v>2675.4810000000002</v>
      </c>
      <c r="G3714" s="38">
        <v>124.04863686943621</v>
      </c>
    </row>
    <row r="3715" spans="1:7" ht="20.100000000000001" customHeight="1" x14ac:dyDescent="0.2">
      <c r="A3715" s="35" t="s">
        <v>65</v>
      </c>
      <c r="B3715" s="36">
        <v>45108</v>
      </c>
      <c r="C3715" s="35" t="s">
        <v>82</v>
      </c>
      <c r="D3715" s="37">
        <f t="shared" si="54"/>
        <v>0</v>
      </c>
      <c r="E3715" s="38">
        <v>515.42700000000002</v>
      </c>
      <c r="F3715" s="38">
        <v>2675.4810000000002</v>
      </c>
      <c r="G3715" s="38">
        <v>124.04863686943621</v>
      </c>
    </row>
    <row r="3716" spans="1:7" ht="20.100000000000001" customHeight="1" x14ac:dyDescent="0.2">
      <c r="A3716" s="35" t="s">
        <v>65</v>
      </c>
      <c r="B3716" s="36">
        <v>45108</v>
      </c>
      <c r="C3716" s="35" t="s">
        <v>238</v>
      </c>
      <c r="D3716" s="37" t="str">
        <f t="shared" si="54"/>
        <v>Производство химических веществ и химических продуктов</v>
      </c>
      <c r="E3716" s="38">
        <v>52567.292999999998</v>
      </c>
      <c r="F3716" s="38">
        <v>157969.87899999999</v>
      </c>
      <c r="G3716" s="38">
        <v>78591.979601990053</v>
      </c>
    </row>
    <row r="3717" spans="1:7" ht="20.100000000000001" customHeight="1" x14ac:dyDescent="0.2">
      <c r="A3717" s="35" t="s">
        <v>65</v>
      </c>
      <c r="B3717" s="36">
        <v>45108</v>
      </c>
      <c r="C3717" s="35" t="s">
        <v>24</v>
      </c>
      <c r="D3717" s="37">
        <f t="shared" si="54"/>
        <v>0</v>
      </c>
      <c r="E3717" s="38">
        <v>52567.292999999998</v>
      </c>
      <c r="F3717" s="38">
        <v>157969.87899999999</v>
      </c>
      <c r="G3717" s="38">
        <v>78591.979601990053</v>
      </c>
    </row>
    <row r="3718" spans="1:7" ht="20.100000000000001" customHeight="1" x14ac:dyDescent="0.2">
      <c r="A3718" s="35" t="s">
        <v>65</v>
      </c>
      <c r="B3718" s="36">
        <v>45108</v>
      </c>
      <c r="C3718" s="35" t="s">
        <v>234</v>
      </c>
      <c r="D3718" s="37" t="str">
        <f t="shared" si="54"/>
        <v>Производство лекарственных средств и материалов, применяемых в медицинских целях и ветеринарии</v>
      </c>
      <c r="E3718" s="38">
        <v>303.33300000000003</v>
      </c>
      <c r="F3718" s="38">
        <v>9790.8389999999999</v>
      </c>
      <c r="G3718" s="38">
        <v>146.99568959693002</v>
      </c>
    </row>
    <row r="3719" spans="1:7" ht="20.100000000000001" customHeight="1" x14ac:dyDescent="0.2">
      <c r="A3719" s="35" t="s">
        <v>65</v>
      </c>
      <c r="B3719" s="36">
        <v>45108</v>
      </c>
      <c r="C3719" s="35" t="s">
        <v>100</v>
      </c>
      <c r="D3719" s="37">
        <f t="shared" si="54"/>
        <v>0</v>
      </c>
      <c r="E3719" s="38">
        <v>303.33300000000003</v>
      </c>
      <c r="F3719" s="38">
        <v>9790.8389999999999</v>
      </c>
      <c r="G3719" s="38">
        <v>146.99568959693002</v>
      </c>
    </row>
    <row r="3720" spans="1:7" ht="20.100000000000001" customHeight="1" x14ac:dyDescent="0.2">
      <c r="A3720" s="35" t="s">
        <v>65</v>
      </c>
      <c r="B3720" s="36">
        <v>45108</v>
      </c>
      <c r="C3720" s="35" t="s">
        <v>158</v>
      </c>
      <c r="D3720" s="37" t="str">
        <f t="shared" si="54"/>
        <v>Производство резиновых и пластмассовых изделий</v>
      </c>
      <c r="E3720" s="38">
        <v>15695.9</v>
      </c>
      <c r="F3720" s="38">
        <v>106429.537</v>
      </c>
      <c r="G3720" s="38">
        <v>103.12430105803203</v>
      </c>
    </row>
    <row r="3721" spans="1:7" ht="20.100000000000001" customHeight="1" x14ac:dyDescent="0.2">
      <c r="A3721" s="35" t="s">
        <v>65</v>
      </c>
      <c r="B3721" s="36">
        <v>45108</v>
      </c>
      <c r="C3721" s="35" t="s">
        <v>137</v>
      </c>
      <c r="D3721" s="37">
        <f t="shared" si="54"/>
        <v>0</v>
      </c>
      <c r="E3721" s="38">
        <v>15695.9</v>
      </c>
      <c r="F3721" s="38">
        <v>106429.537</v>
      </c>
      <c r="G3721" s="38">
        <v>103.12430105803203</v>
      </c>
    </row>
    <row r="3722" spans="1:7" ht="20.100000000000001" customHeight="1" x14ac:dyDescent="0.2">
      <c r="A3722" s="35" t="s">
        <v>65</v>
      </c>
      <c r="B3722" s="36">
        <v>45108</v>
      </c>
      <c r="C3722" s="35" t="s">
        <v>55</v>
      </c>
      <c r="D3722" s="37" t="str">
        <f t="shared" si="54"/>
        <v>Производство прочей неметаллической минеральной продукции</v>
      </c>
      <c r="E3722" s="38">
        <v>259932.48300000001</v>
      </c>
      <c r="F3722" s="38">
        <v>1016076.938</v>
      </c>
      <c r="G3722" s="38">
        <v>40.524732058905556</v>
      </c>
    </row>
    <row r="3723" spans="1:7" ht="20.100000000000001" customHeight="1" x14ac:dyDescent="0.2">
      <c r="A3723" s="35" t="s">
        <v>65</v>
      </c>
      <c r="B3723" s="36">
        <v>45108</v>
      </c>
      <c r="C3723" s="35" t="s">
        <v>141</v>
      </c>
      <c r="D3723" s="37">
        <f t="shared" si="54"/>
        <v>0</v>
      </c>
      <c r="E3723" s="35"/>
      <c r="F3723" s="35"/>
      <c r="G3723" s="35"/>
    </row>
    <row r="3724" spans="1:7" ht="20.100000000000001" customHeight="1" x14ac:dyDescent="0.2">
      <c r="A3724" s="35" t="s">
        <v>65</v>
      </c>
      <c r="B3724" s="36">
        <v>45108</v>
      </c>
      <c r="C3724" s="35" t="s">
        <v>240</v>
      </c>
      <c r="D3724" s="37">
        <f t="shared" si="54"/>
        <v>0</v>
      </c>
      <c r="E3724" s="35"/>
      <c r="F3724" s="35"/>
      <c r="G3724" s="35"/>
    </row>
    <row r="3725" spans="1:7" ht="20.100000000000001" customHeight="1" x14ac:dyDescent="0.2">
      <c r="A3725" s="35" t="s">
        <v>65</v>
      </c>
      <c r="B3725" s="36">
        <v>45108</v>
      </c>
      <c r="C3725" s="35" t="s">
        <v>6</v>
      </c>
      <c r="D3725" s="37">
        <f t="shared" si="54"/>
        <v>0</v>
      </c>
      <c r="E3725" s="38">
        <v>245462</v>
      </c>
      <c r="F3725" s="38">
        <v>926096.2</v>
      </c>
      <c r="G3725" s="38">
        <v>81.530540800344255</v>
      </c>
    </row>
    <row r="3726" spans="1:7" ht="20.100000000000001" customHeight="1" x14ac:dyDescent="0.2">
      <c r="A3726" s="35" t="s">
        <v>65</v>
      </c>
      <c r="B3726" s="36">
        <v>45108</v>
      </c>
      <c r="C3726" s="35" t="s">
        <v>138</v>
      </c>
      <c r="D3726" s="37">
        <f t="shared" si="54"/>
        <v>0</v>
      </c>
      <c r="E3726" s="38">
        <v>12844.483</v>
      </c>
      <c r="F3726" s="38">
        <v>83745.737999999998</v>
      </c>
      <c r="G3726" s="38">
        <v>62.009068564025014</v>
      </c>
    </row>
    <row r="3727" spans="1:7" ht="20.100000000000001" customHeight="1" x14ac:dyDescent="0.2">
      <c r="A3727" s="35" t="s">
        <v>65</v>
      </c>
      <c r="B3727" s="36">
        <v>45108</v>
      </c>
      <c r="C3727" s="35" t="s">
        <v>116</v>
      </c>
      <c r="D3727" s="37">
        <f t="shared" si="54"/>
        <v>0</v>
      </c>
      <c r="E3727" s="38">
        <v>1626</v>
      </c>
      <c r="F3727" s="38">
        <v>6235</v>
      </c>
      <c r="G3727" s="38">
        <v>0.52388266372698611</v>
      </c>
    </row>
    <row r="3728" spans="1:7" ht="20.100000000000001" customHeight="1" x14ac:dyDescent="0.2">
      <c r="A3728" s="35" t="s">
        <v>65</v>
      </c>
      <c r="B3728" s="36">
        <v>45108</v>
      </c>
      <c r="C3728" s="35" t="s">
        <v>46</v>
      </c>
      <c r="D3728" s="37" t="str">
        <f t="shared" si="54"/>
        <v>Производство металлургическое</v>
      </c>
      <c r="E3728" s="38">
        <v>249538.33300000001</v>
      </c>
      <c r="F3728" s="38">
        <v>329911.44799999997</v>
      </c>
      <c r="G3728" s="38">
        <v>78.306264694183454</v>
      </c>
    </row>
    <row r="3729" spans="1:7" ht="20.100000000000001" customHeight="1" x14ac:dyDescent="0.2">
      <c r="A3729" s="35" t="s">
        <v>65</v>
      </c>
      <c r="B3729" s="36">
        <v>45108</v>
      </c>
      <c r="C3729" s="35" t="s">
        <v>139</v>
      </c>
      <c r="D3729" s="37">
        <f t="shared" si="54"/>
        <v>0</v>
      </c>
      <c r="E3729" s="38">
        <v>329.33300000000003</v>
      </c>
      <c r="F3729" s="38">
        <v>3180.4479999999999</v>
      </c>
      <c r="G3729" s="38">
        <v>31.399002698847887</v>
      </c>
    </row>
    <row r="3730" spans="1:7" ht="20.100000000000001" customHeight="1" x14ac:dyDescent="0.2">
      <c r="A3730" s="35" t="s">
        <v>65</v>
      </c>
      <c r="B3730" s="36">
        <v>45108</v>
      </c>
      <c r="C3730" s="35" t="s">
        <v>96</v>
      </c>
      <c r="D3730" s="37">
        <f t="shared" si="54"/>
        <v>0</v>
      </c>
      <c r="E3730" s="38">
        <v>249209</v>
      </c>
      <c r="F3730" s="38">
        <v>326731</v>
      </c>
      <c r="G3730" s="38">
        <v>79.461792888759177</v>
      </c>
    </row>
    <row r="3731" spans="1:7" ht="20.100000000000001" customHeight="1" x14ac:dyDescent="0.2">
      <c r="A3731" s="35" t="s">
        <v>65</v>
      </c>
      <c r="B3731" s="36">
        <v>45108</v>
      </c>
      <c r="C3731" s="35" t="s">
        <v>63</v>
      </c>
      <c r="D3731" s="37" t="str">
        <f t="shared" si="54"/>
        <v>Производство готовых металлических изделий, кроме машин и оборудования</v>
      </c>
      <c r="E3731" s="38">
        <v>43556.873</v>
      </c>
      <c r="F3731" s="38">
        <v>321990.34600000002</v>
      </c>
      <c r="G3731" s="38">
        <v>245.07758593623493</v>
      </c>
    </row>
    <row r="3732" spans="1:7" ht="20.100000000000001" customHeight="1" x14ac:dyDescent="0.2">
      <c r="A3732" s="35" t="s">
        <v>65</v>
      </c>
      <c r="B3732" s="36">
        <v>45108</v>
      </c>
      <c r="C3732" s="35" t="s">
        <v>70</v>
      </c>
      <c r="D3732" s="37">
        <f t="shared" si="54"/>
        <v>0</v>
      </c>
      <c r="E3732" s="38">
        <v>6569.3329999999996</v>
      </c>
      <c r="F3732" s="38">
        <v>41504.531000000003</v>
      </c>
      <c r="G3732" s="38">
        <v>137.37642064397221</v>
      </c>
    </row>
    <row r="3733" spans="1:7" ht="20.100000000000001" customHeight="1" x14ac:dyDescent="0.2">
      <c r="A3733" s="35" t="s">
        <v>65</v>
      </c>
      <c r="B3733" s="36">
        <v>45108</v>
      </c>
      <c r="C3733" s="35" t="s">
        <v>127</v>
      </c>
      <c r="D3733" s="37">
        <f t="shared" si="54"/>
        <v>0</v>
      </c>
      <c r="E3733" s="38">
        <v>18029.740000000002</v>
      </c>
      <c r="F3733" s="38">
        <v>152255.61499999999</v>
      </c>
      <c r="G3733" s="38">
        <v>242.92894619889495</v>
      </c>
    </row>
    <row r="3734" spans="1:7" ht="20.100000000000001" customHeight="1" x14ac:dyDescent="0.2">
      <c r="A3734" s="35" t="s">
        <v>65</v>
      </c>
      <c r="B3734" s="36">
        <v>45108</v>
      </c>
      <c r="C3734" s="35" t="s">
        <v>206</v>
      </c>
      <c r="D3734" s="37">
        <f t="shared" si="54"/>
        <v>0</v>
      </c>
      <c r="E3734" s="38">
        <v>18957.8</v>
      </c>
      <c r="F3734" s="38">
        <v>128230.2</v>
      </c>
      <c r="G3734" s="38">
        <v>333.10179292286432</v>
      </c>
    </row>
    <row r="3735" spans="1:7" ht="20.100000000000001" customHeight="1" x14ac:dyDescent="0.2">
      <c r="A3735" s="35" t="s">
        <v>65</v>
      </c>
      <c r="B3735" s="36">
        <v>45108</v>
      </c>
      <c r="C3735" s="35" t="s">
        <v>117</v>
      </c>
      <c r="D3735" s="37">
        <f t="shared" si="54"/>
        <v>0</v>
      </c>
      <c r="E3735" s="35"/>
      <c r="F3735" s="35"/>
      <c r="G3735" s="35"/>
    </row>
    <row r="3736" spans="1:7" ht="20.100000000000001" customHeight="1" x14ac:dyDescent="0.2">
      <c r="A3736" s="35" t="s">
        <v>65</v>
      </c>
      <c r="B3736" s="36">
        <v>45108</v>
      </c>
      <c r="C3736" s="35" t="s">
        <v>13</v>
      </c>
      <c r="D3736" s="37">
        <f t="shared" si="54"/>
        <v>0</v>
      </c>
      <c r="E3736" s="35"/>
      <c r="F3736" s="35"/>
      <c r="G3736" s="35"/>
    </row>
    <row r="3737" spans="1:7" ht="20.100000000000001" customHeight="1" x14ac:dyDescent="0.2">
      <c r="A3737" s="35" t="s">
        <v>65</v>
      </c>
      <c r="B3737" s="36">
        <v>45108</v>
      </c>
      <c r="C3737" s="35" t="s">
        <v>219</v>
      </c>
      <c r="D3737" s="37">
        <f t="shared" si="54"/>
        <v>0</v>
      </c>
      <c r="E3737" s="35"/>
      <c r="F3737" s="35"/>
      <c r="G3737" s="35"/>
    </row>
    <row r="3738" spans="1:7" ht="20.100000000000001" customHeight="1" x14ac:dyDescent="0.2">
      <c r="A3738" s="35" t="s">
        <v>65</v>
      </c>
      <c r="B3738" s="36">
        <v>45108</v>
      </c>
      <c r="C3738" s="35" t="s">
        <v>118</v>
      </c>
      <c r="D3738" s="37">
        <f t="shared" si="54"/>
        <v>0</v>
      </c>
      <c r="E3738" s="35"/>
      <c r="F3738" s="35"/>
      <c r="G3738" s="35"/>
    </row>
    <row r="3739" spans="1:7" ht="20.100000000000001" customHeight="1" x14ac:dyDescent="0.2">
      <c r="A3739" s="35" t="s">
        <v>65</v>
      </c>
      <c r="B3739" s="36">
        <v>45108</v>
      </c>
      <c r="C3739" s="35" t="s">
        <v>239</v>
      </c>
      <c r="D3739" s="37" t="str">
        <f t="shared" si="54"/>
        <v>Производство прочих транспортных средств и оборудования</v>
      </c>
      <c r="E3739" s="38">
        <v>4119.2330000000002</v>
      </c>
      <c r="F3739" s="38">
        <v>27624.539000000001</v>
      </c>
      <c r="G3739" s="38">
        <v>241.25961015289784</v>
      </c>
    </row>
    <row r="3740" spans="1:7" ht="20.100000000000001" customHeight="1" x14ac:dyDescent="0.2">
      <c r="A3740" s="35" t="s">
        <v>65</v>
      </c>
      <c r="B3740" s="36">
        <v>45108</v>
      </c>
      <c r="C3740" s="35" t="s">
        <v>113</v>
      </c>
      <c r="D3740" s="37">
        <f t="shared" si="54"/>
        <v>0</v>
      </c>
      <c r="E3740" s="38">
        <v>4119.2330000000002</v>
      </c>
      <c r="F3740" s="38">
        <v>27624.539000000001</v>
      </c>
      <c r="G3740" s="38">
        <v>241.25961015289784</v>
      </c>
    </row>
    <row r="3741" spans="1:7" ht="20.100000000000001" customHeight="1" x14ac:dyDescent="0.2">
      <c r="A3741" s="35" t="s">
        <v>65</v>
      </c>
      <c r="B3741" s="36">
        <v>45108</v>
      </c>
      <c r="C3741" s="35" t="s">
        <v>88</v>
      </c>
      <c r="D3741" s="37" t="str">
        <f t="shared" si="54"/>
        <v>Производство мебели</v>
      </c>
      <c r="E3741" s="38">
        <v>11501.79</v>
      </c>
      <c r="F3741" s="38">
        <v>130770.417</v>
      </c>
      <c r="G3741" s="38">
        <v>132.3170337588376</v>
      </c>
    </row>
    <row r="3742" spans="1:7" ht="20.100000000000001" customHeight="1" x14ac:dyDescent="0.2">
      <c r="A3742" s="35" t="s">
        <v>65</v>
      </c>
      <c r="B3742" s="36">
        <v>45108</v>
      </c>
      <c r="C3742" s="35" t="s">
        <v>178</v>
      </c>
      <c r="D3742" s="37">
        <f t="shared" si="54"/>
        <v>0</v>
      </c>
      <c r="E3742" s="38">
        <v>11501.79</v>
      </c>
      <c r="F3742" s="38">
        <v>130770.417</v>
      </c>
      <c r="G3742" s="38">
        <v>132.3170337588376</v>
      </c>
    </row>
    <row r="3743" spans="1:7" ht="20.100000000000001" customHeight="1" x14ac:dyDescent="0.2">
      <c r="A3743" s="35" t="s">
        <v>65</v>
      </c>
      <c r="B3743" s="36">
        <v>45108</v>
      </c>
      <c r="C3743" s="35" t="s">
        <v>228</v>
      </c>
      <c r="D3743" s="37" t="str">
        <f t="shared" si="54"/>
        <v>Ремонт и монтаж машин и оборудования</v>
      </c>
      <c r="E3743" s="38">
        <v>37711.405400000003</v>
      </c>
      <c r="F3743" s="38">
        <v>289872.50060000003</v>
      </c>
      <c r="G3743" s="38">
        <v>101.03696183278335</v>
      </c>
    </row>
    <row r="3744" spans="1:7" ht="20.100000000000001" customHeight="1" x14ac:dyDescent="0.2">
      <c r="A3744" s="35" t="s">
        <v>65</v>
      </c>
      <c r="B3744" s="36">
        <v>45108</v>
      </c>
      <c r="C3744" s="35" t="s">
        <v>42</v>
      </c>
      <c r="D3744" s="37">
        <f t="shared" si="54"/>
        <v>0</v>
      </c>
      <c r="E3744" s="38">
        <v>37711.405400000003</v>
      </c>
      <c r="F3744" s="38">
        <v>289872.50060000003</v>
      </c>
      <c r="G3744" s="38">
        <v>101.03696183278335</v>
      </c>
    </row>
    <row r="3745" spans="1:7" ht="20.100000000000001" customHeight="1" x14ac:dyDescent="0.2">
      <c r="A3745" s="35" t="s">
        <v>65</v>
      </c>
      <c r="B3745" s="36">
        <v>45108</v>
      </c>
      <c r="C3745" s="35" t="s">
        <v>204</v>
      </c>
      <c r="D3745" s="37">
        <f t="shared" si="54"/>
        <v>0</v>
      </c>
      <c r="E3745" s="38">
        <v>534031.94240000006</v>
      </c>
      <c r="F3745" s="38">
        <v>5882946.2454000004</v>
      </c>
      <c r="G3745" s="38">
        <v>129.68594635218275</v>
      </c>
    </row>
    <row r="3746" spans="1:7" ht="20.100000000000001" customHeight="1" x14ac:dyDescent="0.2">
      <c r="A3746" s="35" t="s">
        <v>65</v>
      </c>
      <c r="B3746" s="36">
        <v>45108</v>
      </c>
      <c r="C3746" s="35" t="s">
        <v>159</v>
      </c>
      <c r="D3746" s="37" t="str">
        <f t="shared" si="54"/>
        <v>Производство, передача и распределение электроэнергии</v>
      </c>
      <c r="E3746" s="38">
        <v>345962.9</v>
      </c>
      <c r="F3746" s="38">
        <v>3107095.1</v>
      </c>
      <c r="G3746" s="38">
        <v>121.7226999658231</v>
      </c>
    </row>
    <row r="3747" spans="1:7" ht="20.100000000000001" customHeight="1" x14ac:dyDescent="0.2">
      <c r="A3747" s="35" t="s">
        <v>65</v>
      </c>
      <c r="B3747" s="36">
        <v>45108</v>
      </c>
      <c r="C3747" s="35" t="s">
        <v>155</v>
      </c>
      <c r="D3747" s="37" t="str">
        <f t="shared" si="54"/>
        <v>Производство и распределение газообразного топлива</v>
      </c>
      <c r="E3747" s="38">
        <v>17628</v>
      </c>
      <c r="F3747" s="38">
        <v>107359</v>
      </c>
      <c r="G3747" s="38">
        <v>121.10024477457051</v>
      </c>
    </row>
    <row r="3748" spans="1:7" ht="20.100000000000001" customHeight="1" x14ac:dyDescent="0.2">
      <c r="A3748" s="35" t="s">
        <v>65</v>
      </c>
      <c r="B3748" s="36">
        <v>45108</v>
      </c>
      <c r="C3748" s="35" t="s">
        <v>26</v>
      </c>
      <c r="D3748" s="37" t="str">
        <f t="shared" si="54"/>
        <v>Производство, передача и распределение пара и горячей воды; кондиционирование воздуха</v>
      </c>
      <c r="E3748" s="38">
        <v>170441.04240000001</v>
      </c>
      <c r="F3748" s="38">
        <v>2668492.1453999998</v>
      </c>
      <c r="G3748" s="38">
        <v>140.81397167488592</v>
      </c>
    </row>
    <row r="3749" spans="1:7" ht="20.100000000000001" customHeight="1" x14ac:dyDescent="0.2">
      <c r="A3749" s="35" t="s">
        <v>65</v>
      </c>
      <c r="B3749" s="36">
        <v>45108</v>
      </c>
      <c r="C3749" s="35" t="s">
        <v>132</v>
      </c>
      <c r="D3749" s="37" t="str">
        <f t="shared" si="54"/>
        <v>Забор, очистка и распределение воды</v>
      </c>
      <c r="E3749" s="38">
        <v>18530.4028</v>
      </c>
      <c r="F3749" s="38">
        <v>149690.0808</v>
      </c>
      <c r="G3749" s="38">
        <v>625.05626787392612</v>
      </c>
    </row>
    <row r="3750" spans="1:7" ht="20.100000000000001" customHeight="1" x14ac:dyDescent="0.2">
      <c r="A3750" s="35" t="s">
        <v>65</v>
      </c>
      <c r="B3750" s="36">
        <v>45108</v>
      </c>
      <c r="C3750" s="35" t="s">
        <v>180</v>
      </c>
      <c r="D3750" s="37">
        <f t="shared" si="54"/>
        <v>0</v>
      </c>
      <c r="E3750" s="38">
        <v>18530.4028</v>
      </c>
      <c r="F3750" s="38">
        <v>149690.0808</v>
      </c>
      <c r="G3750" s="38">
        <v>625.05626787392612</v>
      </c>
    </row>
    <row r="3751" spans="1:7" ht="20.100000000000001" customHeight="1" x14ac:dyDescent="0.2">
      <c r="A3751" s="35" t="s">
        <v>65</v>
      </c>
      <c r="B3751" s="36">
        <v>45108</v>
      </c>
      <c r="C3751" s="35" t="s">
        <v>27</v>
      </c>
      <c r="D3751" s="37" t="str">
        <f t="shared" si="54"/>
        <v>Сбор и обработка сточных вод</v>
      </c>
      <c r="E3751" s="38">
        <v>1759.7550000000001</v>
      </c>
      <c r="F3751" s="38">
        <v>36418.057200000003</v>
      </c>
      <c r="G3751" s="38">
        <v>15.755422055066553</v>
      </c>
    </row>
    <row r="3752" spans="1:7" ht="20.100000000000001" customHeight="1" x14ac:dyDescent="0.2">
      <c r="A3752" s="35" t="s">
        <v>65</v>
      </c>
      <c r="B3752" s="36">
        <v>45108</v>
      </c>
      <c r="C3752" s="35" t="s">
        <v>142</v>
      </c>
      <c r="D3752" s="37">
        <f t="shared" si="54"/>
        <v>0</v>
      </c>
      <c r="E3752" s="38">
        <v>1759.7550000000001</v>
      </c>
      <c r="F3752" s="38">
        <v>36418.057200000003</v>
      </c>
      <c r="G3752" s="38">
        <v>15.755422055066553</v>
      </c>
    </row>
    <row r="3753" spans="1:7" ht="20.100000000000001" customHeight="1" x14ac:dyDescent="0.2">
      <c r="A3753" s="35" t="s">
        <v>65</v>
      </c>
      <c r="B3753" s="36">
        <v>45108</v>
      </c>
      <c r="C3753" s="35" t="s">
        <v>77</v>
      </c>
      <c r="D3753" s="37" t="str">
        <f t="shared" si="54"/>
        <v>Сбор, обработка и утилизация отходов; обработка вторичного сырья</v>
      </c>
      <c r="E3753" s="38">
        <v>24382.74</v>
      </c>
      <c r="F3753" s="38">
        <v>195036.08600000001</v>
      </c>
      <c r="G3753" s="38">
        <v>142.44305997554522</v>
      </c>
    </row>
    <row r="3754" spans="1:7" ht="20.100000000000001" customHeight="1" x14ac:dyDescent="0.2">
      <c r="A3754" s="35" t="s">
        <v>65</v>
      </c>
      <c r="B3754" s="36">
        <v>45108</v>
      </c>
      <c r="C3754" s="35" t="s">
        <v>53</v>
      </c>
      <c r="D3754" s="37">
        <f t="shared" si="54"/>
        <v>0</v>
      </c>
      <c r="E3754" s="38">
        <v>15857.906999999999</v>
      </c>
      <c r="F3754" s="38">
        <v>113726.587</v>
      </c>
      <c r="G3754" s="38">
        <v>130.67869816991475</v>
      </c>
    </row>
    <row r="3755" spans="1:7" ht="20.100000000000001" customHeight="1" x14ac:dyDescent="0.2">
      <c r="A3755" s="35" t="s">
        <v>65</v>
      </c>
      <c r="B3755" s="36">
        <v>45108</v>
      </c>
      <c r="C3755" s="35" t="s">
        <v>25</v>
      </c>
      <c r="D3755" s="37">
        <f t="shared" si="54"/>
        <v>0</v>
      </c>
      <c r="E3755" s="38">
        <v>3195.59</v>
      </c>
      <c r="F3755" s="38">
        <v>37124.438000000002</v>
      </c>
      <c r="G3755" s="38">
        <v>179.75106195145742</v>
      </c>
    </row>
    <row r="3756" spans="1:7" ht="20.100000000000001" customHeight="1" x14ac:dyDescent="0.2">
      <c r="A3756" s="35" t="s">
        <v>65</v>
      </c>
      <c r="B3756" s="36">
        <v>45108</v>
      </c>
      <c r="C3756" s="35" t="s">
        <v>183</v>
      </c>
      <c r="D3756" s="37">
        <f t="shared" si="54"/>
        <v>0</v>
      </c>
      <c r="E3756" s="38">
        <v>5329.2430000000004</v>
      </c>
      <c r="F3756" s="38">
        <v>44185.061000000002</v>
      </c>
      <c r="G3756" s="38">
        <v>151.10524519660567</v>
      </c>
    </row>
    <row r="3757" spans="1:7" ht="20.100000000000001" customHeight="1" x14ac:dyDescent="0.2">
      <c r="A3757" s="35" t="s">
        <v>65</v>
      </c>
      <c r="B3757" s="36">
        <v>45108</v>
      </c>
      <c r="C3757" s="35" t="s">
        <v>188</v>
      </c>
      <c r="D3757" s="37">
        <f t="shared" si="54"/>
        <v>0</v>
      </c>
      <c r="E3757" s="38">
        <v>198317.29949999999</v>
      </c>
      <c r="F3757" s="38">
        <v>1448620.5530000001</v>
      </c>
      <c r="G3757" s="38">
        <v>182.77503514672674</v>
      </c>
    </row>
    <row r="3758" spans="1:7" ht="20.100000000000001" customHeight="1" x14ac:dyDescent="0.2">
      <c r="A3758" s="35" t="s">
        <v>65</v>
      </c>
      <c r="B3758" s="36">
        <v>45108</v>
      </c>
      <c r="C3758" s="35" t="s">
        <v>94</v>
      </c>
      <c r="D3758" s="37">
        <f t="shared" si="54"/>
        <v>0</v>
      </c>
      <c r="E3758" s="38">
        <v>198317.29949999999</v>
      </c>
      <c r="F3758" s="38">
        <v>1448620.5530000001</v>
      </c>
      <c r="G3758" s="38">
        <v>182.77503514672674</v>
      </c>
    </row>
    <row r="3759" spans="1:7" ht="20.100000000000001" customHeight="1" x14ac:dyDescent="0.2">
      <c r="A3759" s="35" t="s">
        <v>65</v>
      </c>
      <c r="B3759" s="36">
        <v>45108</v>
      </c>
      <c r="C3759" s="35" t="s">
        <v>121</v>
      </c>
      <c r="D3759" s="37">
        <f t="shared" si="54"/>
        <v>0</v>
      </c>
      <c r="E3759" s="38">
        <v>703581.7844</v>
      </c>
      <c r="F3759" s="38">
        <v>2957807.3522000001</v>
      </c>
      <c r="G3759" s="38">
        <v>127.26691276978637</v>
      </c>
    </row>
    <row r="3760" spans="1:7" ht="20.100000000000001" customHeight="1" x14ac:dyDescent="0.2">
      <c r="A3760" s="35" t="s">
        <v>65</v>
      </c>
      <c r="B3760" s="36">
        <v>45108</v>
      </c>
      <c r="C3760" s="35" t="s">
        <v>129</v>
      </c>
      <c r="D3760" s="37">
        <f t="shared" si="54"/>
        <v>0</v>
      </c>
      <c r="E3760" s="38">
        <v>703581.7844</v>
      </c>
      <c r="F3760" s="38">
        <v>2956974.0202000001</v>
      </c>
      <c r="G3760" s="38">
        <v>134.19962186867983</v>
      </c>
    </row>
    <row r="3761" spans="1:7" ht="20.100000000000001" customHeight="1" x14ac:dyDescent="0.2">
      <c r="A3761" s="35" t="s">
        <v>65</v>
      </c>
      <c r="B3761" s="36">
        <v>45108</v>
      </c>
      <c r="C3761" s="35" t="s">
        <v>232</v>
      </c>
      <c r="D3761" s="37">
        <f t="shared" ref="D3761:D3824" si="55">VLOOKUP(C3761,$C$1:$D$239,2,FALSE)</f>
        <v>0</v>
      </c>
      <c r="E3761" s="35"/>
      <c r="F3761" s="38">
        <v>833.33199999999999</v>
      </c>
      <c r="G3761" s="38">
        <v>0.69051259613411153</v>
      </c>
    </row>
    <row r="3762" spans="1:7" ht="20.100000000000001" customHeight="1" x14ac:dyDescent="0.2">
      <c r="A3762" s="35" t="s">
        <v>65</v>
      </c>
      <c r="B3762" s="36">
        <v>45108</v>
      </c>
      <c r="C3762" s="35" t="s">
        <v>7</v>
      </c>
      <c r="D3762" s="37">
        <f t="shared" si="55"/>
        <v>0</v>
      </c>
      <c r="E3762" s="38">
        <v>834673.08440000005</v>
      </c>
      <c r="F3762" s="38">
        <v>5074890.4484999999</v>
      </c>
      <c r="G3762" s="38">
        <v>157.26111761521102</v>
      </c>
    </row>
    <row r="3763" spans="1:7" ht="20.100000000000001" customHeight="1" x14ac:dyDescent="0.2">
      <c r="A3763" s="35" t="s">
        <v>65</v>
      </c>
      <c r="B3763" s="36">
        <v>45108</v>
      </c>
      <c r="C3763" s="35" t="s">
        <v>38</v>
      </c>
      <c r="D3763" s="37">
        <f t="shared" si="55"/>
        <v>0</v>
      </c>
      <c r="E3763" s="38">
        <v>792176.26839999994</v>
      </c>
      <c r="F3763" s="38">
        <v>4805044.2764999997</v>
      </c>
      <c r="G3763" s="38">
        <v>176.78777026090418</v>
      </c>
    </row>
    <row r="3764" spans="1:7" ht="20.100000000000001" customHeight="1" x14ac:dyDescent="0.2">
      <c r="A3764" s="35" t="s">
        <v>65</v>
      </c>
      <c r="B3764" s="36">
        <v>45108</v>
      </c>
      <c r="C3764" s="35" t="s">
        <v>87</v>
      </c>
      <c r="D3764" s="37">
        <f t="shared" si="55"/>
        <v>0</v>
      </c>
      <c r="E3764" s="38">
        <v>31167.043000000001</v>
      </c>
      <c r="F3764" s="38">
        <v>224989.39300000001</v>
      </c>
      <c r="G3764" s="38">
        <v>205.97236042856281</v>
      </c>
    </row>
    <row r="3765" spans="1:7" ht="20.100000000000001" customHeight="1" x14ac:dyDescent="0.2">
      <c r="A3765" s="35" t="s">
        <v>65</v>
      </c>
      <c r="B3765" s="36">
        <v>45108</v>
      </c>
      <c r="C3765" s="35" t="s">
        <v>60</v>
      </c>
      <c r="D3765" s="37">
        <f t="shared" si="55"/>
        <v>0</v>
      </c>
      <c r="E3765" s="38">
        <v>11155.272999999999</v>
      </c>
      <c r="F3765" s="38">
        <v>38094.447</v>
      </c>
      <c r="G3765" s="38">
        <v>165.80702272030967</v>
      </c>
    </row>
    <row r="3766" spans="1:7" ht="20.100000000000001" customHeight="1" x14ac:dyDescent="0.2">
      <c r="A3766" s="35" t="s">
        <v>65</v>
      </c>
      <c r="B3766" s="36">
        <v>45108</v>
      </c>
      <c r="C3766" s="35" t="s">
        <v>208</v>
      </c>
      <c r="D3766" s="37">
        <f t="shared" si="55"/>
        <v>0</v>
      </c>
      <c r="E3766" s="38">
        <v>174.5</v>
      </c>
      <c r="F3766" s="38">
        <v>6762.3320000000003</v>
      </c>
      <c r="G3766" s="38">
        <v>1.794359994185625</v>
      </c>
    </row>
    <row r="3767" spans="1:7" ht="20.100000000000001" customHeight="1" x14ac:dyDescent="0.2">
      <c r="A3767" s="35" t="s">
        <v>65</v>
      </c>
      <c r="B3767" s="36">
        <v>45108</v>
      </c>
      <c r="C3767" s="35" t="s">
        <v>213</v>
      </c>
      <c r="D3767" s="37">
        <f t="shared" si="55"/>
        <v>0</v>
      </c>
      <c r="E3767" s="38">
        <v>10506.464400000001</v>
      </c>
      <c r="F3767" s="38">
        <v>79547.787899999996</v>
      </c>
      <c r="G3767" s="38">
        <v>96.765144915022233</v>
      </c>
    </row>
    <row r="3768" spans="1:7" ht="20.100000000000001" customHeight="1" x14ac:dyDescent="0.2">
      <c r="A3768" s="35" t="s">
        <v>65</v>
      </c>
      <c r="B3768" s="36">
        <v>45108</v>
      </c>
      <c r="C3768" s="35" t="s">
        <v>236</v>
      </c>
      <c r="D3768" s="37">
        <f t="shared" si="55"/>
        <v>0</v>
      </c>
      <c r="E3768" s="38">
        <v>18.417000000000002</v>
      </c>
      <c r="F3768" s="38">
        <v>117.919</v>
      </c>
      <c r="G3768" s="38">
        <v>92.316785795370023</v>
      </c>
    </row>
    <row r="3769" spans="1:7" ht="20.100000000000001" customHeight="1" x14ac:dyDescent="0.2">
      <c r="A3769" s="35" t="s">
        <v>65</v>
      </c>
      <c r="B3769" s="36">
        <v>45108</v>
      </c>
      <c r="C3769" s="35" t="s">
        <v>169</v>
      </c>
      <c r="D3769" s="37">
        <f t="shared" si="55"/>
        <v>0</v>
      </c>
      <c r="E3769" s="38">
        <v>213</v>
      </c>
      <c r="F3769" s="38">
        <v>4433.9319999999998</v>
      </c>
      <c r="G3769" s="38">
        <v>23.770611899995277</v>
      </c>
    </row>
    <row r="3770" spans="1:7" ht="20.100000000000001" customHeight="1" x14ac:dyDescent="0.2">
      <c r="A3770" s="35" t="s">
        <v>65</v>
      </c>
      <c r="B3770" s="36">
        <v>45108</v>
      </c>
      <c r="C3770" s="35" t="s">
        <v>67</v>
      </c>
      <c r="D3770" s="37">
        <f t="shared" si="55"/>
        <v>0</v>
      </c>
      <c r="E3770" s="38">
        <v>10275.047399999999</v>
      </c>
      <c r="F3770" s="38">
        <v>74995.936900000001</v>
      </c>
      <c r="G3770" s="38">
        <v>118.24100576997863</v>
      </c>
    </row>
    <row r="3771" spans="1:7" ht="20.100000000000001" customHeight="1" x14ac:dyDescent="0.2">
      <c r="A3771" s="35" t="s">
        <v>65</v>
      </c>
      <c r="B3771" s="36">
        <v>45108</v>
      </c>
      <c r="C3771" s="35" t="s">
        <v>198</v>
      </c>
      <c r="D3771" s="37" t="str">
        <f t="shared" si="55"/>
        <v>Торговля оптовая, кроме оптовой торговли автотранспортными средствами и мотоциклами</v>
      </c>
      <c r="E3771" s="38">
        <v>583852.5808</v>
      </c>
      <c r="F3771" s="38">
        <v>3852970.8026999999</v>
      </c>
      <c r="G3771" s="38">
        <v>116.96798772016959</v>
      </c>
    </row>
    <row r="3772" spans="1:7" ht="20.100000000000001" customHeight="1" x14ac:dyDescent="0.2">
      <c r="A3772" s="35" t="s">
        <v>65</v>
      </c>
      <c r="B3772" s="36">
        <v>45108</v>
      </c>
      <c r="C3772" s="35" t="s">
        <v>196</v>
      </c>
      <c r="D3772" s="37">
        <f t="shared" si="55"/>
        <v>0</v>
      </c>
      <c r="E3772" s="38">
        <v>8902.35</v>
      </c>
      <c r="F3772" s="38">
        <v>39584.514999999999</v>
      </c>
      <c r="G3772" s="38">
        <v>63.643877457932227</v>
      </c>
    </row>
    <row r="3773" spans="1:7" ht="20.100000000000001" customHeight="1" x14ac:dyDescent="0.2">
      <c r="A3773" s="35" t="s">
        <v>65</v>
      </c>
      <c r="B3773" s="36">
        <v>45108</v>
      </c>
      <c r="C3773" s="35" t="s">
        <v>229</v>
      </c>
      <c r="D3773" s="37">
        <f t="shared" si="55"/>
        <v>0</v>
      </c>
      <c r="E3773" s="38">
        <v>12315.834000000001</v>
      </c>
      <c r="F3773" s="38">
        <v>77759.381999999998</v>
      </c>
      <c r="G3773" s="38">
        <v>363.07093778942954</v>
      </c>
    </row>
    <row r="3774" spans="1:7" ht="20.100000000000001" customHeight="1" x14ac:dyDescent="0.2">
      <c r="A3774" s="35" t="s">
        <v>65</v>
      </c>
      <c r="B3774" s="36">
        <v>45108</v>
      </c>
      <c r="C3774" s="35" t="s">
        <v>68</v>
      </c>
      <c r="D3774" s="37">
        <f t="shared" si="55"/>
        <v>0</v>
      </c>
      <c r="E3774" s="38">
        <v>247168.46599999999</v>
      </c>
      <c r="F3774" s="38">
        <v>1600949.1710000001</v>
      </c>
      <c r="G3774" s="38">
        <v>113.82194645592126</v>
      </c>
    </row>
    <row r="3775" spans="1:7" ht="20.100000000000001" customHeight="1" x14ac:dyDescent="0.2">
      <c r="A3775" s="35" t="s">
        <v>65</v>
      </c>
      <c r="B3775" s="36">
        <v>45108</v>
      </c>
      <c r="C3775" s="35" t="s">
        <v>32</v>
      </c>
      <c r="D3775" s="37">
        <f t="shared" si="55"/>
        <v>0</v>
      </c>
      <c r="E3775" s="38">
        <v>6308.366</v>
      </c>
      <c r="F3775" s="38">
        <v>21995.297999999999</v>
      </c>
      <c r="G3775" s="38">
        <v>124.05934733766438</v>
      </c>
    </row>
    <row r="3776" spans="1:7" ht="20.100000000000001" customHeight="1" x14ac:dyDescent="0.2">
      <c r="A3776" s="35" t="s">
        <v>65</v>
      </c>
      <c r="B3776" s="36">
        <v>45108</v>
      </c>
      <c r="C3776" s="35" t="s">
        <v>52</v>
      </c>
      <c r="D3776" s="37">
        <f t="shared" si="55"/>
        <v>0</v>
      </c>
      <c r="E3776" s="38">
        <v>370.16</v>
      </c>
      <c r="F3776" s="38">
        <v>3463.1480000000001</v>
      </c>
      <c r="G3776" s="38">
        <v>83.632716647898604</v>
      </c>
    </row>
    <row r="3777" spans="1:7" ht="20.100000000000001" customHeight="1" x14ac:dyDescent="0.2">
      <c r="A3777" s="35" t="s">
        <v>65</v>
      </c>
      <c r="B3777" s="36">
        <v>45108</v>
      </c>
      <c r="C3777" s="35" t="s">
        <v>189</v>
      </c>
      <c r="D3777" s="37">
        <f t="shared" si="55"/>
        <v>0</v>
      </c>
      <c r="E3777" s="38">
        <v>6835.49</v>
      </c>
      <c r="F3777" s="38">
        <v>20677.761999999999</v>
      </c>
      <c r="G3777" s="38">
        <v>557.25158994240667</v>
      </c>
    </row>
    <row r="3778" spans="1:7" ht="20.100000000000001" customHeight="1" x14ac:dyDescent="0.2">
      <c r="A3778" s="35" t="s">
        <v>65</v>
      </c>
      <c r="B3778" s="36">
        <v>45108</v>
      </c>
      <c r="C3778" s="35" t="s">
        <v>11</v>
      </c>
      <c r="D3778" s="37">
        <f t="shared" si="55"/>
        <v>0</v>
      </c>
      <c r="E3778" s="38">
        <v>286015.69939999998</v>
      </c>
      <c r="F3778" s="38">
        <v>1881412.888</v>
      </c>
      <c r="G3778" s="38">
        <v>121.14757973292949</v>
      </c>
    </row>
    <row r="3779" spans="1:7" ht="20.100000000000001" customHeight="1" x14ac:dyDescent="0.2">
      <c r="A3779" s="35" t="s">
        <v>65</v>
      </c>
      <c r="B3779" s="36">
        <v>45108</v>
      </c>
      <c r="C3779" s="35" t="s">
        <v>34</v>
      </c>
      <c r="D3779" s="37">
        <f t="shared" si="55"/>
        <v>0</v>
      </c>
      <c r="E3779" s="38">
        <v>15936.215399999999</v>
      </c>
      <c r="F3779" s="38">
        <v>207128.63870000001</v>
      </c>
      <c r="G3779" s="38">
        <v>91.929410894594881</v>
      </c>
    </row>
    <row r="3780" spans="1:7" ht="20.100000000000001" customHeight="1" x14ac:dyDescent="0.2">
      <c r="A3780" s="35" t="s">
        <v>65</v>
      </c>
      <c r="B3780" s="36">
        <v>45108</v>
      </c>
      <c r="C3780" s="35" t="s">
        <v>160</v>
      </c>
      <c r="D3780" s="37" t="str">
        <f t="shared" si="55"/>
        <v>Торговля розничная, кроме торговли автотранспортными средствами и мотоциклами</v>
      </c>
      <c r="E3780" s="38">
        <v>1723781.9990999999</v>
      </c>
      <c r="F3780" s="38">
        <v>11181139.968499999</v>
      </c>
      <c r="G3780" s="38">
        <v>111.84700936695327</v>
      </c>
    </row>
    <row r="3781" spans="1:7" ht="20.100000000000001" customHeight="1" x14ac:dyDescent="0.2">
      <c r="A3781" s="35" t="s">
        <v>65</v>
      </c>
      <c r="B3781" s="36">
        <v>45108</v>
      </c>
      <c r="C3781" s="35" t="s">
        <v>98</v>
      </c>
      <c r="D3781" s="37">
        <f t="shared" si="55"/>
        <v>0</v>
      </c>
      <c r="E3781" s="38">
        <v>919401.53430000006</v>
      </c>
      <c r="F3781" s="38">
        <v>6078277.3994000005</v>
      </c>
      <c r="G3781" s="38">
        <v>107.89458956078144</v>
      </c>
    </row>
    <row r="3782" spans="1:7" ht="20.100000000000001" customHeight="1" x14ac:dyDescent="0.2">
      <c r="A3782" s="35" t="s">
        <v>65</v>
      </c>
      <c r="B3782" s="36">
        <v>45108</v>
      </c>
      <c r="C3782" s="35" t="s">
        <v>103</v>
      </c>
      <c r="D3782" s="37">
        <f t="shared" si="55"/>
        <v>0</v>
      </c>
      <c r="E3782" s="38">
        <v>211505.91750000001</v>
      </c>
      <c r="F3782" s="38">
        <v>1472276.4354000001</v>
      </c>
      <c r="G3782" s="38">
        <v>120.66863841547159</v>
      </c>
    </row>
    <row r="3783" spans="1:7" ht="20.100000000000001" customHeight="1" x14ac:dyDescent="0.2">
      <c r="A3783" s="35" t="s">
        <v>65</v>
      </c>
      <c r="B3783" s="36">
        <v>45108</v>
      </c>
      <c r="C3783" s="35" t="s">
        <v>237</v>
      </c>
      <c r="D3783" s="37">
        <f t="shared" si="55"/>
        <v>0</v>
      </c>
      <c r="E3783" s="38">
        <v>274532.50209999998</v>
      </c>
      <c r="F3783" s="38">
        <v>1698059.2334</v>
      </c>
      <c r="G3783" s="38">
        <v>107.14861573429245</v>
      </c>
    </row>
    <row r="3784" spans="1:7" ht="20.100000000000001" customHeight="1" x14ac:dyDescent="0.2">
      <c r="A3784" s="35" t="s">
        <v>65</v>
      </c>
      <c r="B3784" s="36">
        <v>45108</v>
      </c>
      <c r="C3784" s="35" t="s">
        <v>18</v>
      </c>
      <c r="D3784" s="37">
        <f t="shared" si="55"/>
        <v>0</v>
      </c>
      <c r="E3784" s="38">
        <v>120994.55</v>
      </c>
      <c r="F3784" s="38">
        <v>722844.92599999998</v>
      </c>
      <c r="G3784" s="38">
        <v>124.31824541928508</v>
      </c>
    </row>
    <row r="3785" spans="1:7" ht="20.100000000000001" customHeight="1" x14ac:dyDescent="0.2">
      <c r="A3785" s="35" t="s">
        <v>65</v>
      </c>
      <c r="B3785" s="36">
        <v>45108</v>
      </c>
      <c r="C3785" s="35" t="s">
        <v>101</v>
      </c>
      <c r="D3785" s="37">
        <f t="shared" si="55"/>
        <v>0</v>
      </c>
      <c r="E3785" s="38">
        <v>26088.883999999998</v>
      </c>
      <c r="F3785" s="38">
        <v>205584.18400000001</v>
      </c>
      <c r="G3785" s="38">
        <v>179.00090152520414</v>
      </c>
    </row>
    <row r="3786" spans="1:7" ht="20.100000000000001" customHeight="1" x14ac:dyDescent="0.2">
      <c r="A3786" s="35" t="s">
        <v>65</v>
      </c>
      <c r="B3786" s="36">
        <v>45108</v>
      </c>
      <c r="C3786" s="35" t="s">
        <v>69</v>
      </c>
      <c r="D3786" s="37">
        <f t="shared" si="55"/>
        <v>0</v>
      </c>
      <c r="E3786" s="38">
        <v>10785.932699999999</v>
      </c>
      <c r="F3786" s="38">
        <v>62444.988499999999</v>
      </c>
      <c r="G3786" s="38">
        <v>126.62673125079296</v>
      </c>
    </row>
    <row r="3787" spans="1:7" ht="20.100000000000001" customHeight="1" x14ac:dyDescent="0.2">
      <c r="A3787" s="35" t="s">
        <v>65</v>
      </c>
      <c r="B3787" s="36">
        <v>45108</v>
      </c>
      <c r="C3787" s="35" t="s">
        <v>123</v>
      </c>
      <c r="D3787" s="37">
        <f t="shared" si="55"/>
        <v>0</v>
      </c>
      <c r="E3787" s="38">
        <v>160435.01149999999</v>
      </c>
      <c r="F3787" s="38">
        <v>940881.13280000002</v>
      </c>
      <c r="G3787" s="38">
        <v>115.85915086974398</v>
      </c>
    </row>
    <row r="3788" spans="1:7" ht="20.100000000000001" customHeight="1" x14ac:dyDescent="0.2">
      <c r="A3788" s="35" t="s">
        <v>65</v>
      </c>
      <c r="B3788" s="36">
        <v>45108</v>
      </c>
      <c r="C3788" s="35" t="s">
        <v>235</v>
      </c>
      <c r="D3788" s="37">
        <f t="shared" si="55"/>
        <v>0</v>
      </c>
      <c r="E3788" s="38">
        <v>37.667000000000002</v>
      </c>
      <c r="F3788" s="38">
        <v>278.66899999999998</v>
      </c>
      <c r="G3788" s="38">
        <v>81.525310178778824</v>
      </c>
    </row>
    <row r="3789" spans="1:7" ht="20.100000000000001" customHeight="1" x14ac:dyDescent="0.2">
      <c r="A3789" s="35" t="s">
        <v>65</v>
      </c>
      <c r="B3789" s="36">
        <v>45108</v>
      </c>
      <c r="C3789" s="35" t="s">
        <v>209</v>
      </c>
      <c r="D3789" s="37">
        <f t="shared" si="55"/>
        <v>0</v>
      </c>
      <c r="E3789" s="35"/>
      <c r="F3789" s="38">
        <v>493</v>
      </c>
      <c r="G3789" s="38">
        <v>133.33333333333334</v>
      </c>
    </row>
    <row r="3790" spans="1:7" ht="20.100000000000001" customHeight="1" x14ac:dyDescent="0.2">
      <c r="A3790" s="35" t="s">
        <v>65</v>
      </c>
      <c r="B3790" s="36">
        <v>45108</v>
      </c>
      <c r="C3790" s="35" t="s">
        <v>92</v>
      </c>
      <c r="D3790" s="37" t="str">
        <f t="shared" si="55"/>
        <v>Деятельность сухопутного и трубопроводного транспорта</v>
      </c>
      <c r="E3790" s="38">
        <v>1373251.8285999999</v>
      </c>
      <c r="F3790" s="38">
        <v>9610882.1962000001</v>
      </c>
      <c r="G3790" s="38">
        <v>121.64819582254287</v>
      </c>
    </row>
    <row r="3791" spans="1:7" ht="20.100000000000001" customHeight="1" x14ac:dyDescent="0.2">
      <c r="A3791" s="35" t="s">
        <v>65</v>
      </c>
      <c r="B3791" s="36">
        <v>45108</v>
      </c>
      <c r="C3791" s="35" t="s">
        <v>184</v>
      </c>
      <c r="D3791" s="37">
        <f t="shared" si="55"/>
        <v>0</v>
      </c>
      <c r="E3791" s="38">
        <v>80.2</v>
      </c>
      <c r="F3791" s="38">
        <v>260.60000000000002</v>
      </c>
      <c r="G3791" s="38">
        <v>206.00790513833991</v>
      </c>
    </row>
    <row r="3792" spans="1:7" ht="20.100000000000001" customHeight="1" x14ac:dyDescent="0.2">
      <c r="A3792" s="35" t="s">
        <v>65</v>
      </c>
      <c r="B3792" s="36">
        <v>45108</v>
      </c>
      <c r="C3792" s="35" t="s">
        <v>220</v>
      </c>
      <c r="D3792" s="37">
        <f t="shared" si="55"/>
        <v>0</v>
      </c>
      <c r="E3792" s="38">
        <v>1324436.5134000001</v>
      </c>
      <c r="F3792" s="38">
        <v>9285232.3563999999</v>
      </c>
      <c r="G3792" s="38">
        <v>122.39261534693971</v>
      </c>
    </row>
    <row r="3793" spans="1:7" ht="20.100000000000001" customHeight="1" x14ac:dyDescent="0.2">
      <c r="A3793" s="35" t="s">
        <v>65</v>
      </c>
      <c r="B3793" s="36">
        <v>45108</v>
      </c>
      <c r="C3793" s="35" t="s">
        <v>57</v>
      </c>
      <c r="D3793" s="37">
        <f t="shared" si="55"/>
        <v>0</v>
      </c>
      <c r="E3793" s="38">
        <v>21333.0052</v>
      </c>
      <c r="F3793" s="38">
        <v>132044.95180000001</v>
      </c>
      <c r="G3793" s="38">
        <v>129.43848945214927</v>
      </c>
    </row>
    <row r="3794" spans="1:7" ht="20.100000000000001" customHeight="1" x14ac:dyDescent="0.2">
      <c r="A3794" s="35" t="s">
        <v>65</v>
      </c>
      <c r="B3794" s="36">
        <v>45108</v>
      </c>
      <c r="C3794" s="35" t="s">
        <v>199</v>
      </c>
      <c r="D3794" s="37">
        <f t="shared" si="55"/>
        <v>0</v>
      </c>
      <c r="E3794" s="38">
        <v>26749.01</v>
      </c>
      <c r="F3794" s="38">
        <v>187995.38800000001</v>
      </c>
      <c r="G3794" s="38">
        <v>90.453311733835633</v>
      </c>
    </row>
    <row r="3795" spans="1:7" ht="20.100000000000001" customHeight="1" x14ac:dyDescent="0.2">
      <c r="A3795" s="35" t="s">
        <v>65</v>
      </c>
      <c r="B3795" s="36">
        <v>45108</v>
      </c>
      <c r="C3795" s="35" t="s">
        <v>176</v>
      </c>
      <c r="D3795" s="37">
        <f t="shared" si="55"/>
        <v>0</v>
      </c>
      <c r="E3795" s="38">
        <v>653.1</v>
      </c>
      <c r="F3795" s="38">
        <v>5348.9</v>
      </c>
      <c r="G3795" s="38">
        <v>129.02284294570276</v>
      </c>
    </row>
    <row r="3796" spans="1:7" ht="20.100000000000001" customHeight="1" x14ac:dyDescent="0.2">
      <c r="A3796" s="35" t="s">
        <v>65</v>
      </c>
      <c r="B3796" s="36">
        <v>45108</v>
      </c>
      <c r="C3796" s="35" t="s">
        <v>167</v>
      </c>
      <c r="D3796" s="37" t="str">
        <f t="shared" si="55"/>
        <v>Складское хозяйство и вспомогательная транспортная деятельность</v>
      </c>
      <c r="E3796" s="38">
        <v>16982.8416</v>
      </c>
      <c r="F3796" s="38">
        <v>301683.70079999999</v>
      </c>
      <c r="G3796" s="38">
        <v>107.70049042245421</v>
      </c>
    </row>
    <row r="3797" spans="1:7" ht="20.100000000000001" customHeight="1" x14ac:dyDescent="0.2">
      <c r="A3797" s="35" t="s">
        <v>65</v>
      </c>
      <c r="B3797" s="36">
        <v>45108</v>
      </c>
      <c r="C3797" s="35" t="s">
        <v>154</v>
      </c>
      <c r="D3797" s="37">
        <f t="shared" si="55"/>
        <v>0</v>
      </c>
      <c r="E3797" s="38">
        <v>3333.3330000000001</v>
      </c>
      <c r="F3797" s="38">
        <v>107672.667</v>
      </c>
      <c r="G3797" s="38">
        <v>138.86752457999737</v>
      </c>
    </row>
    <row r="3798" spans="1:7" ht="20.100000000000001" customHeight="1" x14ac:dyDescent="0.2">
      <c r="A3798" s="35" t="s">
        <v>65</v>
      </c>
      <c r="B3798" s="36">
        <v>45108</v>
      </c>
      <c r="C3798" s="35" t="s">
        <v>166</v>
      </c>
      <c r="D3798" s="37">
        <f t="shared" si="55"/>
        <v>0</v>
      </c>
      <c r="E3798" s="38">
        <v>13649.508599999999</v>
      </c>
      <c r="F3798" s="38">
        <v>194011.0338</v>
      </c>
      <c r="G3798" s="38">
        <v>95.771343110111872</v>
      </c>
    </row>
    <row r="3799" spans="1:7" ht="20.100000000000001" customHeight="1" x14ac:dyDescent="0.2">
      <c r="A3799" s="35" t="s">
        <v>65</v>
      </c>
      <c r="B3799" s="36">
        <v>45108</v>
      </c>
      <c r="C3799" s="35" t="s">
        <v>5</v>
      </c>
      <c r="D3799" s="37" t="str">
        <f t="shared" si="55"/>
        <v>Деятельность почтовой связи и курьерская деятельность</v>
      </c>
      <c r="E3799" s="38">
        <v>22262.439600000002</v>
      </c>
      <c r="F3799" s="38">
        <v>139545.05979999999</v>
      </c>
      <c r="G3799" s="38">
        <v>109.51741074943082</v>
      </c>
    </row>
    <row r="3800" spans="1:7" ht="20.100000000000001" customHeight="1" x14ac:dyDescent="0.2">
      <c r="A3800" s="35" t="s">
        <v>65</v>
      </c>
      <c r="B3800" s="36">
        <v>45108</v>
      </c>
      <c r="C3800" s="35" t="s">
        <v>39</v>
      </c>
      <c r="D3800" s="37">
        <f t="shared" si="55"/>
        <v>0</v>
      </c>
      <c r="E3800" s="38">
        <v>20895.599999999999</v>
      </c>
      <c r="F3800" s="38">
        <v>130210.6</v>
      </c>
      <c r="G3800" s="38">
        <v>108.73957635834158</v>
      </c>
    </row>
    <row r="3801" spans="1:7" ht="20.100000000000001" customHeight="1" x14ac:dyDescent="0.2">
      <c r="A3801" s="35" t="s">
        <v>65</v>
      </c>
      <c r="B3801" s="36">
        <v>45108</v>
      </c>
      <c r="C3801" s="35" t="s">
        <v>144</v>
      </c>
      <c r="D3801" s="37">
        <f t="shared" si="55"/>
        <v>0</v>
      </c>
      <c r="E3801" s="38">
        <v>1366.8396</v>
      </c>
      <c r="F3801" s="38">
        <v>9334.4598000000005</v>
      </c>
      <c r="G3801" s="38">
        <v>121.65668220434699</v>
      </c>
    </row>
    <row r="3802" spans="1:7" ht="20.100000000000001" customHeight="1" x14ac:dyDescent="0.2">
      <c r="A3802" s="35" t="s">
        <v>65</v>
      </c>
      <c r="B3802" s="36">
        <v>45108</v>
      </c>
      <c r="C3802" s="35" t="s">
        <v>78</v>
      </c>
      <c r="D3802" s="37">
        <f t="shared" si="55"/>
        <v>0</v>
      </c>
      <c r="E3802" s="38">
        <v>321.08300000000003</v>
      </c>
      <c r="F3802" s="38">
        <v>3175.8449999999998</v>
      </c>
      <c r="G3802" s="38">
        <v>88.640708222468888</v>
      </c>
    </row>
    <row r="3803" spans="1:7" ht="20.100000000000001" customHeight="1" x14ac:dyDescent="0.2">
      <c r="A3803" s="35" t="s">
        <v>65</v>
      </c>
      <c r="B3803" s="36">
        <v>45108</v>
      </c>
      <c r="C3803" s="35" t="s">
        <v>115</v>
      </c>
      <c r="D3803" s="37">
        <f t="shared" si="55"/>
        <v>0</v>
      </c>
      <c r="E3803" s="38">
        <v>321.08300000000003</v>
      </c>
      <c r="F3803" s="38">
        <v>3175.8449999999998</v>
      </c>
      <c r="G3803" s="38">
        <v>88.640708222468888</v>
      </c>
    </row>
    <row r="3804" spans="1:7" ht="20.100000000000001" customHeight="1" x14ac:dyDescent="0.2">
      <c r="A3804" s="35" t="s">
        <v>65</v>
      </c>
      <c r="B3804" s="36">
        <v>45108</v>
      </c>
      <c r="C3804" s="35" t="s">
        <v>215</v>
      </c>
      <c r="D3804" s="37">
        <f t="shared" si="55"/>
        <v>0</v>
      </c>
      <c r="E3804" s="38">
        <v>49879.239800000003</v>
      </c>
      <c r="F3804" s="38">
        <v>429177.03230000002</v>
      </c>
      <c r="G3804" s="38">
        <v>110.26301196428058</v>
      </c>
    </row>
    <row r="3805" spans="1:7" ht="20.100000000000001" customHeight="1" x14ac:dyDescent="0.2">
      <c r="A3805" s="35" t="s">
        <v>65</v>
      </c>
      <c r="B3805" s="36">
        <v>45108</v>
      </c>
      <c r="C3805" s="35" t="s">
        <v>86</v>
      </c>
      <c r="D3805" s="37">
        <f t="shared" si="55"/>
        <v>0</v>
      </c>
      <c r="E3805" s="38">
        <v>43231.556799999998</v>
      </c>
      <c r="F3805" s="38">
        <v>278353.61129999999</v>
      </c>
      <c r="G3805" s="38">
        <v>116.47164907040201</v>
      </c>
    </row>
    <row r="3806" spans="1:7" ht="20.100000000000001" customHeight="1" x14ac:dyDescent="0.2">
      <c r="A3806" s="35" t="s">
        <v>65</v>
      </c>
      <c r="B3806" s="36">
        <v>45108</v>
      </c>
      <c r="C3806" s="35" t="s">
        <v>30</v>
      </c>
      <c r="D3806" s="37">
        <f t="shared" si="55"/>
        <v>0</v>
      </c>
      <c r="E3806" s="38">
        <v>5493.7</v>
      </c>
      <c r="F3806" s="38">
        <v>143532.9</v>
      </c>
      <c r="G3806" s="38">
        <v>102.87003439048564</v>
      </c>
    </row>
    <row r="3807" spans="1:7" ht="20.100000000000001" customHeight="1" x14ac:dyDescent="0.2">
      <c r="A3807" s="35" t="s">
        <v>65</v>
      </c>
      <c r="B3807" s="36">
        <v>45108</v>
      </c>
      <c r="C3807" s="35" t="s">
        <v>174</v>
      </c>
      <c r="D3807" s="37">
        <f t="shared" si="55"/>
        <v>0</v>
      </c>
      <c r="E3807" s="38">
        <v>1153.9829999999999</v>
      </c>
      <c r="F3807" s="38">
        <v>7290.5209999999997</v>
      </c>
      <c r="G3807" s="38">
        <v>68.049236871612777</v>
      </c>
    </row>
    <row r="3808" spans="1:7" ht="20.100000000000001" customHeight="1" x14ac:dyDescent="0.2">
      <c r="A3808" s="35" t="s">
        <v>65</v>
      </c>
      <c r="B3808" s="36">
        <v>45108</v>
      </c>
      <c r="C3808" s="35" t="s">
        <v>89</v>
      </c>
      <c r="D3808" s="37">
        <f t="shared" si="55"/>
        <v>0</v>
      </c>
      <c r="E3808" s="38">
        <v>932.01499999999999</v>
      </c>
      <c r="F3808" s="38">
        <v>7242.4780000000001</v>
      </c>
      <c r="G3808" s="38">
        <v>87.316703086814272</v>
      </c>
    </row>
    <row r="3809" spans="1:7" ht="20.100000000000001" customHeight="1" x14ac:dyDescent="0.2">
      <c r="A3809" s="35" t="s">
        <v>65</v>
      </c>
      <c r="B3809" s="36">
        <v>45108</v>
      </c>
      <c r="C3809" s="35" t="s">
        <v>72</v>
      </c>
      <c r="D3809" s="37">
        <f t="shared" si="55"/>
        <v>0</v>
      </c>
      <c r="E3809" s="38">
        <v>932.01499999999999</v>
      </c>
      <c r="F3809" s="38">
        <v>7242.4780000000001</v>
      </c>
      <c r="G3809" s="38">
        <v>87.316703086814272</v>
      </c>
    </row>
    <row r="3810" spans="1:7" ht="20.100000000000001" customHeight="1" x14ac:dyDescent="0.2">
      <c r="A3810" s="35" t="s">
        <v>65</v>
      </c>
      <c r="B3810" s="36">
        <v>45108</v>
      </c>
      <c r="C3810" s="35" t="s">
        <v>15</v>
      </c>
      <c r="D3810" s="37">
        <f t="shared" si="55"/>
        <v>0</v>
      </c>
      <c r="E3810" s="38">
        <v>326.327</v>
      </c>
      <c r="F3810" s="38">
        <v>3542.6089999999999</v>
      </c>
      <c r="G3810" s="38">
        <v>70.838678147945004</v>
      </c>
    </row>
    <row r="3811" spans="1:7" ht="20.100000000000001" customHeight="1" x14ac:dyDescent="0.2">
      <c r="A3811" s="35" t="s">
        <v>65</v>
      </c>
      <c r="B3811" s="36">
        <v>45108</v>
      </c>
      <c r="C3811" s="35" t="s">
        <v>146</v>
      </c>
      <c r="D3811" s="37">
        <f t="shared" si="55"/>
        <v>0</v>
      </c>
      <c r="E3811" s="38">
        <v>326.327</v>
      </c>
      <c r="F3811" s="38">
        <v>3542.6089999999999</v>
      </c>
      <c r="G3811" s="38">
        <v>70.838678147945004</v>
      </c>
    </row>
    <row r="3812" spans="1:7" ht="20.100000000000001" customHeight="1" x14ac:dyDescent="0.2">
      <c r="A3812" s="35" t="s">
        <v>65</v>
      </c>
      <c r="B3812" s="36">
        <v>45108</v>
      </c>
      <c r="C3812" s="35" t="s">
        <v>28</v>
      </c>
      <c r="D3812" s="37">
        <f t="shared" si="55"/>
        <v>0</v>
      </c>
      <c r="E3812" s="38">
        <v>1272.8430000000001</v>
      </c>
      <c r="F3812" s="38">
        <v>16893.796999999999</v>
      </c>
      <c r="G3812" s="38">
        <v>92.827135652823443</v>
      </c>
    </row>
    <row r="3813" spans="1:7" ht="20.100000000000001" customHeight="1" x14ac:dyDescent="0.2">
      <c r="A3813" s="35" t="s">
        <v>65</v>
      </c>
      <c r="B3813" s="36">
        <v>45108</v>
      </c>
      <c r="C3813" s="35" t="s">
        <v>221</v>
      </c>
      <c r="D3813" s="37">
        <f t="shared" si="55"/>
        <v>0</v>
      </c>
      <c r="E3813" s="38">
        <v>664.44299999999998</v>
      </c>
      <c r="F3813" s="38">
        <v>12388.797</v>
      </c>
      <c r="G3813" s="38">
        <v>83.282665352478872</v>
      </c>
    </row>
    <row r="3814" spans="1:7" ht="20.100000000000001" customHeight="1" x14ac:dyDescent="0.2">
      <c r="A3814" s="35" t="s">
        <v>65</v>
      </c>
      <c r="B3814" s="36">
        <v>45108</v>
      </c>
      <c r="C3814" s="35" t="s">
        <v>194</v>
      </c>
      <c r="D3814" s="37">
        <f t="shared" si="55"/>
        <v>0</v>
      </c>
      <c r="E3814" s="38">
        <v>608.4</v>
      </c>
      <c r="F3814" s="38">
        <v>4505</v>
      </c>
      <c r="G3814" s="38">
        <v>135.54579371765556</v>
      </c>
    </row>
    <row r="3815" spans="1:7" ht="20.100000000000001" customHeight="1" x14ac:dyDescent="0.2">
      <c r="A3815" s="35" t="s">
        <v>65</v>
      </c>
      <c r="B3815" s="36">
        <v>45108</v>
      </c>
      <c r="C3815" s="35" t="s">
        <v>47</v>
      </c>
      <c r="D3815" s="37">
        <f t="shared" si="55"/>
        <v>0</v>
      </c>
      <c r="E3815" s="38">
        <v>105156.61440000001</v>
      </c>
      <c r="F3815" s="38">
        <v>717419.59719999996</v>
      </c>
      <c r="G3815" s="38">
        <v>95.712190962556079</v>
      </c>
    </row>
    <row r="3816" spans="1:7" ht="20.100000000000001" customHeight="1" x14ac:dyDescent="0.2">
      <c r="A3816" s="35" t="s">
        <v>65</v>
      </c>
      <c r="B3816" s="36">
        <v>45108</v>
      </c>
      <c r="C3816" s="35" t="s">
        <v>99</v>
      </c>
      <c r="D3816" s="37">
        <f t="shared" si="55"/>
        <v>0</v>
      </c>
      <c r="E3816" s="38">
        <v>37499.614399999999</v>
      </c>
      <c r="F3816" s="38">
        <v>256600.49720000001</v>
      </c>
      <c r="G3816" s="38">
        <v>100.75532184023976</v>
      </c>
    </row>
    <row r="3817" spans="1:7" ht="20.100000000000001" customHeight="1" x14ac:dyDescent="0.2">
      <c r="A3817" s="35" t="s">
        <v>65</v>
      </c>
      <c r="B3817" s="36">
        <v>45108</v>
      </c>
      <c r="C3817" s="35" t="s">
        <v>48</v>
      </c>
      <c r="D3817" s="37">
        <f t="shared" si="55"/>
        <v>0</v>
      </c>
      <c r="E3817" s="38">
        <v>67657</v>
      </c>
      <c r="F3817" s="38">
        <v>460819.1</v>
      </c>
      <c r="G3817" s="38">
        <v>93.116889992450737</v>
      </c>
    </row>
    <row r="3818" spans="1:7" ht="20.100000000000001" customHeight="1" x14ac:dyDescent="0.2">
      <c r="A3818" s="35" t="s">
        <v>65</v>
      </c>
      <c r="B3818" s="36">
        <v>45108</v>
      </c>
      <c r="C3818" s="35" t="s">
        <v>168</v>
      </c>
      <c r="D3818" s="37">
        <f t="shared" si="55"/>
        <v>0</v>
      </c>
      <c r="E3818" s="38">
        <v>6018.0173999999997</v>
      </c>
      <c r="F3818" s="38">
        <v>34275.2889</v>
      </c>
      <c r="G3818" s="38">
        <v>117.15614924987216</v>
      </c>
    </row>
    <row r="3819" spans="1:7" ht="20.100000000000001" customHeight="1" x14ac:dyDescent="0.2">
      <c r="A3819" s="35" t="s">
        <v>65</v>
      </c>
      <c r="B3819" s="36">
        <v>45108</v>
      </c>
      <c r="C3819" s="35" t="s">
        <v>222</v>
      </c>
      <c r="D3819" s="37">
        <f t="shared" si="55"/>
        <v>0</v>
      </c>
      <c r="E3819" s="38">
        <v>6018.0173999999997</v>
      </c>
      <c r="F3819" s="38">
        <v>34275.2889</v>
      </c>
      <c r="G3819" s="38">
        <v>117.15614924987216</v>
      </c>
    </row>
    <row r="3820" spans="1:7" ht="20.100000000000001" customHeight="1" x14ac:dyDescent="0.2">
      <c r="A3820" s="35" t="s">
        <v>65</v>
      </c>
      <c r="B3820" s="36">
        <v>45108</v>
      </c>
      <c r="C3820" s="35" t="s">
        <v>56</v>
      </c>
      <c r="D3820" s="37">
        <f t="shared" si="55"/>
        <v>0</v>
      </c>
      <c r="E3820" s="38">
        <v>4386.442</v>
      </c>
      <c r="F3820" s="38">
        <v>39353</v>
      </c>
      <c r="G3820" s="38">
        <v>73.076671195533621</v>
      </c>
    </row>
    <row r="3821" spans="1:7" ht="20.100000000000001" customHeight="1" x14ac:dyDescent="0.2">
      <c r="A3821" s="35" t="s">
        <v>65</v>
      </c>
      <c r="B3821" s="36">
        <v>45108</v>
      </c>
      <c r="C3821" s="35" t="s">
        <v>19</v>
      </c>
      <c r="D3821" s="37">
        <f t="shared" si="55"/>
        <v>0</v>
      </c>
      <c r="E3821" s="38">
        <v>3883.9989999999998</v>
      </c>
      <c r="F3821" s="38">
        <v>37819.271000000001</v>
      </c>
      <c r="G3821" s="38">
        <v>70.254439456078757</v>
      </c>
    </row>
    <row r="3822" spans="1:7" ht="20.100000000000001" customHeight="1" x14ac:dyDescent="0.2">
      <c r="A3822" s="35" t="s">
        <v>65</v>
      </c>
      <c r="B3822" s="36">
        <v>45108</v>
      </c>
      <c r="C3822" s="35" t="s">
        <v>22</v>
      </c>
      <c r="D3822" s="37">
        <f t="shared" si="55"/>
        <v>0</v>
      </c>
      <c r="E3822" s="38">
        <v>502.44299999999998</v>
      </c>
      <c r="F3822" s="38">
        <v>1533.729</v>
      </c>
      <c r="G3822" s="38">
        <v>7746.106060606061</v>
      </c>
    </row>
    <row r="3823" spans="1:7" ht="20.100000000000001" customHeight="1" x14ac:dyDescent="0.2">
      <c r="A3823" s="35" t="s">
        <v>65</v>
      </c>
      <c r="B3823" s="36">
        <v>45108</v>
      </c>
      <c r="C3823" s="35" t="s">
        <v>79</v>
      </c>
      <c r="D3823" s="37">
        <f t="shared" si="55"/>
        <v>0</v>
      </c>
      <c r="E3823" s="35"/>
      <c r="F3823" s="38">
        <v>3018.732</v>
      </c>
      <c r="G3823" s="38">
        <v>12.664335813663099</v>
      </c>
    </row>
    <row r="3824" spans="1:7" ht="20.100000000000001" customHeight="1" x14ac:dyDescent="0.2">
      <c r="A3824" s="35" t="s">
        <v>65</v>
      </c>
      <c r="B3824" s="36">
        <v>45108</v>
      </c>
      <c r="C3824" s="35" t="s">
        <v>50</v>
      </c>
      <c r="D3824" s="37">
        <f t="shared" si="55"/>
        <v>0</v>
      </c>
      <c r="E3824" s="35"/>
      <c r="F3824" s="38">
        <v>1174.3599999999999</v>
      </c>
      <c r="G3824" s="38">
        <v>133.33333333333334</v>
      </c>
    </row>
    <row r="3825" spans="1:7" ht="20.100000000000001" customHeight="1" x14ac:dyDescent="0.2">
      <c r="A3825" s="35" t="s">
        <v>65</v>
      </c>
      <c r="B3825" s="36">
        <v>45108</v>
      </c>
      <c r="C3825" s="35" t="s">
        <v>175</v>
      </c>
      <c r="D3825" s="37">
        <f t="shared" ref="D3825:D3888" si="56">VLOOKUP(C3825,$C$1:$D$239,2,FALSE)</f>
        <v>0</v>
      </c>
      <c r="E3825" s="35"/>
      <c r="F3825" s="38">
        <v>1844.3720000000001</v>
      </c>
      <c r="G3825" s="38">
        <v>8.03447996012844</v>
      </c>
    </row>
    <row r="3826" spans="1:7" ht="20.100000000000001" customHeight="1" x14ac:dyDescent="0.2">
      <c r="A3826" s="35" t="s">
        <v>65</v>
      </c>
      <c r="B3826" s="36">
        <v>45108</v>
      </c>
      <c r="C3826" s="35" t="s">
        <v>122</v>
      </c>
      <c r="D3826" s="37">
        <f t="shared" si="56"/>
        <v>0</v>
      </c>
      <c r="E3826" s="38">
        <v>73633.839300000007</v>
      </c>
      <c r="F3826" s="38">
        <v>480508.07140000002</v>
      </c>
      <c r="G3826" s="38">
        <v>102.53507946913568</v>
      </c>
    </row>
    <row r="3827" spans="1:7" ht="20.100000000000001" customHeight="1" x14ac:dyDescent="0.2">
      <c r="A3827" s="35" t="s">
        <v>65</v>
      </c>
      <c r="B3827" s="36">
        <v>45108</v>
      </c>
      <c r="C3827" s="35" t="s">
        <v>203</v>
      </c>
      <c r="D3827" s="37">
        <f t="shared" si="56"/>
        <v>0</v>
      </c>
      <c r="E3827" s="35"/>
      <c r="F3827" s="38">
        <v>1923.732</v>
      </c>
      <c r="G3827" s="38">
        <v>133.33333333333334</v>
      </c>
    </row>
    <row r="3828" spans="1:7" ht="20.100000000000001" customHeight="1" x14ac:dyDescent="0.2">
      <c r="A3828" s="35" t="s">
        <v>65</v>
      </c>
      <c r="B3828" s="36">
        <v>45108</v>
      </c>
      <c r="C3828" s="35" t="s">
        <v>74</v>
      </c>
      <c r="D3828" s="37">
        <f t="shared" si="56"/>
        <v>0</v>
      </c>
      <c r="E3828" s="38">
        <v>7160.9264999999996</v>
      </c>
      <c r="F3828" s="38">
        <v>58976.975200000001</v>
      </c>
      <c r="G3828" s="38">
        <v>109.17949122198706</v>
      </c>
    </row>
    <row r="3829" spans="1:7" ht="20.100000000000001" customHeight="1" x14ac:dyDescent="0.2">
      <c r="A3829" s="35" t="s">
        <v>65</v>
      </c>
      <c r="B3829" s="36">
        <v>45108</v>
      </c>
      <c r="C3829" s="35" t="s">
        <v>200</v>
      </c>
      <c r="D3829" s="37">
        <f t="shared" si="56"/>
        <v>0</v>
      </c>
      <c r="E3829" s="38">
        <v>66472.912800000006</v>
      </c>
      <c r="F3829" s="38">
        <v>419607.36420000001</v>
      </c>
      <c r="G3829" s="38">
        <v>101.55882501759432</v>
      </c>
    </row>
    <row r="3830" spans="1:7" ht="20.100000000000001" customHeight="1" x14ac:dyDescent="0.2">
      <c r="A3830" s="35" t="s">
        <v>65</v>
      </c>
      <c r="B3830" s="36">
        <v>45108</v>
      </c>
      <c r="C3830" s="35" t="s">
        <v>36</v>
      </c>
      <c r="D3830" s="37">
        <f t="shared" si="56"/>
        <v>0</v>
      </c>
      <c r="E3830" s="38">
        <v>8058.4775</v>
      </c>
      <c r="F3830" s="38">
        <v>87063.146399999998</v>
      </c>
      <c r="G3830" s="38">
        <v>90.77947112365068</v>
      </c>
    </row>
    <row r="3831" spans="1:7" ht="20.100000000000001" customHeight="1" x14ac:dyDescent="0.2">
      <c r="A3831" s="35" t="s">
        <v>65</v>
      </c>
      <c r="B3831" s="36">
        <v>45108</v>
      </c>
      <c r="C3831" s="35" t="s">
        <v>186</v>
      </c>
      <c r="D3831" s="37">
        <f t="shared" si="56"/>
        <v>0</v>
      </c>
      <c r="E3831" s="38">
        <v>3765</v>
      </c>
      <c r="F3831" s="38">
        <v>37432.394999999997</v>
      </c>
      <c r="G3831" s="38">
        <v>86.39703514871826</v>
      </c>
    </row>
    <row r="3832" spans="1:7" ht="20.100000000000001" customHeight="1" x14ac:dyDescent="0.2">
      <c r="A3832" s="35" t="s">
        <v>65</v>
      </c>
      <c r="B3832" s="36">
        <v>45108</v>
      </c>
      <c r="C3832" s="35" t="s">
        <v>216</v>
      </c>
      <c r="D3832" s="37">
        <f t="shared" si="56"/>
        <v>0</v>
      </c>
      <c r="E3832" s="38">
        <v>4293.4775</v>
      </c>
      <c r="F3832" s="38">
        <v>49630.751400000001</v>
      </c>
      <c r="G3832" s="38">
        <v>94.390593637248287</v>
      </c>
    </row>
    <row r="3833" spans="1:7" ht="20.100000000000001" customHeight="1" x14ac:dyDescent="0.2">
      <c r="A3833" s="35" t="s">
        <v>65</v>
      </c>
      <c r="B3833" s="36">
        <v>45108</v>
      </c>
      <c r="C3833" s="35" t="s">
        <v>83</v>
      </c>
      <c r="D3833" s="37">
        <f t="shared" si="56"/>
        <v>0</v>
      </c>
      <c r="E3833" s="38">
        <v>808.88300000000004</v>
      </c>
      <c r="F3833" s="38">
        <v>16916.471000000001</v>
      </c>
      <c r="G3833" s="38">
        <v>113.74097404504047</v>
      </c>
    </row>
    <row r="3834" spans="1:7" ht="20.100000000000001" customHeight="1" x14ac:dyDescent="0.2">
      <c r="A3834" s="35" t="s">
        <v>65</v>
      </c>
      <c r="B3834" s="36">
        <v>45108</v>
      </c>
      <c r="C3834" s="35" t="s">
        <v>10</v>
      </c>
      <c r="D3834" s="37">
        <f t="shared" si="56"/>
        <v>0</v>
      </c>
      <c r="E3834" s="38">
        <v>80.882999999999996</v>
      </c>
      <c r="F3834" s="38">
        <v>566.18100000000004</v>
      </c>
      <c r="G3834" s="38">
        <v>49.348262075782017</v>
      </c>
    </row>
    <row r="3835" spans="1:7" ht="20.100000000000001" customHeight="1" x14ac:dyDescent="0.2">
      <c r="A3835" s="35" t="s">
        <v>65</v>
      </c>
      <c r="B3835" s="36">
        <v>45108</v>
      </c>
      <c r="C3835" s="35" t="s">
        <v>233</v>
      </c>
      <c r="D3835" s="37">
        <f t="shared" si="56"/>
        <v>0</v>
      </c>
      <c r="E3835" s="38">
        <v>728</v>
      </c>
      <c r="F3835" s="38">
        <v>16350.29</v>
      </c>
      <c r="G3835" s="38">
        <v>119.12357784635094</v>
      </c>
    </row>
    <row r="3836" spans="1:7" ht="20.100000000000001" customHeight="1" x14ac:dyDescent="0.2">
      <c r="A3836" s="35" t="s">
        <v>65</v>
      </c>
      <c r="B3836" s="36">
        <v>45108</v>
      </c>
      <c r="C3836" s="35" t="s">
        <v>8</v>
      </c>
      <c r="D3836" s="37">
        <f t="shared" si="56"/>
        <v>0</v>
      </c>
      <c r="E3836" s="38">
        <v>31426.817899999998</v>
      </c>
      <c r="F3836" s="38">
        <v>125825.9238</v>
      </c>
      <c r="G3836" s="38">
        <v>244.19477363132134</v>
      </c>
    </row>
    <row r="3837" spans="1:7" ht="20.100000000000001" customHeight="1" x14ac:dyDescent="0.2">
      <c r="A3837" s="35" t="s">
        <v>65</v>
      </c>
      <c r="B3837" s="36">
        <v>45108</v>
      </c>
      <c r="C3837" s="35" t="s">
        <v>109</v>
      </c>
      <c r="D3837" s="37">
        <f t="shared" si="56"/>
        <v>0</v>
      </c>
      <c r="E3837" s="38">
        <v>31425.984899999999</v>
      </c>
      <c r="F3837" s="38">
        <v>124059.14320000001</v>
      </c>
      <c r="G3837" s="38">
        <v>252.10035776917158</v>
      </c>
    </row>
    <row r="3838" spans="1:7" ht="20.100000000000001" customHeight="1" x14ac:dyDescent="0.2">
      <c r="A3838" s="35" t="s">
        <v>65</v>
      </c>
      <c r="B3838" s="36">
        <v>45108</v>
      </c>
      <c r="C3838" s="35" t="s">
        <v>40</v>
      </c>
      <c r="D3838" s="37">
        <f t="shared" si="56"/>
        <v>0</v>
      </c>
      <c r="E3838" s="38">
        <v>0.83299999999999996</v>
      </c>
      <c r="F3838" s="38">
        <v>1766.7806</v>
      </c>
      <c r="G3838" s="38">
        <v>76.264489084687014</v>
      </c>
    </row>
    <row r="3839" spans="1:7" ht="20.100000000000001" customHeight="1" x14ac:dyDescent="0.2">
      <c r="A3839" s="35" t="s">
        <v>65</v>
      </c>
      <c r="B3839" s="36">
        <v>45108</v>
      </c>
      <c r="C3839" s="35" t="s">
        <v>106</v>
      </c>
      <c r="D3839" s="37">
        <f t="shared" si="56"/>
        <v>0</v>
      </c>
      <c r="E3839" s="38">
        <v>5153.3599999999997</v>
      </c>
      <c r="F3839" s="38">
        <v>39414.639999999999</v>
      </c>
      <c r="G3839" s="38">
        <v>95.331350274790921</v>
      </c>
    </row>
    <row r="3840" spans="1:7" ht="20.100000000000001" customHeight="1" x14ac:dyDescent="0.2">
      <c r="A3840" s="35" t="s">
        <v>65</v>
      </c>
      <c r="B3840" s="36">
        <v>45108</v>
      </c>
      <c r="C3840" s="35" t="s">
        <v>66</v>
      </c>
      <c r="D3840" s="37">
        <f t="shared" si="56"/>
        <v>0</v>
      </c>
      <c r="E3840" s="38">
        <v>5153.3599999999997</v>
      </c>
      <c r="F3840" s="38">
        <v>38624.307999999997</v>
      </c>
      <c r="G3840" s="38">
        <v>95.573640048104153</v>
      </c>
    </row>
    <row r="3841" spans="1:7" ht="20.100000000000001" customHeight="1" x14ac:dyDescent="0.2">
      <c r="A3841" s="35" t="s">
        <v>65</v>
      </c>
      <c r="B3841" s="36">
        <v>45108</v>
      </c>
      <c r="C3841" s="35" t="s">
        <v>161</v>
      </c>
      <c r="D3841" s="37">
        <f t="shared" si="56"/>
        <v>0</v>
      </c>
      <c r="E3841" s="35"/>
      <c r="F3841" s="38">
        <v>790.33199999999999</v>
      </c>
      <c r="G3841" s="38">
        <v>84.822414620246434</v>
      </c>
    </row>
    <row r="3842" spans="1:7" ht="20.100000000000001" customHeight="1" x14ac:dyDescent="0.2">
      <c r="A3842" s="35" t="s">
        <v>65</v>
      </c>
      <c r="B3842" s="36">
        <v>45108</v>
      </c>
      <c r="C3842" s="35" t="s">
        <v>71</v>
      </c>
      <c r="D3842" s="37">
        <f t="shared" si="56"/>
        <v>0</v>
      </c>
      <c r="E3842" s="38">
        <v>118.43300000000001</v>
      </c>
      <c r="F3842" s="38">
        <v>1605.6869999999999</v>
      </c>
      <c r="G3842" s="38">
        <v>110.17892125749222</v>
      </c>
    </row>
    <row r="3843" spans="1:7" ht="20.100000000000001" customHeight="1" x14ac:dyDescent="0.2">
      <c r="A3843" s="35" t="s">
        <v>65</v>
      </c>
      <c r="B3843" s="36">
        <v>45108</v>
      </c>
      <c r="C3843" s="35" t="s">
        <v>51</v>
      </c>
      <c r="D3843" s="37">
        <f t="shared" si="56"/>
        <v>0</v>
      </c>
      <c r="E3843" s="38">
        <v>118.43300000000001</v>
      </c>
      <c r="F3843" s="38">
        <v>1605.6869999999999</v>
      </c>
      <c r="G3843" s="38">
        <v>110.17892125749222</v>
      </c>
    </row>
    <row r="3844" spans="1:7" ht="20.100000000000001" customHeight="1" x14ac:dyDescent="0.2">
      <c r="A3844" s="35" t="s">
        <v>65</v>
      </c>
      <c r="B3844" s="36">
        <v>45108</v>
      </c>
      <c r="C3844" s="35" t="s">
        <v>205</v>
      </c>
      <c r="D3844" s="37">
        <f t="shared" si="56"/>
        <v>0</v>
      </c>
      <c r="E3844" s="38">
        <v>1374.3696</v>
      </c>
      <c r="F3844" s="38">
        <v>6709.4777999999997</v>
      </c>
      <c r="G3844" s="38">
        <v>115.15347514411867</v>
      </c>
    </row>
    <row r="3845" spans="1:7" ht="20.100000000000001" customHeight="1" x14ac:dyDescent="0.2">
      <c r="A3845" s="35" t="s">
        <v>65</v>
      </c>
      <c r="B3845" s="36">
        <v>45108</v>
      </c>
      <c r="C3845" s="35" t="s">
        <v>136</v>
      </c>
      <c r="D3845" s="37">
        <f t="shared" si="56"/>
        <v>0</v>
      </c>
      <c r="E3845" s="38">
        <v>1374.3696</v>
      </c>
      <c r="F3845" s="38">
        <v>6709.4777999999997</v>
      </c>
      <c r="G3845" s="38">
        <v>115.15347514411867</v>
      </c>
    </row>
    <row r="3846" spans="1:7" ht="20.100000000000001" customHeight="1" x14ac:dyDescent="0.2">
      <c r="A3846" s="35" t="s">
        <v>65</v>
      </c>
      <c r="B3846" s="36">
        <v>45108</v>
      </c>
      <c r="C3846" s="35" t="s">
        <v>93</v>
      </c>
      <c r="D3846" s="37">
        <f t="shared" si="56"/>
        <v>0</v>
      </c>
      <c r="E3846" s="38">
        <v>14129.9</v>
      </c>
      <c r="F3846" s="38">
        <v>99831.045400000003</v>
      </c>
      <c r="G3846" s="38">
        <v>88.117621753472491</v>
      </c>
    </row>
    <row r="3847" spans="1:7" ht="20.100000000000001" customHeight="1" x14ac:dyDescent="0.2">
      <c r="A3847" s="35" t="s">
        <v>65</v>
      </c>
      <c r="B3847" s="36">
        <v>45108</v>
      </c>
      <c r="C3847" s="35" t="s">
        <v>33</v>
      </c>
      <c r="D3847" s="37">
        <f t="shared" si="56"/>
        <v>0</v>
      </c>
      <c r="E3847" s="35"/>
      <c r="F3847" s="35"/>
      <c r="G3847" s="35"/>
    </row>
    <row r="3848" spans="1:7" ht="20.100000000000001" customHeight="1" x14ac:dyDescent="0.2">
      <c r="A3848" s="35" t="s">
        <v>65</v>
      </c>
      <c r="B3848" s="36">
        <v>45108</v>
      </c>
      <c r="C3848" s="35" t="s">
        <v>162</v>
      </c>
      <c r="D3848" s="37">
        <f t="shared" si="56"/>
        <v>0</v>
      </c>
      <c r="E3848" s="35"/>
      <c r="F3848" s="35"/>
      <c r="G3848" s="35"/>
    </row>
    <row r="3849" spans="1:7" ht="20.100000000000001" customHeight="1" x14ac:dyDescent="0.2">
      <c r="A3849" s="35" t="s">
        <v>65</v>
      </c>
      <c r="B3849" s="36">
        <v>45108</v>
      </c>
      <c r="C3849" s="35" t="s">
        <v>124</v>
      </c>
      <c r="D3849" s="37">
        <f t="shared" si="56"/>
        <v>0</v>
      </c>
      <c r="E3849" s="38">
        <v>14129.9</v>
      </c>
      <c r="F3849" s="38">
        <v>99831.045400000003</v>
      </c>
      <c r="G3849" s="38">
        <v>104.14844253623433</v>
      </c>
    </row>
    <row r="3850" spans="1:7" ht="20.100000000000001" customHeight="1" x14ac:dyDescent="0.2">
      <c r="A3850" s="35" t="s">
        <v>65</v>
      </c>
      <c r="B3850" s="36">
        <v>45108</v>
      </c>
      <c r="C3850" s="35" t="s">
        <v>164</v>
      </c>
      <c r="D3850" s="37">
        <f t="shared" si="56"/>
        <v>0</v>
      </c>
      <c r="E3850" s="38">
        <v>2413.75</v>
      </c>
      <c r="F3850" s="38">
        <v>19131.09</v>
      </c>
      <c r="G3850" s="38">
        <v>109.20788663211792</v>
      </c>
    </row>
    <row r="3851" spans="1:7" ht="20.100000000000001" customHeight="1" x14ac:dyDescent="0.2">
      <c r="A3851" s="35" t="s">
        <v>65</v>
      </c>
      <c r="B3851" s="36">
        <v>45108</v>
      </c>
      <c r="C3851" s="35" t="s">
        <v>177</v>
      </c>
      <c r="D3851" s="37">
        <f t="shared" si="56"/>
        <v>0</v>
      </c>
      <c r="E3851" s="38">
        <v>2413.75</v>
      </c>
      <c r="F3851" s="38">
        <v>19131.09</v>
      </c>
      <c r="G3851" s="38">
        <v>109.20788663211792</v>
      </c>
    </row>
    <row r="3852" spans="1:7" ht="20.100000000000001" customHeight="1" x14ac:dyDescent="0.2">
      <c r="A3852" s="35" t="s">
        <v>65</v>
      </c>
      <c r="B3852" s="36">
        <v>45108</v>
      </c>
      <c r="C3852" s="35" t="s">
        <v>243</v>
      </c>
      <c r="D3852" s="37">
        <f t="shared" si="56"/>
        <v>0</v>
      </c>
      <c r="E3852" s="38">
        <v>15479.3706</v>
      </c>
      <c r="F3852" s="38">
        <v>114268.59540000001</v>
      </c>
      <c r="G3852" s="38">
        <v>95.507132466213079</v>
      </c>
    </row>
    <row r="3853" spans="1:7" ht="20.100000000000001" customHeight="1" x14ac:dyDescent="0.2">
      <c r="A3853" s="35" t="s">
        <v>65</v>
      </c>
      <c r="B3853" s="36">
        <v>45108</v>
      </c>
      <c r="C3853" s="35" t="s">
        <v>170</v>
      </c>
      <c r="D3853" s="37">
        <f t="shared" si="56"/>
        <v>0</v>
      </c>
      <c r="E3853" s="38">
        <v>15322.953600000001</v>
      </c>
      <c r="F3853" s="38">
        <v>113140.4764</v>
      </c>
      <c r="G3853" s="38">
        <v>97.475012867267836</v>
      </c>
    </row>
    <row r="3854" spans="1:7" ht="20.100000000000001" customHeight="1" x14ac:dyDescent="0.2">
      <c r="A3854" s="35" t="s">
        <v>65</v>
      </c>
      <c r="B3854" s="36">
        <v>45108</v>
      </c>
      <c r="C3854" s="35" t="s">
        <v>202</v>
      </c>
      <c r="D3854" s="37">
        <f t="shared" si="56"/>
        <v>0</v>
      </c>
      <c r="E3854" s="38">
        <v>156.417</v>
      </c>
      <c r="F3854" s="38">
        <v>1128.1189999999999</v>
      </c>
      <c r="G3854" s="38">
        <v>31.575357361474236</v>
      </c>
    </row>
    <row r="3855" spans="1:7" ht="20.100000000000001" customHeight="1" x14ac:dyDescent="0.2">
      <c r="A3855" s="35" t="s">
        <v>65</v>
      </c>
      <c r="B3855" s="36">
        <v>45108</v>
      </c>
      <c r="C3855" s="35" t="s">
        <v>135</v>
      </c>
      <c r="D3855" s="37">
        <f t="shared" si="56"/>
        <v>0</v>
      </c>
      <c r="E3855" s="38">
        <v>5644.9059999999999</v>
      </c>
      <c r="F3855" s="38">
        <v>78103.425000000003</v>
      </c>
      <c r="G3855" s="38">
        <v>75.952747015508848</v>
      </c>
    </row>
    <row r="3856" spans="1:7" ht="20.100000000000001" customHeight="1" x14ac:dyDescent="0.2">
      <c r="A3856" s="35" t="s">
        <v>65</v>
      </c>
      <c r="B3856" s="36">
        <v>45108</v>
      </c>
      <c r="C3856" s="35" t="s">
        <v>149</v>
      </c>
      <c r="D3856" s="37">
        <f t="shared" si="56"/>
        <v>0</v>
      </c>
      <c r="E3856" s="38">
        <v>965</v>
      </c>
      <c r="F3856" s="38">
        <v>4529</v>
      </c>
      <c r="G3856" s="38">
        <v>341.29615674453657</v>
      </c>
    </row>
    <row r="3857" spans="1:7" ht="20.100000000000001" customHeight="1" x14ac:dyDescent="0.2">
      <c r="A3857" s="35" t="s">
        <v>65</v>
      </c>
      <c r="B3857" s="36">
        <v>45108</v>
      </c>
      <c r="C3857" s="35" t="s">
        <v>59</v>
      </c>
      <c r="D3857" s="37">
        <f t="shared" si="56"/>
        <v>0</v>
      </c>
      <c r="E3857" s="38">
        <v>4679.9059999999999</v>
      </c>
      <c r="F3857" s="38">
        <v>73574.425000000003</v>
      </c>
      <c r="G3857" s="38">
        <v>72.483833244995793</v>
      </c>
    </row>
    <row r="3858" spans="1:7" ht="20.100000000000001" customHeight="1" x14ac:dyDescent="0.2">
      <c r="A3858" s="35" t="s">
        <v>65</v>
      </c>
      <c r="B3858" s="36">
        <v>45108</v>
      </c>
      <c r="C3858" s="35" t="s">
        <v>76</v>
      </c>
      <c r="D3858" s="37">
        <f t="shared" si="56"/>
        <v>0</v>
      </c>
      <c r="E3858" s="38">
        <v>19.832999999999998</v>
      </c>
      <c r="F3858" s="38">
        <v>455.92700000000002</v>
      </c>
      <c r="G3858" s="38">
        <v>10.640334468056206</v>
      </c>
    </row>
    <row r="3859" spans="1:7" ht="20.100000000000001" customHeight="1" x14ac:dyDescent="0.2">
      <c r="A3859" s="35" t="s">
        <v>65</v>
      </c>
      <c r="B3859" s="36">
        <v>45108</v>
      </c>
      <c r="C3859" s="35" t="s">
        <v>207</v>
      </c>
      <c r="D3859" s="37">
        <f t="shared" si="56"/>
        <v>0</v>
      </c>
      <c r="E3859" s="38">
        <v>19.832999999999998</v>
      </c>
      <c r="F3859" s="38">
        <v>150.727</v>
      </c>
      <c r="G3859" s="38">
        <v>220.29347714882857</v>
      </c>
    </row>
    <row r="3860" spans="1:7" ht="20.100000000000001" customHeight="1" x14ac:dyDescent="0.2">
      <c r="A3860" s="35" t="s">
        <v>65</v>
      </c>
      <c r="B3860" s="36">
        <v>45108</v>
      </c>
      <c r="C3860" s="35" t="s">
        <v>150</v>
      </c>
      <c r="D3860" s="37">
        <f t="shared" si="56"/>
        <v>0</v>
      </c>
      <c r="E3860" s="35"/>
      <c r="F3860" s="38">
        <v>305.2</v>
      </c>
      <c r="G3860" s="38">
        <v>7.2382779681356872</v>
      </c>
    </row>
    <row r="3861" spans="1:7" ht="20.100000000000001" customHeight="1" x14ac:dyDescent="0.2">
      <c r="A3861" s="35" t="s">
        <v>65</v>
      </c>
      <c r="B3861" s="36">
        <v>45108</v>
      </c>
      <c r="C3861" s="35" t="s">
        <v>152</v>
      </c>
      <c r="D3861" s="37">
        <f t="shared" si="56"/>
        <v>0</v>
      </c>
      <c r="E3861" s="38">
        <v>5029.1368000000002</v>
      </c>
      <c r="F3861" s="38">
        <v>37946.152999999998</v>
      </c>
      <c r="G3861" s="38">
        <v>112.03851797028608</v>
      </c>
    </row>
    <row r="3862" spans="1:7" ht="20.100000000000001" customHeight="1" x14ac:dyDescent="0.2">
      <c r="A3862" s="35" t="s">
        <v>65</v>
      </c>
      <c r="B3862" s="36">
        <v>45108</v>
      </c>
      <c r="C3862" s="35" t="s">
        <v>49</v>
      </c>
      <c r="D3862" s="37">
        <f t="shared" si="56"/>
        <v>0</v>
      </c>
      <c r="E3862" s="38">
        <v>359.65440000000001</v>
      </c>
      <c r="F3862" s="38">
        <v>3432.2336</v>
      </c>
      <c r="G3862" s="38">
        <v>101.60344606433482</v>
      </c>
    </row>
    <row r="3863" spans="1:7" ht="20.100000000000001" customHeight="1" x14ac:dyDescent="0.2">
      <c r="A3863" s="35" t="s">
        <v>65</v>
      </c>
      <c r="B3863" s="36">
        <v>45108</v>
      </c>
      <c r="C3863" s="35" t="s">
        <v>58</v>
      </c>
      <c r="D3863" s="37">
        <f t="shared" si="56"/>
        <v>0</v>
      </c>
      <c r="E3863" s="38">
        <v>4669.4823999999999</v>
      </c>
      <c r="F3863" s="38">
        <v>34513.919399999999</v>
      </c>
      <c r="G3863" s="38">
        <v>113.19461781653861</v>
      </c>
    </row>
    <row r="3864" spans="1:7" ht="20.100000000000001" customHeight="1" x14ac:dyDescent="0.2">
      <c r="A3864" s="35" t="s">
        <v>65</v>
      </c>
      <c r="B3864" s="36">
        <v>45108</v>
      </c>
      <c r="C3864" s="35" t="s">
        <v>173</v>
      </c>
      <c r="D3864" s="37">
        <f t="shared" si="56"/>
        <v>0</v>
      </c>
      <c r="E3864" s="38">
        <v>15245.053099999999</v>
      </c>
      <c r="F3864" s="38">
        <v>148835.07579999999</v>
      </c>
      <c r="G3864" s="38">
        <v>111.0743344688194</v>
      </c>
    </row>
    <row r="3865" spans="1:7" ht="20.100000000000001" customHeight="1" x14ac:dyDescent="0.2">
      <c r="A3865" s="35" t="s">
        <v>65</v>
      </c>
      <c r="B3865" s="36">
        <v>45108</v>
      </c>
      <c r="C3865" s="35" t="s">
        <v>20</v>
      </c>
      <c r="D3865" s="37">
        <f t="shared" si="56"/>
        <v>0</v>
      </c>
      <c r="E3865" s="38">
        <v>6293.9385000000002</v>
      </c>
      <c r="F3865" s="38">
        <v>67155.297399999996</v>
      </c>
      <c r="G3865" s="38">
        <v>116.44484407913691</v>
      </c>
    </row>
    <row r="3866" spans="1:7" ht="20.100000000000001" customHeight="1" x14ac:dyDescent="0.2">
      <c r="A3866" s="35" t="s">
        <v>65</v>
      </c>
      <c r="B3866" s="36">
        <v>45108</v>
      </c>
      <c r="C3866" s="35" t="s">
        <v>217</v>
      </c>
      <c r="D3866" s="37">
        <f t="shared" si="56"/>
        <v>0</v>
      </c>
      <c r="E3866" s="38">
        <v>5507.3</v>
      </c>
      <c r="F3866" s="38">
        <v>46652.3</v>
      </c>
      <c r="G3866" s="38">
        <v>108.16971490048414</v>
      </c>
    </row>
    <row r="3867" spans="1:7" ht="20.100000000000001" customHeight="1" x14ac:dyDescent="0.2">
      <c r="A3867" s="35" t="s">
        <v>65</v>
      </c>
      <c r="B3867" s="36">
        <v>45108</v>
      </c>
      <c r="C3867" s="35" t="s">
        <v>128</v>
      </c>
      <c r="D3867" s="37">
        <f t="shared" si="56"/>
        <v>0</v>
      </c>
      <c r="E3867" s="38">
        <v>3443.8146000000002</v>
      </c>
      <c r="F3867" s="38">
        <v>35027.4784</v>
      </c>
      <c r="G3867" s="38">
        <v>105.51785441520865</v>
      </c>
    </row>
    <row r="3868" spans="1:7" ht="20.100000000000001" customHeight="1" x14ac:dyDescent="0.2">
      <c r="A3868" s="35" t="s">
        <v>65</v>
      </c>
      <c r="B3868" s="36">
        <v>45108</v>
      </c>
      <c r="C3868" s="35" t="s">
        <v>16</v>
      </c>
      <c r="D3868" s="37">
        <f t="shared" si="56"/>
        <v>0</v>
      </c>
      <c r="E3868" s="38">
        <v>324568.2573</v>
      </c>
      <c r="F3868" s="38">
        <v>2411901.5583000001</v>
      </c>
      <c r="G3868" s="38">
        <v>109.64743509611891</v>
      </c>
    </row>
    <row r="3869" spans="1:7" ht="20.100000000000001" customHeight="1" x14ac:dyDescent="0.2">
      <c r="A3869" s="35" t="s">
        <v>65</v>
      </c>
      <c r="B3869" s="36">
        <v>45108</v>
      </c>
      <c r="C3869" s="35" t="s">
        <v>226</v>
      </c>
      <c r="D3869" s="37">
        <f t="shared" si="56"/>
        <v>0</v>
      </c>
      <c r="E3869" s="38">
        <v>200688.46770000001</v>
      </c>
      <c r="F3869" s="38">
        <v>1600096.906</v>
      </c>
      <c r="G3869" s="38">
        <v>107.90503419092127</v>
      </c>
    </row>
    <row r="3870" spans="1:7" ht="20.100000000000001" customHeight="1" x14ac:dyDescent="0.2">
      <c r="A3870" s="35" t="s">
        <v>65</v>
      </c>
      <c r="B3870" s="36">
        <v>45108</v>
      </c>
      <c r="C3870" s="35" t="s">
        <v>73</v>
      </c>
      <c r="D3870" s="37">
        <f t="shared" si="56"/>
        <v>0</v>
      </c>
      <c r="E3870" s="38">
        <v>62359.296000000002</v>
      </c>
      <c r="F3870" s="38">
        <v>388765.54840000003</v>
      </c>
      <c r="G3870" s="38">
        <v>107.61362292357529</v>
      </c>
    </row>
    <row r="3871" spans="1:7" ht="20.100000000000001" customHeight="1" x14ac:dyDescent="0.2">
      <c r="A3871" s="35" t="s">
        <v>65</v>
      </c>
      <c r="B3871" s="36">
        <v>45108</v>
      </c>
      <c r="C3871" s="35" t="s">
        <v>110</v>
      </c>
      <c r="D3871" s="37">
        <f t="shared" si="56"/>
        <v>0</v>
      </c>
      <c r="E3871" s="38">
        <v>61520.493600000002</v>
      </c>
      <c r="F3871" s="38">
        <v>423039.10389999999</v>
      </c>
      <c r="G3871" s="38">
        <v>118.98079579484391</v>
      </c>
    </row>
    <row r="3872" spans="1:7" ht="20.100000000000001" customHeight="1" x14ac:dyDescent="0.2">
      <c r="A3872" s="35" t="s">
        <v>65</v>
      </c>
      <c r="B3872" s="36">
        <v>45108</v>
      </c>
      <c r="C3872" s="35" t="s">
        <v>153</v>
      </c>
      <c r="D3872" s="37">
        <f t="shared" si="56"/>
        <v>0</v>
      </c>
      <c r="E3872" s="38">
        <v>11115.2</v>
      </c>
      <c r="F3872" s="38">
        <v>69584.100000000006</v>
      </c>
      <c r="G3872" s="38">
        <v>117.918966414224</v>
      </c>
    </row>
    <row r="3873" spans="1:7" ht="20.100000000000001" customHeight="1" x14ac:dyDescent="0.2">
      <c r="A3873" s="35" t="s">
        <v>65</v>
      </c>
      <c r="B3873" s="36">
        <v>45108</v>
      </c>
      <c r="C3873" s="35" t="s">
        <v>151</v>
      </c>
      <c r="D3873" s="37">
        <f t="shared" si="56"/>
        <v>0</v>
      </c>
      <c r="E3873" s="38">
        <v>11115.2</v>
      </c>
      <c r="F3873" s="38">
        <v>69584.100000000006</v>
      </c>
      <c r="G3873" s="38">
        <v>117.918966414224</v>
      </c>
    </row>
    <row r="3874" spans="1:7" ht="20.100000000000001" customHeight="1" x14ac:dyDescent="0.2">
      <c r="A3874" s="35" t="s">
        <v>65</v>
      </c>
      <c r="B3874" s="36">
        <v>45108</v>
      </c>
      <c r="C3874" s="35" t="s">
        <v>218</v>
      </c>
      <c r="D3874" s="37">
        <f t="shared" si="56"/>
        <v>0</v>
      </c>
      <c r="E3874" s="38">
        <v>1105.9000000000001</v>
      </c>
      <c r="F3874" s="38">
        <v>6304.6</v>
      </c>
      <c r="G3874" s="38">
        <v>140.96051513660959</v>
      </c>
    </row>
    <row r="3875" spans="1:7" ht="20.100000000000001" customHeight="1" x14ac:dyDescent="0.2">
      <c r="A3875" s="35" t="s">
        <v>65</v>
      </c>
      <c r="B3875" s="36">
        <v>45108</v>
      </c>
      <c r="C3875" s="35" t="s">
        <v>197</v>
      </c>
      <c r="D3875" s="37">
        <f t="shared" si="56"/>
        <v>0</v>
      </c>
      <c r="E3875" s="38">
        <v>1105.9000000000001</v>
      </c>
      <c r="F3875" s="38">
        <v>6304.6</v>
      </c>
      <c r="G3875" s="38">
        <v>140.96051513660959</v>
      </c>
    </row>
    <row r="3876" spans="1:7" ht="20.100000000000001" customHeight="1" x14ac:dyDescent="0.2">
      <c r="A3876" s="35" t="s">
        <v>65</v>
      </c>
      <c r="B3876" s="36">
        <v>45108</v>
      </c>
      <c r="C3876" s="35" t="s">
        <v>107</v>
      </c>
      <c r="D3876" s="37">
        <f t="shared" si="56"/>
        <v>0</v>
      </c>
      <c r="E3876" s="38">
        <v>1279.145</v>
      </c>
      <c r="F3876" s="38">
        <v>13487.3145</v>
      </c>
      <c r="G3876" s="38">
        <v>160.75903600082896</v>
      </c>
    </row>
    <row r="3877" spans="1:7" ht="20.100000000000001" customHeight="1" x14ac:dyDescent="0.2">
      <c r="A3877" s="35" t="s">
        <v>65</v>
      </c>
      <c r="B3877" s="36">
        <v>45108</v>
      </c>
      <c r="C3877" s="35" t="s">
        <v>41</v>
      </c>
      <c r="D3877" s="37">
        <f t="shared" si="56"/>
        <v>0</v>
      </c>
      <c r="E3877" s="38">
        <v>1279.145</v>
      </c>
      <c r="F3877" s="38">
        <v>13487.3145</v>
      </c>
      <c r="G3877" s="38">
        <v>160.75903600082896</v>
      </c>
    </row>
    <row r="3878" spans="1:7" ht="20.100000000000001" customHeight="1" x14ac:dyDescent="0.2">
      <c r="A3878" s="35" t="s">
        <v>65</v>
      </c>
      <c r="B3878" s="36">
        <v>45108</v>
      </c>
      <c r="C3878" s="35" t="s">
        <v>37</v>
      </c>
      <c r="D3878" s="37">
        <f t="shared" si="56"/>
        <v>0</v>
      </c>
      <c r="E3878" s="38">
        <v>79.747799999999998</v>
      </c>
      <c r="F3878" s="38">
        <v>882.9742</v>
      </c>
      <c r="G3878" s="38">
        <v>139.19700372453511</v>
      </c>
    </row>
    <row r="3879" spans="1:7" ht="20.100000000000001" customHeight="1" x14ac:dyDescent="0.2">
      <c r="A3879" s="35" t="s">
        <v>65</v>
      </c>
      <c r="B3879" s="36">
        <v>45108</v>
      </c>
      <c r="C3879" s="35" t="s">
        <v>31</v>
      </c>
      <c r="D3879" s="37">
        <f t="shared" si="56"/>
        <v>0</v>
      </c>
      <c r="E3879" s="38">
        <v>79.747799999999998</v>
      </c>
      <c r="F3879" s="38">
        <v>882.9742</v>
      </c>
      <c r="G3879" s="38">
        <v>139.19700372453511</v>
      </c>
    </row>
    <row r="3880" spans="1:7" ht="20.100000000000001" customHeight="1" x14ac:dyDescent="0.2">
      <c r="A3880" s="35" t="s">
        <v>65</v>
      </c>
      <c r="B3880" s="36">
        <v>45108</v>
      </c>
      <c r="C3880" s="35" t="s">
        <v>193</v>
      </c>
      <c r="D3880" s="37">
        <f t="shared" si="56"/>
        <v>0</v>
      </c>
      <c r="E3880" s="38">
        <v>3053.5583000000001</v>
      </c>
      <c r="F3880" s="38">
        <v>34446.526599999997</v>
      </c>
      <c r="G3880" s="38">
        <v>155.18359944815924</v>
      </c>
    </row>
    <row r="3881" spans="1:7" ht="20.100000000000001" customHeight="1" x14ac:dyDescent="0.2">
      <c r="A3881" s="35" t="s">
        <v>65</v>
      </c>
      <c r="B3881" s="36">
        <v>45108</v>
      </c>
      <c r="C3881" s="35" t="s">
        <v>21</v>
      </c>
      <c r="D3881" s="37">
        <f t="shared" si="56"/>
        <v>0</v>
      </c>
      <c r="E3881" s="38">
        <v>1039.6723</v>
      </c>
      <c r="F3881" s="38">
        <v>14767.171</v>
      </c>
      <c r="G3881" s="38">
        <v>134.04945675060145</v>
      </c>
    </row>
    <row r="3882" spans="1:7" ht="20.100000000000001" customHeight="1" x14ac:dyDescent="0.2">
      <c r="A3882" s="35" t="s">
        <v>65</v>
      </c>
      <c r="B3882" s="36">
        <v>45108</v>
      </c>
      <c r="C3882" s="35" t="s">
        <v>223</v>
      </c>
      <c r="D3882" s="37">
        <f t="shared" si="56"/>
        <v>0</v>
      </c>
      <c r="E3882" s="38">
        <v>2013.886</v>
      </c>
      <c r="F3882" s="38">
        <v>19679.355599999999</v>
      </c>
      <c r="G3882" s="38">
        <v>176.00614596381439</v>
      </c>
    </row>
    <row r="3883" spans="1:7" ht="20.100000000000001" customHeight="1" x14ac:dyDescent="0.2">
      <c r="A3883" s="35" t="s">
        <v>65</v>
      </c>
      <c r="B3883" s="36">
        <v>45108</v>
      </c>
      <c r="C3883" s="35" t="s">
        <v>29</v>
      </c>
      <c r="D3883" s="37">
        <f t="shared" si="56"/>
        <v>0</v>
      </c>
      <c r="E3883" s="38">
        <v>1603.4770000000001</v>
      </c>
      <c r="F3883" s="38">
        <v>13048.646000000001</v>
      </c>
      <c r="G3883" s="38">
        <v>104.44967360692702</v>
      </c>
    </row>
    <row r="3884" spans="1:7" ht="20.100000000000001" customHeight="1" x14ac:dyDescent="0.2">
      <c r="A3884" s="35" t="s">
        <v>65</v>
      </c>
      <c r="B3884" s="36">
        <v>45108</v>
      </c>
      <c r="C3884" s="35" t="s">
        <v>185</v>
      </c>
      <c r="D3884" s="37">
        <f t="shared" si="56"/>
        <v>0</v>
      </c>
      <c r="E3884" s="38">
        <v>635.94299999999998</v>
      </c>
      <c r="F3884" s="38">
        <v>2546.91</v>
      </c>
      <c r="G3884" s="38">
        <v>136.81295659647614</v>
      </c>
    </row>
    <row r="3885" spans="1:7" ht="20.100000000000001" customHeight="1" x14ac:dyDescent="0.2">
      <c r="A3885" s="35" t="s">
        <v>65</v>
      </c>
      <c r="B3885" s="36">
        <v>45108</v>
      </c>
      <c r="C3885" s="35" t="s">
        <v>210</v>
      </c>
      <c r="D3885" s="37">
        <f t="shared" si="56"/>
        <v>0</v>
      </c>
      <c r="E3885" s="38">
        <v>967.53399999999999</v>
      </c>
      <c r="F3885" s="38">
        <v>10501.736000000001</v>
      </c>
      <c r="G3885" s="38">
        <v>98.782606863466157</v>
      </c>
    </row>
    <row r="3886" spans="1:7" ht="20.100000000000001" customHeight="1" x14ac:dyDescent="0.2">
      <c r="A3886" s="35" t="s">
        <v>65</v>
      </c>
      <c r="B3886" s="36">
        <v>45108</v>
      </c>
      <c r="C3886" s="35" t="s">
        <v>165</v>
      </c>
      <c r="D3886" s="37">
        <f t="shared" si="56"/>
        <v>0</v>
      </c>
      <c r="E3886" s="38">
        <v>1903.7554</v>
      </c>
      <c r="F3886" s="38">
        <v>13853.2408</v>
      </c>
      <c r="G3886" s="38">
        <v>127.47225720780375</v>
      </c>
    </row>
    <row r="3887" spans="1:7" ht="20.100000000000001" customHeight="1" x14ac:dyDescent="0.2">
      <c r="A3887" s="35" t="s">
        <v>65</v>
      </c>
      <c r="B3887" s="36">
        <v>45108</v>
      </c>
      <c r="C3887" s="35" t="s">
        <v>125</v>
      </c>
      <c r="D3887" s="37">
        <f t="shared" si="56"/>
        <v>0</v>
      </c>
      <c r="E3887" s="38">
        <v>685.20540000000005</v>
      </c>
      <c r="F3887" s="38">
        <v>5477.8148000000001</v>
      </c>
      <c r="G3887" s="38">
        <v>100.29410345208669</v>
      </c>
    </row>
    <row r="3888" spans="1:7" ht="20.100000000000001" customHeight="1" x14ac:dyDescent="0.2">
      <c r="A3888" s="35" t="s">
        <v>65</v>
      </c>
      <c r="B3888" s="36">
        <v>45108</v>
      </c>
      <c r="C3888" s="35" t="s">
        <v>201</v>
      </c>
      <c r="D3888" s="37">
        <f t="shared" si="56"/>
        <v>0</v>
      </c>
      <c r="E3888" s="38">
        <v>1218.55</v>
      </c>
      <c r="F3888" s="38">
        <v>8375.4259999999995</v>
      </c>
      <c r="G3888" s="38">
        <v>154.93120479476127</v>
      </c>
    </row>
    <row r="3889" spans="1:7" ht="20.100000000000001" customHeight="1" x14ac:dyDescent="0.2">
      <c r="A3889" s="35" t="s">
        <v>65</v>
      </c>
      <c r="B3889" s="36">
        <v>45108</v>
      </c>
      <c r="C3889" s="35" t="s">
        <v>17</v>
      </c>
      <c r="D3889" s="37">
        <f t="shared" ref="D3889:D3952" si="57">VLOOKUP(C3889,$C$1:$D$239,2,FALSE)</f>
        <v>0</v>
      </c>
      <c r="E3889" s="38">
        <v>7438.3104999999996</v>
      </c>
      <c r="F3889" s="38">
        <v>54180.4</v>
      </c>
      <c r="G3889" s="38">
        <v>97.687186392617974</v>
      </c>
    </row>
    <row r="3890" spans="1:7" ht="20.100000000000001" customHeight="1" x14ac:dyDescent="0.2">
      <c r="A3890" s="35" t="s">
        <v>65</v>
      </c>
      <c r="B3890" s="36">
        <v>45108</v>
      </c>
      <c r="C3890" s="35" t="s">
        <v>111</v>
      </c>
      <c r="D3890" s="37">
        <f t="shared" si="57"/>
        <v>0</v>
      </c>
      <c r="E3890" s="38">
        <v>7438.3104999999996</v>
      </c>
      <c r="F3890" s="38">
        <v>54180.4</v>
      </c>
      <c r="G3890" s="38">
        <v>97.687186392617974</v>
      </c>
    </row>
    <row r="3891" spans="1:7" ht="20.100000000000001" customHeight="1" x14ac:dyDescent="0.2">
      <c r="A3891" s="35" t="s">
        <v>65</v>
      </c>
      <c r="B3891" s="36">
        <v>45108</v>
      </c>
      <c r="C3891" s="35" t="s">
        <v>187</v>
      </c>
      <c r="D3891" s="37" t="str">
        <f t="shared" si="57"/>
        <v>СЕЛЬСКОЕ, ЛЕСНОЕ ХОЗЯЙСТВО, ОХОТА, РЫБОЛОВСТВО И РЫБОВОДСТВО</v>
      </c>
      <c r="E3891" s="38">
        <v>91966.744000000006</v>
      </c>
      <c r="F3891" s="38">
        <v>676801.02159999998</v>
      </c>
      <c r="G3891" s="38">
        <v>81.491229335098325</v>
      </c>
    </row>
    <row r="3892" spans="1:7" ht="20.100000000000001" customHeight="1" x14ac:dyDescent="0.2">
      <c r="A3892" s="35" t="s">
        <v>65</v>
      </c>
      <c r="B3892" s="36">
        <v>45108</v>
      </c>
      <c r="C3892" s="35" t="s">
        <v>191</v>
      </c>
      <c r="D3892" s="37" t="str">
        <f t="shared" si="57"/>
        <v>ДОБЫЧА ПОЛЕЗНЫХ ИСКОПАЕМЫХ</v>
      </c>
      <c r="E3892" s="38">
        <v>1170739.4944</v>
      </c>
      <c r="F3892" s="38">
        <v>14604059.166200001</v>
      </c>
      <c r="G3892" s="38">
        <v>93.814447284986926</v>
      </c>
    </row>
    <row r="3893" spans="1:7" ht="20.100000000000001" customHeight="1" x14ac:dyDescent="0.2">
      <c r="A3893" s="35" t="s">
        <v>65</v>
      </c>
      <c r="B3893" s="36">
        <v>45108</v>
      </c>
      <c r="C3893" s="35" t="s">
        <v>212</v>
      </c>
      <c r="D3893" s="37" t="str">
        <f t="shared" si="57"/>
        <v>ОБРАБАТЫВАЮЩИЕ ПРОИЗВОДСТВА</v>
      </c>
      <c r="E3893" s="38">
        <v>860011.79260000004</v>
      </c>
      <c r="F3893" s="38">
        <v>3298979.5298000001</v>
      </c>
      <c r="G3893" s="38">
        <v>76.062310706453317</v>
      </c>
    </row>
    <row r="3894" spans="1:7" ht="20.100000000000001" customHeight="1" x14ac:dyDescent="0.2">
      <c r="A3894" s="35" t="s">
        <v>65</v>
      </c>
      <c r="B3894" s="36">
        <v>45108</v>
      </c>
      <c r="C3894" s="35" t="s">
        <v>90</v>
      </c>
      <c r="D3894" s="37" t="str">
        <f t="shared" si="57"/>
        <v>ОБЕСПЕЧЕНИЕ ЭЛЕКТРИЧЕСКОЙ ЭНЕРГИЕЙ, ГАЗОМ И ПАРОМ; КОНДИЦИОНИРОВАНИЕ ВОЗДУХА</v>
      </c>
      <c r="E3894" s="38">
        <v>534031.94240000006</v>
      </c>
      <c r="F3894" s="38">
        <v>5882946.2454000004</v>
      </c>
      <c r="G3894" s="38">
        <v>129.68594635218275</v>
      </c>
    </row>
    <row r="3895" spans="1:7" ht="20.100000000000001" customHeight="1" x14ac:dyDescent="0.2">
      <c r="A3895" s="35" t="s">
        <v>65</v>
      </c>
      <c r="B3895" s="36">
        <v>45108</v>
      </c>
      <c r="C3895" s="35" t="s">
        <v>147</v>
      </c>
      <c r="D3895" s="37" t="str">
        <f t="shared" si="57"/>
        <v>ВОДОСНАБЖЕНИЕ; ВОДООТВЕДЕНИЕ, ОРГАНИЗАЦИЯ СБОРА И УТИЛИЗАЦИИ ОТХОДОВ, ДЕЯТЕЛЬНОСТЬ ПО ЛИКВИДАЦИИ ЗАГРЯЗНЕНИЙ</v>
      </c>
      <c r="E3895" s="38">
        <v>44672.897799999999</v>
      </c>
      <c r="F3895" s="38">
        <v>381144.22399999999</v>
      </c>
      <c r="G3895" s="38">
        <v>97.226556332381847</v>
      </c>
    </row>
    <row r="3896" spans="1:7" ht="20.100000000000001" customHeight="1" x14ac:dyDescent="0.2">
      <c r="A3896" s="35" t="s">
        <v>65</v>
      </c>
      <c r="B3896" s="36">
        <v>45108</v>
      </c>
      <c r="C3896" s="35" t="s">
        <v>192</v>
      </c>
      <c r="D3896" s="37" t="str">
        <f t="shared" si="57"/>
        <v>СТРОИТЕЛЬСТВО</v>
      </c>
      <c r="E3896" s="38">
        <v>1736572.1683</v>
      </c>
      <c r="F3896" s="38">
        <v>9481318.3537000008</v>
      </c>
      <c r="G3896" s="38">
        <v>149.46002805748768</v>
      </c>
    </row>
    <row r="3897" spans="1:7" ht="20.100000000000001" customHeight="1" x14ac:dyDescent="0.2">
      <c r="A3897" s="35" t="s">
        <v>65</v>
      </c>
      <c r="B3897" s="36">
        <v>45108</v>
      </c>
      <c r="C3897" s="35" t="s">
        <v>35</v>
      </c>
      <c r="D3897" s="37" t="str">
        <f t="shared" si="57"/>
        <v>ТОРГОВЛЯ ОПТОВАЯ И РОЗНИЧНАЯ; РЕМОНТ АВТОТРАНСПОРТНЫХ СРЕДСТВ И МОТОЦИКЛОВ</v>
      </c>
      <c r="E3897" s="38">
        <v>2318141.0443000002</v>
      </c>
      <c r="F3897" s="38">
        <v>15113658.5591</v>
      </c>
      <c r="G3897" s="38">
        <v>113.01569198577697</v>
      </c>
    </row>
    <row r="3898" spans="1:7" ht="20.100000000000001" customHeight="1" x14ac:dyDescent="0.2">
      <c r="A3898" s="35" t="s">
        <v>65</v>
      </c>
      <c r="B3898" s="36">
        <v>45108</v>
      </c>
      <c r="C3898" s="35" t="s">
        <v>195</v>
      </c>
      <c r="D3898" s="37" t="str">
        <f t="shared" si="57"/>
        <v>ТРАНСПОРТИРОВКА И ХРАНЕНИЕ</v>
      </c>
      <c r="E3898" s="38">
        <v>1412497.1098</v>
      </c>
      <c r="F3898" s="38">
        <v>10052110.956800001</v>
      </c>
      <c r="G3898" s="38">
        <v>120.99189259441097</v>
      </c>
    </row>
    <row r="3899" spans="1:7" ht="20.100000000000001" customHeight="1" x14ac:dyDescent="0.2">
      <c r="A3899" s="35" t="s">
        <v>65</v>
      </c>
      <c r="B3899" s="36">
        <v>45108</v>
      </c>
      <c r="C3899" s="35" t="s">
        <v>75</v>
      </c>
      <c r="D3899" s="37" t="str">
        <f t="shared" si="57"/>
        <v>ДЕЯТЕЛЬНОСТЬ ГОСТИНИЦ И ПРЕДПРИЯТИЙ ОБЩЕСТВЕННОГО ПИТАНИЯ</v>
      </c>
      <c r="E3899" s="38">
        <v>50200.322800000002</v>
      </c>
      <c r="F3899" s="38">
        <v>432352.87729999999</v>
      </c>
      <c r="G3899" s="38">
        <v>110.06579599886771</v>
      </c>
    </row>
    <row r="3900" spans="1:7" ht="20.100000000000001" customHeight="1" x14ac:dyDescent="0.2">
      <c r="A3900" s="35" t="s">
        <v>65</v>
      </c>
      <c r="B3900" s="36">
        <v>45108</v>
      </c>
      <c r="C3900" s="35" t="s">
        <v>43</v>
      </c>
      <c r="D3900" s="37" t="str">
        <f t="shared" si="57"/>
        <v>ДЕЯТЕЛЬНОСТЬ В ОБЛАСТИ ИНФОРМАЦИИ И СВЯЗИ</v>
      </c>
      <c r="E3900" s="38">
        <v>118092.2588</v>
      </c>
      <c r="F3900" s="38">
        <v>818726.77009999997</v>
      </c>
      <c r="G3900" s="38">
        <v>94.742317359520584</v>
      </c>
    </row>
    <row r="3901" spans="1:7" ht="20.100000000000001" customHeight="1" x14ac:dyDescent="0.2">
      <c r="A3901" s="35" t="s">
        <v>65</v>
      </c>
      <c r="B3901" s="36">
        <v>45108</v>
      </c>
      <c r="C3901" s="35" t="s">
        <v>85</v>
      </c>
      <c r="D3901" s="37">
        <f t="shared" si="57"/>
        <v>0</v>
      </c>
      <c r="E3901" s="35"/>
      <c r="F3901" s="38">
        <v>3018.732</v>
      </c>
      <c r="G3901" s="38">
        <v>12.664335813663099</v>
      </c>
    </row>
    <row r="3902" spans="1:7" ht="20.100000000000001" customHeight="1" x14ac:dyDescent="0.2">
      <c r="A3902" s="35" t="s">
        <v>65</v>
      </c>
      <c r="B3902" s="36">
        <v>45108</v>
      </c>
      <c r="C3902" s="35" t="s">
        <v>130</v>
      </c>
      <c r="D3902" s="37" t="str">
        <f t="shared" si="57"/>
        <v>ДЕЯТЕЛЬНОСТЬ ПО ОПЕРАЦИЯМ С НЕДВИЖИМЫМ ИМУЩЕСТВОМ</v>
      </c>
      <c r="E3902" s="38">
        <v>73633.839300000007</v>
      </c>
      <c r="F3902" s="38">
        <v>480508.07140000002</v>
      </c>
      <c r="G3902" s="38">
        <v>102.53507946913568</v>
      </c>
    </row>
    <row r="3903" spans="1:7" ht="20.100000000000001" customHeight="1" x14ac:dyDescent="0.2">
      <c r="A3903" s="35" t="s">
        <v>65</v>
      </c>
      <c r="B3903" s="36">
        <v>45108</v>
      </c>
      <c r="C3903" s="35" t="s">
        <v>156</v>
      </c>
      <c r="D3903" s="37" t="str">
        <f t="shared" si="57"/>
        <v>ДЕЯТЕЛЬНОСТЬ ПРОФЕССИОНАЛЬНАЯ, НАУЧНАЯ И ТЕХНИЧЕСКАЯ</v>
      </c>
      <c r="E3903" s="38">
        <v>46940.341</v>
      </c>
      <c r="F3903" s="38">
        <v>277535.34600000002</v>
      </c>
      <c r="G3903" s="38">
        <v>131.57408084530365</v>
      </c>
    </row>
    <row r="3904" spans="1:7" ht="20.100000000000001" customHeight="1" x14ac:dyDescent="0.2">
      <c r="A3904" s="35" t="s">
        <v>65</v>
      </c>
      <c r="B3904" s="36">
        <v>45108</v>
      </c>
      <c r="C3904" s="35" t="s">
        <v>119</v>
      </c>
      <c r="D3904" s="37" t="str">
        <f t="shared" si="57"/>
        <v>ДЕЯТЕЛЬНОСТЬ АДМИНИСТРАТИВНАЯ И СОПУТСТВУЮЩИЕ ДОПОЛНИТЕЛЬНЫЕ УСЛУГИ</v>
      </c>
      <c r="E3904" s="38">
        <v>37687.759599999998</v>
      </c>
      <c r="F3904" s="38">
        <v>311790.08279999997</v>
      </c>
      <c r="G3904" s="38">
        <v>87.196563398623965</v>
      </c>
    </row>
    <row r="3905" spans="1:7" ht="20.100000000000001" customHeight="1" x14ac:dyDescent="0.2">
      <c r="A3905" s="35" t="s">
        <v>65</v>
      </c>
      <c r="B3905" s="36">
        <v>45108</v>
      </c>
      <c r="C3905" s="35" t="s">
        <v>44</v>
      </c>
      <c r="D3905" s="37" t="str">
        <f t="shared" si="57"/>
        <v>ГОСУДАРСТВЕННОЕ УПРАВЛЕНИЕ И ОБЕСПЕЧЕНИЕ ВОЕННОЙ БЕЗОПАСНОСТИ; СОЦИАЛЬНОЕ ОБЕСПЕЧЕНИЕ</v>
      </c>
      <c r="E3905" s="38">
        <v>5029.1368000000002</v>
      </c>
      <c r="F3905" s="38">
        <v>37946.152999999998</v>
      </c>
      <c r="G3905" s="38">
        <v>112.03851797028608</v>
      </c>
    </row>
    <row r="3906" spans="1:7" ht="20.100000000000001" customHeight="1" x14ac:dyDescent="0.2">
      <c r="A3906" s="35" t="s">
        <v>65</v>
      </c>
      <c r="B3906" s="36">
        <v>45108</v>
      </c>
      <c r="C3906" s="35" t="s">
        <v>157</v>
      </c>
      <c r="D3906" s="37" t="str">
        <f t="shared" si="57"/>
        <v>ОБРАЗОВАНИЕ</v>
      </c>
      <c r="E3906" s="38">
        <v>15245.053099999999</v>
      </c>
      <c r="F3906" s="38">
        <v>148835.07579999999</v>
      </c>
      <c r="G3906" s="38">
        <v>111.0743344688194</v>
      </c>
    </row>
    <row r="3907" spans="1:7" ht="20.100000000000001" customHeight="1" x14ac:dyDescent="0.2">
      <c r="A3907" s="35" t="s">
        <v>65</v>
      </c>
      <c r="B3907" s="36">
        <v>45108</v>
      </c>
      <c r="C3907" s="35" t="s">
        <v>61</v>
      </c>
      <c r="D3907" s="37" t="str">
        <f t="shared" si="57"/>
        <v>ДЕЯТЕЛЬНОСТЬ В ОБЛАСТИ ЗДРАВООХРАНЕНИЯ И СОЦИАЛЬНЫХ УСЛУГ</v>
      </c>
      <c r="E3907" s="38">
        <v>336789.35729999997</v>
      </c>
      <c r="F3907" s="38">
        <v>2487790.2582999999</v>
      </c>
      <c r="G3907" s="38">
        <v>109.92499027576477</v>
      </c>
    </row>
    <row r="3908" spans="1:7" ht="20.100000000000001" customHeight="1" x14ac:dyDescent="0.2">
      <c r="A3908" s="35" t="s">
        <v>65</v>
      </c>
      <c r="B3908" s="36">
        <v>45108</v>
      </c>
      <c r="C3908" s="35" t="s">
        <v>45</v>
      </c>
      <c r="D3908" s="37" t="str">
        <f t="shared" si="57"/>
        <v>ДЕЯТЕЛЬНОСТЬ В ОБЛАСТИ КУЛЬТУРЫ, СПОРТА, ОРГАНИЗАЦИИ ДОСУГА И РАЗВЛЕЧЕНИЙ</v>
      </c>
      <c r="E3908" s="38">
        <v>4412.4511000000002</v>
      </c>
      <c r="F3908" s="38">
        <v>48816.815300000002</v>
      </c>
      <c r="G3908" s="38">
        <v>156.35701948128329</v>
      </c>
    </row>
    <row r="3909" spans="1:7" ht="20.100000000000001" customHeight="1" x14ac:dyDescent="0.2">
      <c r="A3909" s="35" t="s">
        <v>65</v>
      </c>
      <c r="B3909" s="36">
        <v>45108</v>
      </c>
      <c r="C3909" s="35" t="s">
        <v>131</v>
      </c>
      <c r="D3909" s="37" t="str">
        <f t="shared" si="57"/>
        <v>ПРЕДОСТАВЛЕНИЕ ПРОЧИХ ВИДОВ УСЛУГ</v>
      </c>
      <c r="E3909" s="38">
        <v>10945.5429</v>
      </c>
      <c r="F3909" s="38">
        <v>81082.286800000002</v>
      </c>
      <c r="G3909" s="38">
        <v>102.86553463276843</v>
      </c>
    </row>
    <row r="3910" spans="1:7" ht="20.100000000000001" customHeight="1" x14ac:dyDescent="0.2">
      <c r="A3910" s="35" t="s">
        <v>62</v>
      </c>
      <c r="B3910" s="36">
        <v>45108</v>
      </c>
      <c r="C3910" s="35" t="s">
        <v>241</v>
      </c>
      <c r="D3910" s="37" t="str">
        <f t="shared" si="57"/>
        <v>Растениеводство и животноводство, охота и предоставление соответствующих услуг в этих областях</v>
      </c>
      <c r="E3910" s="38">
        <v>43.832999999999998</v>
      </c>
      <c r="F3910" s="38">
        <v>6300.5820000000003</v>
      </c>
      <c r="G3910" s="38">
        <v>4.0062606092116368</v>
      </c>
    </row>
    <row r="3911" spans="1:7" ht="20.100000000000001" customHeight="1" x14ac:dyDescent="0.2">
      <c r="A3911" s="35" t="s">
        <v>62</v>
      </c>
      <c r="B3911" s="36">
        <v>45108</v>
      </c>
      <c r="C3911" s="35" t="s">
        <v>224</v>
      </c>
      <c r="D3911" s="37">
        <f t="shared" si="57"/>
        <v>0</v>
      </c>
      <c r="E3911" s="38">
        <v>33</v>
      </c>
      <c r="F3911" s="38">
        <v>6268.0829999999996</v>
      </c>
      <c r="G3911" s="38">
        <v>4.1332743613188194</v>
      </c>
    </row>
    <row r="3912" spans="1:7" ht="20.100000000000001" customHeight="1" x14ac:dyDescent="0.2">
      <c r="A3912" s="35" t="s">
        <v>62</v>
      </c>
      <c r="B3912" s="36">
        <v>45108</v>
      </c>
      <c r="C3912" s="35" t="s">
        <v>230</v>
      </c>
      <c r="D3912" s="37">
        <f t="shared" si="57"/>
        <v>0</v>
      </c>
      <c r="E3912" s="38">
        <v>33</v>
      </c>
      <c r="F3912" s="38">
        <v>6268.0829999999996</v>
      </c>
      <c r="G3912" s="38">
        <v>4.1332743613188194</v>
      </c>
    </row>
    <row r="3913" spans="1:7" ht="20.100000000000001" customHeight="1" x14ac:dyDescent="0.2">
      <c r="A3913" s="35" t="s">
        <v>62</v>
      </c>
      <c r="B3913" s="36">
        <v>45108</v>
      </c>
      <c r="C3913" s="35" t="s">
        <v>9</v>
      </c>
      <c r="D3913" s="37">
        <f t="shared" si="57"/>
        <v>0</v>
      </c>
      <c r="E3913" s="35"/>
      <c r="F3913" s="38">
        <v>4668.0829999999996</v>
      </c>
      <c r="G3913" s="38">
        <v>3.1012303234902401</v>
      </c>
    </row>
    <row r="3914" spans="1:7" ht="20.100000000000001" customHeight="1" x14ac:dyDescent="0.2">
      <c r="A3914" s="35" t="s">
        <v>62</v>
      </c>
      <c r="B3914" s="36">
        <v>45108</v>
      </c>
      <c r="C3914" s="35" t="s">
        <v>181</v>
      </c>
      <c r="D3914" s="37">
        <f t="shared" si="57"/>
        <v>0</v>
      </c>
      <c r="E3914" s="38">
        <v>33</v>
      </c>
      <c r="F3914" s="38">
        <v>1600</v>
      </c>
      <c r="G3914" s="38">
        <v>142.12747057517211</v>
      </c>
    </row>
    <row r="3915" spans="1:7" ht="20.100000000000001" customHeight="1" x14ac:dyDescent="0.2">
      <c r="A3915" s="35" t="s">
        <v>62</v>
      </c>
      <c r="B3915" s="36">
        <v>45108</v>
      </c>
      <c r="C3915" s="35" t="s">
        <v>95</v>
      </c>
      <c r="D3915" s="37">
        <f t="shared" si="57"/>
        <v>0</v>
      </c>
      <c r="E3915" s="38">
        <v>10.833</v>
      </c>
      <c r="F3915" s="38">
        <v>32.499000000000002</v>
      </c>
      <c r="G3915" s="35"/>
    </row>
    <row r="3916" spans="1:7" ht="20.100000000000001" customHeight="1" x14ac:dyDescent="0.2">
      <c r="A3916" s="35" t="s">
        <v>62</v>
      </c>
      <c r="B3916" s="36">
        <v>45108</v>
      </c>
      <c r="C3916" s="35" t="s">
        <v>163</v>
      </c>
      <c r="D3916" s="37">
        <f t="shared" si="57"/>
        <v>0</v>
      </c>
      <c r="E3916" s="35"/>
      <c r="F3916" s="35"/>
      <c r="G3916" s="35"/>
    </row>
    <row r="3917" spans="1:7" ht="20.100000000000001" customHeight="1" x14ac:dyDescent="0.2">
      <c r="A3917" s="35" t="s">
        <v>62</v>
      </c>
      <c r="B3917" s="36">
        <v>45108</v>
      </c>
      <c r="C3917" s="35" t="s">
        <v>225</v>
      </c>
      <c r="D3917" s="37" t="str">
        <f t="shared" si="57"/>
        <v>Лесоводство и лесозаготовки</v>
      </c>
      <c r="E3917" s="35"/>
      <c r="F3917" s="38">
        <v>6380.2790000000005</v>
      </c>
      <c r="G3917" s="35"/>
    </row>
    <row r="3918" spans="1:7" ht="20.100000000000001" customHeight="1" x14ac:dyDescent="0.2">
      <c r="A3918" s="35" t="s">
        <v>62</v>
      </c>
      <c r="B3918" s="36">
        <v>45108</v>
      </c>
      <c r="C3918" s="35" t="s">
        <v>172</v>
      </c>
      <c r="D3918" s="37">
        <f t="shared" si="57"/>
        <v>0</v>
      </c>
      <c r="E3918" s="35"/>
      <c r="F3918" s="38">
        <v>6380.2790000000005</v>
      </c>
      <c r="G3918" s="35"/>
    </row>
    <row r="3919" spans="1:7" ht="20.100000000000001" customHeight="1" x14ac:dyDescent="0.2">
      <c r="A3919" s="35" t="s">
        <v>62</v>
      </c>
      <c r="B3919" s="36">
        <v>45108</v>
      </c>
      <c r="C3919" s="35" t="s">
        <v>148</v>
      </c>
      <c r="D3919" s="37" t="str">
        <f t="shared" si="57"/>
        <v>Добыча металлических руд</v>
      </c>
      <c r="E3919" s="35"/>
      <c r="F3919" s="38">
        <v>15134.668</v>
      </c>
      <c r="G3919" s="38">
        <v>133.33333333333334</v>
      </c>
    </row>
    <row r="3920" spans="1:7" ht="20.100000000000001" customHeight="1" x14ac:dyDescent="0.2">
      <c r="A3920" s="35" t="s">
        <v>62</v>
      </c>
      <c r="B3920" s="36">
        <v>45108</v>
      </c>
      <c r="C3920" s="35" t="s">
        <v>140</v>
      </c>
      <c r="D3920" s="37">
        <f t="shared" si="57"/>
        <v>0</v>
      </c>
      <c r="E3920" s="35"/>
      <c r="F3920" s="38">
        <v>15134.668</v>
      </c>
      <c r="G3920" s="38">
        <v>133.33333333333334</v>
      </c>
    </row>
    <row r="3921" spans="1:7" ht="20.100000000000001" customHeight="1" x14ac:dyDescent="0.2">
      <c r="A3921" s="35" t="s">
        <v>62</v>
      </c>
      <c r="B3921" s="36">
        <v>45108</v>
      </c>
      <c r="C3921" s="35" t="s">
        <v>211</v>
      </c>
      <c r="D3921" s="37" t="str">
        <f t="shared" si="57"/>
        <v>Добыча прочих полезных ископаемых</v>
      </c>
      <c r="E3921" s="38">
        <v>20.327000000000002</v>
      </c>
      <c r="F3921" s="38">
        <v>60.981000000000002</v>
      </c>
      <c r="G3921" s="38">
        <v>5.8053258088100899</v>
      </c>
    </row>
    <row r="3922" spans="1:7" ht="20.100000000000001" customHeight="1" x14ac:dyDescent="0.2">
      <c r="A3922" s="35" t="s">
        <v>62</v>
      </c>
      <c r="B3922" s="36">
        <v>45108</v>
      </c>
      <c r="C3922" s="35" t="s">
        <v>126</v>
      </c>
      <c r="D3922" s="37">
        <f t="shared" si="57"/>
        <v>0</v>
      </c>
      <c r="E3922" s="38">
        <v>20.327000000000002</v>
      </c>
      <c r="F3922" s="38">
        <v>60.981000000000002</v>
      </c>
      <c r="G3922" s="38">
        <v>5.8053258088100899</v>
      </c>
    </row>
    <row r="3923" spans="1:7" ht="20.100000000000001" customHeight="1" x14ac:dyDescent="0.2">
      <c r="A3923" s="35" t="s">
        <v>62</v>
      </c>
      <c r="B3923" s="36">
        <v>45108</v>
      </c>
      <c r="C3923" s="35" t="s">
        <v>91</v>
      </c>
      <c r="D3923" s="37" t="str">
        <f t="shared" si="57"/>
        <v>Производство пищевых продуктов</v>
      </c>
      <c r="E3923" s="38">
        <v>235.167</v>
      </c>
      <c r="F3923" s="38">
        <v>3729.1689999999999</v>
      </c>
      <c r="G3923" s="38">
        <v>24.827885438449307</v>
      </c>
    </row>
    <row r="3924" spans="1:7" ht="20.100000000000001" customHeight="1" x14ac:dyDescent="0.2">
      <c r="A3924" s="35" t="s">
        <v>62</v>
      </c>
      <c r="B3924" s="36">
        <v>45108</v>
      </c>
      <c r="C3924" s="35" t="s">
        <v>133</v>
      </c>
      <c r="D3924" s="37">
        <f t="shared" si="57"/>
        <v>0</v>
      </c>
      <c r="E3924" s="38">
        <v>20</v>
      </c>
      <c r="F3924" s="38">
        <v>2992.6680000000001</v>
      </c>
      <c r="G3924" s="38">
        <v>136.06122479598781</v>
      </c>
    </row>
    <row r="3925" spans="1:7" ht="20.100000000000001" customHeight="1" x14ac:dyDescent="0.2">
      <c r="A3925" s="35" t="s">
        <v>62</v>
      </c>
      <c r="B3925" s="36">
        <v>45108</v>
      </c>
      <c r="C3925" s="35" t="s">
        <v>12</v>
      </c>
      <c r="D3925" s="37">
        <f t="shared" si="57"/>
        <v>0</v>
      </c>
      <c r="E3925" s="38">
        <v>44</v>
      </c>
      <c r="F3925" s="38">
        <v>203</v>
      </c>
      <c r="G3925" s="38">
        <v>18.699646825389515</v>
      </c>
    </row>
    <row r="3926" spans="1:7" ht="20.100000000000001" customHeight="1" x14ac:dyDescent="0.2">
      <c r="A3926" s="35" t="s">
        <v>62</v>
      </c>
      <c r="B3926" s="36">
        <v>45108</v>
      </c>
      <c r="C3926" s="35" t="s">
        <v>104</v>
      </c>
      <c r="D3926" s="37">
        <f t="shared" si="57"/>
        <v>0</v>
      </c>
      <c r="E3926" s="35"/>
      <c r="F3926" s="35"/>
      <c r="G3926" s="35"/>
    </row>
    <row r="3927" spans="1:7" ht="20.100000000000001" customHeight="1" x14ac:dyDescent="0.2">
      <c r="A3927" s="35" t="s">
        <v>62</v>
      </c>
      <c r="B3927" s="36">
        <v>45108</v>
      </c>
      <c r="C3927" s="35" t="s">
        <v>190</v>
      </c>
      <c r="D3927" s="37">
        <f t="shared" si="57"/>
        <v>0</v>
      </c>
      <c r="E3927" s="38">
        <v>171.167</v>
      </c>
      <c r="F3927" s="38">
        <v>533.50099999999998</v>
      </c>
      <c r="G3927" s="38">
        <v>3556.6733333333332</v>
      </c>
    </row>
    <row r="3928" spans="1:7" ht="20.100000000000001" customHeight="1" x14ac:dyDescent="0.2">
      <c r="A3928" s="35" t="s">
        <v>62</v>
      </c>
      <c r="B3928" s="36">
        <v>45108</v>
      </c>
      <c r="C3928" s="35" t="s">
        <v>64</v>
      </c>
      <c r="D3928" s="37" t="str">
        <f t="shared" si="57"/>
        <v>Всего по обследуемым видам экономической деятельности</v>
      </c>
      <c r="E3928" s="38">
        <v>2568687.3262</v>
      </c>
      <c r="F3928" s="38">
        <v>17648390.947299998</v>
      </c>
      <c r="G3928" s="38">
        <v>114.96977640881789</v>
      </c>
    </row>
    <row r="3929" spans="1:7" ht="20.100000000000001" customHeight="1" x14ac:dyDescent="0.2">
      <c r="A3929" s="35" t="s">
        <v>62</v>
      </c>
      <c r="B3929" s="36">
        <v>45108</v>
      </c>
      <c r="C3929" s="35" t="s">
        <v>108</v>
      </c>
      <c r="D3929" s="37">
        <f t="shared" si="57"/>
        <v>0</v>
      </c>
      <c r="E3929" s="38">
        <v>89157.842999999993</v>
      </c>
      <c r="F3929" s="38">
        <v>808712.23230000003</v>
      </c>
      <c r="G3929" s="38">
        <v>137.09806340098555</v>
      </c>
    </row>
    <row r="3930" spans="1:7" ht="20.100000000000001" customHeight="1" x14ac:dyDescent="0.2">
      <c r="A3930" s="35" t="s">
        <v>62</v>
      </c>
      <c r="B3930" s="36">
        <v>45108</v>
      </c>
      <c r="C3930" s="35" t="s">
        <v>143</v>
      </c>
      <c r="D3930" s="37">
        <f t="shared" si="57"/>
        <v>0</v>
      </c>
      <c r="E3930" s="38">
        <v>233854.67</v>
      </c>
      <c r="F3930" s="38">
        <v>2272813.1952999998</v>
      </c>
      <c r="G3930" s="38">
        <v>129.64161322840647</v>
      </c>
    </row>
    <row r="3931" spans="1:7" ht="20.100000000000001" customHeight="1" x14ac:dyDescent="0.2">
      <c r="A3931" s="35" t="s">
        <v>62</v>
      </c>
      <c r="B3931" s="36">
        <v>45108</v>
      </c>
      <c r="C3931" s="35" t="s">
        <v>81</v>
      </c>
      <c r="D3931" s="37" t="str">
        <f t="shared" si="57"/>
        <v>Производство одежды</v>
      </c>
      <c r="E3931" s="38">
        <v>3.15</v>
      </c>
      <c r="F3931" s="38">
        <v>9.4499999999999993</v>
      </c>
      <c r="G3931" s="38">
        <v>1.2209223454628846</v>
      </c>
    </row>
    <row r="3932" spans="1:7" ht="20.100000000000001" customHeight="1" x14ac:dyDescent="0.2">
      <c r="A3932" s="35" t="s">
        <v>62</v>
      </c>
      <c r="B3932" s="36">
        <v>45108</v>
      </c>
      <c r="C3932" s="35" t="s">
        <v>23</v>
      </c>
      <c r="D3932" s="37">
        <f t="shared" si="57"/>
        <v>0</v>
      </c>
      <c r="E3932" s="38">
        <v>3.15</v>
      </c>
      <c r="F3932" s="38">
        <v>9.4499999999999993</v>
      </c>
      <c r="G3932" s="38">
        <v>1.2292970762242237</v>
      </c>
    </row>
    <row r="3933" spans="1:7" ht="20.100000000000001" customHeight="1" x14ac:dyDescent="0.2">
      <c r="A3933" s="35" t="s">
        <v>62</v>
      </c>
      <c r="B3933" s="36">
        <v>45108</v>
      </c>
      <c r="C3933" s="35" t="s">
        <v>112</v>
      </c>
      <c r="D3933" s="37">
        <f t="shared" si="57"/>
        <v>0</v>
      </c>
      <c r="E3933" s="35"/>
      <c r="F3933" s="35"/>
      <c r="G3933" s="35"/>
    </row>
    <row r="3934" spans="1:7" ht="20.100000000000001" customHeight="1" x14ac:dyDescent="0.2">
      <c r="A3934" s="35" t="s">
        <v>62</v>
      </c>
      <c r="B3934" s="36">
        <v>45108</v>
      </c>
      <c r="C3934" s="35" t="s">
        <v>214</v>
      </c>
      <c r="D3934" s="37" t="str">
        <f t="shared" si="5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934" s="38">
        <v>622.04999999999995</v>
      </c>
      <c r="F3934" s="38">
        <v>64062.15</v>
      </c>
      <c r="G3934" s="38">
        <v>143.74023963381799</v>
      </c>
    </row>
    <row r="3935" spans="1:7" ht="20.100000000000001" customHeight="1" x14ac:dyDescent="0.2">
      <c r="A3935" s="35" t="s">
        <v>62</v>
      </c>
      <c r="B3935" s="36">
        <v>45108</v>
      </c>
      <c r="C3935" s="35" t="s">
        <v>179</v>
      </c>
      <c r="D3935" s="37">
        <f t="shared" si="57"/>
        <v>0</v>
      </c>
      <c r="E3935" s="35"/>
      <c r="F3935" s="38">
        <v>11952.332</v>
      </c>
      <c r="G3935" s="38">
        <v>173.59331521634149</v>
      </c>
    </row>
    <row r="3936" spans="1:7" ht="20.100000000000001" customHeight="1" x14ac:dyDescent="0.2">
      <c r="A3936" s="35" t="s">
        <v>62</v>
      </c>
      <c r="B3936" s="36">
        <v>45108</v>
      </c>
      <c r="C3936" s="35" t="s">
        <v>171</v>
      </c>
      <c r="D3936" s="37">
        <f t="shared" si="57"/>
        <v>0</v>
      </c>
      <c r="E3936" s="38">
        <v>622.04999999999995</v>
      </c>
      <c r="F3936" s="38">
        <v>52109.817999999999</v>
      </c>
      <c r="G3936" s="38">
        <v>138.28559915914843</v>
      </c>
    </row>
    <row r="3937" spans="1:7" ht="20.100000000000001" customHeight="1" x14ac:dyDescent="0.2">
      <c r="A3937" s="35" t="s">
        <v>62</v>
      </c>
      <c r="B3937" s="36">
        <v>45108</v>
      </c>
      <c r="C3937" s="35" t="s">
        <v>246</v>
      </c>
      <c r="D3937" s="37" t="str">
        <f t="shared" si="57"/>
        <v>Производство бумаги и бумажных изделий</v>
      </c>
      <c r="E3937" s="38">
        <v>9881.1170000000002</v>
      </c>
      <c r="F3937" s="38">
        <v>29643.350999999999</v>
      </c>
      <c r="G3937" s="35"/>
    </row>
    <row r="3938" spans="1:7" ht="20.100000000000001" customHeight="1" x14ac:dyDescent="0.2">
      <c r="A3938" s="35" t="s">
        <v>62</v>
      </c>
      <c r="B3938" s="36">
        <v>45108</v>
      </c>
      <c r="C3938" s="35" t="s">
        <v>244</v>
      </c>
      <c r="D3938" s="37" t="e">
        <f t="shared" si="57"/>
        <v>#N/A</v>
      </c>
      <c r="E3938" s="38">
        <v>9881.1170000000002</v>
      </c>
      <c r="F3938" s="38">
        <v>29643.350999999999</v>
      </c>
      <c r="G3938" s="35"/>
    </row>
    <row r="3939" spans="1:7" ht="20.100000000000001" customHeight="1" x14ac:dyDescent="0.2">
      <c r="A3939" s="35" t="s">
        <v>62</v>
      </c>
      <c r="B3939" s="36">
        <v>45108</v>
      </c>
      <c r="C3939" s="35" t="s">
        <v>14</v>
      </c>
      <c r="D3939" s="37" t="str">
        <f t="shared" si="57"/>
        <v>Деятельность полиграфическая и копирование носителей информации</v>
      </c>
      <c r="E3939" s="35"/>
      <c r="F3939" s="35"/>
      <c r="G3939" s="35"/>
    </row>
    <row r="3940" spans="1:7" ht="20.100000000000001" customHeight="1" x14ac:dyDescent="0.2">
      <c r="A3940" s="35" t="s">
        <v>62</v>
      </c>
      <c r="B3940" s="36">
        <v>45108</v>
      </c>
      <c r="C3940" s="35" t="s">
        <v>82</v>
      </c>
      <c r="D3940" s="37">
        <f t="shared" si="57"/>
        <v>0</v>
      </c>
      <c r="E3940" s="35"/>
      <c r="F3940" s="35"/>
      <c r="G3940" s="35"/>
    </row>
    <row r="3941" spans="1:7" ht="20.100000000000001" customHeight="1" x14ac:dyDescent="0.2">
      <c r="A3941" s="35" t="s">
        <v>62</v>
      </c>
      <c r="B3941" s="36">
        <v>45108</v>
      </c>
      <c r="C3941" s="35" t="s">
        <v>158</v>
      </c>
      <c r="D3941" s="37" t="str">
        <f t="shared" si="57"/>
        <v>Производство резиновых и пластмассовых изделий</v>
      </c>
      <c r="E3941" s="38">
        <v>125.15</v>
      </c>
      <c r="F3941" s="38">
        <v>4991.3819999999996</v>
      </c>
      <c r="G3941" s="38">
        <v>49.153571539709617</v>
      </c>
    </row>
    <row r="3942" spans="1:7" ht="20.100000000000001" customHeight="1" x14ac:dyDescent="0.2">
      <c r="A3942" s="35" t="s">
        <v>62</v>
      </c>
      <c r="B3942" s="36">
        <v>45108</v>
      </c>
      <c r="C3942" s="35" t="s">
        <v>137</v>
      </c>
      <c r="D3942" s="37">
        <f t="shared" si="57"/>
        <v>0</v>
      </c>
      <c r="E3942" s="38">
        <v>125.15</v>
      </c>
      <c r="F3942" s="38">
        <v>4991.3819999999996</v>
      </c>
      <c r="G3942" s="38">
        <v>49.153571539709617</v>
      </c>
    </row>
    <row r="3943" spans="1:7" ht="20.100000000000001" customHeight="1" x14ac:dyDescent="0.2">
      <c r="A3943" s="35" t="s">
        <v>62</v>
      </c>
      <c r="B3943" s="36">
        <v>45108</v>
      </c>
      <c r="C3943" s="35" t="s">
        <v>55</v>
      </c>
      <c r="D3943" s="37" t="str">
        <f t="shared" si="57"/>
        <v>Производство прочей неметаллической минеральной продукции</v>
      </c>
      <c r="E3943" s="38">
        <v>23</v>
      </c>
      <c r="F3943" s="38">
        <v>858.8</v>
      </c>
      <c r="G3943" s="38">
        <v>2.7350203495959824</v>
      </c>
    </row>
    <row r="3944" spans="1:7" ht="20.100000000000001" customHeight="1" x14ac:dyDescent="0.2">
      <c r="A3944" s="35" t="s">
        <v>62</v>
      </c>
      <c r="B3944" s="36">
        <v>45108</v>
      </c>
      <c r="C3944" s="35" t="s">
        <v>240</v>
      </c>
      <c r="D3944" s="37">
        <f t="shared" si="57"/>
        <v>0</v>
      </c>
      <c r="E3944" s="35"/>
      <c r="F3944" s="35"/>
      <c r="G3944" s="35"/>
    </row>
    <row r="3945" spans="1:7" ht="20.100000000000001" customHeight="1" x14ac:dyDescent="0.2">
      <c r="A3945" s="35" t="s">
        <v>62</v>
      </c>
      <c r="B3945" s="36">
        <v>45108</v>
      </c>
      <c r="C3945" s="35" t="s">
        <v>6</v>
      </c>
      <c r="D3945" s="37">
        <f t="shared" si="57"/>
        <v>0</v>
      </c>
      <c r="E3945" s="38">
        <v>23</v>
      </c>
      <c r="F3945" s="38">
        <v>858.8</v>
      </c>
      <c r="G3945" s="38">
        <v>117.3224043715847</v>
      </c>
    </row>
    <row r="3946" spans="1:7" ht="20.100000000000001" customHeight="1" x14ac:dyDescent="0.2">
      <c r="A3946" s="35" t="s">
        <v>62</v>
      </c>
      <c r="B3946" s="36">
        <v>45108</v>
      </c>
      <c r="C3946" s="35" t="s">
        <v>138</v>
      </c>
      <c r="D3946" s="37">
        <f t="shared" si="57"/>
        <v>0</v>
      </c>
      <c r="E3946" s="35"/>
      <c r="F3946" s="35"/>
      <c r="G3946" s="35"/>
    </row>
    <row r="3947" spans="1:7" ht="20.100000000000001" customHeight="1" x14ac:dyDescent="0.2">
      <c r="A3947" s="35" t="s">
        <v>62</v>
      </c>
      <c r="B3947" s="36">
        <v>45108</v>
      </c>
      <c r="C3947" s="35" t="s">
        <v>63</v>
      </c>
      <c r="D3947" s="37" t="str">
        <f t="shared" si="57"/>
        <v>Производство готовых металлических изделий, кроме машин и оборудования</v>
      </c>
      <c r="E3947" s="38">
        <v>26983.966</v>
      </c>
      <c r="F3947" s="38">
        <v>193482.55300000001</v>
      </c>
      <c r="G3947" s="38">
        <v>391.92617810921854</v>
      </c>
    </row>
    <row r="3948" spans="1:7" ht="20.100000000000001" customHeight="1" x14ac:dyDescent="0.2">
      <c r="A3948" s="35" t="s">
        <v>62</v>
      </c>
      <c r="B3948" s="36">
        <v>45108</v>
      </c>
      <c r="C3948" s="35" t="s">
        <v>70</v>
      </c>
      <c r="D3948" s="37">
        <f t="shared" si="57"/>
        <v>0</v>
      </c>
      <c r="E3948" s="38">
        <v>21.332999999999998</v>
      </c>
      <c r="F3948" s="38">
        <v>476.73099999999999</v>
      </c>
      <c r="G3948" s="38">
        <v>154.00825071313426</v>
      </c>
    </row>
    <row r="3949" spans="1:7" ht="20.100000000000001" customHeight="1" x14ac:dyDescent="0.2">
      <c r="A3949" s="35" t="s">
        <v>62</v>
      </c>
      <c r="B3949" s="36">
        <v>45108</v>
      </c>
      <c r="C3949" s="35" t="s">
        <v>127</v>
      </c>
      <c r="D3949" s="37">
        <f t="shared" si="57"/>
        <v>0</v>
      </c>
      <c r="E3949" s="38">
        <v>8004.8329999999996</v>
      </c>
      <c r="F3949" s="38">
        <v>64775.622000000003</v>
      </c>
      <c r="G3949" s="38">
        <v>613.3043393788638</v>
      </c>
    </row>
    <row r="3950" spans="1:7" ht="20.100000000000001" customHeight="1" x14ac:dyDescent="0.2">
      <c r="A3950" s="35" t="s">
        <v>62</v>
      </c>
      <c r="B3950" s="36">
        <v>45108</v>
      </c>
      <c r="C3950" s="35" t="s">
        <v>206</v>
      </c>
      <c r="D3950" s="37">
        <f t="shared" si="57"/>
        <v>0</v>
      </c>
      <c r="E3950" s="38">
        <v>18957.8</v>
      </c>
      <c r="F3950" s="38">
        <v>128230.2</v>
      </c>
      <c r="G3950" s="38">
        <v>333.10179292286432</v>
      </c>
    </row>
    <row r="3951" spans="1:7" ht="20.100000000000001" customHeight="1" x14ac:dyDescent="0.2">
      <c r="A3951" s="35" t="s">
        <v>62</v>
      </c>
      <c r="B3951" s="36">
        <v>45108</v>
      </c>
      <c r="C3951" s="35" t="s">
        <v>117</v>
      </c>
      <c r="D3951" s="37">
        <f t="shared" si="57"/>
        <v>0</v>
      </c>
      <c r="E3951" s="35"/>
      <c r="F3951" s="35"/>
      <c r="G3951" s="35"/>
    </row>
    <row r="3952" spans="1:7" ht="20.100000000000001" customHeight="1" x14ac:dyDescent="0.2">
      <c r="A3952" s="35" t="s">
        <v>62</v>
      </c>
      <c r="B3952" s="36">
        <v>45108</v>
      </c>
      <c r="C3952" s="35" t="s">
        <v>13</v>
      </c>
      <c r="D3952" s="37">
        <f t="shared" si="57"/>
        <v>0</v>
      </c>
      <c r="E3952" s="35"/>
      <c r="F3952" s="35"/>
      <c r="G3952" s="35"/>
    </row>
    <row r="3953" spans="1:7" ht="20.100000000000001" customHeight="1" x14ac:dyDescent="0.2">
      <c r="A3953" s="35" t="s">
        <v>62</v>
      </c>
      <c r="B3953" s="36">
        <v>45108</v>
      </c>
      <c r="C3953" s="35" t="s">
        <v>88</v>
      </c>
      <c r="D3953" s="37" t="str">
        <f t="shared" ref="D3953:D4016" si="58">VLOOKUP(C3953,$C$1:$D$239,2,FALSE)</f>
        <v>Производство мебели</v>
      </c>
      <c r="E3953" s="38">
        <v>829.53300000000002</v>
      </c>
      <c r="F3953" s="38">
        <v>8750.6839999999993</v>
      </c>
      <c r="G3953" s="38">
        <v>244.10774157175803</v>
      </c>
    </row>
    <row r="3954" spans="1:7" ht="20.100000000000001" customHeight="1" x14ac:dyDescent="0.2">
      <c r="A3954" s="35" t="s">
        <v>62</v>
      </c>
      <c r="B3954" s="36">
        <v>45108</v>
      </c>
      <c r="C3954" s="35" t="s">
        <v>178</v>
      </c>
      <c r="D3954" s="37">
        <f t="shared" si="58"/>
        <v>0</v>
      </c>
      <c r="E3954" s="38">
        <v>829.53300000000002</v>
      </c>
      <c r="F3954" s="38">
        <v>8750.6839999999993</v>
      </c>
      <c r="G3954" s="38">
        <v>244.10774157175803</v>
      </c>
    </row>
    <row r="3955" spans="1:7" ht="20.100000000000001" customHeight="1" x14ac:dyDescent="0.2">
      <c r="A3955" s="35" t="s">
        <v>62</v>
      </c>
      <c r="B3955" s="36">
        <v>45108</v>
      </c>
      <c r="C3955" s="35" t="s">
        <v>228</v>
      </c>
      <c r="D3955" s="37" t="str">
        <f t="shared" si="58"/>
        <v>Ремонт и монтаж машин и оборудования</v>
      </c>
      <c r="E3955" s="38">
        <v>23755.467000000001</v>
      </c>
      <c r="F3955" s="38">
        <v>199583.14629999999</v>
      </c>
      <c r="G3955" s="38">
        <v>92.530141451380914</v>
      </c>
    </row>
    <row r="3956" spans="1:7" ht="20.100000000000001" customHeight="1" x14ac:dyDescent="0.2">
      <c r="A3956" s="35" t="s">
        <v>62</v>
      </c>
      <c r="B3956" s="36">
        <v>45108</v>
      </c>
      <c r="C3956" s="35" t="s">
        <v>42</v>
      </c>
      <c r="D3956" s="37">
        <f t="shared" si="58"/>
        <v>0</v>
      </c>
      <c r="E3956" s="38">
        <v>23755.467000000001</v>
      </c>
      <c r="F3956" s="38">
        <v>199583.14629999999</v>
      </c>
      <c r="G3956" s="38">
        <v>92.530141451380914</v>
      </c>
    </row>
    <row r="3957" spans="1:7" ht="20.100000000000001" customHeight="1" x14ac:dyDescent="0.2">
      <c r="A3957" s="35" t="s">
        <v>62</v>
      </c>
      <c r="B3957" s="36">
        <v>45108</v>
      </c>
      <c r="C3957" s="35" t="s">
        <v>204</v>
      </c>
      <c r="D3957" s="37">
        <f t="shared" si="58"/>
        <v>0</v>
      </c>
      <c r="E3957" s="38">
        <v>167339.5</v>
      </c>
      <c r="F3957" s="38">
        <v>1718545.8</v>
      </c>
      <c r="G3957" s="38">
        <v>127.24223195214961</v>
      </c>
    </row>
    <row r="3958" spans="1:7" ht="20.100000000000001" customHeight="1" x14ac:dyDescent="0.2">
      <c r="A3958" s="35" t="s">
        <v>62</v>
      </c>
      <c r="B3958" s="36">
        <v>45108</v>
      </c>
      <c r="C3958" s="35" t="s">
        <v>159</v>
      </c>
      <c r="D3958" s="37" t="str">
        <f t="shared" si="58"/>
        <v>Производство, передача и распределение электроэнергии</v>
      </c>
      <c r="E3958" s="38">
        <v>163350.5</v>
      </c>
      <c r="F3958" s="38">
        <v>1702801.8</v>
      </c>
      <c r="G3958" s="38">
        <v>127.19192964025966</v>
      </c>
    </row>
    <row r="3959" spans="1:7" ht="20.100000000000001" customHeight="1" x14ac:dyDescent="0.2">
      <c r="A3959" s="35" t="s">
        <v>62</v>
      </c>
      <c r="B3959" s="36">
        <v>45108</v>
      </c>
      <c r="C3959" s="35" t="s">
        <v>155</v>
      </c>
      <c r="D3959" s="37" t="str">
        <f t="shared" si="58"/>
        <v>Производство и распределение газообразного топлива</v>
      </c>
      <c r="E3959" s="38">
        <v>3989</v>
      </c>
      <c r="F3959" s="38">
        <v>15744</v>
      </c>
      <c r="G3959" s="38">
        <v>139.66113723055088</v>
      </c>
    </row>
    <row r="3960" spans="1:7" ht="20.100000000000001" customHeight="1" x14ac:dyDescent="0.2">
      <c r="A3960" s="35" t="s">
        <v>62</v>
      </c>
      <c r="B3960" s="36">
        <v>45108</v>
      </c>
      <c r="C3960" s="35" t="s">
        <v>26</v>
      </c>
      <c r="D3960" s="37" t="str">
        <f t="shared" si="58"/>
        <v>Производство, передача и распределение пара и горячей воды; кондиционирование воздуха</v>
      </c>
      <c r="E3960" s="35"/>
      <c r="F3960" s="35"/>
      <c r="G3960" s="35"/>
    </row>
    <row r="3961" spans="1:7" ht="20.100000000000001" customHeight="1" x14ac:dyDescent="0.2">
      <c r="A3961" s="35" t="s">
        <v>62</v>
      </c>
      <c r="B3961" s="36">
        <v>45108</v>
      </c>
      <c r="C3961" s="35" t="s">
        <v>77</v>
      </c>
      <c r="D3961" s="37" t="str">
        <f t="shared" si="58"/>
        <v>Сбор, обработка и утилизация отходов; обработка вторичного сырья</v>
      </c>
      <c r="E3961" s="38">
        <v>4036.2429999999999</v>
      </c>
      <c r="F3961" s="38">
        <v>33961.061000000002</v>
      </c>
      <c r="G3961" s="38">
        <v>207.21548009917964</v>
      </c>
    </row>
    <row r="3962" spans="1:7" ht="20.100000000000001" customHeight="1" x14ac:dyDescent="0.2">
      <c r="A3962" s="35" t="s">
        <v>62</v>
      </c>
      <c r="B3962" s="36">
        <v>45108</v>
      </c>
      <c r="C3962" s="35" t="s">
        <v>183</v>
      </c>
      <c r="D3962" s="37">
        <f t="shared" si="58"/>
        <v>0</v>
      </c>
      <c r="E3962" s="38">
        <v>4036.2429999999999</v>
      </c>
      <c r="F3962" s="38">
        <v>33961.061000000002</v>
      </c>
      <c r="G3962" s="38">
        <v>207.21548009917964</v>
      </c>
    </row>
    <row r="3963" spans="1:7" ht="20.100000000000001" customHeight="1" x14ac:dyDescent="0.2">
      <c r="A3963" s="35" t="s">
        <v>62</v>
      </c>
      <c r="B3963" s="36">
        <v>45108</v>
      </c>
      <c r="C3963" s="35" t="s">
        <v>188</v>
      </c>
      <c r="D3963" s="37">
        <f t="shared" si="58"/>
        <v>0</v>
      </c>
      <c r="E3963" s="38">
        <v>5745.4170000000004</v>
      </c>
      <c r="F3963" s="38">
        <v>20187.462</v>
      </c>
      <c r="G3963" s="38">
        <v>230.52392605909029</v>
      </c>
    </row>
    <row r="3964" spans="1:7" ht="20.100000000000001" customHeight="1" x14ac:dyDescent="0.2">
      <c r="A3964" s="35" t="s">
        <v>62</v>
      </c>
      <c r="B3964" s="36">
        <v>45108</v>
      </c>
      <c r="C3964" s="35" t="s">
        <v>94</v>
      </c>
      <c r="D3964" s="37">
        <f t="shared" si="58"/>
        <v>0</v>
      </c>
      <c r="E3964" s="38">
        <v>5745.4170000000004</v>
      </c>
      <c r="F3964" s="38">
        <v>20187.462</v>
      </c>
      <c r="G3964" s="38">
        <v>230.52392605909029</v>
      </c>
    </row>
    <row r="3965" spans="1:7" ht="20.100000000000001" customHeight="1" x14ac:dyDescent="0.2">
      <c r="A3965" s="35" t="s">
        <v>62</v>
      </c>
      <c r="B3965" s="36">
        <v>45108</v>
      </c>
      <c r="C3965" s="35" t="s">
        <v>121</v>
      </c>
      <c r="D3965" s="37">
        <f t="shared" si="58"/>
        <v>0</v>
      </c>
      <c r="E3965" s="35"/>
      <c r="F3965" s="38">
        <v>917.17200000000003</v>
      </c>
      <c r="G3965" s="38">
        <v>20.615800070085072</v>
      </c>
    </row>
    <row r="3966" spans="1:7" ht="20.100000000000001" customHeight="1" x14ac:dyDescent="0.2">
      <c r="A3966" s="35" t="s">
        <v>62</v>
      </c>
      <c r="B3966" s="36">
        <v>45108</v>
      </c>
      <c r="C3966" s="35" t="s">
        <v>129</v>
      </c>
      <c r="D3966" s="37">
        <f t="shared" si="58"/>
        <v>0</v>
      </c>
      <c r="E3966" s="35"/>
      <c r="F3966" s="38">
        <v>83.84</v>
      </c>
      <c r="G3966" s="38">
        <v>2.1925374227224705</v>
      </c>
    </row>
    <row r="3967" spans="1:7" ht="20.100000000000001" customHeight="1" x14ac:dyDescent="0.2">
      <c r="A3967" s="35" t="s">
        <v>62</v>
      </c>
      <c r="B3967" s="36">
        <v>45108</v>
      </c>
      <c r="C3967" s="35" t="s">
        <v>232</v>
      </c>
      <c r="D3967" s="37">
        <f t="shared" si="58"/>
        <v>0</v>
      </c>
      <c r="E3967" s="35"/>
      <c r="F3967" s="38">
        <v>833.33199999999999</v>
      </c>
      <c r="G3967" s="38">
        <v>133.33333333333334</v>
      </c>
    </row>
    <row r="3968" spans="1:7" ht="20.100000000000001" customHeight="1" x14ac:dyDescent="0.2">
      <c r="A3968" s="35" t="s">
        <v>62</v>
      </c>
      <c r="B3968" s="36">
        <v>45108</v>
      </c>
      <c r="C3968" s="35" t="s">
        <v>7</v>
      </c>
      <c r="D3968" s="37">
        <f t="shared" si="58"/>
        <v>0</v>
      </c>
      <c r="E3968" s="38">
        <v>19680.827000000001</v>
      </c>
      <c r="F3968" s="38">
        <v>186413.891</v>
      </c>
      <c r="G3968" s="38">
        <v>191.12947368946652</v>
      </c>
    </row>
    <row r="3969" spans="1:7" ht="20.100000000000001" customHeight="1" x14ac:dyDescent="0.2">
      <c r="A3969" s="35" t="s">
        <v>62</v>
      </c>
      <c r="B3969" s="36">
        <v>45108</v>
      </c>
      <c r="C3969" s="35" t="s">
        <v>38</v>
      </c>
      <c r="D3969" s="37">
        <f t="shared" si="58"/>
        <v>0</v>
      </c>
      <c r="E3969" s="38">
        <v>6796</v>
      </c>
      <c r="F3969" s="38">
        <v>78029.456999999995</v>
      </c>
      <c r="G3969" s="38">
        <v>132.01305095889802</v>
      </c>
    </row>
    <row r="3970" spans="1:7" ht="20.100000000000001" customHeight="1" x14ac:dyDescent="0.2">
      <c r="A3970" s="35" t="s">
        <v>62</v>
      </c>
      <c r="B3970" s="36">
        <v>45108</v>
      </c>
      <c r="C3970" s="35" t="s">
        <v>87</v>
      </c>
      <c r="D3970" s="37">
        <f t="shared" si="58"/>
        <v>0</v>
      </c>
      <c r="E3970" s="38">
        <v>12815.41</v>
      </c>
      <c r="F3970" s="38">
        <v>103078.851</v>
      </c>
      <c r="G3970" s="38">
        <v>390.37920035829848</v>
      </c>
    </row>
    <row r="3971" spans="1:7" ht="20.100000000000001" customHeight="1" x14ac:dyDescent="0.2">
      <c r="A3971" s="35" t="s">
        <v>62</v>
      </c>
      <c r="B3971" s="36">
        <v>45108</v>
      </c>
      <c r="C3971" s="35" t="s">
        <v>60</v>
      </c>
      <c r="D3971" s="37">
        <f t="shared" si="58"/>
        <v>0</v>
      </c>
      <c r="E3971" s="35"/>
      <c r="F3971" s="35"/>
      <c r="G3971" s="35"/>
    </row>
    <row r="3972" spans="1:7" ht="20.100000000000001" customHeight="1" x14ac:dyDescent="0.2">
      <c r="A3972" s="35" t="s">
        <v>62</v>
      </c>
      <c r="B3972" s="36">
        <v>45108</v>
      </c>
      <c r="C3972" s="35" t="s">
        <v>208</v>
      </c>
      <c r="D3972" s="37">
        <f t="shared" si="58"/>
        <v>0</v>
      </c>
      <c r="E3972" s="38">
        <v>69.417000000000002</v>
      </c>
      <c r="F3972" s="38">
        <v>5305.5829999999996</v>
      </c>
      <c r="G3972" s="38">
        <v>56.209170061359259</v>
      </c>
    </row>
    <row r="3973" spans="1:7" ht="20.100000000000001" customHeight="1" x14ac:dyDescent="0.2">
      <c r="A3973" s="35" t="s">
        <v>62</v>
      </c>
      <c r="B3973" s="36">
        <v>45108</v>
      </c>
      <c r="C3973" s="35" t="s">
        <v>213</v>
      </c>
      <c r="D3973" s="37">
        <f t="shared" si="58"/>
        <v>0</v>
      </c>
      <c r="E3973" s="38">
        <v>10275.047399999999</v>
      </c>
      <c r="F3973" s="38">
        <v>75066.108900000007</v>
      </c>
      <c r="G3973" s="38">
        <v>113.30231912874547</v>
      </c>
    </row>
    <row r="3974" spans="1:7" ht="20.100000000000001" customHeight="1" x14ac:dyDescent="0.2">
      <c r="A3974" s="35" t="s">
        <v>62</v>
      </c>
      <c r="B3974" s="36">
        <v>45108</v>
      </c>
      <c r="C3974" s="35" t="s">
        <v>169</v>
      </c>
      <c r="D3974" s="37">
        <f t="shared" si="58"/>
        <v>0</v>
      </c>
      <c r="E3974" s="35"/>
      <c r="F3974" s="38">
        <v>70.171999999999997</v>
      </c>
      <c r="G3974" s="38">
        <v>2.4825611857650736</v>
      </c>
    </row>
    <row r="3975" spans="1:7" ht="20.100000000000001" customHeight="1" x14ac:dyDescent="0.2">
      <c r="A3975" s="35" t="s">
        <v>62</v>
      </c>
      <c r="B3975" s="36">
        <v>45108</v>
      </c>
      <c r="C3975" s="35" t="s">
        <v>67</v>
      </c>
      <c r="D3975" s="37">
        <f t="shared" si="58"/>
        <v>0</v>
      </c>
      <c r="E3975" s="38">
        <v>10275.047399999999</v>
      </c>
      <c r="F3975" s="38">
        <v>74995.936900000001</v>
      </c>
      <c r="G3975" s="38">
        <v>118.24100576997863</v>
      </c>
    </row>
    <row r="3976" spans="1:7" ht="20.100000000000001" customHeight="1" x14ac:dyDescent="0.2">
      <c r="A3976" s="35" t="s">
        <v>62</v>
      </c>
      <c r="B3976" s="36">
        <v>45108</v>
      </c>
      <c r="C3976" s="35" t="s">
        <v>198</v>
      </c>
      <c r="D3976" s="37" t="str">
        <f t="shared" si="58"/>
        <v>Торговля оптовая, кроме оптовой торговли автотранспортными средствами и мотоциклами</v>
      </c>
      <c r="E3976" s="38">
        <v>569618.20979999995</v>
      </c>
      <c r="F3976" s="38">
        <v>3724513.7757000001</v>
      </c>
      <c r="G3976" s="38">
        <v>117.51051094543978</v>
      </c>
    </row>
    <row r="3977" spans="1:7" ht="20.100000000000001" customHeight="1" x14ac:dyDescent="0.2">
      <c r="A3977" s="35" t="s">
        <v>62</v>
      </c>
      <c r="B3977" s="36">
        <v>45108</v>
      </c>
      <c r="C3977" s="35" t="s">
        <v>196</v>
      </c>
      <c r="D3977" s="37">
        <f t="shared" si="58"/>
        <v>0</v>
      </c>
      <c r="E3977" s="38">
        <v>8902.35</v>
      </c>
      <c r="F3977" s="38">
        <v>29004.421999999999</v>
      </c>
      <c r="G3977" s="38">
        <v>53.620676870407543</v>
      </c>
    </row>
    <row r="3978" spans="1:7" ht="20.100000000000001" customHeight="1" x14ac:dyDescent="0.2">
      <c r="A3978" s="35" t="s">
        <v>62</v>
      </c>
      <c r="B3978" s="36">
        <v>45108</v>
      </c>
      <c r="C3978" s="35" t="s">
        <v>229</v>
      </c>
      <c r="D3978" s="37">
        <f t="shared" si="58"/>
        <v>0</v>
      </c>
      <c r="E3978" s="38">
        <v>12311.666999999999</v>
      </c>
      <c r="F3978" s="38">
        <v>77746.880999999994</v>
      </c>
      <c r="G3978" s="38">
        <v>363.01256862963726</v>
      </c>
    </row>
    <row r="3979" spans="1:7" ht="20.100000000000001" customHeight="1" x14ac:dyDescent="0.2">
      <c r="A3979" s="35" t="s">
        <v>62</v>
      </c>
      <c r="B3979" s="36">
        <v>45108</v>
      </c>
      <c r="C3979" s="35" t="s">
        <v>68</v>
      </c>
      <c r="D3979" s="37">
        <f t="shared" si="58"/>
        <v>0</v>
      </c>
      <c r="E3979" s="38">
        <v>235919.86600000001</v>
      </c>
      <c r="F3979" s="38">
        <v>1515131.858</v>
      </c>
      <c r="G3979" s="38">
        <v>115.74883845875937</v>
      </c>
    </row>
    <row r="3980" spans="1:7" ht="20.100000000000001" customHeight="1" x14ac:dyDescent="0.2">
      <c r="A3980" s="35" t="s">
        <v>62</v>
      </c>
      <c r="B3980" s="36">
        <v>45108</v>
      </c>
      <c r="C3980" s="35" t="s">
        <v>32</v>
      </c>
      <c r="D3980" s="37">
        <f t="shared" si="58"/>
        <v>0</v>
      </c>
      <c r="E3980" s="38">
        <v>5340.0429999999997</v>
      </c>
      <c r="F3980" s="38">
        <v>18794.397000000001</v>
      </c>
      <c r="G3980" s="38">
        <v>107.98976365542627</v>
      </c>
    </row>
    <row r="3981" spans="1:7" ht="20.100000000000001" customHeight="1" x14ac:dyDescent="0.2">
      <c r="A3981" s="35" t="s">
        <v>62</v>
      </c>
      <c r="B3981" s="36">
        <v>45108</v>
      </c>
      <c r="C3981" s="35" t="s">
        <v>52</v>
      </c>
      <c r="D3981" s="37">
        <f t="shared" si="58"/>
        <v>0</v>
      </c>
      <c r="E3981" s="38">
        <v>158.29300000000001</v>
      </c>
      <c r="F3981" s="38">
        <v>1294.479</v>
      </c>
      <c r="G3981" s="38">
        <v>44.358817079021314</v>
      </c>
    </row>
    <row r="3982" spans="1:7" ht="20.100000000000001" customHeight="1" x14ac:dyDescent="0.2">
      <c r="A3982" s="35" t="s">
        <v>62</v>
      </c>
      <c r="B3982" s="36">
        <v>45108</v>
      </c>
      <c r="C3982" s="35" t="s">
        <v>189</v>
      </c>
      <c r="D3982" s="37">
        <f t="shared" si="58"/>
        <v>0</v>
      </c>
      <c r="E3982" s="38">
        <v>6835.49</v>
      </c>
      <c r="F3982" s="38">
        <v>20677.761999999999</v>
      </c>
      <c r="G3982" s="38">
        <v>557.25158994240667</v>
      </c>
    </row>
    <row r="3983" spans="1:7" ht="20.100000000000001" customHeight="1" x14ac:dyDescent="0.2">
      <c r="A3983" s="35" t="s">
        <v>62</v>
      </c>
      <c r="B3983" s="36">
        <v>45108</v>
      </c>
      <c r="C3983" s="35" t="s">
        <v>11</v>
      </c>
      <c r="D3983" s="37">
        <f t="shared" si="58"/>
        <v>0</v>
      </c>
      <c r="E3983" s="38">
        <v>285413.14240000001</v>
      </c>
      <c r="F3983" s="38">
        <v>1877015.1769999999</v>
      </c>
      <c r="G3983" s="38">
        <v>121.12189136929686</v>
      </c>
    </row>
    <row r="3984" spans="1:7" ht="20.100000000000001" customHeight="1" x14ac:dyDescent="0.2">
      <c r="A3984" s="35" t="s">
        <v>62</v>
      </c>
      <c r="B3984" s="36">
        <v>45108</v>
      </c>
      <c r="C3984" s="35" t="s">
        <v>34</v>
      </c>
      <c r="D3984" s="37">
        <f t="shared" si="58"/>
        <v>0</v>
      </c>
      <c r="E3984" s="38">
        <v>14737.358399999999</v>
      </c>
      <c r="F3984" s="38">
        <v>184848.7997</v>
      </c>
      <c r="G3984" s="38">
        <v>87.481581162350736</v>
      </c>
    </row>
    <row r="3985" spans="1:7" ht="20.100000000000001" customHeight="1" x14ac:dyDescent="0.2">
      <c r="A3985" s="35" t="s">
        <v>62</v>
      </c>
      <c r="B3985" s="36">
        <v>45108</v>
      </c>
      <c r="C3985" s="35" t="s">
        <v>160</v>
      </c>
      <c r="D3985" s="37" t="str">
        <f t="shared" si="58"/>
        <v>Торговля розничная, кроме торговли автотранспортными средствами и мотоциклами</v>
      </c>
      <c r="E3985" s="38">
        <v>1684325.2069999999</v>
      </c>
      <c r="F3985" s="38">
        <v>10939316.5184</v>
      </c>
      <c r="G3985" s="38">
        <v>111.86433899554311</v>
      </c>
    </row>
    <row r="3986" spans="1:7" ht="20.100000000000001" customHeight="1" x14ac:dyDescent="0.2">
      <c r="A3986" s="35" t="s">
        <v>62</v>
      </c>
      <c r="B3986" s="36">
        <v>45108</v>
      </c>
      <c r="C3986" s="35" t="s">
        <v>98</v>
      </c>
      <c r="D3986" s="37">
        <f t="shared" si="58"/>
        <v>0</v>
      </c>
      <c r="E3986" s="38">
        <v>890215.96950000001</v>
      </c>
      <c r="F3986" s="38">
        <v>5886071.9378000004</v>
      </c>
      <c r="G3986" s="38">
        <v>108.0958921472705</v>
      </c>
    </row>
    <row r="3987" spans="1:7" ht="20.100000000000001" customHeight="1" x14ac:dyDescent="0.2">
      <c r="A3987" s="35" t="s">
        <v>62</v>
      </c>
      <c r="B3987" s="36">
        <v>45108</v>
      </c>
      <c r="C3987" s="35" t="s">
        <v>103</v>
      </c>
      <c r="D3987" s="37">
        <f t="shared" si="58"/>
        <v>0</v>
      </c>
      <c r="E3987" s="38">
        <v>211505.91750000001</v>
      </c>
      <c r="F3987" s="38">
        <v>1472038.0353999999</v>
      </c>
      <c r="G3987" s="38">
        <v>120.66678218906429</v>
      </c>
    </row>
    <row r="3988" spans="1:7" ht="20.100000000000001" customHeight="1" x14ac:dyDescent="0.2">
      <c r="A3988" s="35" t="s">
        <v>62</v>
      </c>
      <c r="B3988" s="36">
        <v>45108</v>
      </c>
      <c r="C3988" s="35" t="s">
        <v>237</v>
      </c>
      <c r="D3988" s="37">
        <f t="shared" si="58"/>
        <v>0</v>
      </c>
      <c r="E3988" s="38">
        <v>274532.40210000001</v>
      </c>
      <c r="F3988" s="38">
        <v>1698058.6333999999</v>
      </c>
      <c r="G3988" s="38">
        <v>107.14871309694801</v>
      </c>
    </row>
    <row r="3989" spans="1:7" ht="20.100000000000001" customHeight="1" x14ac:dyDescent="0.2">
      <c r="A3989" s="35" t="s">
        <v>62</v>
      </c>
      <c r="B3989" s="36">
        <v>45108</v>
      </c>
      <c r="C3989" s="35" t="s">
        <v>18</v>
      </c>
      <c r="D3989" s="37">
        <f t="shared" si="58"/>
        <v>0</v>
      </c>
      <c r="E3989" s="38">
        <v>119012.55</v>
      </c>
      <c r="F3989" s="38">
        <v>711639.92599999998</v>
      </c>
      <c r="G3989" s="38">
        <v>124.6847938596009</v>
      </c>
    </row>
    <row r="3990" spans="1:7" ht="20.100000000000001" customHeight="1" x14ac:dyDescent="0.2">
      <c r="A3990" s="35" t="s">
        <v>62</v>
      </c>
      <c r="B3990" s="36">
        <v>45108</v>
      </c>
      <c r="C3990" s="35" t="s">
        <v>101</v>
      </c>
      <c r="D3990" s="37">
        <f t="shared" si="58"/>
        <v>0</v>
      </c>
      <c r="E3990" s="38">
        <v>24080.566999999999</v>
      </c>
      <c r="F3990" s="38">
        <v>195094.43299999999</v>
      </c>
      <c r="G3990" s="38">
        <v>175.04429729557097</v>
      </c>
    </row>
    <row r="3991" spans="1:7" ht="20.100000000000001" customHeight="1" x14ac:dyDescent="0.2">
      <c r="A3991" s="35" t="s">
        <v>62</v>
      </c>
      <c r="B3991" s="36">
        <v>45108</v>
      </c>
      <c r="C3991" s="35" t="s">
        <v>69</v>
      </c>
      <c r="D3991" s="37">
        <f t="shared" si="58"/>
        <v>0</v>
      </c>
      <c r="E3991" s="38">
        <v>10740.3657</v>
      </c>
      <c r="F3991" s="38">
        <v>62307.239500000003</v>
      </c>
      <c r="G3991" s="38">
        <v>126.52174830173223</v>
      </c>
    </row>
    <row r="3992" spans="1:7" ht="20.100000000000001" customHeight="1" x14ac:dyDescent="0.2">
      <c r="A3992" s="35" t="s">
        <v>62</v>
      </c>
      <c r="B3992" s="36">
        <v>45108</v>
      </c>
      <c r="C3992" s="35" t="s">
        <v>123</v>
      </c>
      <c r="D3992" s="37">
        <f t="shared" si="58"/>
        <v>0</v>
      </c>
      <c r="E3992" s="38">
        <v>154199.76819999999</v>
      </c>
      <c r="F3992" s="38">
        <v>913334.64430000004</v>
      </c>
      <c r="G3992" s="38">
        <v>114.59530723289552</v>
      </c>
    </row>
    <row r="3993" spans="1:7" ht="20.100000000000001" customHeight="1" x14ac:dyDescent="0.2">
      <c r="A3993" s="35" t="s">
        <v>62</v>
      </c>
      <c r="B3993" s="36">
        <v>45108</v>
      </c>
      <c r="C3993" s="35" t="s">
        <v>235</v>
      </c>
      <c r="D3993" s="37">
        <f t="shared" si="58"/>
        <v>0</v>
      </c>
      <c r="E3993" s="38">
        <v>37.667000000000002</v>
      </c>
      <c r="F3993" s="38">
        <v>278.66899999999998</v>
      </c>
      <c r="G3993" s="38">
        <v>81.525310178778824</v>
      </c>
    </row>
    <row r="3994" spans="1:7" ht="20.100000000000001" customHeight="1" x14ac:dyDescent="0.2">
      <c r="A3994" s="35" t="s">
        <v>62</v>
      </c>
      <c r="B3994" s="36">
        <v>45108</v>
      </c>
      <c r="C3994" s="35" t="s">
        <v>209</v>
      </c>
      <c r="D3994" s="37">
        <f t="shared" si="58"/>
        <v>0</v>
      </c>
      <c r="E3994" s="35"/>
      <c r="F3994" s="38">
        <v>493</v>
      </c>
      <c r="G3994" s="38">
        <v>133.33333333333334</v>
      </c>
    </row>
    <row r="3995" spans="1:7" ht="20.100000000000001" customHeight="1" x14ac:dyDescent="0.2">
      <c r="A3995" s="35" t="s">
        <v>62</v>
      </c>
      <c r="B3995" s="36">
        <v>45108</v>
      </c>
      <c r="C3995" s="35" t="s">
        <v>92</v>
      </c>
      <c r="D3995" s="37" t="str">
        <f t="shared" si="58"/>
        <v>Деятельность сухопутного и трубопроводного транспорта</v>
      </c>
      <c r="E3995" s="38">
        <v>14919.833000000001</v>
      </c>
      <c r="F3995" s="38">
        <v>114520.499</v>
      </c>
      <c r="G3995" s="38">
        <v>165.87329548622955</v>
      </c>
    </row>
    <row r="3996" spans="1:7" ht="20.100000000000001" customHeight="1" x14ac:dyDescent="0.2">
      <c r="A3996" s="35" t="s">
        <v>62</v>
      </c>
      <c r="B3996" s="36">
        <v>45108</v>
      </c>
      <c r="C3996" s="35" t="s">
        <v>199</v>
      </c>
      <c r="D3996" s="37">
        <f t="shared" si="58"/>
        <v>0</v>
      </c>
      <c r="E3996" s="38">
        <v>14919.833000000001</v>
      </c>
      <c r="F3996" s="38">
        <v>114520.499</v>
      </c>
      <c r="G3996" s="38">
        <v>165.87329548622955</v>
      </c>
    </row>
    <row r="3997" spans="1:7" ht="20.100000000000001" customHeight="1" x14ac:dyDescent="0.2">
      <c r="A3997" s="35" t="s">
        <v>62</v>
      </c>
      <c r="B3997" s="36">
        <v>45108</v>
      </c>
      <c r="C3997" s="35" t="s">
        <v>167</v>
      </c>
      <c r="D3997" s="37" t="str">
        <f t="shared" si="58"/>
        <v>Складское хозяйство и вспомогательная транспортная деятельность</v>
      </c>
      <c r="E3997" s="38">
        <v>3333.3330000000001</v>
      </c>
      <c r="F3997" s="38">
        <v>114274.667</v>
      </c>
      <c r="G3997" s="38">
        <v>145.71946625064206</v>
      </c>
    </row>
    <row r="3998" spans="1:7" ht="20.100000000000001" customHeight="1" x14ac:dyDescent="0.2">
      <c r="A3998" s="35" t="s">
        <v>62</v>
      </c>
      <c r="B3998" s="36">
        <v>45108</v>
      </c>
      <c r="C3998" s="35" t="s">
        <v>154</v>
      </c>
      <c r="D3998" s="37">
        <f t="shared" si="58"/>
        <v>0</v>
      </c>
      <c r="E3998" s="38">
        <v>3333.3330000000001</v>
      </c>
      <c r="F3998" s="38">
        <v>107672.667</v>
      </c>
      <c r="G3998" s="38">
        <v>146.98437028463275</v>
      </c>
    </row>
    <row r="3999" spans="1:7" ht="20.100000000000001" customHeight="1" x14ac:dyDescent="0.2">
      <c r="A3999" s="35" t="s">
        <v>62</v>
      </c>
      <c r="B3999" s="36">
        <v>45108</v>
      </c>
      <c r="C3999" s="35" t="s">
        <v>166</v>
      </c>
      <c r="D3999" s="37">
        <f t="shared" si="58"/>
        <v>0</v>
      </c>
      <c r="E3999" s="35"/>
      <c r="F3999" s="38">
        <v>6602</v>
      </c>
      <c r="G3999" s="38">
        <v>127.78471778390873</v>
      </c>
    </row>
    <row r="4000" spans="1:7" ht="20.100000000000001" customHeight="1" x14ac:dyDescent="0.2">
      <c r="A4000" s="35" t="s">
        <v>62</v>
      </c>
      <c r="B4000" s="36">
        <v>45108</v>
      </c>
      <c r="C4000" s="35" t="s">
        <v>5</v>
      </c>
      <c r="D4000" s="37" t="str">
        <f t="shared" si="58"/>
        <v>Деятельность почтовой связи и курьерская деятельность</v>
      </c>
      <c r="E4000" s="38">
        <v>4847</v>
      </c>
      <c r="F4000" s="38">
        <v>27051.9</v>
      </c>
      <c r="G4000" s="38">
        <v>93.208168665649083</v>
      </c>
    </row>
    <row r="4001" spans="1:7" ht="20.100000000000001" customHeight="1" x14ac:dyDescent="0.2">
      <c r="A4001" s="35" t="s">
        <v>62</v>
      </c>
      <c r="B4001" s="36">
        <v>45108</v>
      </c>
      <c r="C4001" s="35" t="s">
        <v>39</v>
      </c>
      <c r="D4001" s="37">
        <f t="shared" si="58"/>
        <v>0</v>
      </c>
      <c r="E4001" s="38">
        <v>4847</v>
      </c>
      <c r="F4001" s="38">
        <v>27051.9</v>
      </c>
      <c r="G4001" s="38">
        <v>93.208168665649083</v>
      </c>
    </row>
    <row r="4002" spans="1:7" ht="20.100000000000001" customHeight="1" x14ac:dyDescent="0.2">
      <c r="A4002" s="35" t="s">
        <v>62</v>
      </c>
      <c r="B4002" s="36">
        <v>45108</v>
      </c>
      <c r="C4002" s="35" t="s">
        <v>78</v>
      </c>
      <c r="D4002" s="37">
        <f t="shared" si="58"/>
        <v>0</v>
      </c>
      <c r="E4002" s="35"/>
      <c r="F4002" s="38">
        <v>1033.068</v>
      </c>
      <c r="G4002" s="38">
        <v>133.33333333333334</v>
      </c>
    </row>
    <row r="4003" spans="1:7" ht="20.100000000000001" customHeight="1" x14ac:dyDescent="0.2">
      <c r="A4003" s="35" t="s">
        <v>62</v>
      </c>
      <c r="B4003" s="36">
        <v>45108</v>
      </c>
      <c r="C4003" s="35" t="s">
        <v>115</v>
      </c>
      <c r="D4003" s="37">
        <f t="shared" si="58"/>
        <v>0</v>
      </c>
      <c r="E4003" s="35"/>
      <c r="F4003" s="38">
        <v>1033.068</v>
      </c>
      <c r="G4003" s="38">
        <v>133.33333333333334</v>
      </c>
    </row>
    <row r="4004" spans="1:7" ht="20.100000000000001" customHeight="1" x14ac:dyDescent="0.2">
      <c r="A4004" s="35" t="s">
        <v>62</v>
      </c>
      <c r="B4004" s="36">
        <v>45108</v>
      </c>
      <c r="C4004" s="35" t="s">
        <v>215</v>
      </c>
      <c r="D4004" s="37">
        <f t="shared" si="58"/>
        <v>0</v>
      </c>
      <c r="E4004" s="38">
        <v>8523.7330000000002</v>
      </c>
      <c r="F4004" s="38">
        <v>62569.283000000003</v>
      </c>
      <c r="G4004" s="38">
        <v>122.55850840218032</v>
      </c>
    </row>
    <row r="4005" spans="1:7" ht="20.100000000000001" customHeight="1" x14ac:dyDescent="0.2">
      <c r="A4005" s="35" t="s">
        <v>62</v>
      </c>
      <c r="B4005" s="36">
        <v>45108</v>
      </c>
      <c r="C4005" s="35" t="s">
        <v>86</v>
      </c>
      <c r="D4005" s="37">
        <f t="shared" si="58"/>
        <v>0</v>
      </c>
      <c r="E4005" s="38">
        <v>8523.7330000000002</v>
      </c>
      <c r="F4005" s="38">
        <v>62569.283000000003</v>
      </c>
      <c r="G4005" s="38">
        <v>122.55850840218032</v>
      </c>
    </row>
    <row r="4006" spans="1:7" ht="20.100000000000001" customHeight="1" x14ac:dyDescent="0.2">
      <c r="A4006" s="35" t="s">
        <v>62</v>
      </c>
      <c r="B4006" s="36">
        <v>45108</v>
      </c>
      <c r="C4006" s="35" t="s">
        <v>89</v>
      </c>
      <c r="D4006" s="37">
        <f t="shared" si="58"/>
        <v>0</v>
      </c>
      <c r="E4006" s="38">
        <v>12.833</v>
      </c>
      <c r="F4006" s="38">
        <v>96.757000000000005</v>
      </c>
      <c r="G4006" s="38">
        <v>97.167044929602923</v>
      </c>
    </row>
    <row r="4007" spans="1:7" ht="20.100000000000001" customHeight="1" x14ac:dyDescent="0.2">
      <c r="A4007" s="35" t="s">
        <v>62</v>
      </c>
      <c r="B4007" s="36">
        <v>45108</v>
      </c>
      <c r="C4007" s="35" t="s">
        <v>72</v>
      </c>
      <c r="D4007" s="37">
        <f t="shared" si="58"/>
        <v>0</v>
      </c>
      <c r="E4007" s="38">
        <v>12.833</v>
      </c>
      <c r="F4007" s="38">
        <v>96.757000000000005</v>
      </c>
      <c r="G4007" s="38">
        <v>97.167044929602923</v>
      </c>
    </row>
    <row r="4008" spans="1:7" ht="20.100000000000001" customHeight="1" x14ac:dyDescent="0.2">
      <c r="A4008" s="35" t="s">
        <v>62</v>
      </c>
      <c r="B4008" s="36">
        <v>45108</v>
      </c>
      <c r="C4008" s="35" t="s">
        <v>47</v>
      </c>
      <c r="D4008" s="37">
        <f t="shared" si="58"/>
        <v>0</v>
      </c>
      <c r="E4008" s="38">
        <v>2274.5</v>
      </c>
      <c r="F4008" s="38">
        <v>14672</v>
      </c>
      <c r="G4008" s="38">
        <v>67.447298971272858</v>
      </c>
    </row>
    <row r="4009" spans="1:7" ht="20.100000000000001" customHeight="1" x14ac:dyDescent="0.2">
      <c r="A4009" s="35" t="s">
        <v>62</v>
      </c>
      <c r="B4009" s="36">
        <v>45108</v>
      </c>
      <c r="C4009" s="35" t="s">
        <v>99</v>
      </c>
      <c r="D4009" s="37">
        <f t="shared" si="58"/>
        <v>0</v>
      </c>
      <c r="E4009" s="38">
        <v>529</v>
      </c>
      <c r="F4009" s="38">
        <v>3372.1</v>
      </c>
      <c r="G4009" s="38">
        <v>43.447728591892243</v>
      </c>
    </row>
    <row r="4010" spans="1:7" ht="20.100000000000001" customHeight="1" x14ac:dyDescent="0.2">
      <c r="A4010" s="35" t="s">
        <v>62</v>
      </c>
      <c r="B4010" s="36">
        <v>45108</v>
      </c>
      <c r="C4010" s="35" t="s">
        <v>48</v>
      </c>
      <c r="D4010" s="37">
        <f t="shared" si="58"/>
        <v>0</v>
      </c>
      <c r="E4010" s="38">
        <v>1745.5</v>
      </c>
      <c r="F4010" s="38">
        <v>11299.9</v>
      </c>
      <c r="G4010" s="38">
        <v>80.759719839908513</v>
      </c>
    </row>
    <row r="4011" spans="1:7" ht="20.100000000000001" customHeight="1" x14ac:dyDescent="0.2">
      <c r="A4011" s="35" t="s">
        <v>62</v>
      </c>
      <c r="B4011" s="36">
        <v>45108</v>
      </c>
      <c r="C4011" s="35" t="s">
        <v>168</v>
      </c>
      <c r="D4011" s="37">
        <f t="shared" si="58"/>
        <v>0</v>
      </c>
      <c r="E4011" s="38">
        <v>277.68299999999999</v>
      </c>
      <c r="F4011" s="38">
        <v>3848.2620000000002</v>
      </c>
      <c r="G4011" s="38">
        <v>160.55511238092694</v>
      </c>
    </row>
    <row r="4012" spans="1:7" ht="20.100000000000001" customHeight="1" x14ac:dyDescent="0.2">
      <c r="A4012" s="35" t="s">
        <v>62</v>
      </c>
      <c r="B4012" s="36">
        <v>45108</v>
      </c>
      <c r="C4012" s="35" t="s">
        <v>222</v>
      </c>
      <c r="D4012" s="37">
        <f t="shared" si="58"/>
        <v>0</v>
      </c>
      <c r="E4012" s="38">
        <v>277.68299999999999</v>
      </c>
      <c r="F4012" s="38">
        <v>3848.2620000000002</v>
      </c>
      <c r="G4012" s="38">
        <v>160.55511238092694</v>
      </c>
    </row>
    <row r="4013" spans="1:7" ht="20.100000000000001" customHeight="1" x14ac:dyDescent="0.2">
      <c r="A4013" s="35" t="s">
        <v>62</v>
      </c>
      <c r="B4013" s="36">
        <v>45108</v>
      </c>
      <c r="C4013" s="35" t="s">
        <v>56</v>
      </c>
      <c r="D4013" s="37">
        <f t="shared" si="58"/>
        <v>0</v>
      </c>
      <c r="E4013" s="35"/>
      <c r="F4013" s="35"/>
      <c r="G4013" s="35"/>
    </row>
    <row r="4014" spans="1:7" ht="20.100000000000001" customHeight="1" x14ac:dyDescent="0.2">
      <c r="A4014" s="35" t="s">
        <v>62</v>
      </c>
      <c r="B4014" s="36">
        <v>45108</v>
      </c>
      <c r="C4014" s="35" t="s">
        <v>19</v>
      </c>
      <c r="D4014" s="37">
        <f t="shared" si="58"/>
        <v>0</v>
      </c>
      <c r="E4014" s="35"/>
      <c r="F4014" s="35"/>
      <c r="G4014" s="35"/>
    </row>
    <row r="4015" spans="1:7" ht="20.100000000000001" customHeight="1" x14ac:dyDescent="0.2">
      <c r="A4015" s="35" t="s">
        <v>62</v>
      </c>
      <c r="B4015" s="36">
        <v>45108</v>
      </c>
      <c r="C4015" s="35" t="s">
        <v>122</v>
      </c>
      <c r="D4015" s="37">
        <f t="shared" si="58"/>
        <v>0</v>
      </c>
      <c r="E4015" s="35"/>
      <c r="F4015" s="38">
        <v>5930.4679999999998</v>
      </c>
      <c r="G4015" s="38">
        <v>121.38402896448764</v>
      </c>
    </row>
    <row r="4016" spans="1:7" ht="20.100000000000001" customHeight="1" x14ac:dyDescent="0.2">
      <c r="A4016" s="35" t="s">
        <v>62</v>
      </c>
      <c r="B4016" s="36">
        <v>45108</v>
      </c>
      <c r="C4016" s="35" t="s">
        <v>74</v>
      </c>
      <c r="D4016" s="37">
        <f t="shared" si="58"/>
        <v>0</v>
      </c>
      <c r="E4016" s="35"/>
      <c r="F4016" s="38">
        <v>5930.4679999999998</v>
      </c>
      <c r="G4016" s="38">
        <v>123.93491777786555</v>
      </c>
    </row>
    <row r="4017" spans="1:7" ht="20.100000000000001" customHeight="1" x14ac:dyDescent="0.2">
      <c r="A4017" s="35" t="s">
        <v>62</v>
      </c>
      <c r="B4017" s="36">
        <v>45108</v>
      </c>
      <c r="C4017" s="35" t="s">
        <v>200</v>
      </c>
      <c r="D4017" s="37">
        <f t="shared" ref="D4017:D4080" si="59">VLOOKUP(C4017,$C$1:$D$239,2,FALSE)</f>
        <v>0</v>
      </c>
      <c r="E4017" s="35"/>
      <c r="F4017" s="35"/>
      <c r="G4017" s="35"/>
    </row>
    <row r="4018" spans="1:7" ht="20.100000000000001" customHeight="1" x14ac:dyDescent="0.2">
      <c r="A4018" s="35" t="s">
        <v>62</v>
      </c>
      <c r="B4018" s="36">
        <v>45108</v>
      </c>
      <c r="C4018" s="35" t="s">
        <v>36</v>
      </c>
      <c r="D4018" s="37">
        <f t="shared" si="59"/>
        <v>0</v>
      </c>
      <c r="E4018" s="38">
        <v>3473.75</v>
      </c>
      <c r="F4018" s="38">
        <v>32132.831999999999</v>
      </c>
      <c r="G4018" s="38">
        <v>159.45628660180566</v>
      </c>
    </row>
    <row r="4019" spans="1:7" ht="20.100000000000001" customHeight="1" x14ac:dyDescent="0.2">
      <c r="A4019" s="35" t="s">
        <v>62</v>
      </c>
      <c r="B4019" s="36">
        <v>45108</v>
      </c>
      <c r="C4019" s="35" t="s">
        <v>186</v>
      </c>
      <c r="D4019" s="37">
        <f t="shared" si="59"/>
        <v>0</v>
      </c>
      <c r="E4019" s="38">
        <v>3473.75</v>
      </c>
      <c r="F4019" s="38">
        <v>32132.831999999999</v>
      </c>
      <c r="G4019" s="38">
        <v>159.45628660180566</v>
      </c>
    </row>
    <row r="4020" spans="1:7" ht="20.100000000000001" customHeight="1" x14ac:dyDescent="0.2">
      <c r="A4020" s="35" t="s">
        <v>62</v>
      </c>
      <c r="B4020" s="36">
        <v>45108</v>
      </c>
      <c r="C4020" s="35" t="s">
        <v>8</v>
      </c>
      <c r="D4020" s="37">
        <f t="shared" si="59"/>
        <v>0</v>
      </c>
      <c r="E4020" s="35"/>
      <c r="F4020" s="35"/>
      <c r="G4020" s="35"/>
    </row>
    <row r="4021" spans="1:7" ht="20.100000000000001" customHeight="1" x14ac:dyDescent="0.2">
      <c r="A4021" s="35" t="s">
        <v>62</v>
      </c>
      <c r="B4021" s="36">
        <v>45108</v>
      </c>
      <c r="C4021" s="35" t="s">
        <v>109</v>
      </c>
      <c r="D4021" s="37">
        <f t="shared" si="59"/>
        <v>0</v>
      </c>
      <c r="E4021" s="35"/>
      <c r="F4021" s="35"/>
      <c r="G4021" s="35"/>
    </row>
    <row r="4022" spans="1:7" ht="20.100000000000001" customHeight="1" x14ac:dyDescent="0.2">
      <c r="A4022" s="35" t="s">
        <v>62</v>
      </c>
      <c r="B4022" s="36">
        <v>45108</v>
      </c>
      <c r="C4022" s="35" t="s">
        <v>205</v>
      </c>
      <c r="D4022" s="37">
        <f t="shared" si="59"/>
        <v>0</v>
      </c>
      <c r="E4022" s="38">
        <v>105</v>
      </c>
      <c r="F4022" s="38">
        <v>426</v>
      </c>
      <c r="G4022" s="38">
        <v>109.51156812339332</v>
      </c>
    </row>
    <row r="4023" spans="1:7" ht="20.100000000000001" customHeight="1" x14ac:dyDescent="0.2">
      <c r="A4023" s="35" t="s">
        <v>62</v>
      </c>
      <c r="B4023" s="36">
        <v>45108</v>
      </c>
      <c r="C4023" s="35" t="s">
        <v>136</v>
      </c>
      <c r="D4023" s="37">
        <f t="shared" si="59"/>
        <v>0</v>
      </c>
      <c r="E4023" s="38">
        <v>105</v>
      </c>
      <c r="F4023" s="38">
        <v>426</v>
      </c>
      <c r="G4023" s="38">
        <v>109.51156812339332</v>
      </c>
    </row>
    <row r="4024" spans="1:7" ht="20.100000000000001" customHeight="1" x14ac:dyDescent="0.2">
      <c r="A4024" s="35" t="s">
        <v>62</v>
      </c>
      <c r="B4024" s="36">
        <v>45108</v>
      </c>
      <c r="C4024" s="35" t="s">
        <v>93</v>
      </c>
      <c r="D4024" s="37">
        <f t="shared" si="59"/>
        <v>0</v>
      </c>
      <c r="E4024" s="38">
        <v>131.69999999999999</v>
      </c>
      <c r="F4024" s="38">
        <v>1848.1</v>
      </c>
      <c r="G4024" s="38">
        <v>87.895938362027962</v>
      </c>
    </row>
    <row r="4025" spans="1:7" ht="20.100000000000001" customHeight="1" x14ac:dyDescent="0.2">
      <c r="A4025" s="35" t="s">
        <v>62</v>
      </c>
      <c r="B4025" s="36">
        <v>45108</v>
      </c>
      <c r="C4025" s="35" t="s">
        <v>124</v>
      </c>
      <c r="D4025" s="37">
        <f t="shared" si="59"/>
        <v>0</v>
      </c>
      <c r="E4025" s="38">
        <v>131.69999999999999</v>
      </c>
      <c r="F4025" s="38">
        <v>1848.1</v>
      </c>
      <c r="G4025" s="38">
        <v>87.895938362027962</v>
      </c>
    </row>
    <row r="4026" spans="1:7" ht="20.100000000000001" customHeight="1" x14ac:dyDescent="0.2">
      <c r="A4026" s="35" t="s">
        <v>62</v>
      </c>
      <c r="B4026" s="36">
        <v>45108</v>
      </c>
      <c r="C4026" s="35" t="s">
        <v>135</v>
      </c>
      <c r="D4026" s="37">
        <f t="shared" si="59"/>
        <v>0</v>
      </c>
      <c r="E4026" s="38">
        <v>2137.6329999999998</v>
      </c>
      <c r="F4026" s="38">
        <v>6412.8990000000003</v>
      </c>
      <c r="G4026" s="35"/>
    </row>
    <row r="4027" spans="1:7" ht="20.100000000000001" customHeight="1" x14ac:dyDescent="0.2">
      <c r="A4027" s="35" t="s">
        <v>62</v>
      </c>
      <c r="B4027" s="36">
        <v>45108</v>
      </c>
      <c r="C4027" s="35" t="s">
        <v>59</v>
      </c>
      <c r="D4027" s="37">
        <f t="shared" si="59"/>
        <v>0</v>
      </c>
      <c r="E4027" s="38">
        <v>2137.6329999999998</v>
      </c>
      <c r="F4027" s="38">
        <v>6412.8990000000003</v>
      </c>
      <c r="G4027" s="35"/>
    </row>
    <row r="4028" spans="1:7" ht="20.100000000000001" customHeight="1" x14ac:dyDescent="0.2">
      <c r="A4028" s="35" t="s">
        <v>62</v>
      </c>
      <c r="B4028" s="36">
        <v>45108</v>
      </c>
      <c r="C4028" s="35" t="s">
        <v>16</v>
      </c>
      <c r="D4028" s="37">
        <f t="shared" si="59"/>
        <v>0</v>
      </c>
      <c r="E4028" s="38">
        <v>4734.1000000000004</v>
      </c>
      <c r="F4028" s="38">
        <v>28222.661</v>
      </c>
      <c r="G4028" s="38">
        <v>110.66521087538045</v>
      </c>
    </row>
    <row r="4029" spans="1:7" ht="20.100000000000001" customHeight="1" x14ac:dyDescent="0.2">
      <c r="A4029" s="35" t="s">
        <v>62</v>
      </c>
      <c r="B4029" s="36">
        <v>45108</v>
      </c>
      <c r="C4029" s="35" t="s">
        <v>73</v>
      </c>
      <c r="D4029" s="37">
        <f t="shared" si="59"/>
        <v>0</v>
      </c>
      <c r="E4029" s="38">
        <v>4664.3900000000003</v>
      </c>
      <c r="F4029" s="38">
        <v>28013.530999999999</v>
      </c>
      <c r="G4029" s="38">
        <v>110.1972908336694</v>
      </c>
    </row>
    <row r="4030" spans="1:7" ht="20.100000000000001" customHeight="1" x14ac:dyDescent="0.2">
      <c r="A4030" s="35" t="s">
        <v>62</v>
      </c>
      <c r="B4030" s="36">
        <v>45108</v>
      </c>
      <c r="C4030" s="35" t="s">
        <v>110</v>
      </c>
      <c r="D4030" s="37">
        <f t="shared" si="59"/>
        <v>0</v>
      </c>
      <c r="E4030" s="38">
        <v>69.709999999999994</v>
      </c>
      <c r="F4030" s="38">
        <v>209.13</v>
      </c>
      <c r="G4030" s="38">
        <v>256.63901433339879</v>
      </c>
    </row>
    <row r="4031" spans="1:7" ht="20.100000000000001" customHeight="1" x14ac:dyDescent="0.2">
      <c r="A4031" s="35" t="s">
        <v>62</v>
      </c>
      <c r="B4031" s="36">
        <v>45108</v>
      </c>
      <c r="C4031" s="35" t="s">
        <v>193</v>
      </c>
      <c r="D4031" s="37">
        <f t="shared" si="59"/>
        <v>0</v>
      </c>
      <c r="E4031" s="35"/>
      <c r="F4031" s="38">
        <v>85</v>
      </c>
      <c r="G4031" s="38">
        <v>133.33333333333334</v>
      </c>
    </row>
    <row r="4032" spans="1:7" ht="20.100000000000001" customHeight="1" x14ac:dyDescent="0.2">
      <c r="A4032" s="35" t="s">
        <v>62</v>
      </c>
      <c r="B4032" s="36">
        <v>45108</v>
      </c>
      <c r="C4032" s="35" t="s">
        <v>21</v>
      </c>
      <c r="D4032" s="37">
        <f t="shared" si="59"/>
        <v>0</v>
      </c>
      <c r="E4032" s="35"/>
      <c r="F4032" s="38">
        <v>85</v>
      </c>
      <c r="G4032" s="38">
        <v>133.33333333333334</v>
      </c>
    </row>
    <row r="4033" spans="1:7" ht="20.100000000000001" customHeight="1" x14ac:dyDescent="0.2">
      <c r="A4033" s="35" t="s">
        <v>62</v>
      </c>
      <c r="B4033" s="36">
        <v>45108</v>
      </c>
      <c r="C4033" s="35" t="s">
        <v>29</v>
      </c>
      <c r="D4033" s="37">
        <f t="shared" si="59"/>
        <v>0</v>
      </c>
      <c r="E4033" s="38">
        <v>8.8670000000000009</v>
      </c>
      <c r="F4033" s="38">
        <v>31.209</v>
      </c>
      <c r="G4033" s="38">
        <v>44.689625545929694</v>
      </c>
    </row>
    <row r="4034" spans="1:7" ht="20.100000000000001" customHeight="1" x14ac:dyDescent="0.2">
      <c r="A4034" s="35" t="s">
        <v>62</v>
      </c>
      <c r="B4034" s="36">
        <v>45108</v>
      </c>
      <c r="C4034" s="35" t="s">
        <v>210</v>
      </c>
      <c r="D4034" s="37">
        <f t="shared" si="59"/>
        <v>0</v>
      </c>
      <c r="E4034" s="38">
        <v>8.8670000000000009</v>
      </c>
      <c r="F4034" s="38">
        <v>31.209</v>
      </c>
      <c r="G4034" s="38">
        <v>44.689625545929694</v>
      </c>
    </row>
    <row r="4035" spans="1:7" ht="20.100000000000001" customHeight="1" x14ac:dyDescent="0.2">
      <c r="A4035" s="35" t="s">
        <v>62</v>
      </c>
      <c r="B4035" s="36">
        <v>45108</v>
      </c>
      <c r="C4035" s="35" t="s">
        <v>165</v>
      </c>
      <c r="D4035" s="37">
        <f t="shared" si="59"/>
        <v>0</v>
      </c>
      <c r="E4035" s="38">
        <v>360.05</v>
      </c>
      <c r="F4035" s="38">
        <v>3263.8580000000002</v>
      </c>
      <c r="G4035" s="38">
        <v>186.37698555230003</v>
      </c>
    </row>
    <row r="4036" spans="1:7" ht="20.100000000000001" customHeight="1" x14ac:dyDescent="0.2">
      <c r="A4036" s="35" t="s">
        <v>62</v>
      </c>
      <c r="B4036" s="36">
        <v>45108</v>
      </c>
      <c r="C4036" s="35" t="s">
        <v>125</v>
      </c>
      <c r="D4036" s="37">
        <f t="shared" si="59"/>
        <v>0</v>
      </c>
      <c r="E4036" s="35"/>
      <c r="F4036" s="38">
        <v>41</v>
      </c>
      <c r="G4036" s="38">
        <v>28.436281921460377</v>
      </c>
    </row>
    <row r="4037" spans="1:7" ht="20.100000000000001" customHeight="1" x14ac:dyDescent="0.2">
      <c r="A4037" s="35" t="s">
        <v>62</v>
      </c>
      <c r="B4037" s="36">
        <v>45108</v>
      </c>
      <c r="C4037" s="35" t="s">
        <v>201</v>
      </c>
      <c r="D4037" s="37">
        <f t="shared" si="59"/>
        <v>0</v>
      </c>
      <c r="E4037" s="38">
        <v>360.05</v>
      </c>
      <c r="F4037" s="38">
        <v>3222.8580000000002</v>
      </c>
      <c r="G4037" s="38">
        <v>200.54734476186209</v>
      </c>
    </row>
    <row r="4038" spans="1:7" ht="20.100000000000001" customHeight="1" x14ac:dyDescent="0.2">
      <c r="A4038" s="35" t="s">
        <v>62</v>
      </c>
      <c r="B4038" s="36">
        <v>45108</v>
      </c>
      <c r="C4038" s="35" t="s">
        <v>17</v>
      </c>
      <c r="D4038" s="37">
        <f t="shared" si="59"/>
        <v>0</v>
      </c>
      <c r="E4038" s="38">
        <v>4.0999999999999996</v>
      </c>
      <c r="F4038" s="38">
        <v>62.5</v>
      </c>
      <c r="G4038" s="38">
        <v>84.877653954483847</v>
      </c>
    </row>
    <row r="4039" spans="1:7" ht="20.100000000000001" customHeight="1" x14ac:dyDescent="0.2">
      <c r="A4039" s="35" t="s">
        <v>62</v>
      </c>
      <c r="B4039" s="36">
        <v>45108</v>
      </c>
      <c r="C4039" s="35" t="s">
        <v>111</v>
      </c>
      <c r="D4039" s="37">
        <f t="shared" si="59"/>
        <v>0</v>
      </c>
      <c r="E4039" s="38">
        <v>4.0999999999999996</v>
      </c>
      <c r="F4039" s="38">
        <v>62.5</v>
      </c>
      <c r="G4039" s="38">
        <v>84.877653954483847</v>
      </c>
    </row>
    <row r="4040" spans="1:7" ht="20.100000000000001" customHeight="1" x14ac:dyDescent="0.2">
      <c r="A4040" s="35" t="s">
        <v>62</v>
      </c>
      <c r="B4040" s="36">
        <v>45108</v>
      </c>
      <c r="C4040" s="35" t="s">
        <v>187</v>
      </c>
      <c r="D4040" s="37" t="str">
        <f t="shared" si="59"/>
        <v>СЕЛЬСКОЕ, ЛЕСНОЕ ХОЗЯЙСТВО, ОХОТА, РЫБОЛОВСТВО И РЫБОВОДСТВО</v>
      </c>
      <c r="E4040" s="38">
        <v>43.832999999999998</v>
      </c>
      <c r="F4040" s="38">
        <v>12680.861000000001</v>
      </c>
      <c r="G4040" s="38">
        <v>8.0631970054810953</v>
      </c>
    </row>
    <row r="4041" spans="1:7" ht="20.100000000000001" customHeight="1" x14ac:dyDescent="0.2">
      <c r="A4041" s="35" t="s">
        <v>62</v>
      </c>
      <c r="B4041" s="36">
        <v>45108</v>
      </c>
      <c r="C4041" s="35" t="s">
        <v>191</v>
      </c>
      <c r="D4041" s="37" t="str">
        <f t="shared" si="59"/>
        <v>ДОБЫЧА ПОЛЕЗНЫХ ИСКОПАЕМЫХ</v>
      </c>
      <c r="E4041" s="38">
        <v>20.327000000000002</v>
      </c>
      <c r="F4041" s="38">
        <v>15195.648999999999</v>
      </c>
      <c r="G4041" s="38">
        <v>122.53139617010389</v>
      </c>
    </row>
    <row r="4042" spans="1:7" ht="20.100000000000001" customHeight="1" x14ac:dyDescent="0.2">
      <c r="A4042" s="35" t="s">
        <v>62</v>
      </c>
      <c r="B4042" s="36">
        <v>45108</v>
      </c>
      <c r="C4042" s="35" t="s">
        <v>212</v>
      </c>
      <c r="D4042" s="37" t="str">
        <f t="shared" si="59"/>
        <v>ОБРАБАТЫВАЮЩИЕ ПРОИЗВОДСТВА</v>
      </c>
      <c r="E4042" s="38">
        <v>62458.6</v>
      </c>
      <c r="F4042" s="38">
        <v>505110.68530000001</v>
      </c>
      <c r="G4042" s="38">
        <v>135.14642413986002</v>
      </c>
    </row>
    <row r="4043" spans="1:7" ht="20.100000000000001" customHeight="1" x14ac:dyDescent="0.2">
      <c r="A4043" s="35" t="s">
        <v>62</v>
      </c>
      <c r="B4043" s="36">
        <v>45108</v>
      </c>
      <c r="C4043" s="35" t="s">
        <v>90</v>
      </c>
      <c r="D4043" s="37" t="str">
        <f t="shared" si="59"/>
        <v>ОБЕСПЕЧЕНИЕ ЭЛЕКТРИЧЕСКОЙ ЭНЕРГИЕЙ, ГАЗОМ И ПАРОМ; КОНДИЦИОНИРОВАНИЕ ВОЗДУХА</v>
      </c>
      <c r="E4043" s="38">
        <v>167339.5</v>
      </c>
      <c r="F4043" s="38">
        <v>1718545.8</v>
      </c>
      <c r="G4043" s="38">
        <v>127.24223195214961</v>
      </c>
    </row>
    <row r="4044" spans="1:7" ht="20.100000000000001" customHeight="1" x14ac:dyDescent="0.2">
      <c r="A4044" s="35" t="s">
        <v>62</v>
      </c>
      <c r="B4044" s="36">
        <v>45108</v>
      </c>
      <c r="C4044" s="35" t="s">
        <v>147</v>
      </c>
      <c r="D4044" s="37" t="str">
        <f t="shared" si="59"/>
        <v>ВОДОСНАБЖЕНИЕ; ВОДООТВЕДЕНИЕ, ОРГАНИЗАЦИЯ СБОРА И УТИЛИЗАЦИИ ОТХОДОВ, ДЕЯТЕЛЬНОСТЬ ПО ЛИКВИДАЦИИ ЗАГРЯЗНЕНИЙ</v>
      </c>
      <c r="E4044" s="38">
        <v>4036.2429999999999</v>
      </c>
      <c r="F4044" s="38">
        <v>33961.061000000002</v>
      </c>
      <c r="G4044" s="38">
        <v>207.21548009917964</v>
      </c>
    </row>
    <row r="4045" spans="1:7" ht="20.100000000000001" customHeight="1" x14ac:dyDescent="0.2">
      <c r="A4045" s="35" t="s">
        <v>62</v>
      </c>
      <c r="B4045" s="36">
        <v>45108</v>
      </c>
      <c r="C4045" s="35" t="s">
        <v>192</v>
      </c>
      <c r="D4045" s="37" t="str">
        <f t="shared" si="59"/>
        <v>СТРОИТЕЛЬСТВО</v>
      </c>
      <c r="E4045" s="38">
        <v>25426.243999999999</v>
      </c>
      <c r="F4045" s="38">
        <v>207518.52499999999</v>
      </c>
      <c r="G4045" s="38">
        <v>187.39447754338181</v>
      </c>
    </row>
    <row r="4046" spans="1:7" ht="20.100000000000001" customHeight="1" x14ac:dyDescent="0.2">
      <c r="A4046" s="35" t="s">
        <v>62</v>
      </c>
      <c r="B4046" s="36">
        <v>45108</v>
      </c>
      <c r="C4046" s="35" t="s">
        <v>35</v>
      </c>
      <c r="D4046" s="37" t="str">
        <f t="shared" si="59"/>
        <v>ТОРГОВЛЯ ОПТОВАЯ И РОЗНИЧНАЯ; РЕМОНТ АВТОТРАНСПОРТНЫХ СРЕДСТВ И МОТОЦИКЛОВ</v>
      </c>
      <c r="E4046" s="38">
        <v>2264218.4641999998</v>
      </c>
      <c r="F4046" s="38">
        <v>14738896.403000001</v>
      </c>
      <c r="G4046" s="38">
        <v>113.24667419895873</v>
      </c>
    </row>
    <row r="4047" spans="1:7" ht="20.100000000000001" customHeight="1" x14ac:dyDescent="0.2">
      <c r="A4047" s="35" t="s">
        <v>62</v>
      </c>
      <c r="B4047" s="36">
        <v>45108</v>
      </c>
      <c r="C4047" s="35" t="s">
        <v>195</v>
      </c>
      <c r="D4047" s="37" t="str">
        <f t="shared" si="59"/>
        <v>ТРАНСПОРТИРОВКА И ХРАНЕНИЕ</v>
      </c>
      <c r="E4047" s="38">
        <v>23100.166000000001</v>
      </c>
      <c r="F4047" s="38">
        <v>255847.06599999999</v>
      </c>
      <c r="G4047" s="38">
        <v>144.96812146465459</v>
      </c>
    </row>
    <row r="4048" spans="1:7" ht="20.100000000000001" customHeight="1" x14ac:dyDescent="0.2">
      <c r="A4048" s="35" t="s">
        <v>62</v>
      </c>
      <c r="B4048" s="36">
        <v>45108</v>
      </c>
      <c r="C4048" s="35" t="s">
        <v>75</v>
      </c>
      <c r="D4048" s="37" t="str">
        <f t="shared" si="59"/>
        <v>ДЕЯТЕЛЬНОСТЬ ГОСТИНИЦ И ПРЕДПРИЯТИЙ ОБЩЕСТВЕННОГО ПИТАНИЯ</v>
      </c>
      <c r="E4048" s="38">
        <v>8523.7330000000002</v>
      </c>
      <c r="F4048" s="38">
        <v>63602.351000000002</v>
      </c>
      <c r="G4048" s="38">
        <v>122.71958821459305</v>
      </c>
    </row>
    <row r="4049" spans="1:7" ht="20.100000000000001" customHeight="1" x14ac:dyDescent="0.2">
      <c r="A4049" s="35" t="s">
        <v>62</v>
      </c>
      <c r="B4049" s="36">
        <v>45108</v>
      </c>
      <c r="C4049" s="35" t="s">
        <v>43</v>
      </c>
      <c r="D4049" s="37" t="str">
        <f t="shared" si="59"/>
        <v>ДЕЯТЕЛЬНОСТЬ В ОБЛАСТИ ИНФОРМАЦИИ И СВЯЗИ</v>
      </c>
      <c r="E4049" s="38">
        <v>2565.0160000000001</v>
      </c>
      <c r="F4049" s="38">
        <v>18617.019</v>
      </c>
      <c r="G4049" s="38">
        <v>76.17654433996762</v>
      </c>
    </row>
    <row r="4050" spans="1:7" ht="20.100000000000001" customHeight="1" x14ac:dyDescent="0.2">
      <c r="A4050" s="35" t="s">
        <v>62</v>
      </c>
      <c r="B4050" s="36">
        <v>45108</v>
      </c>
      <c r="C4050" s="35" t="s">
        <v>130</v>
      </c>
      <c r="D4050" s="37" t="str">
        <f t="shared" si="59"/>
        <v>ДЕЯТЕЛЬНОСТЬ ПО ОПЕРАЦИЯМ С НЕДВИЖИМЫМ ИМУЩЕСТВОМ</v>
      </c>
      <c r="E4050" s="35"/>
      <c r="F4050" s="38">
        <v>5930.4679999999998</v>
      </c>
      <c r="G4050" s="38">
        <v>121.38402896448764</v>
      </c>
    </row>
    <row r="4051" spans="1:7" ht="20.100000000000001" customHeight="1" x14ac:dyDescent="0.2">
      <c r="A4051" s="35" t="s">
        <v>62</v>
      </c>
      <c r="B4051" s="36">
        <v>45108</v>
      </c>
      <c r="C4051" s="35" t="s">
        <v>156</v>
      </c>
      <c r="D4051" s="37" t="str">
        <f t="shared" si="59"/>
        <v>ДЕЯТЕЛЬНОСТЬ ПРОФЕССИОНАЛЬНАЯ, НАУЧНАЯ И ТЕХНИЧЕСКАЯ</v>
      </c>
      <c r="E4051" s="38">
        <v>3578.75</v>
      </c>
      <c r="F4051" s="38">
        <v>32558.831999999999</v>
      </c>
      <c r="G4051" s="38">
        <v>119.51923790977875</v>
      </c>
    </row>
    <row r="4052" spans="1:7" ht="20.100000000000001" customHeight="1" x14ac:dyDescent="0.2">
      <c r="A4052" s="35" t="s">
        <v>62</v>
      </c>
      <c r="B4052" s="36">
        <v>45108</v>
      </c>
      <c r="C4052" s="35" t="s">
        <v>119</v>
      </c>
      <c r="D4052" s="37" t="str">
        <f t="shared" si="59"/>
        <v>ДЕЯТЕЛЬНОСТЬ АДМИНИСТРАТИВНАЯ И СОПУТСТВУЮЩИЕ ДОПОЛНИТЕЛЬНЫЕ УСЛУГИ</v>
      </c>
      <c r="E4052" s="38">
        <v>2269.3330000000001</v>
      </c>
      <c r="F4052" s="38">
        <v>8260.9989999999998</v>
      </c>
      <c r="G4052" s="38">
        <v>392.89446399695618</v>
      </c>
    </row>
    <row r="4053" spans="1:7" ht="20.100000000000001" customHeight="1" x14ac:dyDescent="0.2">
      <c r="A4053" s="35" t="s">
        <v>62</v>
      </c>
      <c r="B4053" s="36">
        <v>45108</v>
      </c>
      <c r="C4053" s="35" t="s">
        <v>61</v>
      </c>
      <c r="D4053" s="37" t="str">
        <f t="shared" si="59"/>
        <v>ДЕЯТЕЛЬНОСТЬ В ОБЛАСТИ ЗДРАВООХРАНЕНИЯ И СОЦИАЛЬНЫХ УСЛУГ</v>
      </c>
      <c r="E4053" s="38">
        <v>4734.1000000000004</v>
      </c>
      <c r="F4053" s="38">
        <v>28222.661</v>
      </c>
      <c r="G4053" s="38">
        <v>110.66521087538045</v>
      </c>
    </row>
    <row r="4054" spans="1:7" ht="20.100000000000001" customHeight="1" x14ac:dyDescent="0.2">
      <c r="A4054" s="35" t="s">
        <v>62</v>
      </c>
      <c r="B4054" s="36">
        <v>45108</v>
      </c>
      <c r="C4054" s="35" t="s">
        <v>45</v>
      </c>
      <c r="D4054" s="37" t="str">
        <f t="shared" si="59"/>
        <v>ДЕЯТЕЛЬНОСТЬ В ОБЛАСТИ КУЛЬТУРЫ, СПОРТА, ОРГАНИЗАЦИИ ДОСУГА И РАЗВЛЕЧЕНИЙ</v>
      </c>
      <c r="E4054" s="35"/>
      <c r="F4054" s="38">
        <v>85</v>
      </c>
      <c r="G4054" s="38">
        <v>133.33333333333334</v>
      </c>
    </row>
    <row r="4055" spans="1:7" ht="20.100000000000001" customHeight="1" x14ac:dyDescent="0.2">
      <c r="A4055" s="35" t="s">
        <v>62</v>
      </c>
      <c r="B4055" s="36">
        <v>45108</v>
      </c>
      <c r="C4055" s="35" t="s">
        <v>131</v>
      </c>
      <c r="D4055" s="37" t="str">
        <f t="shared" si="59"/>
        <v>ПРЕДОСТАВЛЕНИЕ ПРОЧИХ ВИДОВ УСЛУГ</v>
      </c>
      <c r="E4055" s="38">
        <v>373.017</v>
      </c>
      <c r="F4055" s="38">
        <v>3357.567</v>
      </c>
      <c r="G4055" s="38">
        <v>177.20992330433677</v>
      </c>
    </row>
    <row r="4056" spans="1:7" ht="20.100000000000001" customHeight="1" x14ac:dyDescent="0.2">
      <c r="A4056" s="35" t="s">
        <v>4</v>
      </c>
      <c r="B4056" s="36">
        <v>45108</v>
      </c>
      <c r="C4056" s="35" t="s">
        <v>241</v>
      </c>
      <c r="D4056" s="37" t="str">
        <f t="shared" si="59"/>
        <v>Растениеводство и животноводство, охота и предоставление соответствующих услуг в этих областях</v>
      </c>
      <c r="E4056" s="38">
        <v>58847.74</v>
      </c>
      <c r="F4056" s="38">
        <v>273651.65600000002</v>
      </c>
      <c r="G4056" s="38">
        <v>119.29155950561989</v>
      </c>
    </row>
    <row r="4057" spans="1:7" ht="20.100000000000001" customHeight="1" x14ac:dyDescent="0.2">
      <c r="A4057" s="35" t="s">
        <v>4</v>
      </c>
      <c r="B4057" s="36">
        <v>45108</v>
      </c>
      <c r="C4057" s="35" t="s">
        <v>224</v>
      </c>
      <c r="D4057" s="37">
        <f t="shared" si="59"/>
        <v>0</v>
      </c>
      <c r="E4057" s="38">
        <v>58513.14</v>
      </c>
      <c r="F4057" s="38">
        <v>271816.05599999998</v>
      </c>
      <c r="G4057" s="38">
        <v>120.6940242425693</v>
      </c>
    </row>
    <row r="4058" spans="1:7" ht="20.100000000000001" customHeight="1" x14ac:dyDescent="0.2">
      <c r="A4058" s="35" t="s">
        <v>4</v>
      </c>
      <c r="B4058" s="36">
        <v>45108</v>
      </c>
      <c r="C4058" s="35" t="s">
        <v>230</v>
      </c>
      <c r="D4058" s="37">
        <f t="shared" si="59"/>
        <v>0</v>
      </c>
      <c r="E4058" s="38">
        <v>48160.807000000001</v>
      </c>
      <c r="F4058" s="38">
        <v>218047.72399999999</v>
      </c>
      <c r="G4058" s="38">
        <v>131.3849767263892</v>
      </c>
    </row>
    <row r="4059" spans="1:7" ht="20.100000000000001" customHeight="1" x14ac:dyDescent="0.2">
      <c r="A4059" s="35" t="s">
        <v>4</v>
      </c>
      <c r="B4059" s="36">
        <v>45108</v>
      </c>
      <c r="C4059" s="35" t="s">
        <v>9</v>
      </c>
      <c r="D4059" s="37">
        <f t="shared" si="59"/>
        <v>0</v>
      </c>
      <c r="E4059" s="38">
        <v>48160.807000000001</v>
      </c>
      <c r="F4059" s="38">
        <v>218047.72399999999</v>
      </c>
      <c r="G4059" s="38">
        <v>131.64012362335021</v>
      </c>
    </row>
    <row r="4060" spans="1:7" ht="20.100000000000001" customHeight="1" x14ac:dyDescent="0.2">
      <c r="A4060" s="35" t="s">
        <v>4</v>
      </c>
      <c r="B4060" s="36">
        <v>45108</v>
      </c>
      <c r="C4060" s="35" t="s">
        <v>181</v>
      </c>
      <c r="D4060" s="37">
        <f t="shared" si="59"/>
        <v>0</v>
      </c>
      <c r="E4060" s="35"/>
      <c r="F4060" s="35"/>
      <c r="G4060" s="35"/>
    </row>
    <row r="4061" spans="1:7" ht="20.100000000000001" customHeight="1" x14ac:dyDescent="0.2">
      <c r="A4061" s="35" t="s">
        <v>4</v>
      </c>
      <c r="B4061" s="36">
        <v>45108</v>
      </c>
      <c r="C4061" s="35" t="s">
        <v>231</v>
      </c>
      <c r="D4061" s="37">
        <f t="shared" si="59"/>
        <v>0</v>
      </c>
      <c r="E4061" s="35"/>
      <c r="F4061" s="35"/>
      <c r="G4061" s="35"/>
    </row>
    <row r="4062" spans="1:7" ht="20.100000000000001" customHeight="1" x14ac:dyDescent="0.2">
      <c r="A4062" s="35" t="s">
        <v>4</v>
      </c>
      <c r="B4062" s="36">
        <v>45108</v>
      </c>
      <c r="C4062" s="35" t="s">
        <v>145</v>
      </c>
      <c r="D4062" s="37">
        <f t="shared" si="59"/>
        <v>0</v>
      </c>
      <c r="E4062" s="38">
        <v>10352.333000000001</v>
      </c>
      <c r="F4062" s="38">
        <v>53768.332000000002</v>
      </c>
      <c r="G4062" s="38">
        <v>105.53921405922513</v>
      </c>
    </row>
    <row r="4063" spans="1:7" ht="20.100000000000001" customHeight="1" x14ac:dyDescent="0.2">
      <c r="A4063" s="35" t="s">
        <v>4</v>
      </c>
      <c r="B4063" s="36">
        <v>45108</v>
      </c>
      <c r="C4063" s="35" t="s">
        <v>95</v>
      </c>
      <c r="D4063" s="37">
        <f t="shared" si="59"/>
        <v>0</v>
      </c>
      <c r="E4063" s="38">
        <v>334.6</v>
      </c>
      <c r="F4063" s="38">
        <v>1835.6</v>
      </c>
      <c r="G4063" s="38">
        <v>94.633190699592717</v>
      </c>
    </row>
    <row r="4064" spans="1:7" ht="20.100000000000001" customHeight="1" x14ac:dyDescent="0.2">
      <c r="A4064" s="35" t="s">
        <v>4</v>
      </c>
      <c r="B4064" s="36">
        <v>45108</v>
      </c>
      <c r="C4064" s="35" t="s">
        <v>163</v>
      </c>
      <c r="D4064" s="37">
        <f t="shared" si="59"/>
        <v>0</v>
      </c>
      <c r="E4064" s="35"/>
      <c r="F4064" s="35"/>
      <c r="G4064" s="35"/>
    </row>
    <row r="4065" spans="1:7" ht="20.100000000000001" customHeight="1" x14ac:dyDescent="0.2">
      <c r="A4065" s="35" t="s">
        <v>4</v>
      </c>
      <c r="B4065" s="36">
        <v>45108</v>
      </c>
      <c r="C4065" s="35" t="s">
        <v>225</v>
      </c>
      <c r="D4065" s="37" t="str">
        <f t="shared" si="59"/>
        <v>Лесоводство и лесозаготовки</v>
      </c>
      <c r="E4065" s="38">
        <v>33075.171000000002</v>
      </c>
      <c r="F4065" s="38">
        <v>390468.50459999999</v>
      </c>
      <c r="G4065" s="38">
        <v>87.972216494529917</v>
      </c>
    </row>
    <row r="4066" spans="1:7" ht="20.100000000000001" customHeight="1" x14ac:dyDescent="0.2">
      <c r="A4066" s="35" t="s">
        <v>4</v>
      </c>
      <c r="B4066" s="36">
        <v>45108</v>
      </c>
      <c r="C4066" s="35" t="s">
        <v>245</v>
      </c>
      <c r="D4066" s="37" t="e">
        <f t="shared" si="59"/>
        <v>#N/A</v>
      </c>
      <c r="E4066" s="38">
        <v>1924.2570000000001</v>
      </c>
      <c r="F4066" s="38">
        <v>5772.7709999999997</v>
      </c>
      <c r="G4066" s="35"/>
    </row>
    <row r="4067" spans="1:7" ht="20.100000000000001" customHeight="1" x14ac:dyDescent="0.2">
      <c r="A4067" s="35" t="s">
        <v>4</v>
      </c>
      <c r="B4067" s="36">
        <v>45108</v>
      </c>
      <c r="C4067" s="35" t="s">
        <v>172</v>
      </c>
      <c r="D4067" s="37">
        <f t="shared" si="59"/>
        <v>0</v>
      </c>
      <c r="E4067" s="38">
        <v>24599.327000000001</v>
      </c>
      <c r="F4067" s="38">
        <v>345777.60499999998</v>
      </c>
      <c r="G4067" s="38">
        <v>82.768000690573984</v>
      </c>
    </row>
    <row r="4068" spans="1:7" ht="20.100000000000001" customHeight="1" x14ac:dyDescent="0.2">
      <c r="A4068" s="35" t="s">
        <v>4</v>
      </c>
      <c r="B4068" s="36">
        <v>45108</v>
      </c>
      <c r="C4068" s="35" t="s">
        <v>182</v>
      </c>
      <c r="D4068" s="37">
        <f t="shared" si="59"/>
        <v>0</v>
      </c>
      <c r="E4068" s="38">
        <v>6551.5870000000004</v>
      </c>
      <c r="F4068" s="38">
        <v>38918.128599999996</v>
      </c>
      <c r="G4068" s="38">
        <v>149.18540430763133</v>
      </c>
    </row>
    <row r="4069" spans="1:7" ht="20.100000000000001" customHeight="1" x14ac:dyDescent="0.2">
      <c r="A4069" s="35" t="s">
        <v>4</v>
      </c>
      <c r="B4069" s="36">
        <v>45108</v>
      </c>
      <c r="C4069" s="35" t="s">
        <v>120</v>
      </c>
      <c r="D4069" s="37">
        <f t="shared" si="59"/>
        <v>0</v>
      </c>
      <c r="E4069" s="35"/>
      <c r="F4069" s="38">
        <v>687.93200000000002</v>
      </c>
      <c r="G4069" s="38">
        <v>100.12691759089454</v>
      </c>
    </row>
    <row r="4070" spans="1:7" ht="20.100000000000001" customHeight="1" x14ac:dyDescent="0.2">
      <c r="A4070" s="35" t="s">
        <v>4</v>
      </c>
      <c r="B4070" s="36">
        <v>45108</v>
      </c>
      <c r="C4070" s="35" t="s">
        <v>242</v>
      </c>
      <c r="D4070" s="37">
        <f t="shared" si="59"/>
        <v>0</v>
      </c>
      <c r="E4070" s="35"/>
      <c r="F4070" s="38">
        <v>687.93200000000002</v>
      </c>
      <c r="G4070" s="38">
        <v>100.12691759089454</v>
      </c>
    </row>
    <row r="4071" spans="1:7" ht="20.100000000000001" customHeight="1" x14ac:dyDescent="0.2">
      <c r="A4071" s="35" t="s">
        <v>4</v>
      </c>
      <c r="B4071" s="36">
        <v>45108</v>
      </c>
      <c r="C4071" s="35" t="s">
        <v>148</v>
      </c>
      <c r="D4071" s="37" t="str">
        <f t="shared" si="59"/>
        <v>Добыча металлических руд</v>
      </c>
      <c r="E4071" s="38">
        <v>1033737.7504</v>
      </c>
      <c r="F4071" s="38">
        <v>13585732.6712</v>
      </c>
      <c r="G4071" s="38">
        <v>90.336830171432638</v>
      </c>
    </row>
    <row r="4072" spans="1:7" ht="20.100000000000001" customHeight="1" x14ac:dyDescent="0.2">
      <c r="A4072" s="35" t="s">
        <v>4</v>
      </c>
      <c r="B4072" s="36">
        <v>45108</v>
      </c>
      <c r="C4072" s="35" t="s">
        <v>105</v>
      </c>
      <c r="D4072" s="37">
        <f t="shared" si="59"/>
        <v>0</v>
      </c>
      <c r="E4072" s="38">
        <v>918141</v>
      </c>
      <c r="F4072" s="38">
        <v>13185161</v>
      </c>
      <c r="G4072" s="38">
        <v>88.313461874904391</v>
      </c>
    </row>
    <row r="4073" spans="1:7" ht="20.100000000000001" customHeight="1" x14ac:dyDescent="0.2">
      <c r="A4073" s="35" t="s">
        <v>4</v>
      </c>
      <c r="B4073" s="36">
        <v>45108</v>
      </c>
      <c r="C4073" s="35" t="s">
        <v>140</v>
      </c>
      <c r="D4073" s="37">
        <f t="shared" si="59"/>
        <v>0</v>
      </c>
      <c r="E4073" s="38">
        <v>115596.7504</v>
      </c>
      <c r="F4073" s="38">
        <v>400571.67119999998</v>
      </c>
      <c r="G4073" s="38">
        <v>367.43526378715319</v>
      </c>
    </row>
    <row r="4074" spans="1:7" ht="20.100000000000001" customHeight="1" x14ac:dyDescent="0.2">
      <c r="A4074" s="35" t="s">
        <v>4</v>
      </c>
      <c r="B4074" s="36">
        <v>45108</v>
      </c>
      <c r="C4074" s="35" t="s">
        <v>211</v>
      </c>
      <c r="D4074" s="37" t="str">
        <f t="shared" si="59"/>
        <v>Добыча прочих полезных ископаемых</v>
      </c>
      <c r="E4074" s="38">
        <v>136981.41699999999</v>
      </c>
      <c r="F4074" s="38">
        <v>1002442.914</v>
      </c>
      <c r="G4074" s="38">
        <v>194.68728977127191</v>
      </c>
    </row>
    <row r="4075" spans="1:7" ht="20.100000000000001" customHeight="1" x14ac:dyDescent="0.2">
      <c r="A4075" s="35" t="s">
        <v>4</v>
      </c>
      <c r="B4075" s="36">
        <v>45108</v>
      </c>
      <c r="C4075" s="35" t="s">
        <v>126</v>
      </c>
      <c r="D4075" s="37">
        <f t="shared" si="59"/>
        <v>0</v>
      </c>
      <c r="E4075" s="38">
        <v>26287.417000000001</v>
      </c>
      <c r="F4075" s="38">
        <v>115861.75900000001</v>
      </c>
      <c r="G4075" s="38">
        <v>193.32483313221638</v>
      </c>
    </row>
    <row r="4076" spans="1:7" ht="20.100000000000001" customHeight="1" x14ac:dyDescent="0.2">
      <c r="A4076" s="35" t="s">
        <v>4</v>
      </c>
      <c r="B4076" s="36">
        <v>45108</v>
      </c>
      <c r="C4076" s="35" t="s">
        <v>54</v>
      </c>
      <c r="D4076" s="37">
        <f t="shared" si="59"/>
        <v>0</v>
      </c>
      <c r="E4076" s="38">
        <v>110694</v>
      </c>
      <c r="F4076" s="38">
        <v>886581.15500000003</v>
      </c>
      <c r="G4076" s="38">
        <v>194.86676083360894</v>
      </c>
    </row>
    <row r="4077" spans="1:7" ht="20.100000000000001" customHeight="1" x14ac:dyDescent="0.2">
      <c r="A4077" s="35" t="s">
        <v>4</v>
      </c>
      <c r="B4077" s="36">
        <v>45108</v>
      </c>
      <c r="C4077" s="35" t="s">
        <v>91</v>
      </c>
      <c r="D4077" s="37" t="str">
        <f t="shared" si="59"/>
        <v>Производство пищевых продуктов</v>
      </c>
      <c r="E4077" s="38">
        <v>9584.0830000000005</v>
      </c>
      <c r="F4077" s="38">
        <v>60549.36</v>
      </c>
      <c r="G4077" s="38">
        <v>85.845683557556455</v>
      </c>
    </row>
    <row r="4078" spans="1:7" ht="20.100000000000001" customHeight="1" x14ac:dyDescent="0.2">
      <c r="A4078" s="35" t="s">
        <v>4</v>
      </c>
      <c r="B4078" s="36">
        <v>45108</v>
      </c>
      <c r="C4078" s="35" t="s">
        <v>114</v>
      </c>
      <c r="D4078" s="37">
        <f t="shared" si="59"/>
        <v>0</v>
      </c>
      <c r="E4078" s="38">
        <v>754.25</v>
      </c>
      <c r="F4078" s="38">
        <v>3113.5219999999999</v>
      </c>
      <c r="G4078" s="38">
        <v>179.19767663378954</v>
      </c>
    </row>
    <row r="4079" spans="1:7" ht="20.100000000000001" customHeight="1" x14ac:dyDescent="0.2">
      <c r="A4079" s="35" t="s">
        <v>4</v>
      </c>
      <c r="B4079" s="36">
        <v>45108</v>
      </c>
      <c r="C4079" s="35" t="s">
        <v>102</v>
      </c>
      <c r="D4079" s="37">
        <f t="shared" si="59"/>
        <v>0</v>
      </c>
      <c r="E4079" s="38">
        <v>150.583</v>
      </c>
      <c r="F4079" s="38">
        <v>985.74900000000002</v>
      </c>
      <c r="G4079" s="38">
        <v>246.12958801498127</v>
      </c>
    </row>
    <row r="4080" spans="1:7" ht="20.100000000000001" customHeight="1" x14ac:dyDescent="0.2">
      <c r="A4080" s="35" t="s">
        <v>4</v>
      </c>
      <c r="B4080" s="36">
        <v>45108</v>
      </c>
      <c r="C4080" s="35" t="s">
        <v>133</v>
      </c>
      <c r="D4080" s="37">
        <f t="shared" si="59"/>
        <v>0</v>
      </c>
      <c r="E4080" s="38">
        <v>6532.1670000000004</v>
      </c>
      <c r="F4080" s="38">
        <v>44098.832999999999</v>
      </c>
      <c r="G4080" s="38">
        <v>239.97080767659176</v>
      </c>
    </row>
    <row r="4081" spans="1:7" ht="20.100000000000001" customHeight="1" x14ac:dyDescent="0.2">
      <c r="A4081" s="35" t="s">
        <v>4</v>
      </c>
      <c r="B4081" s="36">
        <v>45108</v>
      </c>
      <c r="C4081" s="35" t="s">
        <v>12</v>
      </c>
      <c r="D4081" s="37">
        <f t="shared" ref="D4081:D4144" si="60">VLOOKUP(C4081,$C$1:$D$239,2,FALSE)</f>
        <v>0</v>
      </c>
      <c r="E4081" s="38">
        <v>938.08299999999997</v>
      </c>
      <c r="F4081" s="38">
        <v>5885.9170000000004</v>
      </c>
      <c r="G4081" s="38">
        <v>247.8052339594791</v>
      </c>
    </row>
    <row r="4082" spans="1:7" ht="20.100000000000001" customHeight="1" x14ac:dyDescent="0.2">
      <c r="A4082" s="35" t="s">
        <v>4</v>
      </c>
      <c r="B4082" s="36">
        <v>45108</v>
      </c>
      <c r="C4082" s="35" t="s">
        <v>104</v>
      </c>
      <c r="D4082" s="37">
        <f t="shared" si="60"/>
        <v>0</v>
      </c>
      <c r="E4082" s="38">
        <v>286.25</v>
      </c>
      <c r="F4082" s="38">
        <v>975.42499999999995</v>
      </c>
      <c r="G4082" s="38">
        <v>2.7449054801924997</v>
      </c>
    </row>
    <row r="4083" spans="1:7" ht="20.100000000000001" customHeight="1" x14ac:dyDescent="0.2">
      <c r="A4083" s="35" t="s">
        <v>4</v>
      </c>
      <c r="B4083" s="36">
        <v>45108</v>
      </c>
      <c r="C4083" s="35" t="s">
        <v>190</v>
      </c>
      <c r="D4083" s="37">
        <f t="shared" si="60"/>
        <v>0</v>
      </c>
      <c r="E4083" s="38">
        <v>676.33299999999997</v>
      </c>
      <c r="F4083" s="38">
        <v>3811.3310000000001</v>
      </c>
      <c r="G4083" s="38">
        <v>33.661517134396881</v>
      </c>
    </row>
    <row r="4084" spans="1:7" ht="20.100000000000001" customHeight="1" x14ac:dyDescent="0.2">
      <c r="A4084" s="35" t="s">
        <v>4</v>
      </c>
      <c r="B4084" s="36">
        <v>45108</v>
      </c>
      <c r="C4084" s="35" t="s">
        <v>134</v>
      </c>
      <c r="D4084" s="37">
        <f t="shared" si="60"/>
        <v>0</v>
      </c>
      <c r="E4084" s="38">
        <v>246.417</v>
      </c>
      <c r="F4084" s="38">
        <v>1678.5830000000001</v>
      </c>
      <c r="G4084" s="38">
        <v>213.9687877231201</v>
      </c>
    </row>
    <row r="4085" spans="1:7" ht="20.100000000000001" customHeight="1" x14ac:dyDescent="0.2">
      <c r="A4085" s="35" t="s">
        <v>4</v>
      </c>
      <c r="B4085" s="36">
        <v>45108</v>
      </c>
      <c r="C4085" s="35" t="s">
        <v>64</v>
      </c>
      <c r="D4085" s="37" t="str">
        <f t="shared" si="60"/>
        <v>Всего по обследуемым видам экономической деятельности</v>
      </c>
      <c r="E4085" s="38">
        <v>6298921.9301000005</v>
      </c>
      <c r="F4085" s="38">
        <v>46971029.578100003</v>
      </c>
      <c r="G4085" s="38">
        <v>108.73820799821739</v>
      </c>
    </row>
    <row r="4086" spans="1:7" ht="20.100000000000001" customHeight="1" x14ac:dyDescent="0.2">
      <c r="A4086" s="35" t="s">
        <v>4</v>
      </c>
      <c r="B4086" s="36">
        <v>45108</v>
      </c>
      <c r="C4086" s="35" t="s">
        <v>80</v>
      </c>
      <c r="D4086" s="37">
        <f t="shared" si="60"/>
        <v>0</v>
      </c>
      <c r="E4086" s="35"/>
      <c r="F4086" s="38">
        <v>13.868</v>
      </c>
      <c r="G4086" s="38">
        <v>2.143546084610129E-2</v>
      </c>
    </row>
    <row r="4087" spans="1:7" ht="20.100000000000001" customHeight="1" x14ac:dyDescent="0.2">
      <c r="A4087" s="35" t="s">
        <v>4</v>
      </c>
      <c r="B4087" s="36">
        <v>45108</v>
      </c>
      <c r="C4087" s="35" t="s">
        <v>227</v>
      </c>
      <c r="D4087" s="37">
        <f t="shared" si="60"/>
        <v>0</v>
      </c>
      <c r="E4087" s="35"/>
      <c r="F4087" s="38">
        <v>13.868</v>
      </c>
      <c r="G4087" s="38">
        <v>2.143546084610129E-2</v>
      </c>
    </row>
    <row r="4088" spans="1:7" ht="20.100000000000001" customHeight="1" x14ac:dyDescent="0.2">
      <c r="A4088" s="35" t="s">
        <v>4</v>
      </c>
      <c r="B4088" s="36">
        <v>45108</v>
      </c>
      <c r="C4088" s="35" t="s">
        <v>108</v>
      </c>
      <c r="D4088" s="37">
        <f t="shared" si="60"/>
        <v>0</v>
      </c>
      <c r="E4088" s="38">
        <v>3401030.8947999999</v>
      </c>
      <c r="F4088" s="38">
        <v>27426991.498500001</v>
      </c>
      <c r="G4088" s="38">
        <v>98.455851511068218</v>
      </c>
    </row>
    <row r="4089" spans="1:7" ht="20.100000000000001" customHeight="1" x14ac:dyDescent="0.2">
      <c r="A4089" s="35" t="s">
        <v>4</v>
      </c>
      <c r="B4089" s="36">
        <v>45108</v>
      </c>
      <c r="C4089" s="35" t="s">
        <v>143</v>
      </c>
      <c r="D4089" s="37">
        <f t="shared" si="60"/>
        <v>0</v>
      </c>
      <c r="E4089" s="38">
        <v>2375601.4572000001</v>
      </c>
      <c r="F4089" s="38">
        <v>21894315.970100001</v>
      </c>
      <c r="G4089" s="38">
        <v>94.865449978589837</v>
      </c>
    </row>
    <row r="4090" spans="1:7" ht="20.100000000000001" customHeight="1" x14ac:dyDescent="0.2">
      <c r="A4090" s="35" t="s">
        <v>4</v>
      </c>
      <c r="B4090" s="36">
        <v>45108</v>
      </c>
      <c r="C4090" s="35" t="s">
        <v>81</v>
      </c>
      <c r="D4090" s="37" t="str">
        <f t="shared" si="60"/>
        <v>Производство одежды</v>
      </c>
      <c r="E4090" s="38">
        <v>11789.415999999999</v>
      </c>
      <c r="F4090" s="38">
        <v>79087.906000000003</v>
      </c>
      <c r="G4090" s="38">
        <v>129.10777910228262</v>
      </c>
    </row>
    <row r="4091" spans="1:7" ht="20.100000000000001" customHeight="1" x14ac:dyDescent="0.2">
      <c r="A4091" s="35" t="s">
        <v>4</v>
      </c>
      <c r="B4091" s="36">
        <v>45108</v>
      </c>
      <c r="C4091" s="35" t="s">
        <v>23</v>
      </c>
      <c r="D4091" s="37">
        <f t="shared" si="60"/>
        <v>0</v>
      </c>
      <c r="E4091" s="38">
        <v>11374.282999999999</v>
      </c>
      <c r="F4091" s="38">
        <v>49061.881000000001</v>
      </c>
      <c r="G4091" s="38">
        <v>221.43798098910921</v>
      </c>
    </row>
    <row r="4092" spans="1:7" ht="20.100000000000001" customHeight="1" x14ac:dyDescent="0.2">
      <c r="A4092" s="35" t="s">
        <v>4</v>
      </c>
      <c r="B4092" s="36">
        <v>45108</v>
      </c>
      <c r="C4092" s="35" t="s">
        <v>112</v>
      </c>
      <c r="D4092" s="37">
        <f t="shared" si="60"/>
        <v>0</v>
      </c>
      <c r="E4092" s="38">
        <v>415.13299999999998</v>
      </c>
      <c r="F4092" s="38">
        <v>30026.025000000001</v>
      </c>
      <c r="G4092" s="38">
        <v>76.790473406250555</v>
      </c>
    </row>
    <row r="4093" spans="1:7" ht="20.100000000000001" customHeight="1" x14ac:dyDescent="0.2">
      <c r="A4093" s="35" t="s">
        <v>4</v>
      </c>
      <c r="B4093" s="36">
        <v>45108</v>
      </c>
      <c r="C4093" s="35" t="s">
        <v>97</v>
      </c>
      <c r="D4093" s="37" t="str">
        <f t="shared" si="60"/>
        <v>Производство кожи и изделий из кожи</v>
      </c>
      <c r="E4093" s="38">
        <v>3414</v>
      </c>
      <c r="F4093" s="38">
        <v>26899.001</v>
      </c>
      <c r="G4093" s="38">
        <v>101.47418417856106</v>
      </c>
    </row>
    <row r="4094" spans="1:7" ht="20.100000000000001" customHeight="1" x14ac:dyDescent="0.2">
      <c r="A4094" s="35" t="s">
        <v>4</v>
      </c>
      <c r="B4094" s="36">
        <v>45108</v>
      </c>
      <c r="C4094" s="35" t="s">
        <v>84</v>
      </c>
      <c r="D4094" s="37">
        <f t="shared" si="60"/>
        <v>0</v>
      </c>
      <c r="E4094" s="38">
        <v>3414</v>
      </c>
      <c r="F4094" s="38">
        <v>26899.001</v>
      </c>
      <c r="G4094" s="38">
        <v>101.47418417856106</v>
      </c>
    </row>
    <row r="4095" spans="1:7" ht="20.100000000000001" customHeight="1" x14ac:dyDescent="0.2">
      <c r="A4095" s="35" t="s">
        <v>4</v>
      </c>
      <c r="B4095" s="36">
        <v>45108</v>
      </c>
      <c r="C4095" s="35" t="s">
        <v>214</v>
      </c>
      <c r="D4095" s="37" t="str">
        <f t="shared" si="6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095" s="38">
        <v>143208.81219999999</v>
      </c>
      <c r="F4095" s="38">
        <v>624377.56920000003</v>
      </c>
      <c r="G4095" s="38">
        <v>133.30502055588585</v>
      </c>
    </row>
    <row r="4096" spans="1:7" ht="20.100000000000001" customHeight="1" x14ac:dyDescent="0.2">
      <c r="A4096" s="35" t="s">
        <v>4</v>
      </c>
      <c r="B4096" s="36">
        <v>45108</v>
      </c>
      <c r="C4096" s="35" t="s">
        <v>179</v>
      </c>
      <c r="D4096" s="37">
        <f t="shared" si="60"/>
        <v>0</v>
      </c>
      <c r="E4096" s="38">
        <v>137509.8192</v>
      </c>
      <c r="F4096" s="38">
        <v>578288.25419999997</v>
      </c>
      <c r="G4096" s="38">
        <v>140.49044911247475</v>
      </c>
    </row>
    <row r="4097" spans="1:7" ht="20.100000000000001" customHeight="1" x14ac:dyDescent="0.2">
      <c r="A4097" s="35" t="s">
        <v>4</v>
      </c>
      <c r="B4097" s="36">
        <v>45108</v>
      </c>
      <c r="C4097" s="35" t="s">
        <v>171</v>
      </c>
      <c r="D4097" s="37">
        <f t="shared" si="60"/>
        <v>0</v>
      </c>
      <c r="E4097" s="38">
        <v>5698.9930000000004</v>
      </c>
      <c r="F4097" s="38">
        <v>46089.315000000002</v>
      </c>
      <c r="G4097" s="38">
        <v>81.198066973153956</v>
      </c>
    </row>
    <row r="4098" spans="1:7" ht="20.100000000000001" customHeight="1" x14ac:dyDescent="0.2">
      <c r="A4098" s="35" t="s">
        <v>4</v>
      </c>
      <c r="B4098" s="36">
        <v>45108</v>
      </c>
      <c r="C4098" s="35" t="s">
        <v>246</v>
      </c>
      <c r="D4098" s="37" t="str">
        <f t="shared" si="60"/>
        <v>Производство бумаги и бумажных изделий</v>
      </c>
      <c r="E4098" s="38">
        <v>5831.9269999999997</v>
      </c>
      <c r="F4098" s="38">
        <v>17495.780999999999</v>
      </c>
      <c r="G4098" s="35"/>
    </row>
    <row r="4099" spans="1:7" ht="20.100000000000001" customHeight="1" x14ac:dyDescent="0.2">
      <c r="A4099" s="35" t="s">
        <v>4</v>
      </c>
      <c r="B4099" s="36">
        <v>45108</v>
      </c>
      <c r="C4099" s="35" t="s">
        <v>244</v>
      </c>
      <c r="D4099" s="37" t="e">
        <f t="shared" si="60"/>
        <v>#N/A</v>
      </c>
      <c r="E4099" s="38">
        <v>5831.9269999999997</v>
      </c>
      <c r="F4099" s="38">
        <v>17495.780999999999</v>
      </c>
      <c r="G4099" s="35"/>
    </row>
    <row r="4100" spans="1:7" ht="20.100000000000001" customHeight="1" x14ac:dyDescent="0.2">
      <c r="A4100" s="35" t="s">
        <v>4</v>
      </c>
      <c r="B4100" s="36">
        <v>45108</v>
      </c>
      <c r="C4100" s="35" t="s">
        <v>14</v>
      </c>
      <c r="D4100" s="37" t="str">
        <f t="shared" si="60"/>
        <v>Деятельность полиграфическая и копирование носителей информации</v>
      </c>
      <c r="E4100" s="38">
        <v>515.42700000000002</v>
      </c>
      <c r="F4100" s="38">
        <v>2675.4810000000002</v>
      </c>
      <c r="G4100" s="38">
        <v>127.92359242407726</v>
      </c>
    </row>
    <row r="4101" spans="1:7" ht="20.100000000000001" customHeight="1" x14ac:dyDescent="0.2">
      <c r="A4101" s="35" t="s">
        <v>4</v>
      </c>
      <c r="B4101" s="36">
        <v>45108</v>
      </c>
      <c r="C4101" s="35" t="s">
        <v>82</v>
      </c>
      <c r="D4101" s="37">
        <f t="shared" si="60"/>
        <v>0</v>
      </c>
      <c r="E4101" s="38">
        <v>515.42700000000002</v>
      </c>
      <c r="F4101" s="38">
        <v>2675.4810000000002</v>
      </c>
      <c r="G4101" s="38">
        <v>127.92359242407726</v>
      </c>
    </row>
    <row r="4102" spans="1:7" ht="20.100000000000001" customHeight="1" x14ac:dyDescent="0.2">
      <c r="A4102" s="35" t="s">
        <v>4</v>
      </c>
      <c r="B4102" s="36">
        <v>45108</v>
      </c>
      <c r="C4102" s="35" t="s">
        <v>238</v>
      </c>
      <c r="D4102" s="37" t="str">
        <f t="shared" si="60"/>
        <v>Производство химических веществ и химических продуктов</v>
      </c>
      <c r="E4102" s="38">
        <v>52567.292999999998</v>
      </c>
      <c r="F4102" s="38">
        <v>157969.87899999999</v>
      </c>
      <c r="G4102" s="38">
        <v>78591.979601990053</v>
      </c>
    </row>
    <row r="4103" spans="1:7" ht="20.100000000000001" customHeight="1" x14ac:dyDescent="0.2">
      <c r="A4103" s="35" t="s">
        <v>4</v>
      </c>
      <c r="B4103" s="36">
        <v>45108</v>
      </c>
      <c r="C4103" s="35" t="s">
        <v>24</v>
      </c>
      <c r="D4103" s="37">
        <f t="shared" si="60"/>
        <v>0</v>
      </c>
      <c r="E4103" s="38">
        <v>52567.292999999998</v>
      </c>
      <c r="F4103" s="38">
        <v>157969.87899999999</v>
      </c>
      <c r="G4103" s="38">
        <v>78591.979601990053</v>
      </c>
    </row>
    <row r="4104" spans="1:7" ht="20.100000000000001" customHeight="1" x14ac:dyDescent="0.2">
      <c r="A4104" s="35" t="s">
        <v>4</v>
      </c>
      <c r="B4104" s="36">
        <v>45108</v>
      </c>
      <c r="C4104" s="35" t="s">
        <v>234</v>
      </c>
      <c r="D4104" s="37" t="str">
        <f t="shared" si="60"/>
        <v>Производство лекарственных средств и материалов, применяемых в медицинских целях и ветеринарии</v>
      </c>
      <c r="E4104" s="38">
        <v>303.33300000000003</v>
      </c>
      <c r="F4104" s="38">
        <v>9790.8389999999999</v>
      </c>
      <c r="G4104" s="38">
        <v>146.99568959693002</v>
      </c>
    </row>
    <row r="4105" spans="1:7" ht="20.100000000000001" customHeight="1" x14ac:dyDescent="0.2">
      <c r="A4105" s="35" t="s">
        <v>4</v>
      </c>
      <c r="B4105" s="36">
        <v>45108</v>
      </c>
      <c r="C4105" s="35" t="s">
        <v>100</v>
      </c>
      <c r="D4105" s="37">
        <f t="shared" si="60"/>
        <v>0</v>
      </c>
      <c r="E4105" s="38">
        <v>303.33300000000003</v>
      </c>
      <c r="F4105" s="38">
        <v>9790.8389999999999</v>
      </c>
      <c r="G4105" s="38">
        <v>146.99568959693002</v>
      </c>
    </row>
    <row r="4106" spans="1:7" ht="20.100000000000001" customHeight="1" x14ac:dyDescent="0.2">
      <c r="A4106" s="35" t="s">
        <v>4</v>
      </c>
      <c r="B4106" s="36">
        <v>45108</v>
      </c>
      <c r="C4106" s="35" t="s">
        <v>158</v>
      </c>
      <c r="D4106" s="37" t="str">
        <f t="shared" si="60"/>
        <v>Производство резиновых и пластмассовых изделий</v>
      </c>
      <c r="E4106" s="38">
        <v>15570.75</v>
      </c>
      <c r="F4106" s="38">
        <v>101438.155</v>
      </c>
      <c r="G4106" s="38">
        <v>109.01416996123318</v>
      </c>
    </row>
    <row r="4107" spans="1:7" ht="20.100000000000001" customHeight="1" x14ac:dyDescent="0.2">
      <c r="A4107" s="35" t="s">
        <v>4</v>
      </c>
      <c r="B4107" s="36">
        <v>45108</v>
      </c>
      <c r="C4107" s="35" t="s">
        <v>137</v>
      </c>
      <c r="D4107" s="37">
        <f t="shared" si="60"/>
        <v>0</v>
      </c>
      <c r="E4107" s="38">
        <v>15570.75</v>
      </c>
      <c r="F4107" s="38">
        <v>101438.155</v>
      </c>
      <c r="G4107" s="38">
        <v>109.01416996123318</v>
      </c>
    </row>
    <row r="4108" spans="1:7" ht="20.100000000000001" customHeight="1" x14ac:dyDescent="0.2">
      <c r="A4108" s="35" t="s">
        <v>4</v>
      </c>
      <c r="B4108" s="36">
        <v>45108</v>
      </c>
      <c r="C4108" s="35" t="s">
        <v>55</v>
      </c>
      <c r="D4108" s="37" t="str">
        <f t="shared" si="60"/>
        <v>Производство прочей неметаллической минеральной продукции</v>
      </c>
      <c r="E4108" s="38">
        <v>259909.48300000001</v>
      </c>
      <c r="F4108" s="38">
        <v>1015218.138</v>
      </c>
      <c r="G4108" s="38">
        <v>41.003992775259483</v>
      </c>
    </row>
    <row r="4109" spans="1:7" ht="20.100000000000001" customHeight="1" x14ac:dyDescent="0.2">
      <c r="A4109" s="35" t="s">
        <v>4</v>
      </c>
      <c r="B4109" s="36">
        <v>45108</v>
      </c>
      <c r="C4109" s="35" t="s">
        <v>141</v>
      </c>
      <c r="D4109" s="37">
        <f t="shared" si="60"/>
        <v>0</v>
      </c>
      <c r="E4109" s="35"/>
      <c r="F4109" s="35"/>
      <c r="G4109" s="35"/>
    </row>
    <row r="4110" spans="1:7" ht="20.100000000000001" customHeight="1" x14ac:dyDescent="0.2">
      <c r="A4110" s="35" t="s">
        <v>4</v>
      </c>
      <c r="B4110" s="36">
        <v>45108</v>
      </c>
      <c r="C4110" s="35" t="s">
        <v>6</v>
      </c>
      <c r="D4110" s="37">
        <f t="shared" si="60"/>
        <v>0</v>
      </c>
      <c r="E4110" s="38">
        <v>245439</v>
      </c>
      <c r="F4110" s="38">
        <v>925237.4</v>
      </c>
      <c r="G4110" s="38">
        <v>81.507460599933026</v>
      </c>
    </row>
    <row r="4111" spans="1:7" ht="20.100000000000001" customHeight="1" x14ac:dyDescent="0.2">
      <c r="A4111" s="35" t="s">
        <v>4</v>
      </c>
      <c r="B4111" s="36">
        <v>45108</v>
      </c>
      <c r="C4111" s="35" t="s">
        <v>138</v>
      </c>
      <c r="D4111" s="37">
        <f t="shared" si="60"/>
        <v>0</v>
      </c>
      <c r="E4111" s="38">
        <v>12844.483</v>
      </c>
      <c r="F4111" s="38">
        <v>83745.737999999998</v>
      </c>
      <c r="G4111" s="38">
        <v>64.155961019903245</v>
      </c>
    </row>
    <row r="4112" spans="1:7" ht="20.100000000000001" customHeight="1" x14ac:dyDescent="0.2">
      <c r="A4112" s="35" t="s">
        <v>4</v>
      </c>
      <c r="B4112" s="36">
        <v>45108</v>
      </c>
      <c r="C4112" s="35" t="s">
        <v>116</v>
      </c>
      <c r="D4112" s="37">
        <f t="shared" si="60"/>
        <v>0</v>
      </c>
      <c r="E4112" s="38">
        <v>1626</v>
      </c>
      <c r="F4112" s="38">
        <v>6235</v>
      </c>
      <c r="G4112" s="38">
        <v>0.52388266372698611</v>
      </c>
    </row>
    <row r="4113" spans="1:7" ht="20.100000000000001" customHeight="1" x14ac:dyDescent="0.2">
      <c r="A4113" s="35" t="s">
        <v>4</v>
      </c>
      <c r="B4113" s="36">
        <v>45108</v>
      </c>
      <c r="C4113" s="35" t="s">
        <v>46</v>
      </c>
      <c r="D4113" s="37" t="str">
        <f t="shared" si="60"/>
        <v>Производство металлургическое</v>
      </c>
      <c r="E4113" s="38">
        <v>249538.33300000001</v>
      </c>
      <c r="F4113" s="38">
        <v>329911.44799999997</v>
      </c>
      <c r="G4113" s="38">
        <v>78.306264694183454</v>
      </c>
    </row>
    <row r="4114" spans="1:7" ht="20.100000000000001" customHeight="1" x14ac:dyDescent="0.2">
      <c r="A4114" s="35" t="s">
        <v>4</v>
      </c>
      <c r="B4114" s="36">
        <v>45108</v>
      </c>
      <c r="C4114" s="35" t="s">
        <v>139</v>
      </c>
      <c r="D4114" s="37">
        <f t="shared" si="60"/>
        <v>0</v>
      </c>
      <c r="E4114" s="38">
        <v>329.33300000000003</v>
      </c>
      <c r="F4114" s="38">
        <v>3180.4479999999999</v>
      </c>
      <c r="G4114" s="38">
        <v>31.399002698847887</v>
      </c>
    </row>
    <row r="4115" spans="1:7" ht="20.100000000000001" customHeight="1" x14ac:dyDescent="0.2">
      <c r="A4115" s="35" t="s">
        <v>4</v>
      </c>
      <c r="B4115" s="36">
        <v>45108</v>
      </c>
      <c r="C4115" s="35" t="s">
        <v>96</v>
      </c>
      <c r="D4115" s="37">
        <f t="shared" si="60"/>
        <v>0</v>
      </c>
      <c r="E4115" s="38">
        <v>249209</v>
      </c>
      <c r="F4115" s="38">
        <v>326731</v>
      </c>
      <c r="G4115" s="38">
        <v>79.461792888759177</v>
      </c>
    </row>
    <row r="4116" spans="1:7" ht="20.100000000000001" customHeight="1" x14ac:dyDescent="0.2">
      <c r="A4116" s="35" t="s">
        <v>4</v>
      </c>
      <c r="B4116" s="36">
        <v>45108</v>
      </c>
      <c r="C4116" s="35" t="s">
        <v>63</v>
      </c>
      <c r="D4116" s="37" t="str">
        <f t="shared" si="60"/>
        <v>Производство готовых металлических изделий, кроме машин и оборудования</v>
      </c>
      <c r="E4116" s="38">
        <v>16572.906999999999</v>
      </c>
      <c r="F4116" s="38">
        <v>128507.79300000001</v>
      </c>
      <c r="G4116" s="38">
        <v>156.68637389412646</v>
      </c>
    </row>
    <row r="4117" spans="1:7" ht="20.100000000000001" customHeight="1" x14ac:dyDescent="0.2">
      <c r="A4117" s="35" t="s">
        <v>4</v>
      </c>
      <c r="B4117" s="36">
        <v>45108</v>
      </c>
      <c r="C4117" s="35" t="s">
        <v>70</v>
      </c>
      <c r="D4117" s="37">
        <f t="shared" si="60"/>
        <v>0</v>
      </c>
      <c r="E4117" s="38">
        <v>6548</v>
      </c>
      <c r="F4117" s="38">
        <v>41027.800000000003</v>
      </c>
      <c r="G4117" s="38">
        <v>137.20425012870066</v>
      </c>
    </row>
    <row r="4118" spans="1:7" ht="20.100000000000001" customHeight="1" x14ac:dyDescent="0.2">
      <c r="A4118" s="35" t="s">
        <v>4</v>
      </c>
      <c r="B4118" s="36">
        <v>45108</v>
      </c>
      <c r="C4118" s="35" t="s">
        <v>127</v>
      </c>
      <c r="D4118" s="37">
        <f t="shared" si="60"/>
        <v>0</v>
      </c>
      <c r="E4118" s="38">
        <v>10024.906999999999</v>
      </c>
      <c r="F4118" s="38">
        <v>87479.993000000002</v>
      </c>
      <c r="G4118" s="38">
        <v>167.86527432887658</v>
      </c>
    </row>
    <row r="4119" spans="1:7" ht="20.100000000000001" customHeight="1" x14ac:dyDescent="0.2">
      <c r="A4119" s="35" t="s">
        <v>4</v>
      </c>
      <c r="B4119" s="36">
        <v>45108</v>
      </c>
      <c r="C4119" s="35" t="s">
        <v>117</v>
      </c>
      <c r="D4119" s="37">
        <f t="shared" si="60"/>
        <v>0</v>
      </c>
      <c r="E4119" s="35"/>
      <c r="F4119" s="35"/>
      <c r="G4119" s="35"/>
    </row>
    <row r="4120" spans="1:7" ht="20.100000000000001" customHeight="1" x14ac:dyDescent="0.2">
      <c r="A4120" s="35" t="s">
        <v>4</v>
      </c>
      <c r="B4120" s="36">
        <v>45108</v>
      </c>
      <c r="C4120" s="35" t="s">
        <v>13</v>
      </c>
      <c r="D4120" s="37">
        <f t="shared" si="60"/>
        <v>0</v>
      </c>
      <c r="E4120" s="35"/>
      <c r="F4120" s="35"/>
      <c r="G4120" s="35"/>
    </row>
    <row r="4121" spans="1:7" ht="20.100000000000001" customHeight="1" x14ac:dyDescent="0.2">
      <c r="A4121" s="35" t="s">
        <v>4</v>
      </c>
      <c r="B4121" s="36">
        <v>45108</v>
      </c>
      <c r="C4121" s="35" t="s">
        <v>219</v>
      </c>
      <c r="D4121" s="37">
        <f t="shared" si="60"/>
        <v>0</v>
      </c>
      <c r="E4121" s="35"/>
      <c r="F4121" s="35"/>
      <c r="G4121" s="35"/>
    </row>
    <row r="4122" spans="1:7" ht="20.100000000000001" customHeight="1" x14ac:dyDescent="0.2">
      <c r="A4122" s="35" t="s">
        <v>4</v>
      </c>
      <c r="B4122" s="36">
        <v>45108</v>
      </c>
      <c r="C4122" s="35" t="s">
        <v>118</v>
      </c>
      <c r="D4122" s="37">
        <f t="shared" si="60"/>
        <v>0</v>
      </c>
      <c r="E4122" s="35"/>
      <c r="F4122" s="35"/>
      <c r="G4122" s="35"/>
    </row>
    <row r="4123" spans="1:7" ht="20.100000000000001" customHeight="1" x14ac:dyDescent="0.2">
      <c r="A4123" s="35" t="s">
        <v>4</v>
      </c>
      <c r="B4123" s="36">
        <v>45108</v>
      </c>
      <c r="C4123" s="35" t="s">
        <v>239</v>
      </c>
      <c r="D4123" s="37" t="str">
        <f t="shared" si="60"/>
        <v>Производство прочих транспортных средств и оборудования</v>
      </c>
      <c r="E4123" s="38">
        <v>4119.2330000000002</v>
      </c>
      <c r="F4123" s="38">
        <v>27624.539000000001</v>
      </c>
      <c r="G4123" s="38">
        <v>241.25961015289784</v>
      </c>
    </row>
    <row r="4124" spans="1:7" ht="20.100000000000001" customHeight="1" x14ac:dyDescent="0.2">
      <c r="A4124" s="35" t="s">
        <v>4</v>
      </c>
      <c r="B4124" s="36">
        <v>45108</v>
      </c>
      <c r="C4124" s="35" t="s">
        <v>113</v>
      </c>
      <c r="D4124" s="37">
        <f t="shared" si="60"/>
        <v>0</v>
      </c>
      <c r="E4124" s="38">
        <v>4119.2330000000002</v>
      </c>
      <c r="F4124" s="38">
        <v>27624.539000000001</v>
      </c>
      <c r="G4124" s="38">
        <v>241.25961015289784</v>
      </c>
    </row>
    <row r="4125" spans="1:7" ht="20.100000000000001" customHeight="1" x14ac:dyDescent="0.2">
      <c r="A4125" s="35" t="s">
        <v>4</v>
      </c>
      <c r="B4125" s="36">
        <v>45108</v>
      </c>
      <c r="C4125" s="35" t="s">
        <v>88</v>
      </c>
      <c r="D4125" s="37" t="str">
        <f t="shared" si="60"/>
        <v>Производство мебели</v>
      </c>
      <c r="E4125" s="38">
        <v>10672.257</v>
      </c>
      <c r="F4125" s="38">
        <v>122019.73299999999</v>
      </c>
      <c r="G4125" s="38">
        <v>128.10959557354235</v>
      </c>
    </row>
    <row r="4126" spans="1:7" ht="20.100000000000001" customHeight="1" x14ac:dyDescent="0.2">
      <c r="A4126" s="35" t="s">
        <v>4</v>
      </c>
      <c r="B4126" s="36">
        <v>45108</v>
      </c>
      <c r="C4126" s="35" t="s">
        <v>178</v>
      </c>
      <c r="D4126" s="37">
        <f t="shared" si="60"/>
        <v>0</v>
      </c>
      <c r="E4126" s="38">
        <v>10672.257</v>
      </c>
      <c r="F4126" s="38">
        <v>122019.73299999999</v>
      </c>
      <c r="G4126" s="38">
        <v>128.10959557354235</v>
      </c>
    </row>
    <row r="4127" spans="1:7" ht="20.100000000000001" customHeight="1" x14ac:dyDescent="0.2">
      <c r="A4127" s="35" t="s">
        <v>4</v>
      </c>
      <c r="B4127" s="36">
        <v>45108</v>
      </c>
      <c r="C4127" s="35" t="s">
        <v>228</v>
      </c>
      <c r="D4127" s="37" t="str">
        <f t="shared" si="60"/>
        <v>Ремонт и монтаж машин и оборудования</v>
      </c>
      <c r="E4127" s="38">
        <v>13955.938399999999</v>
      </c>
      <c r="F4127" s="38">
        <v>90289.354300000006</v>
      </c>
      <c r="G4127" s="38">
        <v>126.80696430738472</v>
      </c>
    </row>
    <row r="4128" spans="1:7" ht="20.100000000000001" customHeight="1" x14ac:dyDescent="0.2">
      <c r="A4128" s="35" t="s">
        <v>4</v>
      </c>
      <c r="B4128" s="36">
        <v>45108</v>
      </c>
      <c r="C4128" s="35" t="s">
        <v>42</v>
      </c>
      <c r="D4128" s="37">
        <f t="shared" si="60"/>
        <v>0</v>
      </c>
      <c r="E4128" s="38">
        <v>13955.938399999999</v>
      </c>
      <c r="F4128" s="38">
        <v>90289.354300000006</v>
      </c>
      <c r="G4128" s="38">
        <v>126.80696430738472</v>
      </c>
    </row>
    <row r="4129" spans="1:7" ht="20.100000000000001" customHeight="1" x14ac:dyDescent="0.2">
      <c r="A4129" s="35" t="s">
        <v>4</v>
      </c>
      <c r="B4129" s="36">
        <v>45108</v>
      </c>
      <c r="C4129" s="35" t="s">
        <v>204</v>
      </c>
      <c r="D4129" s="37">
        <f t="shared" si="60"/>
        <v>0</v>
      </c>
      <c r="E4129" s="38">
        <v>366692.4424</v>
      </c>
      <c r="F4129" s="38">
        <v>4164400.4454000001</v>
      </c>
      <c r="G4129" s="38">
        <v>130.72198613887798</v>
      </c>
    </row>
    <row r="4130" spans="1:7" ht="20.100000000000001" customHeight="1" x14ac:dyDescent="0.2">
      <c r="A4130" s="35" t="s">
        <v>4</v>
      </c>
      <c r="B4130" s="36">
        <v>45108</v>
      </c>
      <c r="C4130" s="35" t="s">
        <v>159</v>
      </c>
      <c r="D4130" s="37" t="str">
        <f t="shared" si="60"/>
        <v>Производство, передача и распределение электроэнергии</v>
      </c>
      <c r="E4130" s="38">
        <v>182612.4</v>
      </c>
      <c r="F4130" s="38">
        <v>1404293.3</v>
      </c>
      <c r="G4130" s="38">
        <v>115.6905679813642</v>
      </c>
    </row>
    <row r="4131" spans="1:7" ht="20.100000000000001" customHeight="1" x14ac:dyDescent="0.2">
      <c r="A4131" s="35" t="s">
        <v>4</v>
      </c>
      <c r="B4131" s="36">
        <v>45108</v>
      </c>
      <c r="C4131" s="35" t="s">
        <v>155</v>
      </c>
      <c r="D4131" s="37" t="str">
        <f t="shared" si="60"/>
        <v>Производство и распределение газообразного топлива</v>
      </c>
      <c r="E4131" s="38">
        <v>13639</v>
      </c>
      <c r="F4131" s="38">
        <v>91615</v>
      </c>
      <c r="G4131" s="38">
        <v>118.39622641509433</v>
      </c>
    </row>
    <row r="4132" spans="1:7" ht="20.100000000000001" customHeight="1" x14ac:dyDescent="0.2">
      <c r="A4132" s="35" t="s">
        <v>4</v>
      </c>
      <c r="B4132" s="36">
        <v>45108</v>
      </c>
      <c r="C4132" s="35" t="s">
        <v>26</v>
      </c>
      <c r="D4132" s="37" t="str">
        <f t="shared" si="60"/>
        <v>Производство, передача и распределение пара и горячей воды; кондиционирование воздуха</v>
      </c>
      <c r="E4132" s="38">
        <v>170441.04240000001</v>
      </c>
      <c r="F4132" s="38">
        <v>2668492.1453999998</v>
      </c>
      <c r="G4132" s="38">
        <v>140.8564133535719</v>
      </c>
    </row>
    <row r="4133" spans="1:7" ht="20.100000000000001" customHeight="1" x14ac:dyDescent="0.2">
      <c r="A4133" s="35" t="s">
        <v>4</v>
      </c>
      <c r="B4133" s="36">
        <v>45108</v>
      </c>
      <c r="C4133" s="35" t="s">
        <v>132</v>
      </c>
      <c r="D4133" s="37" t="str">
        <f t="shared" si="60"/>
        <v>Забор, очистка и распределение воды</v>
      </c>
      <c r="E4133" s="38">
        <v>18530.4028</v>
      </c>
      <c r="F4133" s="38">
        <v>149690.0808</v>
      </c>
      <c r="G4133" s="38">
        <v>625.05626787392612</v>
      </c>
    </row>
    <row r="4134" spans="1:7" ht="20.100000000000001" customHeight="1" x14ac:dyDescent="0.2">
      <c r="A4134" s="35" t="s">
        <v>4</v>
      </c>
      <c r="B4134" s="36">
        <v>45108</v>
      </c>
      <c r="C4134" s="35" t="s">
        <v>180</v>
      </c>
      <c r="D4134" s="37">
        <f t="shared" si="60"/>
        <v>0</v>
      </c>
      <c r="E4134" s="38">
        <v>18530.4028</v>
      </c>
      <c r="F4134" s="38">
        <v>149690.0808</v>
      </c>
      <c r="G4134" s="38">
        <v>625.05626787392612</v>
      </c>
    </row>
    <row r="4135" spans="1:7" ht="20.100000000000001" customHeight="1" x14ac:dyDescent="0.2">
      <c r="A4135" s="35" t="s">
        <v>4</v>
      </c>
      <c r="B4135" s="36">
        <v>45108</v>
      </c>
      <c r="C4135" s="35" t="s">
        <v>27</v>
      </c>
      <c r="D4135" s="37" t="str">
        <f t="shared" si="60"/>
        <v>Сбор и обработка сточных вод</v>
      </c>
      <c r="E4135" s="38">
        <v>1759.7550000000001</v>
      </c>
      <c r="F4135" s="38">
        <v>36418.057200000003</v>
      </c>
      <c r="G4135" s="38">
        <v>15.755422055066553</v>
      </c>
    </row>
    <row r="4136" spans="1:7" ht="20.100000000000001" customHeight="1" x14ac:dyDescent="0.2">
      <c r="A4136" s="35" t="s">
        <v>4</v>
      </c>
      <c r="B4136" s="36">
        <v>45108</v>
      </c>
      <c r="C4136" s="35" t="s">
        <v>142</v>
      </c>
      <c r="D4136" s="37">
        <f t="shared" si="60"/>
        <v>0</v>
      </c>
      <c r="E4136" s="38">
        <v>1759.7550000000001</v>
      </c>
      <c r="F4136" s="38">
        <v>36418.057200000003</v>
      </c>
      <c r="G4136" s="38">
        <v>15.755422055066553</v>
      </c>
    </row>
    <row r="4137" spans="1:7" ht="20.100000000000001" customHeight="1" x14ac:dyDescent="0.2">
      <c r="A4137" s="35" t="s">
        <v>4</v>
      </c>
      <c r="B4137" s="36">
        <v>45108</v>
      </c>
      <c r="C4137" s="35" t="s">
        <v>77</v>
      </c>
      <c r="D4137" s="37" t="str">
        <f t="shared" si="60"/>
        <v>Сбор, обработка и утилизация отходов; обработка вторичного сырья</v>
      </c>
      <c r="E4137" s="38">
        <v>20346.496999999999</v>
      </c>
      <c r="F4137" s="38">
        <v>161075.02499999999</v>
      </c>
      <c r="G4137" s="38">
        <v>133.63574345860499</v>
      </c>
    </row>
    <row r="4138" spans="1:7" ht="20.100000000000001" customHeight="1" x14ac:dyDescent="0.2">
      <c r="A4138" s="35" t="s">
        <v>4</v>
      </c>
      <c r="B4138" s="36">
        <v>45108</v>
      </c>
      <c r="C4138" s="35" t="s">
        <v>53</v>
      </c>
      <c r="D4138" s="37">
        <f t="shared" si="60"/>
        <v>0</v>
      </c>
      <c r="E4138" s="38">
        <v>15857.906999999999</v>
      </c>
      <c r="F4138" s="38">
        <v>113726.587</v>
      </c>
      <c r="G4138" s="38">
        <v>130.67869816991475</v>
      </c>
    </row>
    <row r="4139" spans="1:7" ht="20.100000000000001" customHeight="1" x14ac:dyDescent="0.2">
      <c r="A4139" s="35" t="s">
        <v>4</v>
      </c>
      <c r="B4139" s="36">
        <v>45108</v>
      </c>
      <c r="C4139" s="35" t="s">
        <v>25</v>
      </c>
      <c r="D4139" s="37">
        <f t="shared" si="60"/>
        <v>0</v>
      </c>
      <c r="E4139" s="38">
        <v>3195.59</v>
      </c>
      <c r="F4139" s="38">
        <v>37124.438000000002</v>
      </c>
      <c r="G4139" s="38">
        <v>179.75106195145742</v>
      </c>
    </row>
    <row r="4140" spans="1:7" ht="20.100000000000001" customHeight="1" x14ac:dyDescent="0.2">
      <c r="A4140" s="35" t="s">
        <v>4</v>
      </c>
      <c r="B4140" s="36">
        <v>45108</v>
      </c>
      <c r="C4140" s="35" t="s">
        <v>183</v>
      </c>
      <c r="D4140" s="37">
        <f t="shared" si="60"/>
        <v>0</v>
      </c>
      <c r="E4140" s="38">
        <v>1293</v>
      </c>
      <c r="F4140" s="38">
        <v>10224</v>
      </c>
      <c r="G4140" s="38">
        <v>79.551820728291318</v>
      </c>
    </row>
    <row r="4141" spans="1:7" ht="20.100000000000001" customHeight="1" x14ac:dyDescent="0.2">
      <c r="A4141" s="35" t="s">
        <v>4</v>
      </c>
      <c r="B4141" s="36">
        <v>45108</v>
      </c>
      <c r="C4141" s="35" t="s">
        <v>188</v>
      </c>
      <c r="D4141" s="37">
        <f t="shared" si="60"/>
        <v>0</v>
      </c>
      <c r="E4141" s="38">
        <v>192571.88250000001</v>
      </c>
      <c r="F4141" s="38">
        <v>1428433.091</v>
      </c>
      <c r="G4141" s="38">
        <v>182.24155714194094</v>
      </c>
    </row>
    <row r="4142" spans="1:7" ht="20.100000000000001" customHeight="1" x14ac:dyDescent="0.2">
      <c r="A4142" s="35" t="s">
        <v>4</v>
      </c>
      <c r="B4142" s="36">
        <v>45108</v>
      </c>
      <c r="C4142" s="35" t="s">
        <v>94</v>
      </c>
      <c r="D4142" s="37">
        <f t="shared" si="60"/>
        <v>0</v>
      </c>
      <c r="E4142" s="38">
        <v>192571.88250000001</v>
      </c>
      <c r="F4142" s="38">
        <v>1428433.091</v>
      </c>
      <c r="G4142" s="38">
        <v>182.24155714194094</v>
      </c>
    </row>
    <row r="4143" spans="1:7" ht="20.100000000000001" customHeight="1" x14ac:dyDescent="0.2">
      <c r="A4143" s="35" t="s">
        <v>4</v>
      </c>
      <c r="B4143" s="36">
        <v>45108</v>
      </c>
      <c r="C4143" s="35" t="s">
        <v>121</v>
      </c>
      <c r="D4143" s="37">
        <f t="shared" si="60"/>
        <v>0</v>
      </c>
      <c r="E4143" s="38">
        <v>703581.7844</v>
      </c>
      <c r="F4143" s="38">
        <v>2956890.1801999998</v>
      </c>
      <c r="G4143" s="38">
        <v>127.47146006927628</v>
      </c>
    </row>
    <row r="4144" spans="1:7" ht="20.100000000000001" customHeight="1" x14ac:dyDescent="0.2">
      <c r="A4144" s="35" t="s">
        <v>4</v>
      </c>
      <c r="B4144" s="36">
        <v>45108</v>
      </c>
      <c r="C4144" s="35" t="s">
        <v>129</v>
      </c>
      <c r="D4144" s="37">
        <f t="shared" si="60"/>
        <v>0</v>
      </c>
      <c r="E4144" s="38">
        <v>703581.7844</v>
      </c>
      <c r="F4144" s="38">
        <v>2956890.1801999998</v>
      </c>
      <c r="G4144" s="38">
        <v>134.42910967862861</v>
      </c>
    </row>
    <row r="4145" spans="1:7" ht="20.100000000000001" customHeight="1" x14ac:dyDescent="0.2">
      <c r="A4145" s="35" t="s">
        <v>4</v>
      </c>
      <c r="B4145" s="36">
        <v>45108</v>
      </c>
      <c r="C4145" s="35" t="s">
        <v>232</v>
      </c>
      <c r="D4145" s="37">
        <f t="shared" ref="D4145:D4208" si="61">VLOOKUP(C4145,$C$1:$D$239,2,FALSE)</f>
        <v>0</v>
      </c>
      <c r="E4145" s="35"/>
      <c r="F4145" s="35"/>
      <c r="G4145" s="35"/>
    </row>
    <row r="4146" spans="1:7" ht="20.100000000000001" customHeight="1" x14ac:dyDescent="0.2">
      <c r="A4146" s="35" t="s">
        <v>4</v>
      </c>
      <c r="B4146" s="36">
        <v>45108</v>
      </c>
      <c r="C4146" s="35" t="s">
        <v>7</v>
      </c>
      <c r="D4146" s="37">
        <f t="shared" si="61"/>
        <v>0</v>
      </c>
      <c r="E4146" s="38">
        <v>814992.2574</v>
      </c>
      <c r="F4146" s="38">
        <v>4888476.5575000001</v>
      </c>
      <c r="G4146" s="38">
        <v>156.20559444349286</v>
      </c>
    </row>
    <row r="4147" spans="1:7" ht="20.100000000000001" customHeight="1" x14ac:dyDescent="0.2">
      <c r="A4147" s="35" t="s">
        <v>4</v>
      </c>
      <c r="B4147" s="36">
        <v>45108</v>
      </c>
      <c r="C4147" s="35" t="s">
        <v>38</v>
      </c>
      <c r="D4147" s="37">
        <f t="shared" si="61"/>
        <v>0</v>
      </c>
      <c r="E4147" s="38">
        <v>785380.26839999994</v>
      </c>
      <c r="F4147" s="38">
        <v>4727014.8195000002</v>
      </c>
      <c r="G4147" s="38">
        <v>177.78312562645044</v>
      </c>
    </row>
    <row r="4148" spans="1:7" ht="20.100000000000001" customHeight="1" x14ac:dyDescent="0.2">
      <c r="A4148" s="35" t="s">
        <v>4</v>
      </c>
      <c r="B4148" s="36">
        <v>45108</v>
      </c>
      <c r="C4148" s="35" t="s">
        <v>87</v>
      </c>
      <c r="D4148" s="37">
        <f t="shared" si="61"/>
        <v>0</v>
      </c>
      <c r="E4148" s="38">
        <v>18351.633000000002</v>
      </c>
      <c r="F4148" s="38">
        <v>121910.542</v>
      </c>
      <c r="G4148" s="38">
        <v>147.18516890065942</v>
      </c>
    </row>
    <row r="4149" spans="1:7" ht="20.100000000000001" customHeight="1" x14ac:dyDescent="0.2">
      <c r="A4149" s="35" t="s">
        <v>4</v>
      </c>
      <c r="B4149" s="36">
        <v>45108</v>
      </c>
      <c r="C4149" s="35" t="s">
        <v>60</v>
      </c>
      <c r="D4149" s="37">
        <f t="shared" si="61"/>
        <v>0</v>
      </c>
      <c r="E4149" s="38">
        <v>11155.272999999999</v>
      </c>
      <c r="F4149" s="38">
        <v>38094.447</v>
      </c>
      <c r="G4149" s="38">
        <v>186.79635361555856</v>
      </c>
    </row>
    <row r="4150" spans="1:7" ht="20.100000000000001" customHeight="1" x14ac:dyDescent="0.2">
      <c r="A4150" s="35" t="s">
        <v>4</v>
      </c>
      <c r="B4150" s="36">
        <v>45108</v>
      </c>
      <c r="C4150" s="35" t="s">
        <v>208</v>
      </c>
      <c r="D4150" s="37">
        <f t="shared" si="61"/>
        <v>0</v>
      </c>
      <c r="E4150" s="38">
        <v>105.083</v>
      </c>
      <c r="F4150" s="38">
        <v>1456.749</v>
      </c>
      <c r="G4150" s="38">
        <v>0.39647308406546977</v>
      </c>
    </row>
    <row r="4151" spans="1:7" ht="20.100000000000001" customHeight="1" x14ac:dyDescent="0.2">
      <c r="A4151" s="35" t="s">
        <v>4</v>
      </c>
      <c r="B4151" s="36">
        <v>45108</v>
      </c>
      <c r="C4151" s="35" t="s">
        <v>213</v>
      </c>
      <c r="D4151" s="37">
        <f t="shared" si="61"/>
        <v>0</v>
      </c>
      <c r="E4151" s="38">
        <v>231.417</v>
      </c>
      <c r="F4151" s="38">
        <v>4481.6790000000001</v>
      </c>
      <c r="G4151" s="38">
        <v>28.091018409960803</v>
      </c>
    </row>
    <row r="4152" spans="1:7" ht="20.100000000000001" customHeight="1" x14ac:dyDescent="0.2">
      <c r="A4152" s="35" t="s">
        <v>4</v>
      </c>
      <c r="B4152" s="36">
        <v>45108</v>
      </c>
      <c r="C4152" s="35" t="s">
        <v>236</v>
      </c>
      <c r="D4152" s="37">
        <f t="shared" si="61"/>
        <v>0</v>
      </c>
      <c r="E4152" s="38">
        <v>18.417000000000002</v>
      </c>
      <c r="F4152" s="38">
        <v>117.919</v>
      </c>
      <c r="G4152" s="38">
        <v>92.316785795370023</v>
      </c>
    </row>
    <row r="4153" spans="1:7" ht="20.100000000000001" customHeight="1" x14ac:dyDescent="0.2">
      <c r="A4153" s="35" t="s">
        <v>4</v>
      </c>
      <c r="B4153" s="36">
        <v>45108</v>
      </c>
      <c r="C4153" s="35" t="s">
        <v>169</v>
      </c>
      <c r="D4153" s="37">
        <f t="shared" si="61"/>
        <v>0</v>
      </c>
      <c r="E4153" s="38">
        <v>213</v>
      </c>
      <c r="F4153" s="38">
        <v>4363.76</v>
      </c>
      <c r="G4153" s="38">
        <v>27.572659913478756</v>
      </c>
    </row>
    <row r="4154" spans="1:7" ht="20.100000000000001" customHeight="1" x14ac:dyDescent="0.2">
      <c r="A4154" s="35" t="s">
        <v>4</v>
      </c>
      <c r="B4154" s="36">
        <v>45108</v>
      </c>
      <c r="C4154" s="35" t="s">
        <v>198</v>
      </c>
      <c r="D4154" s="37" t="str">
        <f t="shared" si="61"/>
        <v>Торговля оптовая, кроме оптовой торговли автотранспортными средствами и мотоциклами</v>
      </c>
      <c r="E4154" s="38">
        <v>14234.370999999999</v>
      </c>
      <c r="F4154" s="38">
        <v>128457.027</v>
      </c>
      <c r="G4154" s="38">
        <v>103.15903873084443</v>
      </c>
    </row>
    <row r="4155" spans="1:7" ht="20.100000000000001" customHeight="1" x14ac:dyDescent="0.2">
      <c r="A4155" s="35" t="s">
        <v>4</v>
      </c>
      <c r="B4155" s="36">
        <v>45108</v>
      </c>
      <c r="C4155" s="35" t="s">
        <v>196</v>
      </c>
      <c r="D4155" s="37">
        <f t="shared" si="61"/>
        <v>0</v>
      </c>
      <c r="E4155" s="35"/>
      <c r="F4155" s="38">
        <v>10580.093000000001</v>
      </c>
      <c r="G4155" s="38">
        <v>130.53732168641386</v>
      </c>
    </row>
    <row r="4156" spans="1:7" ht="20.100000000000001" customHeight="1" x14ac:dyDescent="0.2">
      <c r="A4156" s="35" t="s">
        <v>4</v>
      </c>
      <c r="B4156" s="36">
        <v>45108</v>
      </c>
      <c r="C4156" s="35" t="s">
        <v>229</v>
      </c>
      <c r="D4156" s="37">
        <f t="shared" si="61"/>
        <v>0</v>
      </c>
      <c r="E4156" s="38">
        <v>4.1669999999999998</v>
      </c>
      <c r="F4156" s="38">
        <v>12.500999999999999</v>
      </c>
      <c r="G4156" s="35"/>
    </row>
    <row r="4157" spans="1:7" ht="20.100000000000001" customHeight="1" x14ac:dyDescent="0.2">
      <c r="A4157" s="35" t="s">
        <v>4</v>
      </c>
      <c r="B4157" s="36">
        <v>45108</v>
      </c>
      <c r="C4157" s="35" t="s">
        <v>68</v>
      </c>
      <c r="D4157" s="37">
        <f t="shared" si="61"/>
        <v>0</v>
      </c>
      <c r="E4157" s="38">
        <v>11248.6</v>
      </c>
      <c r="F4157" s="38">
        <v>85817.312999999995</v>
      </c>
      <c r="G4157" s="38">
        <v>87.967350187852517</v>
      </c>
    </row>
    <row r="4158" spans="1:7" ht="20.100000000000001" customHeight="1" x14ac:dyDescent="0.2">
      <c r="A4158" s="35" t="s">
        <v>4</v>
      </c>
      <c r="B4158" s="36">
        <v>45108</v>
      </c>
      <c r="C4158" s="35" t="s">
        <v>32</v>
      </c>
      <c r="D4158" s="37">
        <f t="shared" si="61"/>
        <v>0</v>
      </c>
      <c r="E4158" s="38">
        <v>968.32299999999998</v>
      </c>
      <c r="F4158" s="38">
        <v>3200.9009999999998</v>
      </c>
      <c r="G4158" s="38">
        <v>982.50738975226295</v>
      </c>
    </row>
    <row r="4159" spans="1:7" ht="20.100000000000001" customHeight="1" x14ac:dyDescent="0.2">
      <c r="A4159" s="35" t="s">
        <v>4</v>
      </c>
      <c r="B4159" s="36">
        <v>45108</v>
      </c>
      <c r="C4159" s="35" t="s">
        <v>52</v>
      </c>
      <c r="D4159" s="37">
        <f t="shared" si="61"/>
        <v>0</v>
      </c>
      <c r="E4159" s="38">
        <v>211.86699999999999</v>
      </c>
      <c r="F4159" s="38">
        <v>2168.6689999999999</v>
      </c>
      <c r="G4159" s="38">
        <v>177.36707502488343</v>
      </c>
    </row>
    <row r="4160" spans="1:7" ht="20.100000000000001" customHeight="1" x14ac:dyDescent="0.2">
      <c r="A4160" s="35" t="s">
        <v>4</v>
      </c>
      <c r="B4160" s="36">
        <v>45108</v>
      </c>
      <c r="C4160" s="35" t="s">
        <v>11</v>
      </c>
      <c r="D4160" s="37">
        <f t="shared" si="61"/>
        <v>0</v>
      </c>
      <c r="E4160" s="38">
        <v>602.55700000000002</v>
      </c>
      <c r="F4160" s="38">
        <v>4397.7110000000002</v>
      </c>
      <c r="G4160" s="38">
        <v>133.20564177201194</v>
      </c>
    </row>
    <row r="4161" spans="1:7" ht="20.100000000000001" customHeight="1" x14ac:dyDescent="0.2">
      <c r="A4161" s="35" t="s">
        <v>4</v>
      </c>
      <c r="B4161" s="36">
        <v>45108</v>
      </c>
      <c r="C4161" s="35" t="s">
        <v>34</v>
      </c>
      <c r="D4161" s="37">
        <f t="shared" si="61"/>
        <v>0</v>
      </c>
      <c r="E4161" s="38">
        <v>1198.857</v>
      </c>
      <c r="F4161" s="38">
        <v>22279.839</v>
      </c>
      <c r="G4161" s="38">
        <v>159.000299091144</v>
      </c>
    </row>
    <row r="4162" spans="1:7" ht="20.100000000000001" customHeight="1" x14ac:dyDescent="0.2">
      <c r="A4162" s="35" t="s">
        <v>4</v>
      </c>
      <c r="B4162" s="36">
        <v>45108</v>
      </c>
      <c r="C4162" s="35" t="s">
        <v>160</v>
      </c>
      <c r="D4162" s="37" t="str">
        <f t="shared" si="61"/>
        <v>Торговля розничная, кроме торговли автотранспортными средствами и мотоциклами</v>
      </c>
      <c r="E4162" s="38">
        <v>39456.792099999999</v>
      </c>
      <c r="F4162" s="38">
        <v>241823.45009999999</v>
      </c>
      <c r="G4162" s="38">
        <v>111.06864874224755</v>
      </c>
    </row>
    <row r="4163" spans="1:7" ht="20.100000000000001" customHeight="1" x14ac:dyDescent="0.2">
      <c r="A4163" s="35" t="s">
        <v>4</v>
      </c>
      <c r="B4163" s="36">
        <v>45108</v>
      </c>
      <c r="C4163" s="35" t="s">
        <v>98</v>
      </c>
      <c r="D4163" s="37">
        <f t="shared" si="61"/>
        <v>0</v>
      </c>
      <c r="E4163" s="38">
        <v>29185.5648</v>
      </c>
      <c r="F4163" s="38">
        <v>192205.46160000001</v>
      </c>
      <c r="G4163" s="38">
        <v>102.07338927837714</v>
      </c>
    </row>
    <row r="4164" spans="1:7" ht="20.100000000000001" customHeight="1" x14ac:dyDescent="0.2">
      <c r="A4164" s="35" t="s">
        <v>4</v>
      </c>
      <c r="B4164" s="36">
        <v>45108</v>
      </c>
      <c r="C4164" s="35" t="s">
        <v>103</v>
      </c>
      <c r="D4164" s="37">
        <f t="shared" si="61"/>
        <v>0</v>
      </c>
      <c r="E4164" s="35"/>
      <c r="F4164" s="38">
        <v>238.4</v>
      </c>
      <c r="G4164" s="38">
        <v>133.33333333333334</v>
      </c>
    </row>
    <row r="4165" spans="1:7" ht="20.100000000000001" customHeight="1" x14ac:dyDescent="0.2">
      <c r="A4165" s="35" t="s">
        <v>4</v>
      </c>
      <c r="B4165" s="36">
        <v>45108</v>
      </c>
      <c r="C4165" s="35" t="s">
        <v>237</v>
      </c>
      <c r="D4165" s="37">
        <f t="shared" si="61"/>
        <v>0</v>
      </c>
      <c r="E4165" s="38">
        <v>0.1</v>
      </c>
      <c r="F4165" s="38">
        <v>0.6</v>
      </c>
      <c r="G4165" s="38">
        <v>30</v>
      </c>
    </row>
    <row r="4166" spans="1:7" ht="20.100000000000001" customHeight="1" x14ac:dyDescent="0.2">
      <c r="A4166" s="35" t="s">
        <v>4</v>
      </c>
      <c r="B4166" s="36">
        <v>45108</v>
      </c>
      <c r="C4166" s="35" t="s">
        <v>18</v>
      </c>
      <c r="D4166" s="37">
        <f t="shared" si="61"/>
        <v>0</v>
      </c>
      <c r="E4166" s="38">
        <v>1982</v>
      </c>
      <c r="F4166" s="38">
        <v>11205</v>
      </c>
      <c r="G4166" s="38">
        <v>104.75878833208677</v>
      </c>
    </row>
    <row r="4167" spans="1:7" ht="20.100000000000001" customHeight="1" x14ac:dyDescent="0.2">
      <c r="A4167" s="35" t="s">
        <v>4</v>
      </c>
      <c r="B4167" s="36">
        <v>45108</v>
      </c>
      <c r="C4167" s="35" t="s">
        <v>101</v>
      </c>
      <c r="D4167" s="37">
        <f t="shared" si="61"/>
        <v>0</v>
      </c>
      <c r="E4167" s="38">
        <v>2008.317</v>
      </c>
      <c r="F4167" s="38">
        <v>10489.751</v>
      </c>
      <c r="G4167" s="38">
        <v>308.83091915444857</v>
      </c>
    </row>
    <row r="4168" spans="1:7" ht="20.100000000000001" customHeight="1" x14ac:dyDescent="0.2">
      <c r="A4168" s="35" t="s">
        <v>4</v>
      </c>
      <c r="B4168" s="36">
        <v>45108</v>
      </c>
      <c r="C4168" s="35" t="s">
        <v>69</v>
      </c>
      <c r="D4168" s="37">
        <f t="shared" si="61"/>
        <v>0</v>
      </c>
      <c r="E4168" s="38">
        <v>45.567</v>
      </c>
      <c r="F4168" s="38">
        <v>137.749</v>
      </c>
      <c r="G4168" s="38">
        <v>202.70709752232003</v>
      </c>
    </row>
    <row r="4169" spans="1:7" ht="20.100000000000001" customHeight="1" x14ac:dyDescent="0.2">
      <c r="A4169" s="35" t="s">
        <v>4</v>
      </c>
      <c r="B4169" s="36">
        <v>45108</v>
      </c>
      <c r="C4169" s="35" t="s">
        <v>123</v>
      </c>
      <c r="D4169" s="37">
        <f t="shared" si="61"/>
        <v>0</v>
      </c>
      <c r="E4169" s="38">
        <v>6235.2433000000001</v>
      </c>
      <c r="F4169" s="38">
        <v>27546.488499999999</v>
      </c>
      <c r="G4169" s="38">
        <v>182.64828137155035</v>
      </c>
    </row>
    <row r="4170" spans="1:7" ht="20.100000000000001" customHeight="1" x14ac:dyDescent="0.2">
      <c r="A4170" s="35" t="s">
        <v>4</v>
      </c>
      <c r="B4170" s="36">
        <v>45108</v>
      </c>
      <c r="C4170" s="35" t="s">
        <v>92</v>
      </c>
      <c r="D4170" s="37" t="str">
        <f t="shared" si="61"/>
        <v>Деятельность сухопутного и трубопроводного транспорта</v>
      </c>
      <c r="E4170" s="38">
        <v>1358331.9956</v>
      </c>
      <c r="F4170" s="38">
        <v>9496361.6972000003</v>
      </c>
      <c r="G4170" s="38">
        <v>121.25831680168602</v>
      </c>
    </row>
    <row r="4171" spans="1:7" ht="20.100000000000001" customHeight="1" x14ac:dyDescent="0.2">
      <c r="A4171" s="35" t="s">
        <v>4</v>
      </c>
      <c r="B4171" s="36">
        <v>45108</v>
      </c>
      <c r="C4171" s="35" t="s">
        <v>184</v>
      </c>
      <c r="D4171" s="37">
        <f t="shared" si="61"/>
        <v>0</v>
      </c>
      <c r="E4171" s="38">
        <v>80.2</v>
      </c>
      <c r="F4171" s="38">
        <v>260.60000000000002</v>
      </c>
      <c r="G4171" s="38">
        <v>206.00790513833991</v>
      </c>
    </row>
    <row r="4172" spans="1:7" ht="20.100000000000001" customHeight="1" x14ac:dyDescent="0.2">
      <c r="A4172" s="35" t="s">
        <v>4</v>
      </c>
      <c r="B4172" s="36">
        <v>45108</v>
      </c>
      <c r="C4172" s="35" t="s">
        <v>220</v>
      </c>
      <c r="D4172" s="37">
        <f t="shared" si="61"/>
        <v>0</v>
      </c>
      <c r="E4172" s="38">
        <v>1324436.5134000001</v>
      </c>
      <c r="F4172" s="38">
        <v>9285232.3563999999</v>
      </c>
      <c r="G4172" s="38">
        <v>122.39261534693971</v>
      </c>
    </row>
    <row r="4173" spans="1:7" ht="20.100000000000001" customHeight="1" x14ac:dyDescent="0.2">
      <c r="A4173" s="35" t="s">
        <v>4</v>
      </c>
      <c r="B4173" s="36">
        <v>45108</v>
      </c>
      <c r="C4173" s="35" t="s">
        <v>57</v>
      </c>
      <c r="D4173" s="37">
        <f t="shared" si="61"/>
        <v>0</v>
      </c>
      <c r="E4173" s="38">
        <v>21333.0052</v>
      </c>
      <c r="F4173" s="38">
        <v>132044.95180000001</v>
      </c>
      <c r="G4173" s="38">
        <v>129.43848945214927</v>
      </c>
    </row>
    <row r="4174" spans="1:7" ht="20.100000000000001" customHeight="1" x14ac:dyDescent="0.2">
      <c r="A4174" s="35" t="s">
        <v>4</v>
      </c>
      <c r="B4174" s="36">
        <v>45108</v>
      </c>
      <c r="C4174" s="35" t="s">
        <v>199</v>
      </c>
      <c r="D4174" s="37">
        <f t="shared" si="61"/>
        <v>0</v>
      </c>
      <c r="E4174" s="38">
        <v>11829.177</v>
      </c>
      <c r="F4174" s="38">
        <v>73474.888999999996</v>
      </c>
      <c r="G4174" s="38">
        <v>52.93733142793716</v>
      </c>
    </row>
    <row r="4175" spans="1:7" ht="20.100000000000001" customHeight="1" x14ac:dyDescent="0.2">
      <c r="A4175" s="35" t="s">
        <v>4</v>
      </c>
      <c r="B4175" s="36">
        <v>45108</v>
      </c>
      <c r="C4175" s="35" t="s">
        <v>176</v>
      </c>
      <c r="D4175" s="37">
        <f t="shared" si="61"/>
        <v>0</v>
      </c>
      <c r="E4175" s="38">
        <v>653.1</v>
      </c>
      <c r="F4175" s="38">
        <v>5348.9</v>
      </c>
      <c r="G4175" s="38">
        <v>129.02284294570276</v>
      </c>
    </row>
    <row r="4176" spans="1:7" ht="20.100000000000001" customHeight="1" x14ac:dyDescent="0.2">
      <c r="A4176" s="35" t="s">
        <v>4</v>
      </c>
      <c r="B4176" s="36">
        <v>45108</v>
      </c>
      <c r="C4176" s="35" t="s">
        <v>167</v>
      </c>
      <c r="D4176" s="37" t="str">
        <f t="shared" si="61"/>
        <v>Складское хозяйство и вспомогательная транспортная деятельность</v>
      </c>
      <c r="E4176" s="38">
        <v>13649.508599999999</v>
      </c>
      <c r="F4176" s="38">
        <v>187409.0338</v>
      </c>
      <c r="G4176" s="38">
        <v>92.918160588559445</v>
      </c>
    </row>
    <row r="4177" spans="1:7" ht="20.100000000000001" customHeight="1" x14ac:dyDescent="0.2">
      <c r="A4177" s="35" t="s">
        <v>4</v>
      </c>
      <c r="B4177" s="36">
        <v>45108</v>
      </c>
      <c r="C4177" s="35" t="s">
        <v>154</v>
      </c>
      <c r="D4177" s="37">
        <f t="shared" si="61"/>
        <v>0</v>
      </c>
      <c r="E4177" s="35"/>
      <c r="F4177" s="35"/>
      <c r="G4177" s="35"/>
    </row>
    <row r="4178" spans="1:7" ht="20.100000000000001" customHeight="1" x14ac:dyDescent="0.2">
      <c r="A4178" s="35" t="s">
        <v>4</v>
      </c>
      <c r="B4178" s="36">
        <v>45108</v>
      </c>
      <c r="C4178" s="35" t="s">
        <v>166</v>
      </c>
      <c r="D4178" s="37">
        <f t="shared" si="61"/>
        <v>0</v>
      </c>
      <c r="E4178" s="38">
        <v>13649.508599999999</v>
      </c>
      <c r="F4178" s="38">
        <v>187409.0338</v>
      </c>
      <c r="G4178" s="38">
        <v>94.933510847131714</v>
      </c>
    </row>
    <row r="4179" spans="1:7" ht="20.100000000000001" customHeight="1" x14ac:dyDescent="0.2">
      <c r="A4179" s="35" t="s">
        <v>4</v>
      </c>
      <c r="B4179" s="36">
        <v>45108</v>
      </c>
      <c r="C4179" s="35" t="s">
        <v>5</v>
      </c>
      <c r="D4179" s="37" t="str">
        <f t="shared" si="61"/>
        <v>Деятельность почтовой связи и курьерская деятельность</v>
      </c>
      <c r="E4179" s="38">
        <v>17415.439600000002</v>
      </c>
      <c r="F4179" s="38">
        <v>112493.15979999999</v>
      </c>
      <c r="G4179" s="38">
        <v>114.32806696751446</v>
      </c>
    </row>
    <row r="4180" spans="1:7" ht="20.100000000000001" customHeight="1" x14ac:dyDescent="0.2">
      <c r="A4180" s="35" t="s">
        <v>4</v>
      </c>
      <c r="B4180" s="36">
        <v>45108</v>
      </c>
      <c r="C4180" s="35" t="s">
        <v>39</v>
      </c>
      <c r="D4180" s="37">
        <f t="shared" si="61"/>
        <v>0</v>
      </c>
      <c r="E4180" s="38">
        <v>16048.6</v>
      </c>
      <c r="F4180" s="38">
        <v>103158.7</v>
      </c>
      <c r="G4180" s="38">
        <v>113.70825312727595</v>
      </c>
    </row>
    <row r="4181" spans="1:7" ht="20.100000000000001" customHeight="1" x14ac:dyDescent="0.2">
      <c r="A4181" s="35" t="s">
        <v>4</v>
      </c>
      <c r="B4181" s="36">
        <v>45108</v>
      </c>
      <c r="C4181" s="35" t="s">
        <v>144</v>
      </c>
      <c r="D4181" s="37">
        <f t="shared" si="61"/>
        <v>0</v>
      </c>
      <c r="E4181" s="38">
        <v>1366.8396</v>
      </c>
      <c r="F4181" s="38">
        <v>9334.4598000000005</v>
      </c>
      <c r="G4181" s="38">
        <v>121.65668220434699</v>
      </c>
    </row>
    <row r="4182" spans="1:7" ht="20.100000000000001" customHeight="1" x14ac:dyDescent="0.2">
      <c r="A4182" s="35" t="s">
        <v>4</v>
      </c>
      <c r="B4182" s="36">
        <v>45108</v>
      </c>
      <c r="C4182" s="35" t="s">
        <v>78</v>
      </c>
      <c r="D4182" s="37">
        <f t="shared" si="61"/>
        <v>0</v>
      </c>
      <c r="E4182" s="38">
        <v>321.08300000000003</v>
      </c>
      <c r="F4182" s="38">
        <v>2142.777</v>
      </c>
      <c r="G4182" s="38">
        <v>76.308961306653643</v>
      </c>
    </row>
    <row r="4183" spans="1:7" ht="20.100000000000001" customHeight="1" x14ac:dyDescent="0.2">
      <c r="A4183" s="35" t="s">
        <v>4</v>
      </c>
      <c r="B4183" s="36">
        <v>45108</v>
      </c>
      <c r="C4183" s="35" t="s">
        <v>115</v>
      </c>
      <c r="D4183" s="37">
        <f t="shared" si="61"/>
        <v>0</v>
      </c>
      <c r="E4183" s="38">
        <v>321.08300000000003</v>
      </c>
      <c r="F4183" s="38">
        <v>2142.777</v>
      </c>
      <c r="G4183" s="38">
        <v>76.308961306653643</v>
      </c>
    </row>
    <row r="4184" spans="1:7" ht="20.100000000000001" customHeight="1" x14ac:dyDescent="0.2">
      <c r="A4184" s="35" t="s">
        <v>4</v>
      </c>
      <c r="B4184" s="36">
        <v>45108</v>
      </c>
      <c r="C4184" s="35" t="s">
        <v>215</v>
      </c>
      <c r="D4184" s="37">
        <f t="shared" si="61"/>
        <v>0</v>
      </c>
      <c r="E4184" s="38">
        <v>41355.506800000003</v>
      </c>
      <c r="F4184" s="38">
        <v>366607.74930000002</v>
      </c>
      <c r="G4184" s="38">
        <v>108.40683741370493</v>
      </c>
    </row>
    <row r="4185" spans="1:7" ht="20.100000000000001" customHeight="1" x14ac:dyDescent="0.2">
      <c r="A4185" s="35" t="s">
        <v>4</v>
      </c>
      <c r="B4185" s="36">
        <v>45108</v>
      </c>
      <c r="C4185" s="35" t="s">
        <v>86</v>
      </c>
      <c r="D4185" s="37">
        <f t="shared" si="61"/>
        <v>0</v>
      </c>
      <c r="E4185" s="38">
        <v>34707.823799999998</v>
      </c>
      <c r="F4185" s="38">
        <v>215784.32829999999</v>
      </c>
      <c r="G4185" s="38">
        <v>114.81815875768534</v>
      </c>
    </row>
    <row r="4186" spans="1:7" ht="20.100000000000001" customHeight="1" x14ac:dyDescent="0.2">
      <c r="A4186" s="35" t="s">
        <v>4</v>
      </c>
      <c r="B4186" s="36">
        <v>45108</v>
      </c>
      <c r="C4186" s="35" t="s">
        <v>30</v>
      </c>
      <c r="D4186" s="37">
        <f t="shared" si="61"/>
        <v>0</v>
      </c>
      <c r="E4186" s="38">
        <v>5493.7</v>
      </c>
      <c r="F4186" s="38">
        <v>143532.9</v>
      </c>
      <c r="G4186" s="38">
        <v>102.87003439048564</v>
      </c>
    </row>
    <row r="4187" spans="1:7" ht="20.100000000000001" customHeight="1" x14ac:dyDescent="0.2">
      <c r="A4187" s="35" t="s">
        <v>4</v>
      </c>
      <c r="B4187" s="36">
        <v>45108</v>
      </c>
      <c r="C4187" s="35" t="s">
        <v>174</v>
      </c>
      <c r="D4187" s="37">
        <f t="shared" si="61"/>
        <v>0</v>
      </c>
      <c r="E4187" s="38">
        <v>1153.9829999999999</v>
      </c>
      <c r="F4187" s="38">
        <v>7290.5209999999997</v>
      </c>
      <c r="G4187" s="38">
        <v>68.049236871612777</v>
      </c>
    </row>
    <row r="4188" spans="1:7" ht="20.100000000000001" customHeight="1" x14ac:dyDescent="0.2">
      <c r="A4188" s="35" t="s">
        <v>4</v>
      </c>
      <c r="B4188" s="36">
        <v>45108</v>
      </c>
      <c r="C4188" s="35" t="s">
        <v>89</v>
      </c>
      <c r="D4188" s="37">
        <f t="shared" si="61"/>
        <v>0</v>
      </c>
      <c r="E4188" s="38">
        <v>919.18200000000002</v>
      </c>
      <c r="F4188" s="38">
        <v>7145.7209999999995</v>
      </c>
      <c r="G4188" s="38">
        <v>87.197009677415579</v>
      </c>
    </row>
    <row r="4189" spans="1:7" ht="20.100000000000001" customHeight="1" x14ac:dyDescent="0.2">
      <c r="A4189" s="35" t="s">
        <v>4</v>
      </c>
      <c r="B4189" s="36">
        <v>45108</v>
      </c>
      <c r="C4189" s="35" t="s">
        <v>72</v>
      </c>
      <c r="D4189" s="37">
        <f t="shared" si="61"/>
        <v>0</v>
      </c>
      <c r="E4189" s="38">
        <v>919.18200000000002</v>
      </c>
      <c r="F4189" s="38">
        <v>7145.7209999999995</v>
      </c>
      <c r="G4189" s="38">
        <v>87.197009677415579</v>
      </c>
    </row>
    <row r="4190" spans="1:7" ht="20.100000000000001" customHeight="1" x14ac:dyDescent="0.2">
      <c r="A4190" s="35" t="s">
        <v>4</v>
      </c>
      <c r="B4190" s="36">
        <v>45108</v>
      </c>
      <c r="C4190" s="35" t="s">
        <v>15</v>
      </c>
      <c r="D4190" s="37">
        <f t="shared" si="61"/>
        <v>0</v>
      </c>
      <c r="E4190" s="38">
        <v>326.327</v>
      </c>
      <c r="F4190" s="38">
        <v>3542.6089999999999</v>
      </c>
      <c r="G4190" s="38">
        <v>70.838678147945004</v>
      </c>
    </row>
    <row r="4191" spans="1:7" ht="20.100000000000001" customHeight="1" x14ac:dyDescent="0.2">
      <c r="A4191" s="35" t="s">
        <v>4</v>
      </c>
      <c r="B4191" s="36">
        <v>45108</v>
      </c>
      <c r="C4191" s="35" t="s">
        <v>146</v>
      </c>
      <c r="D4191" s="37">
        <f t="shared" si="61"/>
        <v>0</v>
      </c>
      <c r="E4191" s="38">
        <v>326.327</v>
      </c>
      <c r="F4191" s="38">
        <v>3542.6089999999999</v>
      </c>
      <c r="G4191" s="38">
        <v>70.838678147945004</v>
      </c>
    </row>
    <row r="4192" spans="1:7" ht="20.100000000000001" customHeight="1" x14ac:dyDescent="0.2">
      <c r="A4192" s="35" t="s">
        <v>4</v>
      </c>
      <c r="B4192" s="36">
        <v>45108</v>
      </c>
      <c r="C4192" s="35" t="s">
        <v>28</v>
      </c>
      <c r="D4192" s="37">
        <f t="shared" si="61"/>
        <v>0</v>
      </c>
      <c r="E4192" s="38">
        <v>1272.8430000000001</v>
      </c>
      <c r="F4192" s="38">
        <v>16893.796999999999</v>
      </c>
      <c r="G4192" s="38">
        <v>92.827135652823443</v>
      </c>
    </row>
    <row r="4193" spans="1:7" ht="20.100000000000001" customHeight="1" x14ac:dyDescent="0.2">
      <c r="A4193" s="35" t="s">
        <v>4</v>
      </c>
      <c r="B4193" s="36">
        <v>45108</v>
      </c>
      <c r="C4193" s="35" t="s">
        <v>221</v>
      </c>
      <c r="D4193" s="37">
        <f t="shared" si="61"/>
        <v>0</v>
      </c>
      <c r="E4193" s="38">
        <v>664.44299999999998</v>
      </c>
      <c r="F4193" s="38">
        <v>12388.797</v>
      </c>
      <c r="G4193" s="38">
        <v>83.282665352478872</v>
      </c>
    </row>
    <row r="4194" spans="1:7" ht="20.100000000000001" customHeight="1" x14ac:dyDescent="0.2">
      <c r="A4194" s="35" t="s">
        <v>4</v>
      </c>
      <c r="B4194" s="36">
        <v>45108</v>
      </c>
      <c r="C4194" s="35" t="s">
        <v>194</v>
      </c>
      <c r="D4194" s="37">
        <f t="shared" si="61"/>
        <v>0</v>
      </c>
      <c r="E4194" s="38">
        <v>608.4</v>
      </c>
      <c r="F4194" s="38">
        <v>4505</v>
      </c>
      <c r="G4194" s="38">
        <v>135.54579371765556</v>
      </c>
    </row>
    <row r="4195" spans="1:7" ht="20.100000000000001" customHeight="1" x14ac:dyDescent="0.2">
      <c r="A4195" s="35" t="s">
        <v>4</v>
      </c>
      <c r="B4195" s="36">
        <v>45108</v>
      </c>
      <c r="C4195" s="35" t="s">
        <v>47</v>
      </c>
      <c r="D4195" s="37">
        <f t="shared" si="61"/>
        <v>0</v>
      </c>
      <c r="E4195" s="38">
        <v>102882.11440000001</v>
      </c>
      <c r="F4195" s="38">
        <v>702747.59719999996</v>
      </c>
      <c r="G4195" s="38">
        <v>96.55699593696211</v>
      </c>
    </row>
    <row r="4196" spans="1:7" ht="20.100000000000001" customHeight="1" x14ac:dyDescent="0.2">
      <c r="A4196" s="35" t="s">
        <v>4</v>
      </c>
      <c r="B4196" s="36">
        <v>45108</v>
      </c>
      <c r="C4196" s="35" t="s">
        <v>99</v>
      </c>
      <c r="D4196" s="37">
        <f t="shared" si="61"/>
        <v>0</v>
      </c>
      <c r="E4196" s="38">
        <v>36970.614399999999</v>
      </c>
      <c r="F4196" s="38">
        <v>253228.39720000001</v>
      </c>
      <c r="G4196" s="38">
        <v>102.55666739360471</v>
      </c>
    </row>
    <row r="4197" spans="1:7" ht="20.100000000000001" customHeight="1" x14ac:dyDescent="0.2">
      <c r="A4197" s="35" t="s">
        <v>4</v>
      </c>
      <c r="B4197" s="36">
        <v>45108</v>
      </c>
      <c r="C4197" s="35" t="s">
        <v>48</v>
      </c>
      <c r="D4197" s="37">
        <f t="shared" si="61"/>
        <v>0</v>
      </c>
      <c r="E4197" s="38">
        <v>65911.5</v>
      </c>
      <c r="F4197" s="38">
        <v>449519.2</v>
      </c>
      <c r="G4197" s="38">
        <v>93.476434547248189</v>
      </c>
    </row>
    <row r="4198" spans="1:7" ht="20.100000000000001" customHeight="1" x14ac:dyDescent="0.2">
      <c r="A4198" s="35" t="s">
        <v>4</v>
      </c>
      <c r="B4198" s="36">
        <v>45108</v>
      </c>
      <c r="C4198" s="35" t="s">
        <v>168</v>
      </c>
      <c r="D4198" s="37">
        <f t="shared" si="61"/>
        <v>0</v>
      </c>
      <c r="E4198" s="38">
        <v>5740.3343999999997</v>
      </c>
      <c r="F4198" s="38">
        <v>30427.026900000001</v>
      </c>
      <c r="G4198" s="38">
        <v>113.28333769924481</v>
      </c>
    </row>
    <row r="4199" spans="1:7" ht="20.100000000000001" customHeight="1" x14ac:dyDescent="0.2">
      <c r="A4199" s="35" t="s">
        <v>4</v>
      </c>
      <c r="B4199" s="36">
        <v>45108</v>
      </c>
      <c r="C4199" s="35" t="s">
        <v>222</v>
      </c>
      <c r="D4199" s="37">
        <f t="shared" si="61"/>
        <v>0</v>
      </c>
      <c r="E4199" s="38">
        <v>5740.3343999999997</v>
      </c>
      <c r="F4199" s="38">
        <v>30427.026900000001</v>
      </c>
      <c r="G4199" s="38">
        <v>113.28333769924481</v>
      </c>
    </row>
    <row r="4200" spans="1:7" ht="20.100000000000001" customHeight="1" x14ac:dyDescent="0.2">
      <c r="A4200" s="35" t="s">
        <v>4</v>
      </c>
      <c r="B4200" s="36">
        <v>45108</v>
      </c>
      <c r="C4200" s="35" t="s">
        <v>56</v>
      </c>
      <c r="D4200" s="37">
        <f t="shared" si="61"/>
        <v>0</v>
      </c>
      <c r="E4200" s="38">
        <v>4386.442</v>
      </c>
      <c r="F4200" s="38">
        <v>39353</v>
      </c>
      <c r="G4200" s="38">
        <v>73.334867340806653</v>
      </c>
    </row>
    <row r="4201" spans="1:7" ht="20.100000000000001" customHeight="1" x14ac:dyDescent="0.2">
      <c r="A4201" s="35" t="s">
        <v>4</v>
      </c>
      <c r="B4201" s="36">
        <v>45108</v>
      </c>
      <c r="C4201" s="35" t="s">
        <v>19</v>
      </c>
      <c r="D4201" s="37">
        <f t="shared" si="61"/>
        <v>0</v>
      </c>
      <c r="E4201" s="38">
        <v>3883.9989999999998</v>
      </c>
      <c r="F4201" s="38">
        <v>37819.271000000001</v>
      </c>
      <c r="G4201" s="38">
        <v>70.502755651084215</v>
      </c>
    </row>
    <row r="4202" spans="1:7" ht="20.100000000000001" customHeight="1" x14ac:dyDescent="0.2">
      <c r="A4202" s="35" t="s">
        <v>4</v>
      </c>
      <c r="B4202" s="36">
        <v>45108</v>
      </c>
      <c r="C4202" s="35" t="s">
        <v>22</v>
      </c>
      <c r="D4202" s="37">
        <f t="shared" si="61"/>
        <v>0</v>
      </c>
      <c r="E4202" s="38">
        <v>502.44299999999998</v>
      </c>
      <c r="F4202" s="38">
        <v>1533.729</v>
      </c>
      <c r="G4202" s="38">
        <v>7746.106060606061</v>
      </c>
    </row>
    <row r="4203" spans="1:7" ht="20.100000000000001" customHeight="1" x14ac:dyDescent="0.2">
      <c r="A4203" s="35" t="s">
        <v>4</v>
      </c>
      <c r="B4203" s="36">
        <v>45108</v>
      </c>
      <c r="C4203" s="35" t="s">
        <v>79</v>
      </c>
      <c r="D4203" s="37">
        <f t="shared" si="61"/>
        <v>0</v>
      </c>
      <c r="E4203" s="35"/>
      <c r="F4203" s="38">
        <v>3018.732</v>
      </c>
      <c r="G4203" s="38">
        <v>12.664335813663099</v>
      </c>
    </row>
    <row r="4204" spans="1:7" ht="20.100000000000001" customHeight="1" x14ac:dyDescent="0.2">
      <c r="A4204" s="35" t="s">
        <v>4</v>
      </c>
      <c r="B4204" s="36">
        <v>45108</v>
      </c>
      <c r="C4204" s="35" t="s">
        <v>50</v>
      </c>
      <c r="D4204" s="37">
        <f t="shared" si="61"/>
        <v>0</v>
      </c>
      <c r="E4204" s="35"/>
      <c r="F4204" s="38">
        <v>1174.3599999999999</v>
      </c>
      <c r="G4204" s="38">
        <v>133.33333333333334</v>
      </c>
    </row>
    <row r="4205" spans="1:7" ht="20.100000000000001" customHeight="1" x14ac:dyDescent="0.2">
      <c r="A4205" s="35" t="s">
        <v>4</v>
      </c>
      <c r="B4205" s="36">
        <v>45108</v>
      </c>
      <c r="C4205" s="35" t="s">
        <v>175</v>
      </c>
      <c r="D4205" s="37">
        <f t="shared" si="61"/>
        <v>0</v>
      </c>
      <c r="E4205" s="35"/>
      <c r="F4205" s="38">
        <v>1844.3720000000001</v>
      </c>
      <c r="G4205" s="38">
        <v>8.03447996012844</v>
      </c>
    </row>
    <row r="4206" spans="1:7" ht="20.100000000000001" customHeight="1" x14ac:dyDescent="0.2">
      <c r="A4206" s="35" t="s">
        <v>4</v>
      </c>
      <c r="B4206" s="36">
        <v>45108</v>
      </c>
      <c r="C4206" s="35" t="s">
        <v>122</v>
      </c>
      <c r="D4206" s="37">
        <f t="shared" si="61"/>
        <v>0</v>
      </c>
      <c r="E4206" s="38">
        <v>73633.839300000007</v>
      </c>
      <c r="F4206" s="38">
        <v>474577.60340000002</v>
      </c>
      <c r="G4206" s="38">
        <v>102.3364983823697</v>
      </c>
    </row>
    <row r="4207" spans="1:7" ht="20.100000000000001" customHeight="1" x14ac:dyDescent="0.2">
      <c r="A4207" s="35" t="s">
        <v>4</v>
      </c>
      <c r="B4207" s="36">
        <v>45108</v>
      </c>
      <c r="C4207" s="35" t="s">
        <v>203</v>
      </c>
      <c r="D4207" s="37">
        <f t="shared" si="61"/>
        <v>0</v>
      </c>
      <c r="E4207" s="35"/>
      <c r="F4207" s="38">
        <v>1923.732</v>
      </c>
      <c r="G4207" s="38">
        <v>133.33333333333334</v>
      </c>
    </row>
    <row r="4208" spans="1:7" ht="20.100000000000001" customHeight="1" x14ac:dyDescent="0.2">
      <c r="A4208" s="35" t="s">
        <v>4</v>
      </c>
      <c r="B4208" s="36">
        <v>45108</v>
      </c>
      <c r="C4208" s="35" t="s">
        <v>74</v>
      </c>
      <c r="D4208" s="37">
        <f t="shared" si="61"/>
        <v>0</v>
      </c>
      <c r="E4208" s="38">
        <v>7160.9264999999996</v>
      </c>
      <c r="F4208" s="38">
        <v>53046.5072</v>
      </c>
      <c r="G4208" s="38">
        <v>107.74536017930593</v>
      </c>
    </row>
    <row r="4209" spans="1:7" ht="20.100000000000001" customHeight="1" x14ac:dyDescent="0.2">
      <c r="A4209" s="35" t="s">
        <v>4</v>
      </c>
      <c r="B4209" s="36">
        <v>45108</v>
      </c>
      <c r="C4209" s="35" t="s">
        <v>200</v>
      </c>
      <c r="D4209" s="37">
        <f t="shared" ref="D4209:D4272" si="62">VLOOKUP(C4209,$C$1:$D$239,2,FALSE)</f>
        <v>0</v>
      </c>
      <c r="E4209" s="38">
        <v>66472.912800000006</v>
      </c>
      <c r="F4209" s="38">
        <v>419607.36420000001</v>
      </c>
      <c r="G4209" s="38">
        <v>101.58354927256083</v>
      </c>
    </row>
    <row r="4210" spans="1:7" ht="20.100000000000001" customHeight="1" x14ac:dyDescent="0.2">
      <c r="A4210" s="35" t="s">
        <v>4</v>
      </c>
      <c r="B4210" s="36">
        <v>45108</v>
      </c>
      <c r="C4210" s="35" t="s">
        <v>36</v>
      </c>
      <c r="D4210" s="37">
        <f t="shared" si="62"/>
        <v>0</v>
      </c>
      <c r="E4210" s="38">
        <v>4584.7275</v>
      </c>
      <c r="F4210" s="38">
        <v>54930.314400000003</v>
      </c>
      <c r="G4210" s="38">
        <v>72.510761007921957</v>
      </c>
    </row>
    <row r="4211" spans="1:7" ht="20.100000000000001" customHeight="1" x14ac:dyDescent="0.2">
      <c r="A4211" s="35" t="s">
        <v>4</v>
      </c>
      <c r="B4211" s="36">
        <v>45108</v>
      </c>
      <c r="C4211" s="35" t="s">
        <v>186</v>
      </c>
      <c r="D4211" s="37">
        <f t="shared" si="62"/>
        <v>0</v>
      </c>
      <c r="E4211" s="38">
        <v>291.25</v>
      </c>
      <c r="F4211" s="38">
        <v>5299.5630000000001</v>
      </c>
      <c r="G4211" s="38">
        <v>22.868060389948116</v>
      </c>
    </row>
    <row r="4212" spans="1:7" ht="20.100000000000001" customHeight="1" x14ac:dyDescent="0.2">
      <c r="A4212" s="35" t="s">
        <v>4</v>
      </c>
      <c r="B4212" s="36">
        <v>45108</v>
      </c>
      <c r="C4212" s="35" t="s">
        <v>216</v>
      </c>
      <c r="D4212" s="37">
        <f t="shared" si="62"/>
        <v>0</v>
      </c>
      <c r="E4212" s="38">
        <v>4293.4775</v>
      </c>
      <c r="F4212" s="38">
        <v>49630.751400000001</v>
      </c>
      <c r="G4212" s="38">
        <v>94.390593637248287</v>
      </c>
    </row>
    <row r="4213" spans="1:7" ht="20.100000000000001" customHeight="1" x14ac:dyDescent="0.2">
      <c r="A4213" s="35" t="s">
        <v>4</v>
      </c>
      <c r="B4213" s="36">
        <v>45108</v>
      </c>
      <c r="C4213" s="35" t="s">
        <v>83</v>
      </c>
      <c r="D4213" s="37">
        <f t="shared" si="62"/>
        <v>0</v>
      </c>
      <c r="E4213" s="38">
        <v>808.88300000000004</v>
      </c>
      <c r="F4213" s="38">
        <v>16916.471000000001</v>
      </c>
      <c r="G4213" s="38">
        <v>113.74097404504047</v>
      </c>
    </row>
    <row r="4214" spans="1:7" ht="20.100000000000001" customHeight="1" x14ac:dyDescent="0.2">
      <c r="A4214" s="35" t="s">
        <v>4</v>
      </c>
      <c r="B4214" s="36">
        <v>45108</v>
      </c>
      <c r="C4214" s="35" t="s">
        <v>10</v>
      </c>
      <c r="D4214" s="37">
        <f t="shared" si="62"/>
        <v>0</v>
      </c>
      <c r="E4214" s="38">
        <v>80.882999999999996</v>
      </c>
      <c r="F4214" s="38">
        <v>566.18100000000004</v>
      </c>
      <c r="G4214" s="38">
        <v>49.348262075782017</v>
      </c>
    </row>
    <row r="4215" spans="1:7" ht="20.100000000000001" customHeight="1" x14ac:dyDescent="0.2">
      <c r="A4215" s="35" t="s">
        <v>4</v>
      </c>
      <c r="B4215" s="36">
        <v>45108</v>
      </c>
      <c r="C4215" s="35" t="s">
        <v>233</v>
      </c>
      <c r="D4215" s="37">
        <f t="shared" si="62"/>
        <v>0</v>
      </c>
      <c r="E4215" s="38">
        <v>728</v>
      </c>
      <c r="F4215" s="38">
        <v>16350.29</v>
      </c>
      <c r="G4215" s="38">
        <v>119.12357784635094</v>
      </c>
    </row>
    <row r="4216" spans="1:7" ht="20.100000000000001" customHeight="1" x14ac:dyDescent="0.2">
      <c r="A4216" s="35" t="s">
        <v>4</v>
      </c>
      <c r="B4216" s="36">
        <v>45108</v>
      </c>
      <c r="C4216" s="35" t="s">
        <v>8</v>
      </c>
      <c r="D4216" s="37">
        <f t="shared" si="62"/>
        <v>0</v>
      </c>
      <c r="E4216" s="38">
        <v>31426.817899999998</v>
      </c>
      <c r="F4216" s="38">
        <v>125825.9238</v>
      </c>
      <c r="G4216" s="38">
        <v>280.69934508644371</v>
      </c>
    </row>
    <row r="4217" spans="1:7" ht="20.100000000000001" customHeight="1" x14ac:dyDescent="0.2">
      <c r="A4217" s="35" t="s">
        <v>4</v>
      </c>
      <c r="B4217" s="36">
        <v>45108</v>
      </c>
      <c r="C4217" s="35" t="s">
        <v>109</v>
      </c>
      <c r="D4217" s="37">
        <f t="shared" si="62"/>
        <v>0</v>
      </c>
      <c r="E4217" s="38">
        <v>31425.984899999999</v>
      </c>
      <c r="F4217" s="38">
        <v>124059.14320000001</v>
      </c>
      <c r="G4217" s="38">
        <v>291.84054725444156</v>
      </c>
    </row>
    <row r="4218" spans="1:7" ht="20.100000000000001" customHeight="1" x14ac:dyDescent="0.2">
      <c r="A4218" s="35" t="s">
        <v>4</v>
      </c>
      <c r="B4218" s="36">
        <v>45108</v>
      </c>
      <c r="C4218" s="35" t="s">
        <v>40</v>
      </c>
      <c r="D4218" s="37">
        <f t="shared" si="62"/>
        <v>0</v>
      </c>
      <c r="E4218" s="38">
        <v>0.83299999999999996</v>
      </c>
      <c r="F4218" s="38">
        <v>1766.7806</v>
      </c>
      <c r="G4218" s="38">
        <v>76.264489084687014</v>
      </c>
    </row>
    <row r="4219" spans="1:7" ht="20.100000000000001" customHeight="1" x14ac:dyDescent="0.2">
      <c r="A4219" s="35" t="s">
        <v>4</v>
      </c>
      <c r="B4219" s="36">
        <v>45108</v>
      </c>
      <c r="C4219" s="35" t="s">
        <v>106</v>
      </c>
      <c r="D4219" s="37">
        <f t="shared" si="62"/>
        <v>0</v>
      </c>
      <c r="E4219" s="38">
        <v>5153.3599999999997</v>
      </c>
      <c r="F4219" s="38">
        <v>39414.639999999999</v>
      </c>
      <c r="G4219" s="38">
        <v>95.331350274790921</v>
      </c>
    </row>
    <row r="4220" spans="1:7" ht="20.100000000000001" customHeight="1" x14ac:dyDescent="0.2">
      <c r="A4220" s="35" t="s">
        <v>4</v>
      </c>
      <c r="B4220" s="36">
        <v>45108</v>
      </c>
      <c r="C4220" s="35" t="s">
        <v>66</v>
      </c>
      <c r="D4220" s="37">
        <f t="shared" si="62"/>
        <v>0</v>
      </c>
      <c r="E4220" s="38">
        <v>5153.3599999999997</v>
      </c>
      <c r="F4220" s="38">
        <v>38624.307999999997</v>
      </c>
      <c r="G4220" s="38">
        <v>95.573640048104153</v>
      </c>
    </row>
    <row r="4221" spans="1:7" ht="20.100000000000001" customHeight="1" x14ac:dyDescent="0.2">
      <c r="A4221" s="35" t="s">
        <v>4</v>
      </c>
      <c r="B4221" s="36">
        <v>45108</v>
      </c>
      <c r="C4221" s="35" t="s">
        <v>161</v>
      </c>
      <c r="D4221" s="37">
        <f t="shared" si="62"/>
        <v>0</v>
      </c>
      <c r="E4221" s="35"/>
      <c r="F4221" s="38">
        <v>790.33199999999999</v>
      </c>
      <c r="G4221" s="38">
        <v>84.822414620246434</v>
      </c>
    </row>
    <row r="4222" spans="1:7" ht="20.100000000000001" customHeight="1" x14ac:dyDescent="0.2">
      <c r="A4222" s="35" t="s">
        <v>4</v>
      </c>
      <c r="B4222" s="36">
        <v>45108</v>
      </c>
      <c r="C4222" s="35" t="s">
        <v>71</v>
      </c>
      <c r="D4222" s="37">
        <f t="shared" si="62"/>
        <v>0</v>
      </c>
      <c r="E4222" s="38">
        <v>118.43300000000001</v>
      </c>
      <c r="F4222" s="38">
        <v>1605.6869999999999</v>
      </c>
      <c r="G4222" s="38">
        <v>110.17892125749222</v>
      </c>
    </row>
    <row r="4223" spans="1:7" ht="20.100000000000001" customHeight="1" x14ac:dyDescent="0.2">
      <c r="A4223" s="35" t="s">
        <v>4</v>
      </c>
      <c r="B4223" s="36">
        <v>45108</v>
      </c>
      <c r="C4223" s="35" t="s">
        <v>51</v>
      </c>
      <c r="D4223" s="37">
        <f t="shared" si="62"/>
        <v>0</v>
      </c>
      <c r="E4223" s="38">
        <v>118.43300000000001</v>
      </c>
      <c r="F4223" s="38">
        <v>1605.6869999999999</v>
      </c>
      <c r="G4223" s="38">
        <v>110.17892125749222</v>
      </c>
    </row>
    <row r="4224" spans="1:7" ht="20.100000000000001" customHeight="1" x14ac:dyDescent="0.2">
      <c r="A4224" s="35" t="s">
        <v>4</v>
      </c>
      <c r="B4224" s="36">
        <v>45108</v>
      </c>
      <c r="C4224" s="35" t="s">
        <v>205</v>
      </c>
      <c r="D4224" s="37">
        <f t="shared" si="62"/>
        <v>0</v>
      </c>
      <c r="E4224" s="38">
        <v>1269.3696</v>
      </c>
      <c r="F4224" s="38">
        <v>6283.4777999999997</v>
      </c>
      <c r="G4224" s="38">
        <v>115.55709456493349</v>
      </c>
    </row>
    <row r="4225" spans="1:7" ht="20.100000000000001" customHeight="1" x14ac:dyDescent="0.2">
      <c r="A4225" s="35" t="s">
        <v>4</v>
      </c>
      <c r="B4225" s="36">
        <v>45108</v>
      </c>
      <c r="C4225" s="35" t="s">
        <v>136</v>
      </c>
      <c r="D4225" s="37">
        <f t="shared" si="62"/>
        <v>0</v>
      </c>
      <c r="E4225" s="38">
        <v>1269.3696</v>
      </c>
      <c r="F4225" s="38">
        <v>6283.4777999999997</v>
      </c>
      <c r="G4225" s="38">
        <v>115.55709456493349</v>
      </c>
    </row>
    <row r="4226" spans="1:7" ht="20.100000000000001" customHeight="1" x14ac:dyDescent="0.2">
      <c r="A4226" s="35" t="s">
        <v>4</v>
      </c>
      <c r="B4226" s="36">
        <v>45108</v>
      </c>
      <c r="C4226" s="35" t="s">
        <v>93</v>
      </c>
      <c r="D4226" s="37">
        <f t="shared" si="62"/>
        <v>0</v>
      </c>
      <c r="E4226" s="38">
        <v>13998.2</v>
      </c>
      <c r="F4226" s="38">
        <v>97982.945399999997</v>
      </c>
      <c r="G4226" s="38">
        <v>88.121813767759178</v>
      </c>
    </row>
    <row r="4227" spans="1:7" ht="20.100000000000001" customHeight="1" x14ac:dyDescent="0.2">
      <c r="A4227" s="35" t="s">
        <v>4</v>
      </c>
      <c r="B4227" s="36">
        <v>45108</v>
      </c>
      <c r="C4227" s="35" t="s">
        <v>33</v>
      </c>
      <c r="D4227" s="37">
        <f t="shared" si="62"/>
        <v>0</v>
      </c>
      <c r="E4227" s="35"/>
      <c r="F4227" s="35"/>
      <c r="G4227" s="35"/>
    </row>
    <row r="4228" spans="1:7" ht="20.100000000000001" customHeight="1" x14ac:dyDescent="0.2">
      <c r="A4228" s="35" t="s">
        <v>4</v>
      </c>
      <c r="B4228" s="36">
        <v>45108</v>
      </c>
      <c r="C4228" s="35" t="s">
        <v>162</v>
      </c>
      <c r="D4228" s="37">
        <f t="shared" si="62"/>
        <v>0</v>
      </c>
      <c r="E4228" s="35"/>
      <c r="F4228" s="35"/>
      <c r="G4228" s="35"/>
    </row>
    <row r="4229" spans="1:7" ht="20.100000000000001" customHeight="1" x14ac:dyDescent="0.2">
      <c r="A4229" s="35" t="s">
        <v>4</v>
      </c>
      <c r="B4229" s="36">
        <v>45108</v>
      </c>
      <c r="C4229" s="35" t="s">
        <v>124</v>
      </c>
      <c r="D4229" s="37">
        <f t="shared" si="62"/>
        <v>0</v>
      </c>
      <c r="E4229" s="38">
        <v>13998.2</v>
      </c>
      <c r="F4229" s="38">
        <v>97982.945399999997</v>
      </c>
      <c r="G4229" s="38">
        <v>104.51294169290207</v>
      </c>
    </row>
    <row r="4230" spans="1:7" ht="20.100000000000001" customHeight="1" x14ac:dyDescent="0.2">
      <c r="A4230" s="35" t="s">
        <v>4</v>
      </c>
      <c r="B4230" s="36">
        <v>45108</v>
      </c>
      <c r="C4230" s="35" t="s">
        <v>164</v>
      </c>
      <c r="D4230" s="37">
        <f t="shared" si="62"/>
        <v>0</v>
      </c>
      <c r="E4230" s="38">
        <v>2413.75</v>
      </c>
      <c r="F4230" s="38">
        <v>19131.09</v>
      </c>
      <c r="G4230" s="38">
        <v>109.20788663211792</v>
      </c>
    </row>
    <row r="4231" spans="1:7" ht="20.100000000000001" customHeight="1" x14ac:dyDescent="0.2">
      <c r="A4231" s="35" t="s">
        <v>4</v>
      </c>
      <c r="B4231" s="36">
        <v>45108</v>
      </c>
      <c r="C4231" s="35" t="s">
        <v>177</v>
      </c>
      <c r="D4231" s="37">
        <f t="shared" si="62"/>
        <v>0</v>
      </c>
      <c r="E4231" s="38">
        <v>2413.75</v>
      </c>
      <c r="F4231" s="38">
        <v>19131.09</v>
      </c>
      <c r="G4231" s="38">
        <v>109.20788663211792</v>
      </c>
    </row>
    <row r="4232" spans="1:7" ht="20.100000000000001" customHeight="1" x14ac:dyDescent="0.2">
      <c r="A4232" s="35" t="s">
        <v>4</v>
      </c>
      <c r="B4232" s="36">
        <v>45108</v>
      </c>
      <c r="C4232" s="35" t="s">
        <v>243</v>
      </c>
      <c r="D4232" s="37">
        <f t="shared" si="62"/>
        <v>0</v>
      </c>
      <c r="E4232" s="38">
        <v>15479.3706</v>
      </c>
      <c r="F4232" s="38">
        <v>114268.59540000001</v>
      </c>
      <c r="G4232" s="38">
        <v>95.507132466213079</v>
      </c>
    </row>
    <row r="4233" spans="1:7" ht="20.100000000000001" customHeight="1" x14ac:dyDescent="0.2">
      <c r="A4233" s="35" t="s">
        <v>4</v>
      </c>
      <c r="B4233" s="36">
        <v>45108</v>
      </c>
      <c r="C4233" s="35" t="s">
        <v>170</v>
      </c>
      <c r="D4233" s="37">
        <f t="shared" si="62"/>
        <v>0</v>
      </c>
      <c r="E4233" s="38">
        <v>15322.953600000001</v>
      </c>
      <c r="F4233" s="38">
        <v>113140.4764</v>
      </c>
      <c r="G4233" s="38">
        <v>97.475012867267836</v>
      </c>
    </row>
    <row r="4234" spans="1:7" ht="20.100000000000001" customHeight="1" x14ac:dyDescent="0.2">
      <c r="A4234" s="35" t="s">
        <v>4</v>
      </c>
      <c r="B4234" s="36">
        <v>45108</v>
      </c>
      <c r="C4234" s="35" t="s">
        <v>202</v>
      </c>
      <c r="D4234" s="37">
        <f t="shared" si="62"/>
        <v>0</v>
      </c>
      <c r="E4234" s="38">
        <v>156.417</v>
      </c>
      <c r="F4234" s="38">
        <v>1128.1189999999999</v>
      </c>
      <c r="G4234" s="38">
        <v>31.575357361474236</v>
      </c>
    </row>
    <row r="4235" spans="1:7" ht="20.100000000000001" customHeight="1" x14ac:dyDescent="0.2">
      <c r="A4235" s="35" t="s">
        <v>4</v>
      </c>
      <c r="B4235" s="36">
        <v>45108</v>
      </c>
      <c r="C4235" s="35" t="s">
        <v>135</v>
      </c>
      <c r="D4235" s="37">
        <f t="shared" si="62"/>
        <v>0</v>
      </c>
      <c r="E4235" s="38">
        <v>3507.2730000000001</v>
      </c>
      <c r="F4235" s="38">
        <v>71690.525999999998</v>
      </c>
      <c r="G4235" s="38">
        <v>69.716435414794674</v>
      </c>
    </row>
    <row r="4236" spans="1:7" ht="20.100000000000001" customHeight="1" x14ac:dyDescent="0.2">
      <c r="A4236" s="35" t="s">
        <v>4</v>
      </c>
      <c r="B4236" s="36">
        <v>45108</v>
      </c>
      <c r="C4236" s="35" t="s">
        <v>149</v>
      </c>
      <c r="D4236" s="37">
        <f t="shared" si="62"/>
        <v>0</v>
      </c>
      <c r="E4236" s="38">
        <v>965</v>
      </c>
      <c r="F4236" s="38">
        <v>4529</v>
      </c>
      <c r="G4236" s="38">
        <v>341.29615674453657</v>
      </c>
    </row>
    <row r="4237" spans="1:7" ht="20.100000000000001" customHeight="1" x14ac:dyDescent="0.2">
      <c r="A4237" s="35" t="s">
        <v>4</v>
      </c>
      <c r="B4237" s="36">
        <v>45108</v>
      </c>
      <c r="C4237" s="35" t="s">
        <v>59</v>
      </c>
      <c r="D4237" s="37">
        <f t="shared" si="62"/>
        <v>0</v>
      </c>
      <c r="E4237" s="38">
        <v>2542.2730000000001</v>
      </c>
      <c r="F4237" s="38">
        <v>67161.525999999998</v>
      </c>
      <c r="G4237" s="38">
        <v>66.165992477188226</v>
      </c>
    </row>
    <row r="4238" spans="1:7" ht="20.100000000000001" customHeight="1" x14ac:dyDescent="0.2">
      <c r="A4238" s="35" t="s">
        <v>4</v>
      </c>
      <c r="B4238" s="36">
        <v>45108</v>
      </c>
      <c r="C4238" s="35" t="s">
        <v>76</v>
      </c>
      <c r="D4238" s="37">
        <f t="shared" si="62"/>
        <v>0</v>
      </c>
      <c r="E4238" s="38">
        <v>19.832999999999998</v>
      </c>
      <c r="F4238" s="38">
        <v>455.92700000000002</v>
      </c>
      <c r="G4238" s="38">
        <v>10.640334468056206</v>
      </c>
    </row>
    <row r="4239" spans="1:7" ht="20.100000000000001" customHeight="1" x14ac:dyDescent="0.2">
      <c r="A4239" s="35" t="s">
        <v>4</v>
      </c>
      <c r="B4239" s="36">
        <v>45108</v>
      </c>
      <c r="C4239" s="35" t="s">
        <v>207</v>
      </c>
      <c r="D4239" s="37">
        <f t="shared" si="62"/>
        <v>0</v>
      </c>
      <c r="E4239" s="38">
        <v>19.832999999999998</v>
      </c>
      <c r="F4239" s="38">
        <v>150.727</v>
      </c>
      <c r="G4239" s="38">
        <v>220.29347714882857</v>
      </c>
    </row>
    <row r="4240" spans="1:7" ht="20.100000000000001" customHeight="1" x14ac:dyDescent="0.2">
      <c r="A4240" s="35" t="s">
        <v>4</v>
      </c>
      <c r="B4240" s="36">
        <v>45108</v>
      </c>
      <c r="C4240" s="35" t="s">
        <v>150</v>
      </c>
      <c r="D4240" s="37">
        <f t="shared" si="62"/>
        <v>0</v>
      </c>
      <c r="E4240" s="35"/>
      <c r="F4240" s="38">
        <v>305.2</v>
      </c>
      <c r="G4240" s="38">
        <v>7.2382779681356872</v>
      </c>
    </row>
    <row r="4241" spans="1:7" ht="20.100000000000001" customHeight="1" x14ac:dyDescent="0.2">
      <c r="A4241" s="35" t="s">
        <v>4</v>
      </c>
      <c r="B4241" s="36">
        <v>45108</v>
      </c>
      <c r="C4241" s="35" t="s">
        <v>152</v>
      </c>
      <c r="D4241" s="37">
        <f t="shared" si="62"/>
        <v>0</v>
      </c>
      <c r="E4241" s="38">
        <v>5029.1368000000002</v>
      </c>
      <c r="F4241" s="38">
        <v>37946.152999999998</v>
      </c>
      <c r="G4241" s="38">
        <v>112.03851797028608</v>
      </c>
    </row>
    <row r="4242" spans="1:7" ht="20.100000000000001" customHeight="1" x14ac:dyDescent="0.2">
      <c r="A4242" s="35" t="s">
        <v>4</v>
      </c>
      <c r="B4242" s="36">
        <v>45108</v>
      </c>
      <c r="C4242" s="35" t="s">
        <v>49</v>
      </c>
      <c r="D4242" s="37">
        <f t="shared" si="62"/>
        <v>0</v>
      </c>
      <c r="E4242" s="38">
        <v>359.65440000000001</v>
      </c>
      <c r="F4242" s="38">
        <v>3432.2336</v>
      </c>
      <c r="G4242" s="38">
        <v>101.60344606433482</v>
      </c>
    </row>
    <row r="4243" spans="1:7" ht="20.100000000000001" customHeight="1" x14ac:dyDescent="0.2">
      <c r="A4243" s="35" t="s">
        <v>4</v>
      </c>
      <c r="B4243" s="36">
        <v>45108</v>
      </c>
      <c r="C4243" s="35" t="s">
        <v>58</v>
      </c>
      <c r="D4243" s="37">
        <f t="shared" si="62"/>
        <v>0</v>
      </c>
      <c r="E4243" s="38">
        <v>4669.4823999999999</v>
      </c>
      <c r="F4243" s="38">
        <v>34513.919399999999</v>
      </c>
      <c r="G4243" s="38">
        <v>113.19461781653861</v>
      </c>
    </row>
    <row r="4244" spans="1:7" ht="20.100000000000001" customHeight="1" x14ac:dyDescent="0.2">
      <c r="A4244" s="35" t="s">
        <v>4</v>
      </c>
      <c r="B4244" s="36">
        <v>45108</v>
      </c>
      <c r="C4244" s="35" t="s">
        <v>173</v>
      </c>
      <c r="D4244" s="37">
        <f t="shared" si="62"/>
        <v>0</v>
      </c>
      <c r="E4244" s="38">
        <v>15245.053099999999</v>
      </c>
      <c r="F4244" s="38">
        <v>148835.07579999999</v>
      </c>
      <c r="G4244" s="38">
        <v>111.0743344688194</v>
      </c>
    </row>
    <row r="4245" spans="1:7" ht="20.100000000000001" customHeight="1" x14ac:dyDescent="0.2">
      <c r="A4245" s="35" t="s">
        <v>4</v>
      </c>
      <c r="B4245" s="36">
        <v>45108</v>
      </c>
      <c r="C4245" s="35" t="s">
        <v>20</v>
      </c>
      <c r="D4245" s="37">
        <f t="shared" si="62"/>
        <v>0</v>
      </c>
      <c r="E4245" s="38">
        <v>6293.9385000000002</v>
      </c>
      <c r="F4245" s="38">
        <v>67155.297399999996</v>
      </c>
      <c r="G4245" s="38">
        <v>116.44484407913691</v>
      </c>
    </row>
    <row r="4246" spans="1:7" ht="20.100000000000001" customHeight="1" x14ac:dyDescent="0.2">
      <c r="A4246" s="35" t="s">
        <v>4</v>
      </c>
      <c r="B4246" s="36">
        <v>45108</v>
      </c>
      <c r="C4246" s="35" t="s">
        <v>217</v>
      </c>
      <c r="D4246" s="37">
        <f t="shared" si="62"/>
        <v>0</v>
      </c>
      <c r="E4246" s="38">
        <v>5507.3</v>
      </c>
      <c r="F4246" s="38">
        <v>46652.3</v>
      </c>
      <c r="G4246" s="38">
        <v>108.16971490048414</v>
      </c>
    </row>
    <row r="4247" spans="1:7" ht="20.100000000000001" customHeight="1" x14ac:dyDescent="0.2">
      <c r="A4247" s="35" t="s">
        <v>4</v>
      </c>
      <c r="B4247" s="36">
        <v>45108</v>
      </c>
      <c r="C4247" s="35" t="s">
        <v>128</v>
      </c>
      <c r="D4247" s="37">
        <f t="shared" si="62"/>
        <v>0</v>
      </c>
      <c r="E4247" s="38">
        <v>3443.8146000000002</v>
      </c>
      <c r="F4247" s="38">
        <v>35027.4784</v>
      </c>
      <c r="G4247" s="38">
        <v>105.51785441520865</v>
      </c>
    </row>
    <row r="4248" spans="1:7" ht="20.100000000000001" customHeight="1" x14ac:dyDescent="0.2">
      <c r="A4248" s="35" t="s">
        <v>4</v>
      </c>
      <c r="B4248" s="36">
        <v>45108</v>
      </c>
      <c r="C4248" s="35" t="s">
        <v>16</v>
      </c>
      <c r="D4248" s="37">
        <f t="shared" si="62"/>
        <v>0</v>
      </c>
      <c r="E4248" s="38">
        <v>319834.15730000002</v>
      </c>
      <c r="F4248" s="38">
        <v>2383678.8972999998</v>
      </c>
      <c r="G4248" s="38">
        <v>109.63549679876404</v>
      </c>
    </row>
    <row r="4249" spans="1:7" ht="20.100000000000001" customHeight="1" x14ac:dyDescent="0.2">
      <c r="A4249" s="35" t="s">
        <v>4</v>
      </c>
      <c r="B4249" s="36">
        <v>45108</v>
      </c>
      <c r="C4249" s="35" t="s">
        <v>226</v>
      </c>
      <c r="D4249" s="37">
        <f t="shared" si="62"/>
        <v>0</v>
      </c>
      <c r="E4249" s="38">
        <v>200688.46770000001</v>
      </c>
      <c r="F4249" s="38">
        <v>1600096.906</v>
      </c>
      <c r="G4249" s="38">
        <v>107.90503419092127</v>
      </c>
    </row>
    <row r="4250" spans="1:7" ht="20.100000000000001" customHeight="1" x14ac:dyDescent="0.2">
      <c r="A4250" s="35" t="s">
        <v>4</v>
      </c>
      <c r="B4250" s="36">
        <v>45108</v>
      </c>
      <c r="C4250" s="35" t="s">
        <v>73</v>
      </c>
      <c r="D4250" s="37">
        <f t="shared" si="62"/>
        <v>0</v>
      </c>
      <c r="E4250" s="38">
        <v>57694.906000000003</v>
      </c>
      <c r="F4250" s="38">
        <v>360752.01740000001</v>
      </c>
      <c r="G4250" s="38">
        <v>107.41805296906043</v>
      </c>
    </row>
    <row r="4251" spans="1:7" ht="20.100000000000001" customHeight="1" x14ac:dyDescent="0.2">
      <c r="A4251" s="35" t="s">
        <v>4</v>
      </c>
      <c r="B4251" s="36">
        <v>45108</v>
      </c>
      <c r="C4251" s="35" t="s">
        <v>110</v>
      </c>
      <c r="D4251" s="37">
        <f t="shared" si="62"/>
        <v>0</v>
      </c>
      <c r="E4251" s="38">
        <v>61450.783600000002</v>
      </c>
      <c r="F4251" s="38">
        <v>422829.97389999998</v>
      </c>
      <c r="G4251" s="38">
        <v>118.9492390857947</v>
      </c>
    </row>
    <row r="4252" spans="1:7" ht="20.100000000000001" customHeight="1" x14ac:dyDescent="0.2">
      <c r="A4252" s="35" t="s">
        <v>4</v>
      </c>
      <c r="B4252" s="36">
        <v>45108</v>
      </c>
      <c r="C4252" s="35" t="s">
        <v>153</v>
      </c>
      <c r="D4252" s="37">
        <f t="shared" si="62"/>
        <v>0</v>
      </c>
      <c r="E4252" s="38">
        <v>11115.2</v>
      </c>
      <c r="F4252" s="38">
        <v>69584.100000000006</v>
      </c>
      <c r="G4252" s="38">
        <v>117.918966414224</v>
      </c>
    </row>
    <row r="4253" spans="1:7" ht="20.100000000000001" customHeight="1" x14ac:dyDescent="0.2">
      <c r="A4253" s="35" t="s">
        <v>4</v>
      </c>
      <c r="B4253" s="36">
        <v>45108</v>
      </c>
      <c r="C4253" s="35" t="s">
        <v>151</v>
      </c>
      <c r="D4253" s="37">
        <f t="shared" si="62"/>
        <v>0</v>
      </c>
      <c r="E4253" s="38">
        <v>11115.2</v>
      </c>
      <c r="F4253" s="38">
        <v>69584.100000000006</v>
      </c>
      <c r="G4253" s="38">
        <v>117.918966414224</v>
      </c>
    </row>
    <row r="4254" spans="1:7" ht="20.100000000000001" customHeight="1" x14ac:dyDescent="0.2">
      <c r="A4254" s="35" t="s">
        <v>4</v>
      </c>
      <c r="B4254" s="36">
        <v>45108</v>
      </c>
      <c r="C4254" s="35" t="s">
        <v>218</v>
      </c>
      <c r="D4254" s="37">
        <f t="shared" si="62"/>
        <v>0</v>
      </c>
      <c r="E4254" s="38">
        <v>1105.9000000000001</v>
      </c>
      <c r="F4254" s="38">
        <v>6304.6</v>
      </c>
      <c r="G4254" s="38">
        <v>140.96051513660959</v>
      </c>
    </row>
    <row r="4255" spans="1:7" ht="20.100000000000001" customHeight="1" x14ac:dyDescent="0.2">
      <c r="A4255" s="35" t="s">
        <v>4</v>
      </c>
      <c r="B4255" s="36">
        <v>45108</v>
      </c>
      <c r="C4255" s="35" t="s">
        <v>197</v>
      </c>
      <c r="D4255" s="37">
        <f t="shared" si="62"/>
        <v>0</v>
      </c>
      <c r="E4255" s="38">
        <v>1105.9000000000001</v>
      </c>
      <c r="F4255" s="38">
        <v>6304.6</v>
      </c>
      <c r="G4255" s="38">
        <v>140.96051513660959</v>
      </c>
    </row>
    <row r="4256" spans="1:7" ht="20.100000000000001" customHeight="1" x14ac:dyDescent="0.2">
      <c r="A4256" s="35" t="s">
        <v>4</v>
      </c>
      <c r="B4256" s="36">
        <v>45108</v>
      </c>
      <c r="C4256" s="35" t="s">
        <v>107</v>
      </c>
      <c r="D4256" s="37">
        <f t="shared" si="62"/>
        <v>0</v>
      </c>
      <c r="E4256" s="38">
        <v>1279.145</v>
      </c>
      <c r="F4256" s="38">
        <v>13487.3145</v>
      </c>
      <c r="G4256" s="38">
        <v>160.75903600082896</v>
      </c>
    </row>
    <row r="4257" spans="1:7" ht="20.100000000000001" customHeight="1" x14ac:dyDescent="0.2">
      <c r="A4257" s="35" t="s">
        <v>4</v>
      </c>
      <c r="B4257" s="36">
        <v>45108</v>
      </c>
      <c r="C4257" s="35" t="s">
        <v>41</v>
      </c>
      <c r="D4257" s="37">
        <f t="shared" si="62"/>
        <v>0</v>
      </c>
      <c r="E4257" s="38">
        <v>1279.145</v>
      </c>
      <c r="F4257" s="38">
        <v>13487.3145</v>
      </c>
      <c r="G4257" s="38">
        <v>160.75903600082896</v>
      </c>
    </row>
    <row r="4258" spans="1:7" ht="20.100000000000001" customHeight="1" x14ac:dyDescent="0.2">
      <c r="A4258" s="35" t="s">
        <v>4</v>
      </c>
      <c r="B4258" s="36">
        <v>45108</v>
      </c>
      <c r="C4258" s="35" t="s">
        <v>37</v>
      </c>
      <c r="D4258" s="37">
        <f t="shared" si="62"/>
        <v>0</v>
      </c>
      <c r="E4258" s="38">
        <v>79.747799999999998</v>
      </c>
      <c r="F4258" s="38">
        <v>882.9742</v>
      </c>
      <c r="G4258" s="38">
        <v>139.19700372453511</v>
      </c>
    </row>
    <row r="4259" spans="1:7" ht="20.100000000000001" customHeight="1" x14ac:dyDescent="0.2">
      <c r="A4259" s="35" t="s">
        <v>4</v>
      </c>
      <c r="B4259" s="36">
        <v>45108</v>
      </c>
      <c r="C4259" s="35" t="s">
        <v>31</v>
      </c>
      <c r="D4259" s="37">
        <f t="shared" si="62"/>
        <v>0</v>
      </c>
      <c r="E4259" s="38">
        <v>79.747799999999998</v>
      </c>
      <c r="F4259" s="38">
        <v>882.9742</v>
      </c>
      <c r="G4259" s="38">
        <v>139.19700372453511</v>
      </c>
    </row>
    <row r="4260" spans="1:7" ht="20.100000000000001" customHeight="1" x14ac:dyDescent="0.2">
      <c r="A4260" s="35" t="s">
        <v>4</v>
      </c>
      <c r="B4260" s="36">
        <v>45108</v>
      </c>
      <c r="C4260" s="35" t="s">
        <v>193</v>
      </c>
      <c r="D4260" s="37">
        <f t="shared" si="62"/>
        <v>0</v>
      </c>
      <c r="E4260" s="38">
        <v>3053.5583000000001</v>
      </c>
      <c r="F4260" s="38">
        <v>34361.526599999997</v>
      </c>
      <c r="G4260" s="38">
        <v>155.24653359967201</v>
      </c>
    </row>
    <row r="4261" spans="1:7" ht="20.100000000000001" customHeight="1" x14ac:dyDescent="0.2">
      <c r="A4261" s="35" t="s">
        <v>4</v>
      </c>
      <c r="B4261" s="36">
        <v>45108</v>
      </c>
      <c r="C4261" s="35" t="s">
        <v>21</v>
      </c>
      <c r="D4261" s="37">
        <f t="shared" si="62"/>
        <v>0</v>
      </c>
      <c r="E4261" s="38">
        <v>1039.6723</v>
      </c>
      <c r="F4261" s="38">
        <v>14682.171</v>
      </c>
      <c r="G4261" s="38">
        <v>134.05362502546231</v>
      </c>
    </row>
    <row r="4262" spans="1:7" ht="20.100000000000001" customHeight="1" x14ac:dyDescent="0.2">
      <c r="A4262" s="35" t="s">
        <v>4</v>
      </c>
      <c r="B4262" s="36">
        <v>45108</v>
      </c>
      <c r="C4262" s="35" t="s">
        <v>223</v>
      </c>
      <c r="D4262" s="37">
        <f t="shared" si="62"/>
        <v>0</v>
      </c>
      <c r="E4262" s="38">
        <v>2013.886</v>
      </c>
      <c r="F4262" s="38">
        <v>19679.355599999999</v>
      </c>
      <c r="G4262" s="38">
        <v>176.00614596381439</v>
      </c>
    </row>
    <row r="4263" spans="1:7" ht="20.100000000000001" customHeight="1" x14ac:dyDescent="0.2">
      <c r="A4263" s="35" t="s">
        <v>4</v>
      </c>
      <c r="B4263" s="36">
        <v>45108</v>
      </c>
      <c r="C4263" s="35" t="s">
        <v>29</v>
      </c>
      <c r="D4263" s="37">
        <f t="shared" si="62"/>
        <v>0</v>
      </c>
      <c r="E4263" s="38">
        <v>1594.61</v>
      </c>
      <c r="F4263" s="38">
        <v>13017.437</v>
      </c>
      <c r="G4263" s="38">
        <v>104.78561246933492</v>
      </c>
    </row>
    <row r="4264" spans="1:7" ht="20.100000000000001" customHeight="1" x14ac:dyDescent="0.2">
      <c r="A4264" s="35" t="s">
        <v>4</v>
      </c>
      <c r="B4264" s="36">
        <v>45108</v>
      </c>
      <c r="C4264" s="35" t="s">
        <v>185</v>
      </c>
      <c r="D4264" s="37">
        <f t="shared" si="62"/>
        <v>0</v>
      </c>
      <c r="E4264" s="38">
        <v>635.94299999999998</v>
      </c>
      <c r="F4264" s="38">
        <v>2546.91</v>
      </c>
      <c r="G4264" s="38">
        <v>136.81295659647614</v>
      </c>
    </row>
    <row r="4265" spans="1:7" ht="20.100000000000001" customHeight="1" x14ac:dyDescent="0.2">
      <c r="A4265" s="35" t="s">
        <v>4</v>
      </c>
      <c r="B4265" s="36">
        <v>45108</v>
      </c>
      <c r="C4265" s="35" t="s">
        <v>210</v>
      </c>
      <c r="D4265" s="37">
        <f t="shared" si="62"/>
        <v>0</v>
      </c>
      <c r="E4265" s="38">
        <v>958.66700000000003</v>
      </c>
      <c r="F4265" s="38">
        <v>10470.527</v>
      </c>
      <c r="G4265" s="38">
        <v>99.140287713926782</v>
      </c>
    </row>
    <row r="4266" spans="1:7" ht="20.100000000000001" customHeight="1" x14ac:dyDescent="0.2">
      <c r="A4266" s="35" t="s">
        <v>4</v>
      </c>
      <c r="B4266" s="36">
        <v>45108</v>
      </c>
      <c r="C4266" s="35" t="s">
        <v>165</v>
      </c>
      <c r="D4266" s="37">
        <f t="shared" si="62"/>
        <v>0</v>
      </c>
      <c r="E4266" s="38">
        <v>1543.7054000000001</v>
      </c>
      <c r="F4266" s="38">
        <v>10589.382799999999</v>
      </c>
      <c r="G4266" s="38">
        <v>116.15701333193864</v>
      </c>
    </row>
    <row r="4267" spans="1:7" ht="20.100000000000001" customHeight="1" x14ac:dyDescent="0.2">
      <c r="A4267" s="35" t="s">
        <v>4</v>
      </c>
      <c r="B4267" s="36">
        <v>45108</v>
      </c>
      <c r="C4267" s="35" t="s">
        <v>125</v>
      </c>
      <c r="D4267" s="37">
        <f t="shared" si="62"/>
        <v>0</v>
      </c>
      <c r="E4267" s="38">
        <v>685.20540000000005</v>
      </c>
      <c r="F4267" s="38">
        <v>5436.8148000000001</v>
      </c>
      <c r="G4267" s="38">
        <v>102.24247558508684</v>
      </c>
    </row>
    <row r="4268" spans="1:7" ht="20.100000000000001" customHeight="1" x14ac:dyDescent="0.2">
      <c r="A4268" s="35" t="s">
        <v>4</v>
      </c>
      <c r="B4268" s="36">
        <v>45108</v>
      </c>
      <c r="C4268" s="35" t="s">
        <v>201</v>
      </c>
      <c r="D4268" s="37">
        <f t="shared" si="62"/>
        <v>0</v>
      </c>
      <c r="E4268" s="38">
        <v>858.5</v>
      </c>
      <c r="F4268" s="38">
        <v>5152.5680000000002</v>
      </c>
      <c r="G4268" s="38">
        <v>135.6342637769294</v>
      </c>
    </row>
    <row r="4269" spans="1:7" ht="20.100000000000001" customHeight="1" x14ac:dyDescent="0.2">
      <c r="A4269" s="35" t="s">
        <v>4</v>
      </c>
      <c r="B4269" s="36">
        <v>45108</v>
      </c>
      <c r="C4269" s="35" t="s">
        <v>17</v>
      </c>
      <c r="D4269" s="37">
        <f t="shared" si="62"/>
        <v>0</v>
      </c>
      <c r="E4269" s="38">
        <v>7434.2105000000001</v>
      </c>
      <c r="F4269" s="38">
        <v>54117.9</v>
      </c>
      <c r="G4269" s="38">
        <v>97.704215516088894</v>
      </c>
    </row>
    <row r="4270" spans="1:7" ht="20.100000000000001" customHeight="1" x14ac:dyDescent="0.2">
      <c r="A4270" s="35" t="s">
        <v>4</v>
      </c>
      <c r="B4270" s="36">
        <v>45108</v>
      </c>
      <c r="C4270" s="35" t="s">
        <v>111</v>
      </c>
      <c r="D4270" s="37">
        <f t="shared" si="62"/>
        <v>0</v>
      </c>
      <c r="E4270" s="38">
        <v>7434.2105000000001</v>
      </c>
      <c r="F4270" s="38">
        <v>54117.9</v>
      </c>
      <c r="G4270" s="38">
        <v>97.704215516088894</v>
      </c>
    </row>
    <row r="4271" spans="1:7" ht="20.100000000000001" customHeight="1" x14ac:dyDescent="0.2">
      <c r="A4271" s="35" t="s">
        <v>4</v>
      </c>
      <c r="B4271" s="36">
        <v>45108</v>
      </c>
      <c r="C4271" s="35" t="s">
        <v>187</v>
      </c>
      <c r="D4271" s="37" t="str">
        <f t="shared" si="62"/>
        <v>СЕЛЬСКОЕ, ЛЕСНОЕ ХОЗЯЙСТВО, ОХОТА, РЫБОЛОВСТВО И РЫБОВОДСТВО</v>
      </c>
      <c r="E4271" s="38">
        <v>91922.910999999993</v>
      </c>
      <c r="F4271" s="38">
        <v>664120.16059999994</v>
      </c>
      <c r="G4271" s="38">
        <v>98.643669684125072</v>
      </c>
    </row>
    <row r="4272" spans="1:7" ht="20.100000000000001" customHeight="1" x14ac:dyDescent="0.2">
      <c r="A4272" s="35" t="s">
        <v>4</v>
      </c>
      <c r="B4272" s="36">
        <v>45108</v>
      </c>
      <c r="C4272" s="35" t="s">
        <v>191</v>
      </c>
      <c r="D4272" s="37" t="str">
        <f t="shared" si="62"/>
        <v>ДОБЫЧА ПОЛЕЗНЫХ ИСКОПАЕМЫХ</v>
      </c>
      <c r="E4272" s="38">
        <v>1170719.1673999999</v>
      </c>
      <c r="F4272" s="38">
        <v>14588863.517200001</v>
      </c>
      <c r="G4272" s="38">
        <v>93.791551664069615</v>
      </c>
    </row>
    <row r="4273" spans="1:7" ht="20.100000000000001" customHeight="1" x14ac:dyDescent="0.2">
      <c r="A4273" s="35" t="s">
        <v>4</v>
      </c>
      <c r="B4273" s="36">
        <v>45108</v>
      </c>
      <c r="C4273" s="35" t="s">
        <v>212</v>
      </c>
      <c r="D4273" s="37" t="str">
        <f t="shared" ref="D4273:D4336" si="63">VLOOKUP(C4273,$C$1:$D$239,2,FALSE)</f>
        <v>ОБРАБАТЫВАЮЩИЕ ПРОИЗВОДСТВА</v>
      </c>
      <c r="E4273" s="38">
        <v>797553.19259999995</v>
      </c>
      <c r="F4273" s="38">
        <v>2793868.8445000001</v>
      </c>
      <c r="G4273" s="38">
        <v>70.490726581043745</v>
      </c>
    </row>
    <row r="4274" spans="1:7" ht="20.100000000000001" customHeight="1" x14ac:dyDescent="0.2">
      <c r="A4274" s="35" t="s">
        <v>4</v>
      </c>
      <c r="B4274" s="36">
        <v>45108</v>
      </c>
      <c r="C4274" s="35" t="s">
        <v>90</v>
      </c>
      <c r="D4274" s="37" t="str">
        <f t="shared" si="63"/>
        <v>ОБЕСПЕЧЕНИЕ ЭЛЕКТРИЧЕСКОЙ ЭНЕРГИЕЙ, ГАЗОМ И ПАРОМ; КОНДИЦИОНИРОВАНИЕ ВОЗДУХА</v>
      </c>
      <c r="E4274" s="38">
        <v>366692.4424</v>
      </c>
      <c r="F4274" s="38">
        <v>4164400.4454000001</v>
      </c>
      <c r="G4274" s="38">
        <v>130.72198613887798</v>
      </c>
    </row>
    <row r="4275" spans="1:7" ht="20.100000000000001" customHeight="1" x14ac:dyDescent="0.2">
      <c r="A4275" s="35" t="s">
        <v>4</v>
      </c>
      <c r="B4275" s="36">
        <v>45108</v>
      </c>
      <c r="C4275" s="35" t="s">
        <v>147</v>
      </c>
      <c r="D4275" s="37" t="str">
        <f t="shared" si="63"/>
        <v>ВОДОСНАБЖЕНИЕ; ВОДООТВЕДЕНИЕ, ОРГАНИЗАЦИЯ СБОРА И УТИЛИЗАЦИИ ОТХОДОВ, ДЕЯТЕЛЬНОСТЬ ПО ЛИКВИДАЦИИ ЗАГРЯЗНЕНИЙ</v>
      </c>
      <c r="E4275" s="38">
        <v>40636.654799999997</v>
      </c>
      <c r="F4275" s="38">
        <v>347183.163</v>
      </c>
      <c r="G4275" s="38">
        <v>92.427555580279588</v>
      </c>
    </row>
    <row r="4276" spans="1:7" ht="20.100000000000001" customHeight="1" x14ac:dyDescent="0.2">
      <c r="A4276" s="35" t="s">
        <v>4</v>
      </c>
      <c r="B4276" s="36">
        <v>45108</v>
      </c>
      <c r="C4276" s="35" t="s">
        <v>192</v>
      </c>
      <c r="D4276" s="37" t="str">
        <f t="shared" si="63"/>
        <v>СТРОИТЕЛЬСТВО</v>
      </c>
      <c r="E4276" s="38">
        <v>1711145.9243000001</v>
      </c>
      <c r="F4276" s="38">
        <v>9273799.8287000004</v>
      </c>
      <c r="G4276" s="38">
        <v>148.78606141889898</v>
      </c>
    </row>
    <row r="4277" spans="1:7" ht="20.100000000000001" customHeight="1" x14ac:dyDescent="0.2">
      <c r="A4277" s="35" t="s">
        <v>4</v>
      </c>
      <c r="B4277" s="36">
        <v>45108</v>
      </c>
      <c r="C4277" s="35" t="s">
        <v>35</v>
      </c>
      <c r="D4277" s="37" t="str">
        <f t="shared" si="63"/>
        <v>ТОРГОВЛЯ ОПТОВАЯ И РОЗНИЧНАЯ; РЕМОНТ АВТОТРАНСПОРТНЫХ СРЕДСТВ И МОТОЦИКЛОВ</v>
      </c>
      <c r="E4277" s="38">
        <v>53922.580099999999</v>
      </c>
      <c r="F4277" s="38">
        <v>374762.15610000002</v>
      </c>
      <c r="G4277" s="38">
        <v>104.62321103671709</v>
      </c>
    </row>
    <row r="4278" spans="1:7" ht="20.100000000000001" customHeight="1" x14ac:dyDescent="0.2">
      <c r="A4278" s="35" t="s">
        <v>4</v>
      </c>
      <c r="B4278" s="36">
        <v>45108</v>
      </c>
      <c r="C4278" s="35" t="s">
        <v>195</v>
      </c>
      <c r="D4278" s="37" t="str">
        <f t="shared" si="63"/>
        <v>ТРАНСПОРТИРОВКА И ХРАНЕНИЕ</v>
      </c>
      <c r="E4278" s="38">
        <v>1389396.9438</v>
      </c>
      <c r="F4278" s="38">
        <v>9796263.8907999992</v>
      </c>
      <c r="G4278" s="38">
        <v>120.47152202413561</v>
      </c>
    </row>
    <row r="4279" spans="1:7" ht="20.100000000000001" customHeight="1" x14ac:dyDescent="0.2">
      <c r="A4279" s="35" t="s">
        <v>4</v>
      </c>
      <c r="B4279" s="36">
        <v>45108</v>
      </c>
      <c r="C4279" s="35" t="s">
        <v>75</v>
      </c>
      <c r="D4279" s="37" t="str">
        <f t="shared" si="63"/>
        <v>ДЕЯТЕЛЬНОСТЬ ГОСТИНИЦ И ПРЕДПРИЯТИЙ ОБЩЕСТВЕННОГО ПИТАНИЯ</v>
      </c>
      <c r="E4279" s="38">
        <v>41676.589800000002</v>
      </c>
      <c r="F4279" s="38">
        <v>368750.52630000003</v>
      </c>
      <c r="G4279" s="38">
        <v>108.14251041267701</v>
      </c>
    </row>
    <row r="4280" spans="1:7" ht="20.100000000000001" customHeight="1" x14ac:dyDescent="0.2">
      <c r="A4280" s="35" t="s">
        <v>4</v>
      </c>
      <c r="B4280" s="36">
        <v>45108</v>
      </c>
      <c r="C4280" s="35" t="s">
        <v>43</v>
      </c>
      <c r="D4280" s="37" t="str">
        <f t="shared" si="63"/>
        <v>ДЕЯТЕЛЬНОСТЬ В ОБЛАСТИ ИНФОРМАЦИИ И СВЯЗИ</v>
      </c>
      <c r="E4280" s="38">
        <v>115527.24280000001</v>
      </c>
      <c r="F4280" s="38">
        <v>800109.75109999999</v>
      </c>
      <c r="G4280" s="38">
        <v>95.282656220986269</v>
      </c>
    </row>
    <row r="4281" spans="1:7" ht="20.100000000000001" customHeight="1" x14ac:dyDescent="0.2">
      <c r="A4281" s="35" t="s">
        <v>4</v>
      </c>
      <c r="B4281" s="36">
        <v>45108</v>
      </c>
      <c r="C4281" s="35" t="s">
        <v>85</v>
      </c>
      <c r="D4281" s="37">
        <f t="shared" si="63"/>
        <v>0</v>
      </c>
      <c r="E4281" s="35"/>
      <c r="F4281" s="38">
        <v>3018.732</v>
      </c>
      <c r="G4281" s="38">
        <v>12.664335813663099</v>
      </c>
    </row>
    <row r="4282" spans="1:7" ht="20.100000000000001" customHeight="1" x14ac:dyDescent="0.2">
      <c r="A4282" s="35" t="s">
        <v>4</v>
      </c>
      <c r="B4282" s="36">
        <v>45108</v>
      </c>
      <c r="C4282" s="35" t="s">
        <v>130</v>
      </c>
      <c r="D4282" s="37" t="str">
        <f t="shared" si="63"/>
        <v>ДЕЯТЕЛЬНОСТЬ ПО ОПЕРАЦИЯМ С НЕДВИЖИМЫМ ИМУЩЕСТВОМ</v>
      </c>
      <c r="E4282" s="38">
        <v>73633.839300000007</v>
      </c>
      <c r="F4282" s="38">
        <v>474577.60340000002</v>
      </c>
      <c r="G4282" s="38">
        <v>102.3364983823697</v>
      </c>
    </row>
    <row r="4283" spans="1:7" ht="20.100000000000001" customHeight="1" x14ac:dyDescent="0.2">
      <c r="A4283" s="35" t="s">
        <v>4</v>
      </c>
      <c r="B4283" s="36">
        <v>45108</v>
      </c>
      <c r="C4283" s="35" t="s">
        <v>156</v>
      </c>
      <c r="D4283" s="37" t="str">
        <f t="shared" si="63"/>
        <v>ДЕЯТЕЛЬНОСТЬ ПРОФЕССИОНАЛЬНАЯ, НАУЧНАЯ И ТЕХНИЧЕСКАЯ</v>
      </c>
      <c r="E4283" s="38">
        <v>43361.591</v>
      </c>
      <c r="F4283" s="38">
        <v>244976.514</v>
      </c>
      <c r="G4283" s="38">
        <v>133.36180109542508</v>
      </c>
    </row>
    <row r="4284" spans="1:7" ht="20.100000000000001" customHeight="1" x14ac:dyDescent="0.2">
      <c r="A4284" s="35" t="s">
        <v>4</v>
      </c>
      <c r="B4284" s="36">
        <v>45108</v>
      </c>
      <c r="C4284" s="35" t="s">
        <v>119</v>
      </c>
      <c r="D4284" s="37" t="str">
        <f t="shared" si="63"/>
        <v>ДЕЯТЕЛЬНОСТЬ АДМИНИСТРАТИВНАЯ И СОПУТСТВУЮЩИЕ ДОПОЛНИТЕЛЬНЫЕ УСЛУГИ</v>
      </c>
      <c r="E4284" s="38">
        <v>35418.426599999999</v>
      </c>
      <c r="F4284" s="38">
        <v>303529.08380000002</v>
      </c>
      <c r="G4284" s="38">
        <v>85.388359198817341</v>
      </c>
    </row>
    <row r="4285" spans="1:7" ht="20.100000000000001" customHeight="1" x14ac:dyDescent="0.2">
      <c r="A4285" s="35" t="s">
        <v>4</v>
      </c>
      <c r="B4285" s="36">
        <v>45108</v>
      </c>
      <c r="C4285" s="35" t="s">
        <v>44</v>
      </c>
      <c r="D4285" s="37" t="str">
        <f t="shared" si="63"/>
        <v>ГОСУДАРСТВЕННОЕ УПРАВЛЕНИЕ И ОБЕСПЕЧЕНИЕ ВОЕННОЙ БЕЗОПАСНОСТИ; СОЦИАЛЬНОЕ ОБЕСПЕЧЕНИЕ</v>
      </c>
      <c r="E4285" s="38">
        <v>5029.1368000000002</v>
      </c>
      <c r="F4285" s="38">
        <v>37946.152999999998</v>
      </c>
      <c r="G4285" s="38">
        <v>112.03851797028608</v>
      </c>
    </row>
    <row r="4286" spans="1:7" ht="20.100000000000001" customHeight="1" x14ac:dyDescent="0.2">
      <c r="A4286" s="35" t="s">
        <v>4</v>
      </c>
      <c r="B4286" s="36">
        <v>45108</v>
      </c>
      <c r="C4286" s="35" t="s">
        <v>157</v>
      </c>
      <c r="D4286" s="37" t="str">
        <f t="shared" si="63"/>
        <v>ОБРАЗОВАНИЕ</v>
      </c>
      <c r="E4286" s="38">
        <v>15245.053099999999</v>
      </c>
      <c r="F4286" s="38">
        <v>148835.07579999999</v>
      </c>
      <c r="G4286" s="38">
        <v>111.0743344688194</v>
      </c>
    </row>
    <row r="4287" spans="1:7" ht="20.100000000000001" customHeight="1" x14ac:dyDescent="0.2">
      <c r="A4287" s="35" t="s">
        <v>4</v>
      </c>
      <c r="B4287" s="36">
        <v>45108</v>
      </c>
      <c r="C4287" s="35" t="s">
        <v>61</v>
      </c>
      <c r="D4287" s="37" t="str">
        <f t="shared" si="63"/>
        <v>ДЕЯТЕЛЬНОСТЬ В ОБЛАСТИ ЗДРАВООХРАНЕНИЯ И СОЦИАЛЬНЫХ УСЛУГ</v>
      </c>
      <c r="E4287" s="38">
        <v>332055.2573</v>
      </c>
      <c r="F4287" s="38">
        <v>2459567.5973</v>
      </c>
      <c r="G4287" s="38">
        <v>109.91655396923092</v>
      </c>
    </row>
    <row r="4288" spans="1:7" ht="20.100000000000001" customHeight="1" x14ac:dyDescent="0.2">
      <c r="A4288" s="35" t="s">
        <v>4</v>
      </c>
      <c r="B4288" s="36">
        <v>45108</v>
      </c>
      <c r="C4288" s="35" t="s">
        <v>45</v>
      </c>
      <c r="D4288" s="37" t="str">
        <f t="shared" si="63"/>
        <v>ДЕЯТЕЛЬНОСТЬ В ОБЛАСТИ КУЛЬТУРЫ, СПОРТА, ОРГАНИЗАЦИИ ДОСУГА И РАЗВЛЕЧЕНИЙ</v>
      </c>
      <c r="E4288" s="38">
        <v>4412.4511000000002</v>
      </c>
      <c r="F4288" s="38">
        <v>48731.815300000002</v>
      </c>
      <c r="G4288" s="38">
        <v>156.40412704722144</v>
      </c>
    </row>
    <row r="4289" spans="1:7" ht="20.100000000000001" customHeight="1" x14ac:dyDescent="0.2">
      <c r="A4289" s="35" t="s">
        <v>4</v>
      </c>
      <c r="B4289" s="36">
        <v>45108</v>
      </c>
      <c r="C4289" s="35" t="s">
        <v>131</v>
      </c>
      <c r="D4289" s="37" t="str">
        <f t="shared" si="63"/>
        <v>ПРЕДОСТАВЛЕНИЕ ПРОЧИХ ВИДОВ УСЛУГ</v>
      </c>
      <c r="E4289" s="38">
        <v>10572.525900000001</v>
      </c>
      <c r="F4289" s="38">
        <v>77724.719800000006</v>
      </c>
      <c r="G4289" s="38">
        <v>101.03450489684521</v>
      </c>
    </row>
    <row r="4290" spans="1:7" ht="20.100000000000001" customHeight="1" x14ac:dyDescent="0.2">
      <c r="A4290" s="35" t="s">
        <v>65</v>
      </c>
      <c r="B4290" s="36">
        <v>45139</v>
      </c>
      <c r="C4290" s="35" t="s">
        <v>241</v>
      </c>
      <c r="D4290" s="37" t="str">
        <f t="shared" si="63"/>
        <v>Растениеводство и животноводство, охота и предоставление соответствующих услуг в этих областях</v>
      </c>
      <c r="E4290" s="38">
        <v>64667.707999999999</v>
      </c>
      <c r="F4290" s="38">
        <v>344619.946</v>
      </c>
      <c r="G4290" s="38">
        <v>83.153700849874298</v>
      </c>
    </row>
    <row r="4291" spans="1:7" ht="20.100000000000001" customHeight="1" x14ac:dyDescent="0.2">
      <c r="A4291" s="35" t="s">
        <v>65</v>
      </c>
      <c r="B4291" s="36">
        <v>45139</v>
      </c>
      <c r="C4291" s="35" t="s">
        <v>224</v>
      </c>
      <c r="D4291" s="37">
        <f t="shared" si="63"/>
        <v>0</v>
      </c>
      <c r="E4291" s="38">
        <v>63998.775000000001</v>
      </c>
      <c r="F4291" s="38">
        <v>342082.91399999999</v>
      </c>
      <c r="G4291" s="38">
        <v>84.649462060814386</v>
      </c>
    </row>
    <row r="4292" spans="1:7" ht="20.100000000000001" customHeight="1" x14ac:dyDescent="0.2">
      <c r="A4292" s="35" t="s">
        <v>65</v>
      </c>
      <c r="B4292" s="36">
        <v>45139</v>
      </c>
      <c r="C4292" s="35" t="s">
        <v>230</v>
      </c>
      <c r="D4292" s="37">
        <f t="shared" si="63"/>
        <v>0</v>
      </c>
      <c r="E4292" s="38">
        <v>55359.275000000001</v>
      </c>
      <c r="F4292" s="38">
        <v>279675.08199999999</v>
      </c>
      <c r="G4292" s="38">
        <v>82.121566344674861</v>
      </c>
    </row>
    <row r="4293" spans="1:7" ht="20.100000000000001" customHeight="1" x14ac:dyDescent="0.2">
      <c r="A4293" s="35" t="s">
        <v>65</v>
      </c>
      <c r="B4293" s="36">
        <v>45139</v>
      </c>
      <c r="C4293" s="35" t="s">
        <v>9</v>
      </c>
      <c r="D4293" s="37">
        <f t="shared" si="63"/>
        <v>0</v>
      </c>
      <c r="E4293" s="38">
        <v>55326.275000000001</v>
      </c>
      <c r="F4293" s="38">
        <v>278042.08199999999</v>
      </c>
      <c r="G4293" s="38">
        <v>82.081359506530234</v>
      </c>
    </row>
    <row r="4294" spans="1:7" ht="20.100000000000001" customHeight="1" x14ac:dyDescent="0.2">
      <c r="A4294" s="35" t="s">
        <v>65</v>
      </c>
      <c r="B4294" s="36">
        <v>45139</v>
      </c>
      <c r="C4294" s="35" t="s">
        <v>181</v>
      </c>
      <c r="D4294" s="37">
        <f t="shared" si="63"/>
        <v>0</v>
      </c>
      <c r="E4294" s="38">
        <v>33</v>
      </c>
      <c r="F4294" s="38">
        <v>1633</v>
      </c>
      <c r="G4294" s="38">
        <v>89.593935922504812</v>
      </c>
    </row>
    <row r="4295" spans="1:7" ht="20.100000000000001" customHeight="1" x14ac:dyDescent="0.2">
      <c r="A4295" s="35" t="s">
        <v>65</v>
      </c>
      <c r="B4295" s="36">
        <v>45139</v>
      </c>
      <c r="C4295" s="35" t="s">
        <v>231</v>
      </c>
      <c r="D4295" s="37">
        <f t="shared" si="63"/>
        <v>0</v>
      </c>
      <c r="E4295" s="35"/>
      <c r="F4295" s="35"/>
      <c r="G4295" s="35"/>
    </row>
    <row r="4296" spans="1:7" ht="20.100000000000001" customHeight="1" x14ac:dyDescent="0.2">
      <c r="A4296" s="35" t="s">
        <v>65</v>
      </c>
      <c r="B4296" s="36">
        <v>45139</v>
      </c>
      <c r="C4296" s="35" t="s">
        <v>145</v>
      </c>
      <c r="D4296" s="37">
        <f t="shared" si="63"/>
        <v>0</v>
      </c>
      <c r="E4296" s="38">
        <v>8639.5</v>
      </c>
      <c r="F4296" s="38">
        <v>62407.832000000002</v>
      </c>
      <c r="G4296" s="38">
        <v>112.95302142182044</v>
      </c>
    </row>
    <row r="4297" spans="1:7" ht="20.100000000000001" customHeight="1" x14ac:dyDescent="0.2">
      <c r="A4297" s="35" t="s">
        <v>65</v>
      </c>
      <c r="B4297" s="36">
        <v>45139</v>
      </c>
      <c r="C4297" s="35" t="s">
        <v>95</v>
      </c>
      <c r="D4297" s="37">
        <f t="shared" si="63"/>
        <v>0</v>
      </c>
      <c r="E4297" s="38">
        <v>668.93299999999999</v>
      </c>
      <c r="F4297" s="38">
        <v>2537.0320000000002</v>
      </c>
      <c r="G4297" s="38">
        <v>103.36668839634942</v>
      </c>
    </row>
    <row r="4298" spans="1:7" ht="20.100000000000001" customHeight="1" x14ac:dyDescent="0.2">
      <c r="A4298" s="35" t="s">
        <v>65</v>
      </c>
      <c r="B4298" s="36">
        <v>45139</v>
      </c>
      <c r="C4298" s="35" t="s">
        <v>163</v>
      </c>
      <c r="D4298" s="37">
        <f t="shared" si="63"/>
        <v>0</v>
      </c>
      <c r="E4298" s="35"/>
      <c r="F4298" s="35"/>
      <c r="G4298" s="35"/>
    </row>
    <row r="4299" spans="1:7" ht="20.100000000000001" customHeight="1" x14ac:dyDescent="0.2">
      <c r="A4299" s="35" t="s">
        <v>65</v>
      </c>
      <c r="B4299" s="36">
        <v>45139</v>
      </c>
      <c r="C4299" s="35" t="s">
        <v>225</v>
      </c>
      <c r="D4299" s="37" t="str">
        <f t="shared" si="63"/>
        <v>Лесоводство и лесозаготовки</v>
      </c>
      <c r="E4299" s="38">
        <v>31901.477200000001</v>
      </c>
      <c r="F4299" s="38">
        <v>428750.26079999999</v>
      </c>
      <c r="G4299" s="38">
        <v>82.460080293563294</v>
      </c>
    </row>
    <row r="4300" spans="1:7" ht="20.100000000000001" customHeight="1" x14ac:dyDescent="0.2">
      <c r="A4300" s="35" t="s">
        <v>65</v>
      </c>
      <c r="B4300" s="36">
        <v>45139</v>
      </c>
      <c r="C4300" s="35" t="s">
        <v>245</v>
      </c>
      <c r="D4300" s="37" t="e">
        <f t="shared" si="63"/>
        <v>#N/A</v>
      </c>
      <c r="E4300" s="38">
        <v>1924.2570000000001</v>
      </c>
      <c r="F4300" s="38">
        <v>7697.0280000000002</v>
      </c>
      <c r="G4300" s="35"/>
    </row>
    <row r="4301" spans="1:7" ht="20.100000000000001" customHeight="1" x14ac:dyDescent="0.2">
      <c r="A4301" s="35" t="s">
        <v>65</v>
      </c>
      <c r="B4301" s="36">
        <v>45139</v>
      </c>
      <c r="C4301" s="35" t="s">
        <v>172</v>
      </c>
      <c r="D4301" s="37">
        <f t="shared" si="63"/>
        <v>0</v>
      </c>
      <c r="E4301" s="38">
        <v>27275.457999999999</v>
      </c>
      <c r="F4301" s="38">
        <v>379433.342</v>
      </c>
      <c r="G4301" s="38">
        <v>77.97405640897577</v>
      </c>
    </row>
    <row r="4302" spans="1:7" ht="20.100000000000001" customHeight="1" x14ac:dyDescent="0.2">
      <c r="A4302" s="35" t="s">
        <v>65</v>
      </c>
      <c r="B4302" s="36">
        <v>45139</v>
      </c>
      <c r="C4302" s="35" t="s">
        <v>182</v>
      </c>
      <c r="D4302" s="37">
        <f t="shared" si="63"/>
        <v>0</v>
      </c>
      <c r="E4302" s="38">
        <v>2701.7622000000001</v>
      </c>
      <c r="F4302" s="38">
        <v>41619.890800000001</v>
      </c>
      <c r="G4302" s="38">
        <v>124.85709809635145</v>
      </c>
    </row>
    <row r="4303" spans="1:7" ht="20.100000000000001" customHeight="1" x14ac:dyDescent="0.2">
      <c r="A4303" s="35" t="s">
        <v>65</v>
      </c>
      <c r="B4303" s="36">
        <v>45139</v>
      </c>
      <c r="C4303" s="35" t="s">
        <v>120</v>
      </c>
      <c r="D4303" s="37">
        <f t="shared" si="63"/>
        <v>0</v>
      </c>
      <c r="E4303" s="35"/>
      <c r="F4303" s="38">
        <v>687.93200000000002</v>
      </c>
      <c r="G4303" s="38">
        <v>80.081206645068988</v>
      </c>
    </row>
    <row r="4304" spans="1:7" ht="20.100000000000001" customHeight="1" x14ac:dyDescent="0.2">
      <c r="A4304" s="35" t="s">
        <v>65</v>
      </c>
      <c r="B4304" s="36">
        <v>45139</v>
      </c>
      <c r="C4304" s="35" t="s">
        <v>242</v>
      </c>
      <c r="D4304" s="37">
        <f t="shared" si="63"/>
        <v>0</v>
      </c>
      <c r="E4304" s="35"/>
      <c r="F4304" s="38">
        <v>687.93200000000002</v>
      </c>
      <c r="G4304" s="38">
        <v>80.081206645068988</v>
      </c>
    </row>
    <row r="4305" spans="1:7" ht="20.100000000000001" customHeight="1" x14ac:dyDescent="0.2">
      <c r="A4305" s="35" t="s">
        <v>65</v>
      </c>
      <c r="B4305" s="36">
        <v>45139</v>
      </c>
      <c r="C4305" s="35" t="s">
        <v>148</v>
      </c>
      <c r="D4305" s="37" t="str">
        <f t="shared" si="63"/>
        <v>Добыча металлических руд</v>
      </c>
      <c r="E4305" s="38">
        <v>1114952.2250000001</v>
      </c>
      <c r="F4305" s="38">
        <v>14715819.564200001</v>
      </c>
      <c r="G4305" s="38">
        <v>88.703785646196692</v>
      </c>
    </row>
    <row r="4306" spans="1:7" ht="20.100000000000001" customHeight="1" x14ac:dyDescent="0.2">
      <c r="A4306" s="35" t="s">
        <v>65</v>
      </c>
      <c r="B4306" s="36">
        <v>45139</v>
      </c>
      <c r="C4306" s="35" t="s">
        <v>105</v>
      </c>
      <c r="D4306" s="37">
        <f t="shared" si="63"/>
        <v>0</v>
      </c>
      <c r="E4306" s="38">
        <v>1072223</v>
      </c>
      <c r="F4306" s="38">
        <v>14257384</v>
      </c>
      <c r="G4306" s="38">
        <v>86.958842622823241</v>
      </c>
    </row>
    <row r="4307" spans="1:7" ht="20.100000000000001" customHeight="1" x14ac:dyDescent="0.2">
      <c r="A4307" s="35" t="s">
        <v>65</v>
      </c>
      <c r="B4307" s="36">
        <v>45139</v>
      </c>
      <c r="C4307" s="35" t="s">
        <v>140</v>
      </c>
      <c r="D4307" s="37">
        <f t="shared" si="63"/>
        <v>0</v>
      </c>
      <c r="E4307" s="38">
        <v>42729.224999999999</v>
      </c>
      <c r="F4307" s="38">
        <v>458435.56420000002</v>
      </c>
      <c r="G4307" s="38">
        <v>235.95440895277747</v>
      </c>
    </row>
    <row r="4308" spans="1:7" ht="20.100000000000001" customHeight="1" x14ac:dyDescent="0.2">
      <c r="A4308" s="35" t="s">
        <v>65</v>
      </c>
      <c r="B4308" s="36">
        <v>45139</v>
      </c>
      <c r="C4308" s="35" t="s">
        <v>211</v>
      </c>
      <c r="D4308" s="37" t="str">
        <f t="shared" si="63"/>
        <v>Добыча прочих полезных ископаемых</v>
      </c>
      <c r="E4308" s="38">
        <v>173337.74400000001</v>
      </c>
      <c r="F4308" s="38">
        <v>1175841.639</v>
      </c>
      <c r="G4308" s="38">
        <v>196.31415397165566</v>
      </c>
    </row>
    <row r="4309" spans="1:7" ht="20.100000000000001" customHeight="1" x14ac:dyDescent="0.2">
      <c r="A4309" s="35" t="s">
        <v>65</v>
      </c>
      <c r="B4309" s="36">
        <v>45139</v>
      </c>
      <c r="C4309" s="35" t="s">
        <v>126</v>
      </c>
      <c r="D4309" s="37">
        <f t="shared" si="63"/>
        <v>0</v>
      </c>
      <c r="E4309" s="38">
        <v>26307.743999999999</v>
      </c>
      <c r="F4309" s="38">
        <v>142230.484</v>
      </c>
      <c r="G4309" s="38">
        <v>202.51682722154067</v>
      </c>
    </row>
    <row r="4310" spans="1:7" ht="20.100000000000001" customHeight="1" x14ac:dyDescent="0.2">
      <c r="A4310" s="35" t="s">
        <v>65</v>
      </c>
      <c r="B4310" s="36">
        <v>45139</v>
      </c>
      <c r="C4310" s="35" t="s">
        <v>54</v>
      </c>
      <c r="D4310" s="37">
        <f t="shared" si="63"/>
        <v>0</v>
      </c>
      <c r="E4310" s="38">
        <v>147030</v>
      </c>
      <c r="F4310" s="38">
        <v>1033611.155</v>
      </c>
      <c r="G4310" s="38">
        <v>195.49024660964636</v>
      </c>
    </row>
    <row r="4311" spans="1:7" ht="20.100000000000001" customHeight="1" x14ac:dyDescent="0.2">
      <c r="A4311" s="35" t="s">
        <v>65</v>
      </c>
      <c r="B4311" s="36">
        <v>45139</v>
      </c>
      <c r="C4311" s="35" t="s">
        <v>91</v>
      </c>
      <c r="D4311" s="37" t="str">
        <f t="shared" si="63"/>
        <v>Производство пищевых продуктов</v>
      </c>
      <c r="E4311" s="38">
        <v>9852.7999999999993</v>
      </c>
      <c r="F4311" s="38">
        <v>74131.328999999998</v>
      </c>
      <c r="G4311" s="38">
        <v>78.661104200018073</v>
      </c>
    </row>
    <row r="4312" spans="1:7" ht="20.100000000000001" customHeight="1" x14ac:dyDescent="0.2">
      <c r="A4312" s="35" t="s">
        <v>65</v>
      </c>
      <c r="B4312" s="36">
        <v>45139</v>
      </c>
      <c r="C4312" s="35" t="s">
        <v>114</v>
      </c>
      <c r="D4312" s="37">
        <f t="shared" si="63"/>
        <v>0</v>
      </c>
      <c r="E4312" s="38">
        <v>754.25</v>
      </c>
      <c r="F4312" s="38">
        <v>3867.7719999999999</v>
      </c>
      <c r="G4312" s="38">
        <v>198.32978834687401</v>
      </c>
    </row>
    <row r="4313" spans="1:7" ht="20.100000000000001" customHeight="1" x14ac:dyDescent="0.2">
      <c r="A4313" s="35" t="s">
        <v>65</v>
      </c>
      <c r="B4313" s="36">
        <v>45139</v>
      </c>
      <c r="C4313" s="35" t="s">
        <v>102</v>
      </c>
      <c r="D4313" s="37">
        <f t="shared" si="63"/>
        <v>0</v>
      </c>
      <c r="E4313" s="38">
        <v>150.583</v>
      </c>
      <c r="F4313" s="38">
        <v>1136.3320000000001</v>
      </c>
      <c r="G4313" s="38">
        <v>212.79625468164795</v>
      </c>
    </row>
    <row r="4314" spans="1:7" ht="20.100000000000001" customHeight="1" x14ac:dyDescent="0.2">
      <c r="A4314" s="35" t="s">
        <v>65</v>
      </c>
      <c r="B4314" s="36">
        <v>45139</v>
      </c>
      <c r="C4314" s="35" t="s">
        <v>133</v>
      </c>
      <c r="D4314" s="37">
        <f t="shared" si="63"/>
        <v>0</v>
      </c>
      <c r="E4314" s="38">
        <v>6552.1670000000004</v>
      </c>
      <c r="F4314" s="38">
        <v>53643.667999999998</v>
      </c>
      <c r="G4314" s="38">
        <v>195.53004556223803</v>
      </c>
    </row>
    <row r="4315" spans="1:7" ht="20.100000000000001" customHeight="1" x14ac:dyDescent="0.2">
      <c r="A4315" s="35" t="s">
        <v>65</v>
      </c>
      <c r="B4315" s="36">
        <v>45139</v>
      </c>
      <c r="C4315" s="35" t="s">
        <v>12</v>
      </c>
      <c r="D4315" s="37">
        <f t="shared" si="63"/>
        <v>0</v>
      </c>
      <c r="E4315" s="38">
        <v>982.08299999999997</v>
      </c>
      <c r="F4315" s="38">
        <v>7071</v>
      </c>
      <c r="G4315" s="38">
        <v>166.51485422708944</v>
      </c>
    </row>
    <row r="4316" spans="1:7" ht="20.100000000000001" customHeight="1" x14ac:dyDescent="0.2">
      <c r="A4316" s="35" t="s">
        <v>65</v>
      </c>
      <c r="B4316" s="36">
        <v>45139</v>
      </c>
      <c r="C4316" s="35" t="s">
        <v>104</v>
      </c>
      <c r="D4316" s="37">
        <f t="shared" si="63"/>
        <v>0</v>
      </c>
      <c r="E4316" s="38">
        <v>319.8</v>
      </c>
      <c r="F4316" s="38">
        <v>1295.2249999999999</v>
      </c>
      <c r="G4316" s="38">
        <v>2.7401538095315061</v>
      </c>
    </row>
    <row r="4317" spans="1:7" ht="20.100000000000001" customHeight="1" x14ac:dyDescent="0.2">
      <c r="A4317" s="35" t="s">
        <v>65</v>
      </c>
      <c r="B4317" s="36">
        <v>45139</v>
      </c>
      <c r="C4317" s="35" t="s">
        <v>190</v>
      </c>
      <c r="D4317" s="37">
        <f t="shared" si="63"/>
        <v>0</v>
      </c>
      <c r="E4317" s="38">
        <v>847.5</v>
      </c>
      <c r="F4317" s="38">
        <v>5192.3320000000003</v>
      </c>
      <c r="G4317" s="38">
        <v>44.047234075041779</v>
      </c>
    </row>
    <row r="4318" spans="1:7" ht="20.100000000000001" customHeight="1" x14ac:dyDescent="0.2">
      <c r="A4318" s="35" t="s">
        <v>65</v>
      </c>
      <c r="B4318" s="36">
        <v>45139</v>
      </c>
      <c r="C4318" s="35" t="s">
        <v>134</v>
      </c>
      <c r="D4318" s="37">
        <f t="shared" si="63"/>
        <v>0</v>
      </c>
      <c r="E4318" s="38">
        <v>246.417</v>
      </c>
      <c r="F4318" s="38">
        <v>1925</v>
      </c>
      <c r="G4318" s="38">
        <v>188.84916788641974</v>
      </c>
    </row>
    <row r="4319" spans="1:7" ht="20.100000000000001" customHeight="1" x14ac:dyDescent="0.2">
      <c r="A4319" s="35" t="s">
        <v>65</v>
      </c>
      <c r="B4319" s="36">
        <v>45139</v>
      </c>
      <c r="C4319" s="35" t="s">
        <v>64</v>
      </c>
      <c r="D4319" s="37" t="str">
        <f t="shared" si="63"/>
        <v>Всего по обследуемым видам экономической деятельности</v>
      </c>
      <c r="E4319" s="38">
        <v>9222502.0418999996</v>
      </c>
      <c r="F4319" s="38">
        <v>73841922.567300007</v>
      </c>
      <c r="G4319" s="38">
        <v>110.5997466507076</v>
      </c>
    </row>
    <row r="4320" spans="1:7" ht="20.100000000000001" customHeight="1" x14ac:dyDescent="0.2">
      <c r="A4320" s="35" t="s">
        <v>65</v>
      </c>
      <c r="B4320" s="36">
        <v>45139</v>
      </c>
      <c r="C4320" s="35" t="s">
        <v>80</v>
      </c>
      <c r="D4320" s="37">
        <f t="shared" si="63"/>
        <v>0</v>
      </c>
      <c r="E4320" s="35"/>
      <c r="F4320" s="38">
        <v>13.868</v>
      </c>
      <c r="G4320" s="38">
        <v>2.1434312210200927E-2</v>
      </c>
    </row>
    <row r="4321" spans="1:7" ht="20.100000000000001" customHeight="1" x14ac:dyDescent="0.2">
      <c r="A4321" s="35" t="s">
        <v>65</v>
      </c>
      <c r="B4321" s="36">
        <v>45139</v>
      </c>
      <c r="C4321" s="35" t="s">
        <v>227</v>
      </c>
      <c r="D4321" s="37">
        <f t="shared" si="63"/>
        <v>0</v>
      </c>
      <c r="E4321" s="35"/>
      <c r="F4321" s="38">
        <v>13.868</v>
      </c>
      <c r="G4321" s="38">
        <v>2.1434312210200927E-2</v>
      </c>
    </row>
    <row r="4322" spans="1:7" ht="20.100000000000001" customHeight="1" x14ac:dyDescent="0.2">
      <c r="A4322" s="35" t="s">
        <v>65</v>
      </c>
      <c r="B4322" s="36">
        <v>45139</v>
      </c>
      <c r="C4322" s="35" t="s">
        <v>108</v>
      </c>
      <c r="D4322" s="37">
        <f t="shared" si="63"/>
        <v>0</v>
      </c>
      <c r="E4322" s="38">
        <v>3506944.1880999999</v>
      </c>
      <c r="F4322" s="38">
        <v>31742647.918900002</v>
      </c>
      <c r="G4322" s="38">
        <v>98.240666080568673</v>
      </c>
    </row>
    <row r="4323" spans="1:7" ht="20.100000000000001" customHeight="1" x14ac:dyDescent="0.2">
      <c r="A4323" s="35" t="s">
        <v>65</v>
      </c>
      <c r="B4323" s="36">
        <v>45139</v>
      </c>
      <c r="C4323" s="35" t="s">
        <v>143</v>
      </c>
      <c r="D4323" s="37">
        <f t="shared" si="63"/>
        <v>0</v>
      </c>
      <c r="E4323" s="38">
        <v>2548280.1151999999</v>
      </c>
      <c r="F4323" s="38">
        <v>26715409.2806</v>
      </c>
      <c r="G4323" s="38">
        <v>96.145311065294294</v>
      </c>
    </row>
    <row r="4324" spans="1:7" ht="20.100000000000001" customHeight="1" x14ac:dyDescent="0.2">
      <c r="A4324" s="35" t="s">
        <v>65</v>
      </c>
      <c r="B4324" s="36">
        <v>45139</v>
      </c>
      <c r="C4324" s="35" t="s">
        <v>81</v>
      </c>
      <c r="D4324" s="37" t="str">
        <f t="shared" si="63"/>
        <v>Производство одежды</v>
      </c>
      <c r="E4324" s="38">
        <v>11898.767</v>
      </c>
      <c r="F4324" s="38">
        <v>90996.123000000007</v>
      </c>
      <c r="G4324" s="38">
        <v>125.61496390307126</v>
      </c>
    </row>
    <row r="4325" spans="1:7" ht="20.100000000000001" customHeight="1" x14ac:dyDescent="0.2">
      <c r="A4325" s="35" t="s">
        <v>65</v>
      </c>
      <c r="B4325" s="36">
        <v>45139</v>
      </c>
      <c r="C4325" s="35" t="s">
        <v>23</v>
      </c>
      <c r="D4325" s="37">
        <f t="shared" si="63"/>
        <v>0</v>
      </c>
      <c r="E4325" s="38">
        <v>11560.316999999999</v>
      </c>
      <c r="F4325" s="38">
        <v>60631.648000000001</v>
      </c>
      <c r="G4325" s="38">
        <v>227.32347956763147</v>
      </c>
    </row>
    <row r="4326" spans="1:7" ht="20.100000000000001" customHeight="1" x14ac:dyDescent="0.2">
      <c r="A4326" s="35" t="s">
        <v>65</v>
      </c>
      <c r="B4326" s="36">
        <v>45139</v>
      </c>
      <c r="C4326" s="35" t="s">
        <v>112</v>
      </c>
      <c r="D4326" s="37">
        <f t="shared" si="63"/>
        <v>0</v>
      </c>
      <c r="E4326" s="38">
        <v>338.45</v>
      </c>
      <c r="F4326" s="38">
        <v>30364.474999999999</v>
      </c>
      <c r="G4326" s="38">
        <v>66.343547357406592</v>
      </c>
    </row>
    <row r="4327" spans="1:7" ht="20.100000000000001" customHeight="1" x14ac:dyDescent="0.2">
      <c r="A4327" s="35" t="s">
        <v>65</v>
      </c>
      <c r="B4327" s="36">
        <v>45139</v>
      </c>
      <c r="C4327" s="35" t="s">
        <v>97</v>
      </c>
      <c r="D4327" s="37" t="str">
        <f t="shared" si="63"/>
        <v>Производство кожи и изделий из кожи</v>
      </c>
      <c r="E4327" s="38">
        <v>2595.5</v>
      </c>
      <c r="F4327" s="38">
        <v>29494.501</v>
      </c>
      <c r="G4327" s="38">
        <v>102.91991118205108</v>
      </c>
    </row>
    <row r="4328" spans="1:7" ht="20.100000000000001" customHeight="1" x14ac:dyDescent="0.2">
      <c r="A4328" s="35" t="s">
        <v>65</v>
      </c>
      <c r="B4328" s="36">
        <v>45139</v>
      </c>
      <c r="C4328" s="35" t="s">
        <v>84</v>
      </c>
      <c r="D4328" s="37">
        <f t="shared" si="63"/>
        <v>0</v>
      </c>
      <c r="E4328" s="38">
        <v>2595.5</v>
      </c>
      <c r="F4328" s="38">
        <v>29494.501</v>
      </c>
      <c r="G4328" s="38">
        <v>102.91991118205108</v>
      </c>
    </row>
    <row r="4329" spans="1:7" ht="20.100000000000001" customHeight="1" x14ac:dyDescent="0.2">
      <c r="A4329" s="35" t="s">
        <v>65</v>
      </c>
      <c r="B4329" s="36">
        <v>45139</v>
      </c>
      <c r="C4329" s="35" t="s">
        <v>214</v>
      </c>
      <c r="D4329" s="37" t="str">
        <f t="shared" si="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329" s="38">
        <v>81580.1014</v>
      </c>
      <c r="F4329" s="38">
        <v>770019.82059999998</v>
      </c>
      <c r="G4329" s="38">
        <v>127.59096700044269</v>
      </c>
    </row>
    <row r="4330" spans="1:7" ht="20.100000000000001" customHeight="1" x14ac:dyDescent="0.2">
      <c r="A4330" s="35" t="s">
        <v>65</v>
      </c>
      <c r="B4330" s="36">
        <v>45139</v>
      </c>
      <c r="C4330" s="35" t="s">
        <v>179</v>
      </c>
      <c r="D4330" s="37">
        <f t="shared" si="63"/>
        <v>0</v>
      </c>
      <c r="E4330" s="38">
        <v>73906.243400000007</v>
      </c>
      <c r="F4330" s="38">
        <v>664146.82960000006</v>
      </c>
      <c r="G4330" s="38">
        <v>135.69734005791116</v>
      </c>
    </row>
    <row r="4331" spans="1:7" ht="20.100000000000001" customHeight="1" x14ac:dyDescent="0.2">
      <c r="A4331" s="35" t="s">
        <v>65</v>
      </c>
      <c r="B4331" s="36">
        <v>45139</v>
      </c>
      <c r="C4331" s="35" t="s">
        <v>171</v>
      </c>
      <c r="D4331" s="37">
        <f t="shared" si="63"/>
        <v>0</v>
      </c>
      <c r="E4331" s="38">
        <v>7673.8580000000002</v>
      </c>
      <c r="F4331" s="38">
        <v>105872.99099999999</v>
      </c>
      <c r="G4331" s="38">
        <v>92.810740225664105</v>
      </c>
    </row>
    <row r="4332" spans="1:7" ht="20.100000000000001" customHeight="1" x14ac:dyDescent="0.2">
      <c r="A4332" s="35" t="s">
        <v>65</v>
      </c>
      <c r="B4332" s="36">
        <v>45139</v>
      </c>
      <c r="C4332" s="35" t="s">
        <v>246</v>
      </c>
      <c r="D4332" s="37" t="str">
        <f t="shared" si="63"/>
        <v>Производство бумаги и бумажных изделий</v>
      </c>
      <c r="E4332" s="38">
        <v>15713.044</v>
      </c>
      <c r="F4332" s="38">
        <v>62852.175999999999</v>
      </c>
      <c r="G4332" s="35"/>
    </row>
    <row r="4333" spans="1:7" ht="20.100000000000001" customHeight="1" x14ac:dyDescent="0.2">
      <c r="A4333" s="35" t="s">
        <v>65</v>
      </c>
      <c r="B4333" s="36">
        <v>45139</v>
      </c>
      <c r="C4333" s="35" t="s">
        <v>244</v>
      </c>
      <c r="D4333" s="37" t="e">
        <f t="shared" si="63"/>
        <v>#N/A</v>
      </c>
      <c r="E4333" s="38">
        <v>15713.044</v>
      </c>
      <c r="F4333" s="38">
        <v>62852.175999999999</v>
      </c>
      <c r="G4333" s="35"/>
    </row>
    <row r="4334" spans="1:7" ht="20.100000000000001" customHeight="1" x14ac:dyDescent="0.2">
      <c r="A4334" s="35" t="s">
        <v>65</v>
      </c>
      <c r="B4334" s="36">
        <v>45139</v>
      </c>
      <c r="C4334" s="35" t="s">
        <v>14</v>
      </c>
      <c r="D4334" s="37" t="str">
        <f t="shared" si="63"/>
        <v>Деятельность полиграфическая и копирование носителей информации</v>
      </c>
      <c r="E4334" s="38">
        <v>515.42700000000002</v>
      </c>
      <c r="F4334" s="38">
        <v>3190.9079999999999</v>
      </c>
      <c r="G4334" s="38">
        <v>130.82317248165307</v>
      </c>
    </row>
    <row r="4335" spans="1:7" ht="20.100000000000001" customHeight="1" x14ac:dyDescent="0.2">
      <c r="A4335" s="35" t="s">
        <v>65</v>
      </c>
      <c r="B4335" s="36">
        <v>45139</v>
      </c>
      <c r="C4335" s="35" t="s">
        <v>82</v>
      </c>
      <c r="D4335" s="37">
        <f t="shared" si="63"/>
        <v>0</v>
      </c>
      <c r="E4335" s="38">
        <v>515.42700000000002</v>
      </c>
      <c r="F4335" s="38">
        <v>3190.9079999999999</v>
      </c>
      <c r="G4335" s="38">
        <v>130.82317248165307</v>
      </c>
    </row>
    <row r="4336" spans="1:7" ht="20.100000000000001" customHeight="1" x14ac:dyDescent="0.2">
      <c r="A4336" s="35" t="s">
        <v>65</v>
      </c>
      <c r="B4336" s="36">
        <v>45139</v>
      </c>
      <c r="C4336" s="35" t="s">
        <v>238</v>
      </c>
      <c r="D4336" s="37" t="str">
        <f t="shared" si="63"/>
        <v>Производство химических веществ и химических продуктов</v>
      </c>
      <c r="E4336" s="38">
        <v>52567.292999999998</v>
      </c>
      <c r="F4336" s="38">
        <v>210537.17199999999</v>
      </c>
      <c r="G4336" s="38">
        <v>78558.64626865671</v>
      </c>
    </row>
    <row r="4337" spans="1:7" ht="20.100000000000001" customHeight="1" x14ac:dyDescent="0.2">
      <c r="A4337" s="35" t="s">
        <v>65</v>
      </c>
      <c r="B4337" s="36">
        <v>45139</v>
      </c>
      <c r="C4337" s="35" t="s">
        <v>24</v>
      </c>
      <c r="D4337" s="37">
        <f t="shared" ref="D4337:D4400" si="64">VLOOKUP(C4337,$C$1:$D$239,2,FALSE)</f>
        <v>0</v>
      </c>
      <c r="E4337" s="38">
        <v>52567.292999999998</v>
      </c>
      <c r="F4337" s="38">
        <v>210537.17199999999</v>
      </c>
      <c r="G4337" s="38">
        <v>78558.64626865671</v>
      </c>
    </row>
    <row r="4338" spans="1:7" ht="20.100000000000001" customHeight="1" x14ac:dyDescent="0.2">
      <c r="A4338" s="35" t="s">
        <v>65</v>
      </c>
      <c r="B4338" s="36">
        <v>45139</v>
      </c>
      <c r="C4338" s="35" t="s">
        <v>234</v>
      </c>
      <c r="D4338" s="37" t="str">
        <f t="shared" si="64"/>
        <v>Производство лекарственных средств и материалов, применяемых в медицинских целях и ветеринарии</v>
      </c>
      <c r="E4338" s="38">
        <v>303.33300000000003</v>
      </c>
      <c r="F4338" s="38">
        <v>10094.172</v>
      </c>
      <c r="G4338" s="38">
        <v>113.66235626359669</v>
      </c>
    </row>
    <row r="4339" spans="1:7" ht="20.100000000000001" customHeight="1" x14ac:dyDescent="0.2">
      <c r="A4339" s="35" t="s">
        <v>65</v>
      </c>
      <c r="B4339" s="36">
        <v>45139</v>
      </c>
      <c r="C4339" s="35" t="s">
        <v>100</v>
      </c>
      <c r="D4339" s="37">
        <f t="shared" si="64"/>
        <v>0</v>
      </c>
      <c r="E4339" s="38">
        <v>303.33300000000003</v>
      </c>
      <c r="F4339" s="38">
        <v>10094.172</v>
      </c>
      <c r="G4339" s="38">
        <v>113.66235626359669</v>
      </c>
    </row>
    <row r="4340" spans="1:7" ht="20.100000000000001" customHeight="1" x14ac:dyDescent="0.2">
      <c r="A4340" s="35" t="s">
        <v>65</v>
      </c>
      <c r="B4340" s="36">
        <v>45139</v>
      </c>
      <c r="C4340" s="35" t="s">
        <v>158</v>
      </c>
      <c r="D4340" s="37" t="str">
        <f t="shared" si="64"/>
        <v>Производство резиновых и пластмассовых изделий</v>
      </c>
      <c r="E4340" s="38">
        <v>15862.032999999999</v>
      </c>
      <c r="F4340" s="38">
        <v>122291.57</v>
      </c>
      <c r="G4340" s="38">
        <v>104.71669753139356</v>
      </c>
    </row>
    <row r="4341" spans="1:7" ht="20.100000000000001" customHeight="1" x14ac:dyDescent="0.2">
      <c r="A4341" s="35" t="s">
        <v>65</v>
      </c>
      <c r="B4341" s="36">
        <v>45139</v>
      </c>
      <c r="C4341" s="35" t="s">
        <v>137</v>
      </c>
      <c r="D4341" s="37">
        <f t="shared" si="64"/>
        <v>0</v>
      </c>
      <c r="E4341" s="38">
        <v>15862.032999999999</v>
      </c>
      <c r="F4341" s="38">
        <v>122291.57</v>
      </c>
      <c r="G4341" s="38">
        <v>104.71669753139356</v>
      </c>
    </row>
    <row r="4342" spans="1:7" ht="20.100000000000001" customHeight="1" x14ac:dyDescent="0.2">
      <c r="A4342" s="35" t="s">
        <v>65</v>
      </c>
      <c r="B4342" s="36">
        <v>45139</v>
      </c>
      <c r="C4342" s="35" t="s">
        <v>55</v>
      </c>
      <c r="D4342" s="37" t="str">
        <f t="shared" si="64"/>
        <v>Производство прочей неметаллической минеральной продукции</v>
      </c>
      <c r="E4342" s="38">
        <v>213645.23300000001</v>
      </c>
      <c r="F4342" s="38">
        <v>1229722.1710000001</v>
      </c>
      <c r="G4342" s="38">
        <v>39.354502774647244</v>
      </c>
    </row>
    <row r="4343" spans="1:7" ht="20.100000000000001" customHeight="1" x14ac:dyDescent="0.2">
      <c r="A4343" s="35" t="s">
        <v>65</v>
      </c>
      <c r="B4343" s="36">
        <v>45139</v>
      </c>
      <c r="C4343" s="35" t="s">
        <v>141</v>
      </c>
      <c r="D4343" s="37">
        <f t="shared" si="64"/>
        <v>0</v>
      </c>
      <c r="E4343" s="35"/>
      <c r="F4343" s="35"/>
      <c r="G4343" s="35"/>
    </row>
    <row r="4344" spans="1:7" ht="20.100000000000001" customHeight="1" x14ac:dyDescent="0.2">
      <c r="A4344" s="35" t="s">
        <v>65</v>
      </c>
      <c r="B4344" s="36">
        <v>45139</v>
      </c>
      <c r="C4344" s="35" t="s">
        <v>240</v>
      </c>
      <c r="D4344" s="37">
        <f t="shared" si="64"/>
        <v>0</v>
      </c>
      <c r="E4344" s="35"/>
      <c r="F4344" s="35"/>
      <c r="G4344" s="35"/>
    </row>
    <row r="4345" spans="1:7" ht="20.100000000000001" customHeight="1" x14ac:dyDescent="0.2">
      <c r="A4345" s="35" t="s">
        <v>65</v>
      </c>
      <c r="B4345" s="36">
        <v>45139</v>
      </c>
      <c r="C4345" s="35" t="s">
        <v>6</v>
      </c>
      <c r="D4345" s="37">
        <f t="shared" si="64"/>
        <v>0</v>
      </c>
      <c r="E4345" s="38">
        <v>198762</v>
      </c>
      <c r="F4345" s="38">
        <v>1124858.2</v>
      </c>
      <c r="G4345" s="38">
        <v>72.626688371763294</v>
      </c>
    </row>
    <row r="4346" spans="1:7" ht="20.100000000000001" customHeight="1" x14ac:dyDescent="0.2">
      <c r="A4346" s="35" t="s">
        <v>65</v>
      </c>
      <c r="B4346" s="36">
        <v>45139</v>
      </c>
      <c r="C4346" s="35" t="s">
        <v>138</v>
      </c>
      <c r="D4346" s="37">
        <f t="shared" si="64"/>
        <v>0</v>
      </c>
      <c r="E4346" s="38">
        <v>13257.233</v>
      </c>
      <c r="F4346" s="38">
        <v>97002.971000000005</v>
      </c>
      <c r="G4346" s="38">
        <v>65.62087180408237</v>
      </c>
    </row>
    <row r="4347" spans="1:7" ht="20.100000000000001" customHeight="1" x14ac:dyDescent="0.2">
      <c r="A4347" s="35" t="s">
        <v>65</v>
      </c>
      <c r="B4347" s="36">
        <v>45139</v>
      </c>
      <c r="C4347" s="35" t="s">
        <v>116</v>
      </c>
      <c r="D4347" s="37">
        <f t="shared" si="64"/>
        <v>0</v>
      </c>
      <c r="E4347" s="38">
        <v>1626</v>
      </c>
      <c r="F4347" s="38">
        <v>7861</v>
      </c>
      <c r="G4347" s="38">
        <v>0.56886312043239673</v>
      </c>
    </row>
    <row r="4348" spans="1:7" ht="20.100000000000001" customHeight="1" x14ac:dyDescent="0.2">
      <c r="A4348" s="35" t="s">
        <v>65</v>
      </c>
      <c r="B4348" s="36">
        <v>45139</v>
      </c>
      <c r="C4348" s="35" t="s">
        <v>46</v>
      </c>
      <c r="D4348" s="37" t="str">
        <f t="shared" si="64"/>
        <v>Производство металлургическое</v>
      </c>
      <c r="E4348" s="38">
        <v>152567.33300000001</v>
      </c>
      <c r="F4348" s="38">
        <v>482478.78100000002</v>
      </c>
      <c r="G4348" s="38">
        <v>106.28958604794005</v>
      </c>
    </row>
    <row r="4349" spans="1:7" ht="20.100000000000001" customHeight="1" x14ac:dyDescent="0.2">
      <c r="A4349" s="35" t="s">
        <v>65</v>
      </c>
      <c r="B4349" s="36">
        <v>45139</v>
      </c>
      <c r="C4349" s="35" t="s">
        <v>139</v>
      </c>
      <c r="D4349" s="37">
        <f t="shared" si="64"/>
        <v>0</v>
      </c>
      <c r="E4349" s="38">
        <v>329.33300000000003</v>
      </c>
      <c r="F4349" s="38">
        <v>3509.7809999999999</v>
      </c>
      <c r="G4349" s="38">
        <v>32.352523663522348</v>
      </c>
    </row>
    <row r="4350" spans="1:7" ht="20.100000000000001" customHeight="1" x14ac:dyDescent="0.2">
      <c r="A4350" s="35" t="s">
        <v>65</v>
      </c>
      <c r="B4350" s="36">
        <v>45139</v>
      </c>
      <c r="C4350" s="35" t="s">
        <v>96</v>
      </c>
      <c r="D4350" s="37">
        <f t="shared" si="64"/>
        <v>0</v>
      </c>
      <c r="E4350" s="38">
        <v>152238</v>
      </c>
      <c r="F4350" s="38">
        <v>478969</v>
      </c>
      <c r="G4350" s="38">
        <v>108.09989166741897</v>
      </c>
    </row>
    <row r="4351" spans="1:7" ht="20.100000000000001" customHeight="1" x14ac:dyDescent="0.2">
      <c r="A4351" s="35" t="s">
        <v>65</v>
      </c>
      <c r="B4351" s="36">
        <v>45139</v>
      </c>
      <c r="C4351" s="35" t="s">
        <v>63</v>
      </c>
      <c r="D4351" s="37" t="str">
        <f t="shared" si="64"/>
        <v>Производство готовых металлических изделий, кроме машин и оборудования</v>
      </c>
      <c r="E4351" s="38">
        <v>73098.107000000004</v>
      </c>
      <c r="F4351" s="38">
        <v>395088.45299999998</v>
      </c>
      <c r="G4351" s="38">
        <v>233.25944560987048</v>
      </c>
    </row>
    <row r="4352" spans="1:7" ht="20.100000000000001" customHeight="1" x14ac:dyDescent="0.2">
      <c r="A4352" s="35" t="s">
        <v>65</v>
      </c>
      <c r="B4352" s="36">
        <v>45139</v>
      </c>
      <c r="C4352" s="35" t="s">
        <v>70</v>
      </c>
      <c r="D4352" s="37">
        <f t="shared" si="64"/>
        <v>0</v>
      </c>
      <c r="E4352" s="38">
        <v>6569.3329999999996</v>
      </c>
      <c r="F4352" s="38">
        <v>48073.864000000001</v>
      </c>
      <c r="G4352" s="38">
        <v>134.80644057720673</v>
      </c>
    </row>
    <row r="4353" spans="1:7" ht="20.100000000000001" customHeight="1" x14ac:dyDescent="0.2">
      <c r="A4353" s="35" t="s">
        <v>65</v>
      </c>
      <c r="B4353" s="36">
        <v>45139</v>
      </c>
      <c r="C4353" s="35" t="s">
        <v>127</v>
      </c>
      <c r="D4353" s="37">
        <f t="shared" si="64"/>
        <v>0</v>
      </c>
      <c r="E4353" s="38">
        <v>24282.473999999998</v>
      </c>
      <c r="F4353" s="38">
        <v>176538.08900000001</v>
      </c>
      <c r="G4353" s="38">
        <v>215.85880343575027</v>
      </c>
    </row>
    <row r="4354" spans="1:7" ht="20.100000000000001" customHeight="1" x14ac:dyDescent="0.2">
      <c r="A4354" s="35" t="s">
        <v>65</v>
      </c>
      <c r="B4354" s="36">
        <v>45139</v>
      </c>
      <c r="C4354" s="35" t="s">
        <v>206</v>
      </c>
      <c r="D4354" s="37">
        <f t="shared" si="64"/>
        <v>0</v>
      </c>
      <c r="E4354" s="38">
        <v>42246.3</v>
      </c>
      <c r="F4354" s="38">
        <v>170476.5</v>
      </c>
      <c r="G4354" s="38">
        <v>328.26996175753584</v>
      </c>
    </row>
    <row r="4355" spans="1:7" ht="20.100000000000001" customHeight="1" x14ac:dyDescent="0.2">
      <c r="A4355" s="35" t="s">
        <v>65</v>
      </c>
      <c r="B4355" s="36">
        <v>45139</v>
      </c>
      <c r="C4355" s="35" t="s">
        <v>117</v>
      </c>
      <c r="D4355" s="37">
        <f t="shared" si="64"/>
        <v>0</v>
      </c>
      <c r="E4355" s="35"/>
      <c r="F4355" s="35"/>
      <c r="G4355" s="35"/>
    </row>
    <row r="4356" spans="1:7" ht="20.100000000000001" customHeight="1" x14ac:dyDescent="0.2">
      <c r="A4356" s="35" t="s">
        <v>65</v>
      </c>
      <c r="B4356" s="36">
        <v>45139</v>
      </c>
      <c r="C4356" s="35" t="s">
        <v>13</v>
      </c>
      <c r="D4356" s="37">
        <f t="shared" si="64"/>
        <v>0</v>
      </c>
      <c r="E4356" s="35"/>
      <c r="F4356" s="35"/>
      <c r="G4356" s="35"/>
    </row>
    <row r="4357" spans="1:7" ht="20.100000000000001" customHeight="1" x14ac:dyDescent="0.2">
      <c r="A4357" s="35" t="s">
        <v>65</v>
      </c>
      <c r="B4357" s="36">
        <v>45139</v>
      </c>
      <c r="C4357" s="35" t="s">
        <v>219</v>
      </c>
      <c r="D4357" s="37">
        <f t="shared" si="64"/>
        <v>0</v>
      </c>
      <c r="E4357" s="35"/>
      <c r="F4357" s="35"/>
      <c r="G4357" s="35"/>
    </row>
    <row r="4358" spans="1:7" ht="20.100000000000001" customHeight="1" x14ac:dyDescent="0.2">
      <c r="A4358" s="35" t="s">
        <v>65</v>
      </c>
      <c r="B4358" s="36">
        <v>45139</v>
      </c>
      <c r="C4358" s="35" t="s">
        <v>118</v>
      </c>
      <c r="D4358" s="37">
        <f t="shared" si="64"/>
        <v>0</v>
      </c>
      <c r="E4358" s="35"/>
      <c r="F4358" s="35"/>
      <c r="G4358" s="35"/>
    </row>
    <row r="4359" spans="1:7" ht="20.100000000000001" customHeight="1" x14ac:dyDescent="0.2">
      <c r="A4359" s="35" t="s">
        <v>65</v>
      </c>
      <c r="B4359" s="36">
        <v>45139</v>
      </c>
      <c r="C4359" s="35" t="s">
        <v>239</v>
      </c>
      <c r="D4359" s="37" t="str">
        <f t="shared" si="64"/>
        <v>Производство прочих транспортных средств и оборудования</v>
      </c>
      <c r="E4359" s="38">
        <v>4119.2330000000002</v>
      </c>
      <c r="F4359" s="38">
        <v>31743.772000000001</v>
      </c>
      <c r="G4359" s="38">
        <v>207.92627681956449</v>
      </c>
    </row>
    <row r="4360" spans="1:7" ht="20.100000000000001" customHeight="1" x14ac:dyDescent="0.2">
      <c r="A4360" s="35" t="s">
        <v>65</v>
      </c>
      <c r="B4360" s="36">
        <v>45139</v>
      </c>
      <c r="C4360" s="35" t="s">
        <v>113</v>
      </c>
      <c r="D4360" s="37">
        <f t="shared" si="64"/>
        <v>0</v>
      </c>
      <c r="E4360" s="38">
        <v>4119.2330000000002</v>
      </c>
      <c r="F4360" s="38">
        <v>31743.772000000001</v>
      </c>
      <c r="G4360" s="38">
        <v>207.92627681956449</v>
      </c>
    </row>
    <row r="4361" spans="1:7" ht="20.100000000000001" customHeight="1" x14ac:dyDescent="0.2">
      <c r="A4361" s="35" t="s">
        <v>65</v>
      </c>
      <c r="B4361" s="36">
        <v>45139</v>
      </c>
      <c r="C4361" s="35" t="s">
        <v>88</v>
      </c>
      <c r="D4361" s="37" t="str">
        <f t="shared" si="64"/>
        <v>Производство мебели</v>
      </c>
      <c r="E4361" s="38">
        <v>13512.625</v>
      </c>
      <c r="F4361" s="38">
        <v>144283.04199999999</v>
      </c>
      <c r="G4361" s="38">
        <v>126.99263195975232</v>
      </c>
    </row>
    <row r="4362" spans="1:7" ht="20.100000000000001" customHeight="1" x14ac:dyDescent="0.2">
      <c r="A4362" s="35" t="s">
        <v>65</v>
      </c>
      <c r="B4362" s="36">
        <v>45139</v>
      </c>
      <c r="C4362" s="35" t="s">
        <v>178</v>
      </c>
      <c r="D4362" s="37">
        <f t="shared" si="64"/>
        <v>0</v>
      </c>
      <c r="E4362" s="38">
        <v>13512.625</v>
      </c>
      <c r="F4362" s="38">
        <v>144283.04199999999</v>
      </c>
      <c r="G4362" s="38">
        <v>126.99263195975232</v>
      </c>
    </row>
    <row r="4363" spans="1:7" ht="20.100000000000001" customHeight="1" x14ac:dyDescent="0.2">
      <c r="A4363" s="35" t="s">
        <v>65</v>
      </c>
      <c r="B4363" s="36">
        <v>45139</v>
      </c>
      <c r="C4363" s="35" t="s">
        <v>228</v>
      </c>
      <c r="D4363" s="37" t="str">
        <f t="shared" si="64"/>
        <v>Ремонт и монтаж машин и оборудования</v>
      </c>
      <c r="E4363" s="38">
        <v>51324.126199999999</v>
      </c>
      <c r="F4363" s="38">
        <v>341196.62680000003</v>
      </c>
      <c r="G4363" s="38">
        <v>107.96804096165197</v>
      </c>
    </row>
    <row r="4364" spans="1:7" ht="20.100000000000001" customHeight="1" x14ac:dyDescent="0.2">
      <c r="A4364" s="35" t="s">
        <v>65</v>
      </c>
      <c r="B4364" s="36">
        <v>45139</v>
      </c>
      <c r="C4364" s="35" t="s">
        <v>42</v>
      </c>
      <c r="D4364" s="37">
        <f t="shared" si="64"/>
        <v>0</v>
      </c>
      <c r="E4364" s="38">
        <v>51324.126199999999</v>
      </c>
      <c r="F4364" s="38">
        <v>341196.62680000003</v>
      </c>
      <c r="G4364" s="38">
        <v>107.96804096165197</v>
      </c>
    </row>
    <row r="4365" spans="1:7" ht="20.100000000000001" customHeight="1" x14ac:dyDescent="0.2">
      <c r="A4365" s="35" t="s">
        <v>65</v>
      </c>
      <c r="B4365" s="36">
        <v>45139</v>
      </c>
      <c r="C4365" s="35" t="s">
        <v>204</v>
      </c>
      <c r="D4365" s="37">
        <f t="shared" si="64"/>
        <v>0</v>
      </c>
      <c r="E4365" s="38">
        <v>514245.65399999998</v>
      </c>
      <c r="F4365" s="38">
        <v>6397191.8994000005</v>
      </c>
      <c r="G4365" s="38">
        <v>128.95380756422105</v>
      </c>
    </row>
    <row r="4366" spans="1:7" ht="20.100000000000001" customHeight="1" x14ac:dyDescent="0.2">
      <c r="A4366" s="35" t="s">
        <v>65</v>
      </c>
      <c r="B4366" s="36">
        <v>45139</v>
      </c>
      <c r="C4366" s="35" t="s">
        <v>159</v>
      </c>
      <c r="D4366" s="37" t="str">
        <f t="shared" si="64"/>
        <v>Производство, передача и распределение электроэнергии</v>
      </c>
      <c r="E4366" s="38">
        <v>357396.8</v>
      </c>
      <c r="F4366" s="38">
        <v>3464491.9</v>
      </c>
      <c r="G4366" s="38">
        <v>120.82958729929319</v>
      </c>
    </row>
    <row r="4367" spans="1:7" ht="20.100000000000001" customHeight="1" x14ac:dyDescent="0.2">
      <c r="A4367" s="35" t="s">
        <v>65</v>
      </c>
      <c r="B4367" s="36">
        <v>45139</v>
      </c>
      <c r="C4367" s="35" t="s">
        <v>155</v>
      </c>
      <c r="D4367" s="37" t="str">
        <f t="shared" si="64"/>
        <v>Производство и распределение газообразного топлива</v>
      </c>
      <c r="E4367" s="38">
        <v>16456</v>
      </c>
      <c r="F4367" s="38">
        <v>123815</v>
      </c>
      <c r="G4367" s="38">
        <v>123.52594927868788</v>
      </c>
    </row>
    <row r="4368" spans="1:7" ht="20.100000000000001" customHeight="1" x14ac:dyDescent="0.2">
      <c r="A4368" s="35" t="s">
        <v>65</v>
      </c>
      <c r="B4368" s="36">
        <v>45139</v>
      </c>
      <c r="C4368" s="35" t="s">
        <v>26</v>
      </c>
      <c r="D4368" s="37" t="str">
        <f t="shared" si="64"/>
        <v>Производство, передача и распределение пара и горячей воды; кондиционирование воздуха</v>
      </c>
      <c r="E4368" s="38">
        <v>140392.85399999999</v>
      </c>
      <c r="F4368" s="38">
        <v>2808884.9994000001</v>
      </c>
      <c r="G4368" s="38">
        <v>140.91269520905428</v>
      </c>
    </row>
    <row r="4369" spans="1:7" ht="20.100000000000001" customHeight="1" x14ac:dyDescent="0.2">
      <c r="A4369" s="35" t="s">
        <v>65</v>
      </c>
      <c r="B4369" s="36">
        <v>45139</v>
      </c>
      <c r="C4369" s="35" t="s">
        <v>132</v>
      </c>
      <c r="D4369" s="37" t="str">
        <f t="shared" si="64"/>
        <v>Забор, очистка и распределение воды</v>
      </c>
      <c r="E4369" s="38">
        <v>17629.683400000002</v>
      </c>
      <c r="F4369" s="38">
        <v>167319.76420000001</v>
      </c>
      <c r="G4369" s="38">
        <v>589.49472138476744</v>
      </c>
    </row>
    <row r="4370" spans="1:7" ht="20.100000000000001" customHeight="1" x14ac:dyDescent="0.2">
      <c r="A4370" s="35" t="s">
        <v>65</v>
      </c>
      <c r="B4370" s="36">
        <v>45139</v>
      </c>
      <c r="C4370" s="35" t="s">
        <v>180</v>
      </c>
      <c r="D4370" s="37">
        <f t="shared" si="64"/>
        <v>0</v>
      </c>
      <c r="E4370" s="38">
        <v>17629.683400000002</v>
      </c>
      <c r="F4370" s="38">
        <v>167319.76420000001</v>
      </c>
      <c r="G4370" s="38">
        <v>589.49472138476744</v>
      </c>
    </row>
    <row r="4371" spans="1:7" ht="20.100000000000001" customHeight="1" x14ac:dyDescent="0.2">
      <c r="A4371" s="35" t="s">
        <v>65</v>
      </c>
      <c r="B4371" s="36">
        <v>45139</v>
      </c>
      <c r="C4371" s="35" t="s">
        <v>27</v>
      </c>
      <c r="D4371" s="37" t="str">
        <f t="shared" si="64"/>
        <v>Сбор и обработка сточных вод</v>
      </c>
      <c r="E4371" s="38">
        <v>2169.9452000000001</v>
      </c>
      <c r="F4371" s="38">
        <v>38588.002399999998</v>
      </c>
      <c r="G4371" s="38">
        <v>15.860972584494325</v>
      </c>
    </row>
    <row r="4372" spans="1:7" ht="20.100000000000001" customHeight="1" x14ac:dyDescent="0.2">
      <c r="A4372" s="35" t="s">
        <v>65</v>
      </c>
      <c r="B4372" s="36">
        <v>45139</v>
      </c>
      <c r="C4372" s="35" t="s">
        <v>142</v>
      </c>
      <c r="D4372" s="37">
        <f t="shared" si="64"/>
        <v>0</v>
      </c>
      <c r="E4372" s="38">
        <v>2169.9452000000001</v>
      </c>
      <c r="F4372" s="38">
        <v>38588.002399999998</v>
      </c>
      <c r="G4372" s="38">
        <v>15.860972584494325</v>
      </c>
    </row>
    <row r="4373" spans="1:7" ht="20.100000000000001" customHeight="1" x14ac:dyDescent="0.2">
      <c r="A4373" s="35" t="s">
        <v>65</v>
      </c>
      <c r="B4373" s="36">
        <v>45139</v>
      </c>
      <c r="C4373" s="35" t="s">
        <v>77</v>
      </c>
      <c r="D4373" s="37" t="str">
        <f t="shared" si="64"/>
        <v>Сбор, обработка и утилизация отходов; обработка вторичного сырья</v>
      </c>
      <c r="E4373" s="38">
        <v>26789.907999999999</v>
      </c>
      <c r="F4373" s="38">
        <v>221825.99400000001</v>
      </c>
      <c r="G4373" s="38">
        <v>135.76173393369055</v>
      </c>
    </row>
    <row r="4374" spans="1:7" ht="20.100000000000001" customHeight="1" x14ac:dyDescent="0.2">
      <c r="A4374" s="35" t="s">
        <v>65</v>
      </c>
      <c r="B4374" s="36">
        <v>45139</v>
      </c>
      <c r="C4374" s="35" t="s">
        <v>53</v>
      </c>
      <c r="D4374" s="37">
        <f t="shared" si="64"/>
        <v>0</v>
      </c>
      <c r="E4374" s="38">
        <v>15405.075000000001</v>
      </c>
      <c r="F4374" s="38">
        <v>129131.662</v>
      </c>
      <c r="G4374" s="38">
        <v>128.29822773177844</v>
      </c>
    </row>
    <row r="4375" spans="1:7" ht="20.100000000000001" customHeight="1" x14ac:dyDescent="0.2">
      <c r="A4375" s="35" t="s">
        <v>65</v>
      </c>
      <c r="B4375" s="36">
        <v>45139</v>
      </c>
      <c r="C4375" s="35" t="s">
        <v>25</v>
      </c>
      <c r="D4375" s="37">
        <f t="shared" si="64"/>
        <v>0</v>
      </c>
      <c r="E4375" s="38">
        <v>3195.59</v>
      </c>
      <c r="F4375" s="38">
        <v>40320.027999999998</v>
      </c>
      <c r="G4375" s="38">
        <v>146.4177286181241</v>
      </c>
    </row>
    <row r="4376" spans="1:7" ht="20.100000000000001" customHeight="1" x14ac:dyDescent="0.2">
      <c r="A4376" s="35" t="s">
        <v>65</v>
      </c>
      <c r="B4376" s="36">
        <v>45139</v>
      </c>
      <c r="C4376" s="35" t="s">
        <v>183</v>
      </c>
      <c r="D4376" s="37">
        <f t="shared" si="64"/>
        <v>0</v>
      </c>
      <c r="E4376" s="38">
        <v>8189.2430000000004</v>
      </c>
      <c r="F4376" s="38">
        <v>52374.303999999996</v>
      </c>
      <c r="G4376" s="38">
        <v>148.76387577098347</v>
      </c>
    </row>
    <row r="4377" spans="1:7" ht="20.100000000000001" customHeight="1" x14ac:dyDescent="0.2">
      <c r="A4377" s="35" t="s">
        <v>65</v>
      </c>
      <c r="B4377" s="36">
        <v>45139</v>
      </c>
      <c r="C4377" s="35" t="s">
        <v>188</v>
      </c>
      <c r="D4377" s="37">
        <f t="shared" si="64"/>
        <v>0</v>
      </c>
      <c r="E4377" s="38">
        <v>216611.58199999999</v>
      </c>
      <c r="F4377" s="38">
        <v>1665232.135</v>
      </c>
      <c r="G4377" s="38">
        <v>179.43487412336296</v>
      </c>
    </row>
    <row r="4378" spans="1:7" ht="20.100000000000001" customHeight="1" x14ac:dyDescent="0.2">
      <c r="A4378" s="35" t="s">
        <v>65</v>
      </c>
      <c r="B4378" s="36">
        <v>45139</v>
      </c>
      <c r="C4378" s="35" t="s">
        <v>94</v>
      </c>
      <c r="D4378" s="37">
        <f t="shared" si="64"/>
        <v>0</v>
      </c>
      <c r="E4378" s="38">
        <v>216611.58199999999</v>
      </c>
      <c r="F4378" s="38">
        <v>1665232.135</v>
      </c>
      <c r="G4378" s="38">
        <v>179.43487412336296</v>
      </c>
    </row>
    <row r="4379" spans="1:7" ht="20.100000000000001" customHeight="1" x14ac:dyDescent="0.2">
      <c r="A4379" s="35" t="s">
        <v>65</v>
      </c>
      <c r="B4379" s="36">
        <v>45139</v>
      </c>
      <c r="C4379" s="35" t="s">
        <v>121</v>
      </c>
      <c r="D4379" s="37">
        <f t="shared" si="64"/>
        <v>0</v>
      </c>
      <c r="E4379" s="38">
        <v>876716.00899999996</v>
      </c>
      <c r="F4379" s="38">
        <v>3834523.3612000002</v>
      </c>
      <c r="G4379" s="38">
        <v>142.65315975621999</v>
      </c>
    </row>
    <row r="4380" spans="1:7" ht="20.100000000000001" customHeight="1" x14ac:dyDescent="0.2">
      <c r="A4380" s="35" t="s">
        <v>65</v>
      </c>
      <c r="B4380" s="36">
        <v>45139</v>
      </c>
      <c r="C4380" s="35" t="s">
        <v>129</v>
      </c>
      <c r="D4380" s="37">
        <f t="shared" si="64"/>
        <v>0</v>
      </c>
      <c r="E4380" s="38">
        <v>876716.00899999996</v>
      </c>
      <c r="F4380" s="38">
        <v>3833690.0292000002</v>
      </c>
      <c r="G4380" s="38">
        <v>149.33857293133673</v>
      </c>
    </row>
    <row r="4381" spans="1:7" ht="20.100000000000001" customHeight="1" x14ac:dyDescent="0.2">
      <c r="A4381" s="35" t="s">
        <v>65</v>
      </c>
      <c r="B4381" s="36">
        <v>45139</v>
      </c>
      <c r="C4381" s="35" t="s">
        <v>232</v>
      </c>
      <c r="D4381" s="37">
        <f t="shared" si="64"/>
        <v>0</v>
      </c>
      <c r="E4381" s="35"/>
      <c r="F4381" s="38">
        <v>833.33199999999999</v>
      </c>
      <c r="G4381" s="38">
        <v>0.68932263123494142</v>
      </c>
    </row>
    <row r="4382" spans="1:7" ht="20.100000000000001" customHeight="1" x14ac:dyDescent="0.2">
      <c r="A4382" s="35" t="s">
        <v>65</v>
      </c>
      <c r="B4382" s="36">
        <v>45139</v>
      </c>
      <c r="C4382" s="35" t="s">
        <v>7</v>
      </c>
      <c r="D4382" s="37">
        <f t="shared" si="64"/>
        <v>0</v>
      </c>
      <c r="E4382" s="38">
        <v>866050.2585</v>
      </c>
      <c r="F4382" s="38">
        <v>5940940.7070000004</v>
      </c>
      <c r="G4382" s="38">
        <v>152.27269736935972</v>
      </c>
    </row>
    <row r="4383" spans="1:7" ht="20.100000000000001" customHeight="1" x14ac:dyDescent="0.2">
      <c r="A4383" s="35" t="s">
        <v>65</v>
      </c>
      <c r="B4383" s="36">
        <v>45139</v>
      </c>
      <c r="C4383" s="35" t="s">
        <v>38</v>
      </c>
      <c r="D4383" s="37">
        <f t="shared" si="64"/>
        <v>0</v>
      </c>
      <c r="E4383" s="38">
        <v>813643.76049999997</v>
      </c>
      <c r="F4383" s="38">
        <v>5618688.0369999995</v>
      </c>
      <c r="G4383" s="38">
        <v>167.03060461130485</v>
      </c>
    </row>
    <row r="4384" spans="1:7" ht="20.100000000000001" customHeight="1" x14ac:dyDescent="0.2">
      <c r="A4384" s="35" t="s">
        <v>65</v>
      </c>
      <c r="B4384" s="36">
        <v>45139</v>
      </c>
      <c r="C4384" s="35" t="s">
        <v>87</v>
      </c>
      <c r="D4384" s="37">
        <f t="shared" si="64"/>
        <v>0</v>
      </c>
      <c r="E4384" s="38">
        <v>41076.724999999999</v>
      </c>
      <c r="F4384" s="38">
        <v>266066.11800000002</v>
      </c>
      <c r="G4384" s="38">
        <v>196.95663033445962</v>
      </c>
    </row>
    <row r="4385" spans="1:7" ht="20.100000000000001" customHeight="1" x14ac:dyDescent="0.2">
      <c r="A4385" s="35" t="s">
        <v>65</v>
      </c>
      <c r="B4385" s="36">
        <v>45139</v>
      </c>
      <c r="C4385" s="35" t="s">
        <v>60</v>
      </c>
      <c r="D4385" s="37">
        <f t="shared" si="64"/>
        <v>0</v>
      </c>
      <c r="E4385" s="38">
        <v>11155.272999999999</v>
      </c>
      <c r="F4385" s="38">
        <v>49249.72</v>
      </c>
      <c r="G4385" s="38">
        <v>204.08192694878008</v>
      </c>
    </row>
    <row r="4386" spans="1:7" ht="20.100000000000001" customHeight="1" x14ac:dyDescent="0.2">
      <c r="A4386" s="35" t="s">
        <v>65</v>
      </c>
      <c r="B4386" s="36">
        <v>45139</v>
      </c>
      <c r="C4386" s="35" t="s">
        <v>208</v>
      </c>
      <c r="D4386" s="37">
        <f t="shared" si="64"/>
        <v>0</v>
      </c>
      <c r="E4386" s="38">
        <v>174.5</v>
      </c>
      <c r="F4386" s="38">
        <v>6936.8320000000003</v>
      </c>
      <c r="G4386" s="38">
        <v>1.8330765074663924</v>
      </c>
    </row>
    <row r="4387" spans="1:7" ht="20.100000000000001" customHeight="1" x14ac:dyDescent="0.2">
      <c r="A4387" s="35" t="s">
        <v>65</v>
      </c>
      <c r="B4387" s="36">
        <v>45139</v>
      </c>
      <c r="C4387" s="35" t="s">
        <v>213</v>
      </c>
      <c r="D4387" s="37">
        <f t="shared" si="64"/>
        <v>0</v>
      </c>
      <c r="E4387" s="38">
        <v>11479.948</v>
      </c>
      <c r="F4387" s="38">
        <v>91027.7359</v>
      </c>
      <c r="G4387" s="38">
        <v>97.571711970240358</v>
      </c>
    </row>
    <row r="4388" spans="1:7" ht="20.100000000000001" customHeight="1" x14ac:dyDescent="0.2">
      <c r="A4388" s="35" t="s">
        <v>65</v>
      </c>
      <c r="B4388" s="36">
        <v>45139</v>
      </c>
      <c r="C4388" s="35" t="s">
        <v>236</v>
      </c>
      <c r="D4388" s="37">
        <f t="shared" si="64"/>
        <v>0</v>
      </c>
      <c r="E4388" s="38">
        <v>18.417000000000002</v>
      </c>
      <c r="F4388" s="38">
        <v>136.33600000000001</v>
      </c>
      <c r="G4388" s="38">
        <v>95.073919107391916</v>
      </c>
    </row>
    <row r="4389" spans="1:7" ht="20.100000000000001" customHeight="1" x14ac:dyDescent="0.2">
      <c r="A4389" s="35" t="s">
        <v>65</v>
      </c>
      <c r="B4389" s="36">
        <v>45139</v>
      </c>
      <c r="C4389" s="35" t="s">
        <v>169</v>
      </c>
      <c r="D4389" s="37">
        <f t="shared" si="64"/>
        <v>0</v>
      </c>
      <c r="E4389" s="38">
        <v>213</v>
      </c>
      <c r="F4389" s="38">
        <v>4646.9319999999998</v>
      </c>
      <c r="G4389" s="38">
        <v>23.706741832813549</v>
      </c>
    </row>
    <row r="4390" spans="1:7" ht="20.100000000000001" customHeight="1" x14ac:dyDescent="0.2">
      <c r="A4390" s="35" t="s">
        <v>65</v>
      </c>
      <c r="B4390" s="36">
        <v>45139</v>
      </c>
      <c r="C4390" s="35" t="s">
        <v>67</v>
      </c>
      <c r="D4390" s="37">
        <f t="shared" si="64"/>
        <v>0</v>
      </c>
      <c r="E4390" s="38">
        <v>11248.531000000001</v>
      </c>
      <c r="F4390" s="38">
        <v>86244.467900000003</v>
      </c>
      <c r="G4390" s="38">
        <v>117.26278351224812</v>
      </c>
    </row>
    <row r="4391" spans="1:7" ht="20.100000000000001" customHeight="1" x14ac:dyDescent="0.2">
      <c r="A4391" s="35" t="s">
        <v>65</v>
      </c>
      <c r="B4391" s="36">
        <v>45139</v>
      </c>
      <c r="C4391" s="35" t="s">
        <v>198</v>
      </c>
      <c r="D4391" s="37" t="str">
        <f t="shared" si="64"/>
        <v>Торговля оптовая, кроме оптовой торговли автотранспортными средствами и мотоциклами</v>
      </c>
      <c r="E4391" s="38">
        <v>583457.95660000003</v>
      </c>
      <c r="F4391" s="38">
        <v>4436428.7593</v>
      </c>
      <c r="G4391" s="38">
        <v>117.07002363428194</v>
      </c>
    </row>
    <row r="4392" spans="1:7" ht="20.100000000000001" customHeight="1" x14ac:dyDescent="0.2">
      <c r="A4392" s="35" t="s">
        <v>65</v>
      </c>
      <c r="B4392" s="36">
        <v>45139</v>
      </c>
      <c r="C4392" s="35" t="s">
        <v>196</v>
      </c>
      <c r="D4392" s="37">
        <f t="shared" si="64"/>
        <v>0</v>
      </c>
      <c r="E4392" s="38">
        <v>8902.35</v>
      </c>
      <c r="F4392" s="38">
        <v>48486.864999999998</v>
      </c>
      <c r="G4392" s="38">
        <v>74.126691670079452</v>
      </c>
    </row>
    <row r="4393" spans="1:7" ht="20.100000000000001" customHeight="1" x14ac:dyDescent="0.2">
      <c r="A4393" s="35" t="s">
        <v>65</v>
      </c>
      <c r="B4393" s="36">
        <v>45139</v>
      </c>
      <c r="C4393" s="35" t="s">
        <v>229</v>
      </c>
      <c r="D4393" s="37">
        <f t="shared" si="64"/>
        <v>0</v>
      </c>
      <c r="E4393" s="38">
        <v>12315.834000000001</v>
      </c>
      <c r="F4393" s="38">
        <v>90075.216</v>
      </c>
      <c r="G4393" s="38">
        <v>330.75356331718791</v>
      </c>
    </row>
    <row r="4394" spans="1:7" ht="20.100000000000001" customHeight="1" x14ac:dyDescent="0.2">
      <c r="A4394" s="35" t="s">
        <v>65</v>
      </c>
      <c r="B4394" s="36">
        <v>45139</v>
      </c>
      <c r="C4394" s="35" t="s">
        <v>68</v>
      </c>
      <c r="D4394" s="37">
        <f t="shared" si="64"/>
        <v>0</v>
      </c>
      <c r="E4394" s="38">
        <v>254293.4516</v>
      </c>
      <c r="F4394" s="38">
        <v>1855242.6225999999</v>
      </c>
      <c r="G4394" s="38">
        <v>114.20300008329592</v>
      </c>
    </row>
    <row r="4395" spans="1:7" ht="20.100000000000001" customHeight="1" x14ac:dyDescent="0.2">
      <c r="A4395" s="35" t="s">
        <v>65</v>
      </c>
      <c r="B4395" s="36">
        <v>45139</v>
      </c>
      <c r="C4395" s="35" t="s">
        <v>32</v>
      </c>
      <c r="D4395" s="37">
        <f t="shared" si="64"/>
        <v>0</v>
      </c>
      <c r="E4395" s="38">
        <v>6308.366</v>
      </c>
      <c r="F4395" s="38">
        <v>28303.664000000001</v>
      </c>
      <c r="G4395" s="38">
        <v>153.01587136826271</v>
      </c>
    </row>
    <row r="4396" spans="1:7" ht="20.100000000000001" customHeight="1" x14ac:dyDescent="0.2">
      <c r="A4396" s="35" t="s">
        <v>65</v>
      </c>
      <c r="B4396" s="36">
        <v>45139</v>
      </c>
      <c r="C4396" s="35" t="s">
        <v>52</v>
      </c>
      <c r="D4396" s="37">
        <f t="shared" si="64"/>
        <v>0</v>
      </c>
      <c r="E4396" s="38">
        <v>370.16</v>
      </c>
      <c r="F4396" s="38">
        <v>3833.308</v>
      </c>
      <c r="G4396" s="38">
        <v>81.058424196903061</v>
      </c>
    </row>
    <row r="4397" spans="1:7" ht="20.100000000000001" customHeight="1" x14ac:dyDescent="0.2">
      <c r="A4397" s="35" t="s">
        <v>65</v>
      </c>
      <c r="B4397" s="36">
        <v>45139</v>
      </c>
      <c r="C4397" s="35" t="s">
        <v>189</v>
      </c>
      <c r="D4397" s="37">
        <f t="shared" si="64"/>
        <v>0</v>
      </c>
      <c r="E4397" s="38">
        <v>6835.49</v>
      </c>
      <c r="F4397" s="38">
        <v>27513.252</v>
      </c>
      <c r="G4397" s="38">
        <v>733.00414653874316</v>
      </c>
    </row>
    <row r="4398" spans="1:7" ht="20.100000000000001" customHeight="1" x14ac:dyDescent="0.2">
      <c r="A4398" s="35" t="s">
        <v>65</v>
      </c>
      <c r="B4398" s="36">
        <v>45139</v>
      </c>
      <c r="C4398" s="35" t="s">
        <v>11</v>
      </c>
      <c r="D4398" s="37">
        <f t="shared" si="64"/>
        <v>0</v>
      </c>
      <c r="E4398" s="38">
        <v>277442.71399999998</v>
      </c>
      <c r="F4398" s="38">
        <v>2158855.602</v>
      </c>
      <c r="G4398" s="38">
        <v>121.43571072765427</v>
      </c>
    </row>
    <row r="4399" spans="1:7" ht="20.100000000000001" customHeight="1" x14ac:dyDescent="0.2">
      <c r="A4399" s="35" t="s">
        <v>65</v>
      </c>
      <c r="B4399" s="36">
        <v>45139</v>
      </c>
      <c r="C4399" s="35" t="s">
        <v>34</v>
      </c>
      <c r="D4399" s="37">
        <f t="shared" si="64"/>
        <v>0</v>
      </c>
      <c r="E4399" s="38">
        <v>16989.591</v>
      </c>
      <c r="F4399" s="38">
        <v>224118.2297</v>
      </c>
      <c r="G4399" s="38">
        <v>83.739336330402253</v>
      </c>
    </row>
    <row r="4400" spans="1:7" ht="20.100000000000001" customHeight="1" x14ac:dyDescent="0.2">
      <c r="A4400" s="35" t="s">
        <v>65</v>
      </c>
      <c r="B4400" s="36">
        <v>45139</v>
      </c>
      <c r="C4400" s="35" t="s">
        <v>160</v>
      </c>
      <c r="D4400" s="37" t="str">
        <f t="shared" si="64"/>
        <v>Торговля розничная, кроме торговли автотранспортными средствами и мотоциклами</v>
      </c>
      <c r="E4400" s="38">
        <v>1766339.5233</v>
      </c>
      <c r="F4400" s="38">
        <v>12947479.491800001</v>
      </c>
      <c r="G4400" s="38">
        <v>112.73667152498797</v>
      </c>
    </row>
    <row r="4401" spans="1:7" ht="20.100000000000001" customHeight="1" x14ac:dyDescent="0.2">
      <c r="A4401" s="35" t="s">
        <v>65</v>
      </c>
      <c r="B4401" s="36">
        <v>45139</v>
      </c>
      <c r="C4401" s="35" t="s">
        <v>98</v>
      </c>
      <c r="D4401" s="37">
        <f t="shared" ref="D4401:D4464" si="65">VLOOKUP(C4401,$C$1:$D$239,2,FALSE)</f>
        <v>0</v>
      </c>
      <c r="E4401" s="38">
        <v>930213.73470000003</v>
      </c>
      <c r="F4401" s="38">
        <v>7008491.1341000004</v>
      </c>
      <c r="G4401" s="38">
        <v>108.77510150808156</v>
      </c>
    </row>
    <row r="4402" spans="1:7" ht="20.100000000000001" customHeight="1" x14ac:dyDescent="0.2">
      <c r="A4402" s="35" t="s">
        <v>65</v>
      </c>
      <c r="B4402" s="36">
        <v>45139</v>
      </c>
      <c r="C4402" s="35" t="s">
        <v>103</v>
      </c>
      <c r="D4402" s="37">
        <f t="shared" si="65"/>
        <v>0</v>
      </c>
      <c r="E4402" s="38">
        <v>215115.41519999999</v>
      </c>
      <c r="F4402" s="38">
        <v>1687391.8506</v>
      </c>
      <c r="G4402" s="38">
        <v>121.25563973696862</v>
      </c>
    </row>
    <row r="4403" spans="1:7" ht="20.100000000000001" customHeight="1" x14ac:dyDescent="0.2">
      <c r="A4403" s="35" t="s">
        <v>65</v>
      </c>
      <c r="B4403" s="36">
        <v>45139</v>
      </c>
      <c r="C4403" s="35" t="s">
        <v>237</v>
      </c>
      <c r="D4403" s="37">
        <f t="shared" si="65"/>
        <v>0</v>
      </c>
      <c r="E4403" s="38">
        <v>280854.74489999999</v>
      </c>
      <c r="F4403" s="38">
        <v>1978913.9783000001</v>
      </c>
      <c r="G4403" s="38">
        <v>107.55152532625497</v>
      </c>
    </row>
    <row r="4404" spans="1:7" ht="20.100000000000001" customHeight="1" x14ac:dyDescent="0.2">
      <c r="A4404" s="35" t="s">
        <v>65</v>
      </c>
      <c r="B4404" s="36">
        <v>45139</v>
      </c>
      <c r="C4404" s="35" t="s">
        <v>18</v>
      </c>
      <c r="D4404" s="37">
        <f t="shared" si="65"/>
        <v>0</v>
      </c>
      <c r="E4404" s="38">
        <v>123377.974</v>
      </c>
      <c r="F4404" s="38">
        <v>846222.9</v>
      </c>
      <c r="G4404" s="38">
        <v>124.79610134197983</v>
      </c>
    </row>
    <row r="4405" spans="1:7" ht="20.100000000000001" customHeight="1" x14ac:dyDescent="0.2">
      <c r="A4405" s="35" t="s">
        <v>65</v>
      </c>
      <c r="B4405" s="36">
        <v>45139</v>
      </c>
      <c r="C4405" s="35" t="s">
        <v>101</v>
      </c>
      <c r="D4405" s="37">
        <f t="shared" si="65"/>
        <v>0</v>
      </c>
      <c r="E4405" s="38">
        <v>26088.883999999998</v>
      </c>
      <c r="F4405" s="38">
        <v>231673.068</v>
      </c>
      <c r="G4405" s="38">
        <v>157.94422405887568</v>
      </c>
    </row>
    <row r="4406" spans="1:7" ht="20.100000000000001" customHeight="1" x14ac:dyDescent="0.2">
      <c r="A4406" s="35" t="s">
        <v>65</v>
      </c>
      <c r="B4406" s="36">
        <v>45139</v>
      </c>
      <c r="C4406" s="35" t="s">
        <v>69</v>
      </c>
      <c r="D4406" s="37">
        <f t="shared" si="65"/>
        <v>0</v>
      </c>
      <c r="E4406" s="38">
        <v>11174.452499999999</v>
      </c>
      <c r="F4406" s="38">
        <v>73619.441000000006</v>
      </c>
      <c r="G4406" s="38">
        <v>126.17462103031139</v>
      </c>
    </row>
    <row r="4407" spans="1:7" ht="20.100000000000001" customHeight="1" x14ac:dyDescent="0.2">
      <c r="A4407" s="35" t="s">
        <v>65</v>
      </c>
      <c r="B4407" s="36">
        <v>45139</v>
      </c>
      <c r="C4407" s="35" t="s">
        <v>123</v>
      </c>
      <c r="D4407" s="37">
        <f t="shared" si="65"/>
        <v>0</v>
      </c>
      <c r="E4407" s="38">
        <v>179476.65100000001</v>
      </c>
      <c r="F4407" s="38">
        <v>1120357.7838000001</v>
      </c>
      <c r="G4407" s="38">
        <v>120.98214077987259</v>
      </c>
    </row>
    <row r="4408" spans="1:7" ht="20.100000000000001" customHeight="1" x14ac:dyDescent="0.2">
      <c r="A4408" s="35" t="s">
        <v>65</v>
      </c>
      <c r="B4408" s="36">
        <v>45139</v>
      </c>
      <c r="C4408" s="35" t="s">
        <v>235</v>
      </c>
      <c r="D4408" s="37">
        <f t="shared" si="65"/>
        <v>0</v>
      </c>
      <c r="E4408" s="38">
        <v>37.667000000000002</v>
      </c>
      <c r="F4408" s="38">
        <v>316.33600000000001</v>
      </c>
      <c r="G4408" s="38">
        <v>82.543393626903523</v>
      </c>
    </row>
    <row r="4409" spans="1:7" ht="20.100000000000001" customHeight="1" x14ac:dyDescent="0.2">
      <c r="A4409" s="35" t="s">
        <v>65</v>
      </c>
      <c r="B4409" s="36">
        <v>45139</v>
      </c>
      <c r="C4409" s="35" t="s">
        <v>209</v>
      </c>
      <c r="D4409" s="37">
        <f t="shared" si="65"/>
        <v>0</v>
      </c>
      <c r="E4409" s="35"/>
      <c r="F4409" s="38">
        <v>493</v>
      </c>
      <c r="G4409" s="38">
        <v>100</v>
      </c>
    </row>
    <row r="4410" spans="1:7" ht="20.100000000000001" customHeight="1" x14ac:dyDescent="0.2">
      <c r="A4410" s="35" t="s">
        <v>65</v>
      </c>
      <c r="B4410" s="36">
        <v>45139</v>
      </c>
      <c r="C4410" s="35" t="s">
        <v>92</v>
      </c>
      <c r="D4410" s="37" t="str">
        <f t="shared" si="65"/>
        <v>Деятельность сухопутного и трубопроводного транспорта</v>
      </c>
      <c r="E4410" s="38">
        <v>1412529.6076</v>
      </c>
      <c r="F4410" s="38">
        <v>11023411.8038</v>
      </c>
      <c r="G4410" s="38">
        <v>120.43167015782386</v>
      </c>
    </row>
    <row r="4411" spans="1:7" ht="20.100000000000001" customHeight="1" x14ac:dyDescent="0.2">
      <c r="A4411" s="35" t="s">
        <v>65</v>
      </c>
      <c r="B4411" s="36">
        <v>45139</v>
      </c>
      <c r="C4411" s="35" t="s">
        <v>184</v>
      </c>
      <c r="D4411" s="37">
        <f t="shared" si="65"/>
        <v>0</v>
      </c>
      <c r="E4411" s="38">
        <v>59.3</v>
      </c>
      <c r="F4411" s="38">
        <v>319.89999999999998</v>
      </c>
      <c r="G4411" s="38">
        <v>191.78657074340526</v>
      </c>
    </row>
    <row r="4412" spans="1:7" ht="20.100000000000001" customHeight="1" x14ac:dyDescent="0.2">
      <c r="A4412" s="35" t="s">
        <v>65</v>
      </c>
      <c r="B4412" s="36">
        <v>45139</v>
      </c>
      <c r="C4412" s="35" t="s">
        <v>220</v>
      </c>
      <c r="D4412" s="37">
        <f t="shared" si="65"/>
        <v>0</v>
      </c>
      <c r="E4412" s="38">
        <v>1362979.618</v>
      </c>
      <c r="F4412" s="38">
        <v>10648211.974400001</v>
      </c>
      <c r="G4412" s="38">
        <v>121.14158245843436</v>
      </c>
    </row>
    <row r="4413" spans="1:7" ht="20.100000000000001" customHeight="1" x14ac:dyDescent="0.2">
      <c r="A4413" s="35" t="s">
        <v>65</v>
      </c>
      <c r="B4413" s="36">
        <v>45139</v>
      </c>
      <c r="C4413" s="35" t="s">
        <v>57</v>
      </c>
      <c r="D4413" s="37">
        <f t="shared" si="65"/>
        <v>0</v>
      </c>
      <c r="E4413" s="38">
        <v>21958.479599999999</v>
      </c>
      <c r="F4413" s="38">
        <v>154003.4314</v>
      </c>
      <c r="G4413" s="38">
        <v>131.2251185197797</v>
      </c>
    </row>
    <row r="4414" spans="1:7" ht="20.100000000000001" customHeight="1" x14ac:dyDescent="0.2">
      <c r="A4414" s="35" t="s">
        <v>65</v>
      </c>
      <c r="B4414" s="36">
        <v>45139</v>
      </c>
      <c r="C4414" s="35" t="s">
        <v>199</v>
      </c>
      <c r="D4414" s="37">
        <f t="shared" si="65"/>
        <v>0</v>
      </c>
      <c r="E4414" s="38">
        <v>26749.01</v>
      </c>
      <c r="F4414" s="38">
        <v>214744.39799999999</v>
      </c>
      <c r="G4414" s="38">
        <v>89.094521227324464</v>
      </c>
    </row>
    <row r="4415" spans="1:7" ht="20.100000000000001" customHeight="1" x14ac:dyDescent="0.2">
      <c r="A4415" s="35" t="s">
        <v>65</v>
      </c>
      <c r="B4415" s="36">
        <v>45139</v>
      </c>
      <c r="C4415" s="35" t="s">
        <v>176</v>
      </c>
      <c r="D4415" s="37">
        <f t="shared" si="65"/>
        <v>0</v>
      </c>
      <c r="E4415" s="38">
        <v>783.2</v>
      </c>
      <c r="F4415" s="38">
        <v>6132.1</v>
      </c>
      <c r="G4415" s="38">
        <v>127.61914672216442</v>
      </c>
    </row>
    <row r="4416" spans="1:7" ht="20.100000000000001" customHeight="1" x14ac:dyDescent="0.2">
      <c r="A4416" s="35" t="s">
        <v>65</v>
      </c>
      <c r="B4416" s="36">
        <v>45139</v>
      </c>
      <c r="C4416" s="35" t="s">
        <v>167</v>
      </c>
      <c r="D4416" s="37" t="str">
        <f t="shared" si="65"/>
        <v>Складское хозяйство и вспомогательная транспортная деятельность</v>
      </c>
      <c r="E4416" s="38">
        <v>7836.0487999999996</v>
      </c>
      <c r="F4416" s="38">
        <v>309519.74959999998</v>
      </c>
      <c r="G4416" s="38">
        <v>87.104090363157724</v>
      </c>
    </row>
    <row r="4417" spans="1:7" ht="20.100000000000001" customHeight="1" x14ac:dyDescent="0.2">
      <c r="A4417" s="35" t="s">
        <v>65</v>
      </c>
      <c r="B4417" s="36">
        <v>45139</v>
      </c>
      <c r="C4417" s="35" t="s">
        <v>154</v>
      </c>
      <c r="D4417" s="37">
        <f t="shared" si="65"/>
        <v>0</v>
      </c>
      <c r="E4417" s="38">
        <v>3333.3330000000001</v>
      </c>
      <c r="F4417" s="38">
        <v>111006</v>
      </c>
      <c r="G4417" s="38">
        <v>108.68554822082312</v>
      </c>
    </row>
    <row r="4418" spans="1:7" ht="20.100000000000001" customHeight="1" x14ac:dyDescent="0.2">
      <c r="A4418" s="35" t="s">
        <v>65</v>
      </c>
      <c r="B4418" s="36">
        <v>45139</v>
      </c>
      <c r="C4418" s="35" t="s">
        <v>166</v>
      </c>
      <c r="D4418" s="37">
        <f t="shared" si="65"/>
        <v>0</v>
      </c>
      <c r="E4418" s="38">
        <v>4502.7157999999999</v>
      </c>
      <c r="F4418" s="38">
        <v>198513.74960000001</v>
      </c>
      <c r="G4418" s="38">
        <v>78.398962498366984</v>
      </c>
    </row>
    <row r="4419" spans="1:7" ht="20.100000000000001" customHeight="1" x14ac:dyDescent="0.2">
      <c r="A4419" s="35" t="s">
        <v>65</v>
      </c>
      <c r="B4419" s="36">
        <v>45139</v>
      </c>
      <c r="C4419" s="35" t="s">
        <v>5</v>
      </c>
      <c r="D4419" s="37" t="str">
        <f t="shared" si="65"/>
        <v>Деятельность почтовой связи и курьерская деятельность</v>
      </c>
      <c r="E4419" s="38">
        <v>21095.4908</v>
      </c>
      <c r="F4419" s="38">
        <v>160640.55059999999</v>
      </c>
      <c r="G4419" s="38">
        <v>110.21315940969677</v>
      </c>
    </row>
    <row r="4420" spans="1:7" ht="20.100000000000001" customHeight="1" x14ac:dyDescent="0.2">
      <c r="A4420" s="35" t="s">
        <v>65</v>
      </c>
      <c r="B4420" s="36">
        <v>45139</v>
      </c>
      <c r="C4420" s="35" t="s">
        <v>39</v>
      </c>
      <c r="D4420" s="37">
        <f t="shared" si="65"/>
        <v>0</v>
      </c>
      <c r="E4420" s="38">
        <v>19633.7</v>
      </c>
      <c r="F4420" s="38">
        <v>149844.29999999999</v>
      </c>
      <c r="G4420" s="38">
        <v>109.67571871505034</v>
      </c>
    </row>
    <row r="4421" spans="1:7" ht="20.100000000000001" customHeight="1" x14ac:dyDescent="0.2">
      <c r="A4421" s="35" t="s">
        <v>65</v>
      </c>
      <c r="B4421" s="36">
        <v>45139</v>
      </c>
      <c r="C4421" s="35" t="s">
        <v>144</v>
      </c>
      <c r="D4421" s="37">
        <f t="shared" si="65"/>
        <v>0</v>
      </c>
      <c r="E4421" s="38">
        <v>1461.7908</v>
      </c>
      <c r="F4421" s="38">
        <v>10796.250599999999</v>
      </c>
      <c r="G4421" s="38">
        <v>118.25602092754382</v>
      </c>
    </row>
    <row r="4422" spans="1:7" ht="20.100000000000001" customHeight="1" x14ac:dyDescent="0.2">
      <c r="A4422" s="35" t="s">
        <v>65</v>
      </c>
      <c r="B4422" s="36">
        <v>45139</v>
      </c>
      <c r="C4422" s="35" t="s">
        <v>78</v>
      </c>
      <c r="D4422" s="37">
        <f t="shared" si="65"/>
        <v>0</v>
      </c>
      <c r="E4422" s="38">
        <v>325.91699999999997</v>
      </c>
      <c r="F4422" s="38">
        <v>3501.7620000000002</v>
      </c>
      <c r="G4422" s="38">
        <v>83.625585054695847</v>
      </c>
    </row>
    <row r="4423" spans="1:7" ht="20.100000000000001" customHeight="1" x14ac:dyDescent="0.2">
      <c r="A4423" s="35" t="s">
        <v>65</v>
      </c>
      <c r="B4423" s="36">
        <v>45139</v>
      </c>
      <c r="C4423" s="35" t="s">
        <v>115</v>
      </c>
      <c r="D4423" s="37">
        <f t="shared" si="65"/>
        <v>0</v>
      </c>
      <c r="E4423" s="38">
        <v>325.91699999999997</v>
      </c>
      <c r="F4423" s="38">
        <v>3501.7620000000002</v>
      </c>
      <c r="G4423" s="38">
        <v>83.625585054695847</v>
      </c>
    </row>
    <row r="4424" spans="1:7" ht="20.100000000000001" customHeight="1" x14ac:dyDescent="0.2">
      <c r="A4424" s="35" t="s">
        <v>65</v>
      </c>
      <c r="B4424" s="36">
        <v>45139</v>
      </c>
      <c r="C4424" s="35" t="s">
        <v>215</v>
      </c>
      <c r="D4424" s="37">
        <f t="shared" si="65"/>
        <v>0</v>
      </c>
      <c r="E4424" s="38">
        <v>58782.094599999997</v>
      </c>
      <c r="F4424" s="38">
        <v>487959.12689999997</v>
      </c>
      <c r="G4424" s="38">
        <v>112.53128995412339</v>
      </c>
    </row>
    <row r="4425" spans="1:7" ht="20.100000000000001" customHeight="1" x14ac:dyDescent="0.2">
      <c r="A4425" s="35" t="s">
        <v>65</v>
      </c>
      <c r="B4425" s="36">
        <v>45139</v>
      </c>
      <c r="C4425" s="35" t="s">
        <v>86</v>
      </c>
      <c r="D4425" s="37">
        <f t="shared" si="65"/>
        <v>0</v>
      </c>
      <c r="E4425" s="38">
        <v>45330.611599999997</v>
      </c>
      <c r="F4425" s="38">
        <v>323684.22289999999</v>
      </c>
      <c r="G4425" s="38">
        <v>120.68564321834246</v>
      </c>
    </row>
    <row r="4426" spans="1:7" ht="20.100000000000001" customHeight="1" x14ac:dyDescent="0.2">
      <c r="A4426" s="35" t="s">
        <v>65</v>
      </c>
      <c r="B4426" s="36">
        <v>45139</v>
      </c>
      <c r="C4426" s="35" t="s">
        <v>30</v>
      </c>
      <c r="D4426" s="37">
        <f t="shared" si="65"/>
        <v>0</v>
      </c>
      <c r="E4426" s="38">
        <v>12297.5</v>
      </c>
      <c r="F4426" s="38">
        <v>155830.39999999999</v>
      </c>
      <c r="G4426" s="38">
        <v>101.3559487336592</v>
      </c>
    </row>
    <row r="4427" spans="1:7" ht="20.100000000000001" customHeight="1" x14ac:dyDescent="0.2">
      <c r="A4427" s="35" t="s">
        <v>65</v>
      </c>
      <c r="B4427" s="36">
        <v>45139</v>
      </c>
      <c r="C4427" s="35" t="s">
        <v>174</v>
      </c>
      <c r="D4427" s="37">
        <f t="shared" si="65"/>
        <v>0</v>
      </c>
      <c r="E4427" s="38">
        <v>1153.9829999999999</v>
      </c>
      <c r="F4427" s="38">
        <v>8444.5040000000008</v>
      </c>
      <c r="G4427" s="38">
        <v>72.356200206670707</v>
      </c>
    </row>
    <row r="4428" spans="1:7" ht="20.100000000000001" customHeight="1" x14ac:dyDescent="0.2">
      <c r="A4428" s="35" t="s">
        <v>65</v>
      </c>
      <c r="B4428" s="36">
        <v>45139</v>
      </c>
      <c r="C4428" s="35" t="s">
        <v>89</v>
      </c>
      <c r="D4428" s="37">
        <f t="shared" si="65"/>
        <v>0</v>
      </c>
      <c r="E4428" s="38">
        <v>1335.22</v>
      </c>
      <c r="F4428" s="38">
        <v>8577.6980000000003</v>
      </c>
      <c r="G4428" s="38">
        <v>92.259416282581284</v>
      </c>
    </row>
    <row r="4429" spans="1:7" ht="20.100000000000001" customHeight="1" x14ac:dyDescent="0.2">
      <c r="A4429" s="35" t="s">
        <v>65</v>
      </c>
      <c r="B4429" s="36">
        <v>45139</v>
      </c>
      <c r="C4429" s="35" t="s">
        <v>72</v>
      </c>
      <c r="D4429" s="37">
        <f t="shared" si="65"/>
        <v>0</v>
      </c>
      <c r="E4429" s="38">
        <v>1335.22</v>
      </c>
      <c r="F4429" s="38">
        <v>8577.6980000000003</v>
      </c>
      <c r="G4429" s="38">
        <v>92.259416282581284</v>
      </c>
    </row>
    <row r="4430" spans="1:7" ht="20.100000000000001" customHeight="1" x14ac:dyDescent="0.2">
      <c r="A4430" s="35" t="s">
        <v>65</v>
      </c>
      <c r="B4430" s="36">
        <v>45139</v>
      </c>
      <c r="C4430" s="35" t="s">
        <v>15</v>
      </c>
      <c r="D4430" s="37">
        <f t="shared" si="65"/>
        <v>0</v>
      </c>
      <c r="E4430" s="38">
        <v>326.327</v>
      </c>
      <c r="F4430" s="38">
        <v>3868.9360000000001</v>
      </c>
      <c r="G4430" s="38">
        <v>68.575540690481503</v>
      </c>
    </row>
    <row r="4431" spans="1:7" ht="20.100000000000001" customHeight="1" x14ac:dyDescent="0.2">
      <c r="A4431" s="35" t="s">
        <v>65</v>
      </c>
      <c r="B4431" s="36">
        <v>45139</v>
      </c>
      <c r="C4431" s="35" t="s">
        <v>146</v>
      </c>
      <c r="D4431" s="37">
        <f t="shared" si="65"/>
        <v>0</v>
      </c>
      <c r="E4431" s="38">
        <v>326.327</v>
      </c>
      <c r="F4431" s="38">
        <v>3868.9360000000001</v>
      </c>
      <c r="G4431" s="38">
        <v>68.575540690481503</v>
      </c>
    </row>
    <row r="4432" spans="1:7" ht="20.100000000000001" customHeight="1" x14ac:dyDescent="0.2">
      <c r="A4432" s="35" t="s">
        <v>65</v>
      </c>
      <c r="B4432" s="36">
        <v>45139</v>
      </c>
      <c r="C4432" s="35" t="s">
        <v>28</v>
      </c>
      <c r="D4432" s="37">
        <f t="shared" si="65"/>
        <v>0</v>
      </c>
      <c r="E4432" s="38">
        <v>1330.643</v>
      </c>
      <c r="F4432" s="38">
        <v>18224.439999999999</v>
      </c>
      <c r="G4432" s="38">
        <v>83.798742938848079</v>
      </c>
    </row>
    <row r="4433" spans="1:7" ht="20.100000000000001" customHeight="1" x14ac:dyDescent="0.2">
      <c r="A4433" s="35" t="s">
        <v>65</v>
      </c>
      <c r="B4433" s="36">
        <v>45139</v>
      </c>
      <c r="C4433" s="35" t="s">
        <v>221</v>
      </c>
      <c r="D4433" s="37">
        <f t="shared" si="65"/>
        <v>0</v>
      </c>
      <c r="E4433" s="38">
        <v>664.44299999999998</v>
      </c>
      <c r="F4433" s="38">
        <v>13053.24</v>
      </c>
      <c r="G4433" s="38">
        <v>74.698926456587984</v>
      </c>
    </row>
    <row r="4434" spans="1:7" ht="20.100000000000001" customHeight="1" x14ac:dyDescent="0.2">
      <c r="A4434" s="35" t="s">
        <v>65</v>
      </c>
      <c r="B4434" s="36">
        <v>45139</v>
      </c>
      <c r="C4434" s="35" t="s">
        <v>194</v>
      </c>
      <c r="D4434" s="37">
        <f t="shared" si="65"/>
        <v>0</v>
      </c>
      <c r="E4434" s="38">
        <v>666.2</v>
      </c>
      <c r="F4434" s="38">
        <v>5171.2</v>
      </c>
      <c r="G4434" s="38">
        <v>121.00903262039594</v>
      </c>
    </row>
    <row r="4435" spans="1:7" ht="20.100000000000001" customHeight="1" x14ac:dyDescent="0.2">
      <c r="A4435" s="35" t="s">
        <v>65</v>
      </c>
      <c r="B4435" s="36">
        <v>45139</v>
      </c>
      <c r="C4435" s="35" t="s">
        <v>47</v>
      </c>
      <c r="D4435" s="37">
        <f t="shared" si="65"/>
        <v>0</v>
      </c>
      <c r="E4435" s="38">
        <v>103758.92720000001</v>
      </c>
      <c r="F4435" s="38">
        <v>821178.52439999999</v>
      </c>
      <c r="G4435" s="38">
        <v>95.944302295507086</v>
      </c>
    </row>
    <row r="4436" spans="1:7" ht="20.100000000000001" customHeight="1" x14ac:dyDescent="0.2">
      <c r="A4436" s="35" t="s">
        <v>65</v>
      </c>
      <c r="B4436" s="36">
        <v>45139</v>
      </c>
      <c r="C4436" s="35" t="s">
        <v>99</v>
      </c>
      <c r="D4436" s="37">
        <f t="shared" si="65"/>
        <v>0</v>
      </c>
      <c r="E4436" s="38">
        <v>36105.3272</v>
      </c>
      <c r="F4436" s="38">
        <v>292705.82439999998</v>
      </c>
      <c r="G4436" s="38">
        <v>101.21453419756806</v>
      </c>
    </row>
    <row r="4437" spans="1:7" ht="20.100000000000001" customHeight="1" x14ac:dyDescent="0.2">
      <c r="A4437" s="35" t="s">
        <v>65</v>
      </c>
      <c r="B4437" s="36">
        <v>45139</v>
      </c>
      <c r="C4437" s="35" t="s">
        <v>48</v>
      </c>
      <c r="D4437" s="37">
        <f t="shared" si="65"/>
        <v>0</v>
      </c>
      <c r="E4437" s="38">
        <v>67653.600000000006</v>
      </c>
      <c r="F4437" s="38">
        <v>528472.69999999995</v>
      </c>
      <c r="G4437" s="38">
        <v>93.254830532132317</v>
      </c>
    </row>
    <row r="4438" spans="1:7" ht="20.100000000000001" customHeight="1" x14ac:dyDescent="0.2">
      <c r="A4438" s="35" t="s">
        <v>65</v>
      </c>
      <c r="B4438" s="36">
        <v>45139</v>
      </c>
      <c r="C4438" s="35" t="s">
        <v>168</v>
      </c>
      <c r="D4438" s="37">
        <f t="shared" si="65"/>
        <v>0</v>
      </c>
      <c r="E4438" s="38">
        <v>5807.1008000000002</v>
      </c>
      <c r="F4438" s="38">
        <v>40082.3897</v>
      </c>
      <c r="G4438" s="38">
        <v>120.82158305728318</v>
      </c>
    </row>
    <row r="4439" spans="1:7" ht="20.100000000000001" customHeight="1" x14ac:dyDescent="0.2">
      <c r="A4439" s="35" t="s">
        <v>65</v>
      </c>
      <c r="B4439" s="36">
        <v>45139</v>
      </c>
      <c r="C4439" s="35" t="s">
        <v>222</v>
      </c>
      <c r="D4439" s="37">
        <f t="shared" si="65"/>
        <v>0</v>
      </c>
      <c r="E4439" s="38">
        <v>5807.1008000000002</v>
      </c>
      <c r="F4439" s="38">
        <v>40082.3897</v>
      </c>
      <c r="G4439" s="38">
        <v>120.82158305728318</v>
      </c>
    </row>
    <row r="4440" spans="1:7" ht="20.100000000000001" customHeight="1" x14ac:dyDescent="0.2">
      <c r="A4440" s="35" t="s">
        <v>65</v>
      </c>
      <c r="B4440" s="36">
        <v>45139</v>
      </c>
      <c r="C4440" s="35" t="s">
        <v>56</v>
      </c>
      <c r="D4440" s="37">
        <f t="shared" si="65"/>
        <v>0</v>
      </c>
      <c r="E4440" s="38">
        <v>4931.5529999999999</v>
      </c>
      <c r="F4440" s="38">
        <v>44284.553</v>
      </c>
      <c r="G4440" s="38">
        <v>72.744145190756683</v>
      </c>
    </row>
    <row r="4441" spans="1:7" ht="20.100000000000001" customHeight="1" x14ac:dyDescent="0.2">
      <c r="A4441" s="35" t="s">
        <v>65</v>
      </c>
      <c r="B4441" s="36">
        <v>45139</v>
      </c>
      <c r="C4441" s="35" t="s">
        <v>19</v>
      </c>
      <c r="D4441" s="37">
        <f t="shared" si="65"/>
        <v>0</v>
      </c>
      <c r="E4441" s="38">
        <v>4429.1099999999997</v>
      </c>
      <c r="F4441" s="38">
        <v>42248.381000000001</v>
      </c>
      <c r="G4441" s="38">
        <v>69.4295303778662</v>
      </c>
    </row>
    <row r="4442" spans="1:7" ht="20.100000000000001" customHeight="1" x14ac:dyDescent="0.2">
      <c r="A4442" s="35" t="s">
        <v>65</v>
      </c>
      <c r="B4442" s="36">
        <v>45139</v>
      </c>
      <c r="C4442" s="35" t="s">
        <v>22</v>
      </c>
      <c r="D4442" s="37">
        <f t="shared" si="65"/>
        <v>0</v>
      </c>
      <c r="E4442" s="38">
        <v>502.44299999999998</v>
      </c>
      <c r="F4442" s="38">
        <v>2036.172</v>
      </c>
      <c r="G4442" s="38">
        <v>7712.772727272727</v>
      </c>
    </row>
    <row r="4443" spans="1:7" ht="20.100000000000001" customHeight="1" x14ac:dyDescent="0.2">
      <c r="A4443" s="35" t="s">
        <v>65</v>
      </c>
      <c r="B4443" s="36">
        <v>45139</v>
      </c>
      <c r="C4443" s="35" t="s">
        <v>79</v>
      </c>
      <c r="D4443" s="37">
        <f t="shared" si="65"/>
        <v>0</v>
      </c>
      <c r="E4443" s="35"/>
      <c r="F4443" s="38">
        <v>3018.732</v>
      </c>
      <c r="G4443" s="38">
        <v>12.275677556377568</v>
      </c>
    </row>
    <row r="4444" spans="1:7" ht="20.100000000000001" customHeight="1" x14ac:dyDescent="0.2">
      <c r="A4444" s="35" t="s">
        <v>65</v>
      </c>
      <c r="B4444" s="36">
        <v>45139</v>
      </c>
      <c r="C4444" s="35" t="s">
        <v>50</v>
      </c>
      <c r="D4444" s="37">
        <f t="shared" si="65"/>
        <v>0</v>
      </c>
      <c r="E4444" s="35"/>
      <c r="F4444" s="38">
        <v>1174.3599999999999</v>
      </c>
      <c r="G4444" s="38">
        <v>100</v>
      </c>
    </row>
    <row r="4445" spans="1:7" ht="20.100000000000001" customHeight="1" x14ac:dyDescent="0.2">
      <c r="A4445" s="35" t="s">
        <v>65</v>
      </c>
      <c r="B4445" s="36">
        <v>45139</v>
      </c>
      <c r="C4445" s="35" t="s">
        <v>175</v>
      </c>
      <c r="D4445" s="37">
        <f t="shared" si="65"/>
        <v>0</v>
      </c>
      <c r="E4445" s="35"/>
      <c r="F4445" s="38">
        <v>1844.3720000000001</v>
      </c>
      <c r="G4445" s="38">
        <v>7.8762755156510682</v>
      </c>
    </row>
    <row r="4446" spans="1:7" ht="20.100000000000001" customHeight="1" x14ac:dyDescent="0.2">
      <c r="A4446" s="35" t="s">
        <v>65</v>
      </c>
      <c r="B4446" s="36">
        <v>45139</v>
      </c>
      <c r="C4446" s="35" t="s">
        <v>122</v>
      </c>
      <c r="D4446" s="37">
        <f t="shared" si="65"/>
        <v>0</v>
      </c>
      <c r="E4446" s="38">
        <v>76131.573900000003</v>
      </c>
      <c r="F4446" s="38">
        <v>556639.64529999997</v>
      </c>
      <c r="G4446" s="38">
        <v>104.93969987542299</v>
      </c>
    </row>
    <row r="4447" spans="1:7" ht="20.100000000000001" customHeight="1" x14ac:dyDescent="0.2">
      <c r="A4447" s="35" t="s">
        <v>65</v>
      </c>
      <c r="B4447" s="36">
        <v>45139</v>
      </c>
      <c r="C4447" s="35" t="s">
        <v>203</v>
      </c>
      <c r="D4447" s="37">
        <f t="shared" si="65"/>
        <v>0</v>
      </c>
      <c r="E4447" s="35"/>
      <c r="F4447" s="38">
        <v>1923.732</v>
      </c>
      <c r="G4447" s="38">
        <v>100</v>
      </c>
    </row>
    <row r="4448" spans="1:7" ht="20.100000000000001" customHeight="1" x14ac:dyDescent="0.2">
      <c r="A4448" s="35" t="s">
        <v>65</v>
      </c>
      <c r="B4448" s="36">
        <v>45139</v>
      </c>
      <c r="C4448" s="35" t="s">
        <v>74</v>
      </c>
      <c r="D4448" s="37">
        <f t="shared" si="65"/>
        <v>0</v>
      </c>
      <c r="E4448" s="38">
        <v>7177.4875000000002</v>
      </c>
      <c r="F4448" s="38">
        <v>66154.462700000004</v>
      </c>
      <c r="G4448" s="38">
        <v>104.39740150035031</v>
      </c>
    </row>
    <row r="4449" spans="1:7" ht="20.100000000000001" customHeight="1" x14ac:dyDescent="0.2">
      <c r="A4449" s="35" t="s">
        <v>65</v>
      </c>
      <c r="B4449" s="36">
        <v>45139</v>
      </c>
      <c r="C4449" s="35" t="s">
        <v>200</v>
      </c>
      <c r="D4449" s="37">
        <f t="shared" si="65"/>
        <v>0</v>
      </c>
      <c r="E4449" s="38">
        <v>68954.0864</v>
      </c>
      <c r="F4449" s="38">
        <v>488561.45059999998</v>
      </c>
      <c r="G4449" s="38">
        <v>105.03400786130132</v>
      </c>
    </row>
    <row r="4450" spans="1:7" ht="20.100000000000001" customHeight="1" x14ac:dyDescent="0.2">
      <c r="A4450" s="35" t="s">
        <v>65</v>
      </c>
      <c r="B4450" s="36">
        <v>45139</v>
      </c>
      <c r="C4450" s="35" t="s">
        <v>36</v>
      </c>
      <c r="D4450" s="37">
        <f t="shared" si="65"/>
        <v>0</v>
      </c>
      <c r="E4450" s="38">
        <v>10078.6209</v>
      </c>
      <c r="F4450" s="38">
        <v>97141.767300000007</v>
      </c>
      <c r="G4450" s="38">
        <v>87.924494638089129</v>
      </c>
    </row>
    <row r="4451" spans="1:7" ht="20.100000000000001" customHeight="1" x14ac:dyDescent="0.2">
      <c r="A4451" s="35" t="s">
        <v>65</v>
      </c>
      <c r="B4451" s="36">
        <v>45139</v>
      </c>
      <c r="C4451" s="35" t="s">
        <v>186</v>
      </c>
      <c r="D4451" s="37">
        <f t="shared" si="65"/>
        <v>0</v>
      </c>
      <c r="E4451" s="38">
        <v>3765</v>
      </c>
      <c r="F4451" s="38">
        <v>41197.394999999997</v>
      </c>
      <c r="G4451" s="38">
        <v>82.736121177362051</v>
      </c>
    </row>
    <row r="4452" spans="1:7" ht="20.100000000000001" customHeight="1" x14ac:dyDescent="0.2">
      <c r="A4452" s="35" t="s">
        <v>65</v>
      </c>
      <c r="B4452" s="36">
        <v>45139</v>
      </c>
      <c r="C4452" s="35" t="s">
        <v>216</v>
      </c>
      <c r="D4452" s="37">
        <f t="shared" si="65"/>
        <v>0</v>
      </c>
      <c r="E4452" s="38">
        <v>6313.6208999999999</v>
      </c>
      <c r="F4452" s="38">
        <v>55944.372300000003</v>
      </c>
      <c r="G4452" s="38">
        <v>92.181386920966617</v>
      </c>
    </row>
    <row r="4453" spans="1:7" ht="20.100000000000001" customHeight="1" x14ac:dyDescent="0.2">
      <c r="A4453" s="35" t="s">
        <v>65</v>
      </c>
      <c r="B4453" s="36">
        <v>45139</v>
      </c>
      <c r="C4453" s="35" t="s">
        <v>83</v>
      </c>
      <c r="D4453" s="37">
        <f t="shared" si="65"/>
        <v>0</v>
      </c>
      <c r="E4453" s="38">
        <v>869.38300000000004</v>
      </c>
      <c r="F4453" s="38">
        <v>17785.853999999999</v>
      </c>
      <c r="G4453" s="38">
        <v>99.040095029378165</v>
      </c>
    </row>
    <row r="4454" spans="1:7" ht="20.100000000000001" customHeight="1" x14ac:dyDescent="0.2">
      <c r="A4454" s="35" t="s">
        <v>65</v>
      </c>
      <c r="B4454" s="36">
        <v>45139</v>
      </c>
      <c r="C4454" s="35" t="s">
        <v>10</v>
      </c>
      <c r="D4454" s="37">
        <f t="shared" si="65"/>
        <v>0</v>
      </c>
      <c r="E4454" s="38">
        <v>80.882999999999996</v>
      </c>
      <c r="F4454" s="38">
        <v>647.06399999999996</v>
      </c>
      <c r="G4454" s="38">
        <v>52.683927699071809</v>
      </c>
    </row>
    <row r="4455" spans="1:7" ht="20.100000000000001" customHeight="1" x14ac:dyDescent="0.2">
      <c r="A4455" s="35" t="s">
        <v>65</v>
      </c>
      <c r="B4455" s="36">
        <v>45139</v>
      </c>
      <c r="C4455" s="35" t="s">
        <v>233</v>
      </c>
      <c r="D4455" s="37">
        <f t="shared" si="65"/>
        <v>0</v>
      </c>
      <c r="E4455" s="38">
        <v>788.5</v>
      </c>
      <c r="F4455" s="38">
        <v>17138.79</v>
      </c>
      <c r="G4455" s="38">
        <v>102.44323443177289</v>
      </c>
    </row>
    <row r="4456" spans="1:7" ht="20.100000000000001" customHeight="1" x14ac:dyDescent="0.2">
      <c r="A4456" s="35" t="s">
        <v>65</v>
      </c>
      <c r="B4456" s="36">
        <v>45139</v>
      </c>
      <c r="C4456" s="35" t="s">
        <v>8</v>
      </c>
      <c r="D4456" s="37">
        <f t="shared" si="65"/>
        <v>0</v>
      </c>
      <c r="E4456" s="38">
        <v>60739.172400000003</v>
      </c>
      <c r="F4456" s="38">
        <v>186565.0962</v>
      </c>
      <c r="G4456" s="38">
        <v>326.69178782476814</v>
      </c>
    </row>
    <row r="4457" spans="1:7" ht="20.100000000000001" customHeight="1" x14ac:dyDescent="0.2">
      <c r="A4457" s="35" t="s">
        <v>65</v>
      </c>
      <c r="B4457" s="36">
        <v>45139</v>
      </c>
      <c r="C4457" s="35" t="s">
        <v>109</v>
      </c>
      <c r="D4457" s="37">
        <f t="shared" si="65"/>
        <v>0</v>
      </c>
      <c r="E4457" s="38">
        <v>60297.020400000001</v>
      </c>
      <c r="F4457" s="38">
        <v>184356.1636</v>
      </c>
      <c r="G4457" s="38">
        <v>338.51456658345137</v>
      </c>
    </row>
    <row r="4458" spans="1:7" ht="20.100000000000001" customHeight="1" x14ac:dyDescent="0.2">
      <c r="A4458" s="35" t="s">
        <v>65</v>
      </c>
      <c r="B4458" s="36">
        <v>45139</v>
      </c>
      <c r="C4458" s="35" t="s">
        <v>40</v>
      </c>
      <c r="D4458" s="37">
        <f t="shared" si="65"/>
        <v>0</v>
      </c>
      <c r="E4458" s="38">
        <v>442.15199999999999</v>
      </c>
      <c r="F4458" s="38">
        <v>2208.9326000000001</v>
      </c>
      <c r="G4458" s="38">
        <v>83.44920559334517</v>
      </c>
    </row>
    <row r="4459" spans="1:7" ht="20.100000000000001" customHeight="1" x14ac:dyDescent="0.2">
      <c r="A4459" s="35" t="s">
        <v>65</v>
      </c>
      <c r="B4459" s="36">
        <v>45139</v>
      </c>
      <c r="C4459" s="35" t="s">
        <v>247</v>
      </c>
      <c r="D4459" s="37" t="e">
        <f t="shared" si="65"/>
        <v>#N/A</v>
      </c>
      <c r="E4459" s="38">
        <v>0.83299999999999996</v>
      </c>
      <c r="F4459" s="38">
        <v>0.83299999999999996</v>
      </c>
      <c r="G4459" s="35"/>
    </row>
    <row r="4460" spans="1:7" ht="20.100000000000001" customHeight="1" x14ac:dyDescent="0.2">
      <c r="A4460" s="35" t="s">
        <v>65</v>
      </c>
      <c r="B4460" s="36">
        <v>45139</v>
      </c>
      <c r="C4460" s="35" t="s">
        <v>248</v>
      </c>
      <c r="D4460" s="37" t="e">
        <f t="shared" si="65"/>
        <v>#N/A</v>
      </c>
      <c r="E4460" s="38">
        <v>0.83299999999999996</v>
      </c>
      <c r="F4460" s="38">
        <v>0.83299999999999996</v>
      </c>
      <c r="G4460" s="35"/>
    </row>
    <row r="4461" spans="1:7" ht="20.100000000000001" customHeight="1" x14ac:dyDescent="0.2">
      <c r="A4461" s="35" t="s">
        <v>65</v>
      </c>
      <c r="B4461" s="36">
        <v>45139</v>
      </c>
      <c r="C4461" s="35" t="s">
        <v>106</v>
      </c>
      <c r="D4461" s="37">
        <f t="shared" si="65"/>
        <v>0</v>
      </c>
      <c r="E4461" s="38">
        <v>5153.3599999999997</v>
      </c>
      <c r="F4461" s="38">
        <v>44568</v>
      </c>
      <c r="G4461" s="38">
        <v>94.157359240156367</v>
      </c>
    </row>
    <row r="4462" spans="1:7" ht="20.100000000000001" customHeight="1" x14ac:dyDescent="0.2">
      <c r="A4462" s="35" t="s">
        <v>65</v>
      </c>
      <c r="B4462" s="36">
        <v>45139</v>
      </c>
      <c r="C4462" s="35" t="s">
        <v>66</v>
      </c>
      <c r="D4462" s="37">
        <f t="shared" si="65"/>
        <v>0</v>
      </c>
      <c r="E4462" s="38">
        <v>5153.3599999999997</v>
      </c>
      <c r="F4462" s="38">
        <v>43777.667999999998</v>
      </c>
      <c r="G4462" s="38">
        <v>94.748251868726385</v>
      </c>
    </row>
    <row r="4463" spans="1:7" ht="20.100000000000001" customHeight="1" x14ac:dyDescent="0.2">
      <c r="A4463" s="35" t="s">
        <v>65</v>
      </c>
      <c r="B4463" s="36">
        <v>45139</v>
      </c>
      <c r="C4463" s="35" t="s">
        <v>161</v>
      </c>
      <c r="D4463" s="37">
        <f t="shared" si="65"/>
        <v>0</v>
      </c>
      <c r="E4463" s="35"/>
      <c r="F4463" s="38">
        <v>790.33199999999999</v>
      </c>
      <c r="G4463" s="38">
        <v>69.982254996759153</v>
      </c>
    </row>
    <row r="4464" spans="1:7" ht="20.100000000000001" customHeight="1" x14ac:dyDescent="0.2">
      <c r="A4464" s="35" t="s">
        <v>65</v>
      </c>
      <c r="B4464" s="36">
        <v>45139</v>
      </c>
      <c r="C4464" s="35" t="s">
        <v>71</v>
      </c>
      <c r="D4464" s="37">
        <f t="shared" si="65"/>
        <v>0</v>
      </c>
      <c r="E4464" s="38">
        <v>122.167</v>
      </c>
      <c r="F4464" s="38">
        <v>1727.854</v>
      </c>
      <c r="G4464" s="38">
        <v>94.953832491242963</v>
      </c>
    </row>
    <row r="4465" spans="1:7" ht="20.100000000000001" customHeight="1" x14ac:dyDescent="0.2">
      <c r="A4465" s="35" t="s">
        <v>65</v>
      </c>
      <c r="B4465" s="36">
        <v>45139</v>
      </c>
      <c r="C4465" s="35" t="s">
        <v>51</v>
      </c>
      <c r="D4465" s="37">
        <f t="shared" ref="D4465:D4528" si="66">VLOOKUP(C4465,$C$1:$D$239,2,FALSE)</f>
        <v>0</v>
      </c>
      <c r="E4465" s="38">
        <v>122.167</v>
      </c>
      <c r="F4465" s="38">
        <v>1727.854</v>
      </c>
      <c r="G4465" s="38">
        <v>94.953832491242963</v>
      </c>
    </row>
    <row r="4466" spans="1:7" ht="20.100000000000001" customHeight="1" x14ac:dyDescent="0.2">
      <c r="A4466" s="35" t="s">
        <v>65</v>
      </c>
      <c r="B4466" s="36">
        <v>45139</v>
      </c>
      <c r="C4466" s="35" t="s">
        <v>205</v>
      </c>
      <c r="D4466" s="37">
        <f t="shared" si="66"/>
        <v>0</v>
      </c>
      <c r="E4466" s="38">
        <v>1074.58</v>
      </c>
      <c r="F4466" s="38">
        <v>7784.0577999999996</v>
      </c>
      <c r="G4466" s="38">
        <v>113.14115448993064</v>
      </c>
    </row>
    <row r="4467" spans="1:7" ht="20.100000000000001" customHeight="1" x14ac:dyDescent="0.2">
      <c r="A4467" s="35" t="s">
        <v>65</v>
      </c>
      <c r="B4467" s="36">
        <v>45139</v>
      </c>
      <c r="C4467" s="35" t="s">
        <v>136</v>
      </c>
      <c r="D4467" s="37">
        <f t="shared" si="66"/>
        <v>0</v>
      </c>
      <c r="E4467" s="38">
        <v>1074.58</v>
      </c>
      <c r="F4467" s="38">
        <v>7784.0577999999996</v>
      </c>
      <c r="G4467" s="38">
        <v>113.14115448993064</v>
      </c>
    </row>
    <row r="4468" spans="1:7" ht="20.100000000000001" customHeight="1" x14ac:dyDescent="0.2">
      <c r="A4468" s="35" t="s">
        <v>65</v>
      </c>
      <c r="B4468" s="36">
        <v>45139</v>
      </c>
      <c r="C4468" s="35" t="s">
        <v>93</v>
      </c>
      <c r="D4468" s="37">
        <f t="shared" si="66"/>
        <v>0</v>
      </c>
      <c r="E4468" s="38">
        <v>14905</v>
      </c>
      <c r="F4468" s="38">
        <v>114736.0454</v>
      </c>
      <c r="G4468" s="38">
        <v>88.873800409049224</v>
      </c>
    </row>
    <row r="4469" spans="1:7" ht="20.100000000000001" customHeight="1" x14ac:dyDescent="0.2">
      <c r="A4469" s="35" t="s">
        <v>65</v>
      </c>
      <c r="B4469" s="36">
        <v>45139</v>
      </c>
      <c r="C4469" s="35" t="s">
        <v>33</v>
      </c>
      <c r="D4469" s="37">
        <f t="shared" si="66"/>
        <v>0</v>
      </c>
      <c r="E4469" s="35"/>
      <c r="F4469" s="35"/>
      <c r="G4469" s="35"/>
    </row>
    <row r="4470" spans="1:7" ht="20.100000000000001" customHeight="1" x14ac:dyDescent="0.2">
      <c r="A4470" s="35" t="s">
        <v>65</v>
      </c>
      <c r="B4470" s="36">
        <v>45139</v>
      </c>
      <c r="C4470" s="35" t="s">
        <v>162</v>
      </c>
      <c r="D4470" s="37">
        <f t="shared" si="66"/>
        <v>0</v>
      </c>
      <c r="E4470" s="35"/>
      <c r="F4470" s="35"/>
      <c r="G4470" s="35"/>
    </row>
    <row r="4471" spans="1:7" ht="20.100000000000001" customHeight="1" x14ac:dyDescent="0.2">
      <c r="A4471" s="35" t="s">
        <v>65</v>
      </c>
      <c r="B4471" s="36">
        <v>45139</v>
      </c>
      <c r="C4471" s="35" t="s">
        <v>124</v>
      </c>
      <c r="D4471" s="37">
        <f t="shared" si="66"/>
        <v>0</v>
      </c>
      <c r="E4471" s="38">
        <v>14905</v>
      </c>
      <c r="F4471" s="38">
        <v>114736.0454</v>
      </c>
      <c r="G4471" s="38">
        <v>104.09107057849627</v>
      </c>
    </row>
    <row r="4472" spans="1:7" ht="20.100000000000001" customHeight="1" x14ac:dyDescent="0.2">
      <c r="A4472" s="35" t="s">
        <v>65</v>
      </c>
      <c r="B4472" s="36">
        <v>45139</v>
      </c>
      <c r="C4472" s="35" t="s">
        <v>164</v>
      </c>
      <c r="D4472" s="37">
        <f t="shared" si="66"/>
        <v>0</v>
      </c>
      <c r="E4472" s="38">
        <v>2413.75</v>
      </c>
      <c r="F4472" s="38">
        <v>21544.84</v>
      </c>
      <c r="G4472" s="38">
        <v>105.14546540280992</v>
      </c>
    </row>
    <row r="4473" spans="1:7" ht="20.100000000000001" customHeight="1" x14ac:dyDescent="0.2">
      <c r="A4473" s="35" t="s">
        <v>65</v>
      </c>
      <c r="B4473" s="36">
        <v>45139</v>
      </c>
      <c r="C4473" s="35" t="s">
        <v>177</v>
      </c>
      <c r="D4473" s="37">
        <f t="shared" si="66"/>
        <v>0</v>
      </c>
      <c r="E4473" s="38">
        <v>2413.75</v>
      </c>
      <c r="F4473" s="38">
        <v>21544.84</v>
      </c>
      <c r="G4473" s="38">
        <v>105.14546540280992</v>
      </c>
    </row>
    <row r="4474" spans="1:7" ht="20.100000000000001" customHeight="1" x14ac:dyDescent="0.2">
      <c r="A4474" s="35" t="s">
        <v>65</v>
      </c>
      <c r="B4474" s="36">
        <v>45139</v>
      </c>
      <c r="C4474" s="35" t="s">
        <v>243</v>
      </c>
      <c r="D4474" s="37">
        <f t="shared" si="66"/>
        <v>0</v>
      </c>
      <c r="E4474" s="38">
        <v>16008.3475</v>
      </c>
      <c r="F4474" s="38">
        <v>130276.94289999999</v>
      </c>
      <c r="G4474" s="38">
        <v>95.642827170760896</v>
      </c>
    </row>
    <row r="4475" spans="1:7" ht="20.100000000000001" customHeight="1" x14ac:dyDescent="0.2">
      <c r="A4475" s="35" t="s">
        <v>65</v>
      </c>
      <c r="B4475" s="36">
        <v>45139</v>
      </c>
      <c r="C4475" s="35" t="s">
        <v>170</v>
      </c>
      <c r="D4475" s="37">
        <f t="shared" si="66"/>
        <v>0</v>
      </c>
      <c r="E4475" s="38">
        <v>15851.9305</v>
      </c>
      <c r="F4475" s="38">
        <v>128992.4069</v>
      </c>
      <c r="G4475" s="38">
        <v>97.37154917958577</v>
      </c>
    </row>
    <row r="4476" spans="1:7" ht="20.100000000000001" customHeight="1" x14ac:dyDescent="0.2">
      <c r="A4476" s="35" t="s">
        <v>65</v>
      </c>
      <c r="B4476" s="36">
        <v>45139</v>
      </c>
      <c r="C4476" s="35" t="s">
        <v>202</v>
      </c>
      <c r="D4476" s="37">
        <f t="shared" si="66"/>
        <v>0</v>
      </c>
      <c r="E4476" s="38">
        <v>156.417</v>
      </c>
      <c r="F4476" s="38">
        <v>1284.5360000000001</v>
      </c>
      <c r="G4476" s="38">
        <v>34.368856187290973</v>
      </c>
    </row>
    <row r="4477" spans="1:7" ht="20.100000000000001" customHeight="1" x14ac:dyDescent="0.2">
      <c r="A4477" s="35" t="s">
        <v>65</v>
      </c>
      <c r="B4477" s="36">
        <v>45139</v>
      </c>
      <c r="C4477" s="35" t="s">
        <v>135</v>
      </c>
      <c r="D4477" s="37">
        <f t="shared" si="66"/>
        <v>0</v>
      </c>
      <c r="E4477" s="38">
        <v>10191.224</v>
      </c>
      <c r="F4477" s="38">
        <v>88294.649000000005</v>
      </c>
      <c r="G4477" s="38">
        <v>78.03961877589694</v>
      </c>
    </row>
    <row r="4478" spans="1:7" ht="20.100000000000001" customHeight="1" x14ac:dyDescent="0.2">
      <c r="A4478" s="35" t="s">
        <v>65</v>
      </c>
      <c r="B4478" s="36">
        <v>45139</v>
      </c>
      <c r="C4478" s="35" t="s">
        <v>149</v>
      </c>
      <c r="D4478" s="37">
        <f t="shared" si="66"/>
        <v>0</v>
      </c>
      <c r="E4478" s="38">
        <v>647</v>
      </c>
      <c r="F4478" s="38">
        <v>5176</v>
      </c>
      <c r="G4478" s="38">
        <v>341.19973632168757</v>
      </c>
    </row>
    <row r="4479" spans="1:7" ht="20.100000000000001" customHeight="1" x14ac:dyDescent="0.2">
      <c r="A4479" s="35" t="s">
        <v>65</v>
      </c>
      <c r="B4479" s="36">
        <v>45139</v>
      </c>
      <c r="C4479" s="35" t="s">
        <v>59</v>
      </c>
      <c r="D4479" s="37">
        <f t="shared" si="66"/>
        <v>0</v>
      </c>
      <c r="E4479" s="38">
        <v>9544.2240000000002</v>
      </c>
      <c r="F4479" s="38">
        <v>83118.649000000005</v>
      </c>
      <c r="G4479" s="38">
        <v>74.463196020920265</v>
      </c>
    </row>
    <row r="4480" spans="1:7" ht="20.100000000000001" customHeight="1" x14ac:dyDescent="0.2">
      <c r="A4480" s="35" t="s">
        <v>65</v>
      </c>
      <c r="B4480" s="36">
        <v>45139</v>
      </c>
      <c r="C4480" s="35" t="s">
        <v>76</v>
      </c>
      <c r="D4480" s="37">
        <f t="shared" si="66"/>
        <v>0</v>
      </c>
      <c r="E4480" s="38">
        <v>19.832999999999998</v>
      </c>
      <c r="F4480" s="38">
        <v>475.76</v>
      </c>
      <c r="G4480" s="38">
        <v>10.188888273773047</v>
      </c>
    </row>
    <row r="4481" spans="1:7" ht="20.100000000000001" customHeight="1" x14ac:dyDescent="0.2">
      <c r="A4481" s="35" t="s">
        <v>65</v>
      </c>
      <c r="B4481" s="36">
        <v>45139</v>
      </c>
      <c r="C4481" s="35" t="s">
        <v>207</v>
      </c>
      <c r="D4481" s="37">
        <f t="shared" si="66"/>
        <v>0</v>
      </c>
      <c r="E4481" s="38">
        <v>19.832999999999998</v>
      </c>
      <c r="F4481" s="38">
        <v>170.56</v>
      </c>
      <c r="G4481" s="38">
        <v>186.96014381549523</v>
      </c>
    </row>
    <row r="4482" spans="1:7" ht="20.100000000000001" customHeight="1" x14ac:dyDescent="0.2">
      <c r="A4482" s="35" t="s">
        <v>65</v>
      </c>
      <c r="B4482" s="36">
        <v>45139</v>
      </c>
      <c r="C4482" s="35" t="s">
        <v>150</v>
      </c>
      <c r="D4482" s="37">
        <f t="shared" si="66"/>
        <v>0</v>
      </c>
      <c r="E4482" s="35"/>
      <c r="F4482" s="38">
        <v>305.2</v>
      </c>
      <c r="G4482" s="38">
        <v>6.6664154747336406</v>
      </c>
    </row>
    <row r="4483" spans="1:7" ht="20.100000000000001" customHeight="1" x14ac:dyDescent="0.2">
      <c r="A4483" s="35" t="s">
        <v>65</v>
      </c>
      <c r="B4483" s="36">
        <v>45139</v>
      </c>
      <c r="C4483" s="35" t="s">
        <v>152</v>
      </c>
      <c r="D4483" s="37">
        <f t="shared" si="66"/>
        <v>0</v>
      </c>
      <c r="E4483" s="38">
        <v>9993.2479000000003</v>
      </c>
      <c r="F4483" s="38">
        <v>47939.400900000001</v>
      </c>
      <c r="G4483" s="38">
        <v>119.97295709684158</v>
      </c>
    </row>
    <row r="4484" spans="1:7" ht="20.100000000000001" customHeight="1" x14ac:dyDescent="0.2">
      <c r="A4484" s="35" t="s">
        <v>65</v>
      </c>
      <c r="B4484" s="36">
        <v>45139</v>
      </c>
      <c r="C4484" s="35" t="s">
        <v>49</v>
      </c>
      <c r="D4484" s="37">
        <f t="shared" si="66"/>
        <v>0</v>
      </c>
      <c r="E4484" s="38">
        <v>481.0779</v>
      </c>
      <c r="F4484" s="38">
        <v>3913.3114999999998</v>
      </c>
      <c r="G4484" s="38">
        <v>99.011076238608283</v>
      </c>
    </row>
    <row r="4485" spans="1:7" ht="20.100000000000001" customHeight="1" x14ac:dyDescent="0.2">
      <c r="A4485" s="35" t="s">
        <v>65</v>
      </c>
      <c r="B4485" s="36">
        <v>45139</v>
      </c>
      <c r="C4485" s="35" t="s">
        <v>58</v>
      </c>
      <c r="D4485" s="37">
        <f t="shared" si="66"/>
        <v>0</v>
      </c>
      <c r="E4485" s="38">
        <v>9512.17</v>
      </c>
      <c r="F4485" s="38">
        <v>44026.089399999997</v>
      </c>
      <c r="G4485" s="38">
        <v>122.27394696477609</v>
      </c>
    </row>
    <row r="4486" spans="1:7" ht="20.100000000000001" customHeight="1" x14ac:dyDescent="0.2">
      <c r="A4486" s="35" t="s">
        <v>65</v>
      </c>
      <c r="B4486" s="36">
        <v>45139</v>
      </c>
      <c r="C4486" s="35" t="s">
        <v>173</v>
      </c>
      <c r="D4486" s="37">
        <f t="shared" si="66"/>
        <v>0</v>
      </c>
      <c r="E4486" s="38">
        <v>27657.763999999999</v>
      </c>
      <c r="F4486" s="38">
        <v>176492.83979999999</v>
      </c>
      <c r="G4486" s="38">
        <v>114.34441413881402</v>
      </c>
    </row>
    <row r="4487" spans="1:7" ht="20.100000000000001" customHeight="1" x14ac:dyDescent="0.2">
      <c r="A4487" s="35" t="s">
        <v>65</v>
      </c>
      <c r="B4487" s="36">
        <v>45139</v>
      </c>
      <c r="C4487" s="35" t="s">
        <v>20</v>
      </c>
      <c r="D4487" s="37">
        <f t="shared" si="66"/>
        <v>0</v>
      </c>
      <c r="E4487" s="38">
        <v>5406.3360000000002</v>
      </c>
      <c r="F4487" s="38">
        <v>72561.633400000006</v>
      </c>
      <c r="G4487" s="38">
        <v>116.99217892481677</v>
      </c>
    </row>
    <row r="4488" spans="1:7" ht="20.100000000000001" customHeight="1" x14ac:dyDescent="0.2">
      <c r="A4488" s="35" t="s">
        <v>65</v>
      </c>
      <c r="B4488" s="36">
        <v>45139</v>
      </c>
      <c r="C4488" s="35" t="s">
        <v>217</v>
      </c>
      <c r="D4488" s="37">
        <f t="shared" si="66"/>
        <v>0</v>
      </c>
      <c r="E4488" s="38">
        <v>15671.2</v>
      </c>
      <c r="F4488" s="38">
        <v>62323.5</v>
      </c>
      <c r="G4488" s="38">
        <v>119.80657476629226</v>
      </c>
    </row>
    <row r="4489" spans="1:7" ht="20.100000000000001" customHeight="1" x14ac:dyDescent="0.2">
      <c r="A4489" s="35" t="s">
        <v>65</v>
      </c>
      <c r="B4489" s="36">
        <v>45139</v>
      </c>
      <c r="C4489" s="35" t="s">
        <v>128</v>
      </c>
      <c r="D4489" s="37">
        <f t="shared" si="66"/>
        <v>0</v>
      </c>
      <c r="E4489" s="38">
        <v>6580.2280000000001</v>
      </c>
      <c r="F4489" s="38">
        <v>41607.706400000003</v>
      </c>
      <c r="G4489" s="38">
        <v>103.22131389101877</v>
      </c>
    </row>
    <row r="4490" spans="1:7" ht="20.100000000000001" customHeight="1" x14ac:dyDescent="0.2">
      <c r="A4490" s="35" t="s">
        <v>65</v>
      </c>
      <c r="B4490" s="36">
        <v>45139</v>
      </c>
      <c r="C4490" s="35" t="s">
        <v>16</v>
      </c>
      <c r="D4490" s="37">
        <f t="shared" si="66"/>
        <v>0</v>
      </c>
      <c r="E4490" s="38">
        <v>374900.9265</v>
      </c>
      <c r="F4490" s="38">
        <v>2786802.4848000002</v>
      </c>
      <c r="G4490" s="38">
        <v>112.13920553637547</v>
      </c>
    </row>
    <row r="4491" spans="1:7" ht="20.100000000000001" customHeight="1" x14ac:dyDescent="0.2">
      <c r="A4491" s="35" t="s">
        <v>65</v>
      </c>
      <c r="B4491" s="36">
        <v>45139</v>
      </c>
      <c r="C4491" s="35" t="s">
        <v>226</v>
      </c>
      <c r="D4491" s="37">
        <f t="shared" si="66"/>
        <v>0</v>
      </c>
      <c r="E4491" s="38">
        <v>255071.75099999999</v>
      </c>
      <c r="F4491" s="38">
        <v>1855168.6569999999</v>
      </c>
      <c r="G4491" s="38">
        <v>111.36192347896197</v>
      </c>
    </row>
    <row r="4492" spans="1:7" ht="20.100000000000001" customHeight="1" x14ac:dyDescent="0.2">
      <c r="A4492" s="35" t="s">
        <v>65</v>
      </c>
      <c r="B4492" s="36">
        <v>45139</v>
      </c>
      <c r="C4492" s="35" t="s">
        <v>73</v>
      </c>
      <c r="D4492" s="37">
        <f t="shared" si="66"/>
        <v>0</v>
      </c>
      <c r="E4492" s="38">
        <v>61059.791499999999</v>
      </c>
      <c r="F4492" s="38">
        <v>449825.33990000002</v>
      </c>
      <c r="G4492" s="38">
        <v>109.35848378325248</v>
      </c>
    </row>
    <row r="4493" spans="1:7" ht="20.100000000000001" customHeight="1" x14ac:dyDescent="0.2">
      <c r="A4493" s="35" t="s">
        <v>65</v>
      </c>
      <c r="B4493" s="36">
        <v>45139</v>
      </c>
      <c r="C4493" s="35" t="s">
        <v>110</v>
      </c>
      <c r="D4493" s="37">
        <f t="shared" si="66"/>
        <v>0</v>
      </c>
      <c r="E4493" s="38">
        <v>58769.383999999998</v>
      </c>
      <c r="F4493" s="38">
        <v>481808.48790000001</v>
      </c>
      <c r="G4493" s="38">
        <v>118.11771103831069</v>
      </c>
    </row>
    <row r="4494" spans="1:7" ht="20.100000000000001" customHeight="1" x14ac:dyDescent="0.2">
      <c r="A4494" s="35" t="s">
        <v>65</v>
      </c>
      <c r="B4494" s="36">
        <v>45139</v>
      </c>
      <c r="C4494" s="35" t="s">
        <v>153</v>
      </c>
      <c r="D4494" s="37">
        <f t="shared" si="66"/>
        <v>0</v>
      </c>
      <c r="E4494" s="38">
        <v>10535.5</v>
      </c>
      <c r="F4494" s="38">
        <v>80119.600000000006</v>
      </c>
      <c r="G4494" s="38">
        <v>117.51325917581902</v>
      </c>
    </row>
    <row r="4495" spans="1:7" ht="20.100000000000001" customHeight="1" x14ac:dyDescent="0.2">
      <c r="A4495" s="35" t="s">
        <v>65</v>
      </c>
      <c r="B4495" s="36">
        <v>45139</v>
      </c>
      <c r="C4495" s="35" t="s">
        <v>151</v>
      </c>
      <c r="D4495" s="37">
        <f t="shared" si="66"/>
        <v>0</v>
      </c>
      <c r="E4495" s="38">
        <v>10535.5</v>
      </c>
      <c r="F4495" s="38">
        <v>80119.600000000006</v>
      </c>
      <c r="G4495" s="38">
        <v>117.51325917581902</v>
      </c>
    </row>
    <row r="4496" spans="1:7" ht="20.100000000000001" customHeight="1" x14ac:dyDescent="0.2">
      <c r="A4496" s="35" t="s">
        <v>65</v>
      </c>
      <c r="B4496" s="36">
        <v>45139</v>
      </c>
      <c r="C4496" s="35" t="s">
        <v>218</v>
      </c>
      <c r="D4496" s="37">
        <f t="shared" si="66"/>
        <v>0</v>
      </c>
      <c r="E4496" s="38">
        <v>845.9</v>
      </c>
      <c r="F4496" s="38">
        <v>7150.5</v>
      </c>
      <c r="G4496" s="38">
        <v>127.35092968583031</v>
      </c>
    </row>
    <row r="4497" spans="1:7" ht="20.100000000000001" customHeight="1" x14ac:dyDescent="0.2">
      <c r="A4497" s="35" t="s">
        <v>65</v>
      </c>
      <c r="B4497" s="36">
        <v>45139</v>
      </c>
      <c r="C4497" s="35" t="s">
        <v>197</v>
      </c>
      <c r="D4497" s="37">
        <f t="shared" si="66"/>
        <v>0</v>
      </c>
      <c r="E4497" s="38">
        <v>845.9</v>
      </c>
      <c r="F4497" s="38">
        <v>7150.5</v>
      </c>
      <c r="G4497" s="38">
        <v>127.35092968583031</v>
      </c>
    </row>
    <row r="4498" spans="1:7" ht="20.100000000000001" customHeight="1" x14ac:dyDescent="0.2">
      <c r="A4498" s="35" t="s">
        <v>65</v>
      </c>
      <c r="B4498" s="36">
        <v>45139</v>
      </c>
      <c r="C4498" s="35" t="s">
        <v>107</v>
      </c>
      <c r="D4498" s="37">
        <f t="shared" si="66"/>
        <v>0</v>
      </c>
      <c r="E4498" s="38">
        <v>1148.6043999999999</v>
      </c>
      <c r="F4498" s="38">
        <v>14635.918900000001</v>
      </c>
      <c r="G4498" s="38">
        <v>158.24235599825266</v>
      </c>
    </row>
    <row r="4499" spans="1:7" ht="20.100000000000001" customHeight="1" x14ac:dyDescent="0.2">
      <c r="A4499" s="35" t="s">
        <v>65</v>
      </c>
      <c r="B4499" s="36">
        <v>45139</v>
      </c>
      <c r="C4499" s="35" t="s">
        <v>41</v>
      </c>
      <c r="D4499" s="37">
        <f t="shared" si="66"/>
        <v>0</v>
      </c>
      <c r="E4499" s="38">
        <v>1148.6043999999999</v>
      </c>
      <c r="F4499" s="38">
        <v>14635.918900000001</v>
      </c>
      <c r="G4499" s="38">
        <v>158.24235599825266</v>
      </c>
    </row>
    <row r="4500" spans="1:7" ht="20.100000000000001" customHeight="1" x14ac:dyDescent="0.2">
      <c r="A4500" s="35" t="s">
        <v>65</v>
      </c>
      <c r="B4500" s="36">
        <v>45139</v>
      </c>
      <c r="C4500" s="35" t="s">
        <v>37</v>
      </c>
      <c r="D4500" s="37">
        <f t="shared" si="66"/>
        <v>0</v>
      </c>
      <c r="E4500" s="38">
        <v>65.485799999999998</v>
      </c>
      <c r="F4500" s="38">
        <v>948.46</v>
      </c>
      <c r="G4500" s="38">
        <v>129.76668102346653</v>
      </c>
    </row>
    <row r="4501" spans="1:7" ht="20.100000000000001" customHeight="1" x14ac:dyDescent="0.2">
      <c r="A4501" s="35" t="s">
        <v>65</v>
      </c>
      <c r="B4501" s="36">
        <v>45139</v>
      </c>
      <c r="C4501" s="35" t="s">
        <v>31</v>
      </c>
      <c r="D4501" s="37">
        <f t="shared" si="66"/>
        <v>0</v>
      </c>
      <c r="E4501" s="38">
        <v>65.485799999999998</v>
      </c>
      <c r="F4501" s="38">
        <v>948.46</v>
      </c>
      <c r="G4501" s="38">
        <v>129.76668102346653</v>
      </c>
    </row>
    <row r="4502" spans="1:7" ht="20.100000000000001" customHeight="1" x14ac:dyDescent="0.2">
      <c r="A4502" s="35" t="s">
        <v>65</v>
      </c>
      <c r="B4502" s="36">
        <v>45139</v>
      </c>
      <c r="C4502" s="35" t="s">
        <v>193</v>
      </c>
      <c r="D4502" s="37">
        <f t="shared" si="66"/>
        <v>0</v>
      </c>
      <c r="E4502" s="38">
        <v>4307.9930000000004</v>
      </c>
      <c r="F4502" s="38">
        <v>38754.5196</v>
      </c>
      <c r="G4502" s="38">
        <v>143.9236768646976</v>
      </c>
    </row>
    <row r="4503" spans="1:7" ht="20.100000000000001" customHeight="1" x14ac:dyDescent="0.2">
      <c r="A4503" s="35" t="s">
        <v>65</v>
      </c>
      <c r="B4503" s="36">
        <v>45139</v>
      </c>
      <c r="C4503" s="35" t="s">
        <v>21</v>
      </c>
      <c r="D4503" s="37">
        <f t="shared" si="66"/>
        <v>0</v>
      </c>
      <c r="E4503" s="38">
        <v>1588.3019999999999</v>
      </c>
      <c r="F4503" s="38">
        <v>16355.473</v>
      </c>
      <c r="G4503" s="38">
        <v>119.93807575669643</v>
      </c>
    </row>
    <row r="4504" spans="1:7" ht="20.100000000000001" customHeight="1" x14ac:dyDescent="0.2">
      <c r="A4504" s="35" t="s">
        <v>65</v>
      </c>
      <c r="B4504" s="36">
        <v>45139</v>
      </c>
      <c r="C4504" s="35" t="s">
        <v>223</v>
      </c>
      <c r="D4504" s="37">
        <f t="shared" si="66"/>
        <v>0</v>
      </c>
      <c r="E4504" s="38">
        <v>2719.6909999999998</v>
      </c>
      <c r="F4504" s="38">
        <v>22399.046600000001</v>
      </c>
      <c r="G4504" s="38">
        <v>168.53382200189833</v>
      </c>
    </row>
    <row r="4505" spans="1:7" ht="20.100000000000001" customHeight="1" x14ac:dyDescent="0.2">
      <c r="A4505" s="35" t="s">
        <v>65</v>
      </c>
      <c r="B4505" s="36">
        <v>45139</v>
      </c>
      <c r="C4505" s="35" t="s">
        <v>29</v>
      </c>
      <c r="D4505" s="37">
        <f t="shared" si="66"/>
        <v>0</v>
      </c>
      <c r="E4505" s="38">
        <v>1479.9449999999999</v>
      </c>
      <c r="F4505" s="38">
        <v>14528.591</v>
      </c>
      <c r="G4505" s="38">
        <v>103.36233356018811</v>
      </c>
    </row>
    <row r="4506" spans="1:7" ht="20.100000000000001" customHeight="1" x14ac:dyDescent="0.2">
      <c r="A4506" s="35" t="s">
        <v>65</v>
      </c>
      <c r="B4506" s="36">
        <v>45139</v>
      </c>
      <c r="C4506" s="35" t="s">
        <v>185</v>
      </c>
      <c r="D4506" s="37">
        <f t="shared" si="66"/>
        <v>0</v>
      </c>
      <c r="E4506" s="38">
        <v>391.22800000000001</v>
      </c>
      <c r="F4506" s="38">
        <v>2938.1379999999999</v>
      </c>
      <c r="G4506" s="38">
        <v>130.89573383705181</v>
      </c>
    </row>
    <row r="4507" spans="1:7" ht="20.100000000000001" customHeight="1" x14ac:dyDescent="0.2">
      <c r="A4507" s="35" t="s">
        <v>65</v>
      </c>
      <c r="B4507" s="36">
        <v>45139</v>
      </c>
      <c r="C4507" s="35" t="s">
        <v>210</v>
      </c>
      <c r="D4507" s="37">
        <f t="shared" si="66"/>
        <v>0</v>
      </c>
      <c r="E4507" s="38">
        <v>1088.7170000000001</v>
      </c>
      <c r="F4507" s="38">
        <v>11590.453</v>
      </c>
      <c r="G4507" s="38">
        <v>98.129856878244652</v>
      </c>
    </row>
    <row r="4508" spans="1:7" ht="20.100000000000001" customHeight="1" x14ac:dyDescent="0.2">
      <c r="A4508" s="35" t="s">
        <v>65</v>
      </c>
      <c r="B4508" s="36">
        <v>45139</v>
      </c>
      <c r="C4508" s="35" t="s">
        <v>165</v>
      </c>
      <c r="D4508" s="37">
        <f t="shared" si="66"/>
        <v>0</v>
      </c>
      <c r="E4508" s="38">
        <v>1894.5940000000001</v>
      </c>
      <c r="F4508" s="38">
        <v>15747.834800000001</v>
      </c>
      <c r="G4508" s="38">
        <v>122.92426563416278</v>
      </c>
    </row>
    <row r="4509" spans="1:7" ht="20.100000000000001" customHeight="1" x14ac:dyDescent="0.2">
      <c r="A4509" s="35" t="s">
        <v>65</v>
      </c>
      <c r="B4509" s="36">
        <v>45139</v>
      </c>
      <c r="C4509" s="35" t="s">
        <v>125</v>
      </c>
      <c r="D4509" s="37">
        <f t="shared" si="66"/>
        <v>0</v>
      </c>
      <c r="E4509" s="38">
        <v>676.04399999999998</v>
      </c>
      <c r="F4509" s="38">
        <v>6153.8588</v>
      </c>
      <c r="G4509" s="38">
        <v>98.854600052323136</v>
      </c>
    </row>
    <row r="4510" spans="1:7" ht="20.100000000000001" customHeight="1" x14ac:dyDescent="0.2">
      <c r="A4510" s="35" t="s">
        <v>65</v>
      </c>
      <c r="B4510" s="36">
        <v>45139</v>
      </c>
      <c r="C4510" s="35" t="s">
        <v>201</v>
      </c>
      <c r="D4510" s="37">
        <f t="shared" si="66"/>
        <v>0</v>
      </c>
      <c r="E4510" s="38">
        <v>1218.55</v>
      </c>
      <c r="F4510" s="38">
        <v>9593.9760000000006</v>
      </c>
      <c r="G4510" s="38">
        <v>145.67572508550157</v>
      </c>
    </row>
    <row r="4511" spans="1:7" ht="20.100000000000001" customHeight="1" x14ac:dyDescent="0.2">
      <c r="A4511" s="35" t="s">
        <v>65</v>
      </c>
      <c r="B4511" s="36">
        <v>45139</v>
      </c>
      <c r="C4511" s="35" t="s">
        <v>17</v>
      </c>
      <c r="D4511" s="37">
        <f t="shared" si="66"/>
        <v>0</v>
      </c>
      <c r="E4511" s="38">
        <v>8400.7289999999994</v>
      </c>
      <c r="F4511" s="38">
        <v>62581.129000000001</v>
      </c>
      <c r="G4511" s="38">
        <v>99.349551267064768</v>
      </c>
    </row>
    <row r="4512" spans="1:7" ht="20.100000000000001" customHeight="1" x14ac:dyDescent="0.2">
      <c r="A4512" s="35" t="s">
        <v>65</v>
      </c>
      <c r="B4512" s="36">
        <v>45139</v>
      </c>
      <c r="C4512" s="35" t="s">
        <v>111</v>
      </c>
      <c r="D4512" s="37">
        <f t="shared" si="66"/>
        <v>0</v>
      </c>
      <c r="E4512" s="38">
        <v>8400.7289999999994</v>
      </c>
      <c r="F4512" s="38">
        <v>62581.129000000001</v>
      </c>
      <c r="G4512" s="38">
        <v>99.349551267064768</v>
      </c>
    </row>
    <row r="4513" spans="1:7" ht="20.100000000000001" customHeight="1" x14ac:dyDescent="0.2">
      <c r="A4513" s="35" t="s">
        <v>65</v>
      </c>
      <c r="B4513" s="36">
        <v>45139</v>
      </c>
      <c r="C4513" s="35" t="s">
        <v>187</v>
      </c>
      <c r="D4513" s="37" t="str">
        <f t="shared" si="66"/>
        <v>СЕЛЬСКОЕ, ЛЕСНОЕ ХОЗЯЙСТВО, ОХОТА, РЫБОЛОВСТВО И РЫБОВОДСТВО</v>
      </c>
      <c r="E4513" s="38">
        <v>96569.185200000007</v>
      </c>
      <c r="F4513" s="38">
        <v>773370.20680000004</v>
      </c>
      <c r="G4513" s="38">
        <v>82.767728496004935</v>
      </c>
    </row>
    <row r="4514" spans="1:7" ht="20.100000000000001" customHeight="1" x14ac:dyDescent="0.2">
      <c r="A4514" s="35" t="s">
        <v>65</v>
      </c>
      <c r="B4514" s="36">
        <v>45139</v>
      </c>
      <c r="C4514" s="35" t="s">
        <v>191</v>
      </c>
      <c r="D4514" s="37" t="str">
        <f t="shared" si="66"/>
        <v>ДОБЫЧА ПОЛЕЗНЫХ ИСКОПАЕМЫХ</v>
      </c>
      <c r="E4514" s="38">
        <v>1288289.969</v>
      </c>
      <c r="F4514" s="38">
        <v>15892349.135199999</v>
      </c>
      <c r="G4514" s="38">
        <v>92.452946622273927</v>
      </c>
    </row>
    <row r="4515" spans="1:7" ht="20.100000000000001" customHeight="1" x14ac:dyDescent="0.2">
      <c r="A4515" s="35" t="s">
        <v>65</v>
      </c>
      <c r="B4515" s="36">
        <v>45139</v>
      </c>
      <c r="C4515" s="35" t="s">
        <v>212</v>
      </c>
      <c r="D4515" s="37" t="str">
        <f t="shared" si="66"/>
        <v>ОБРАБАТЫВАЮЩИЕ ПРОИЗВОДСТВА</v>
      </c>
      <c r="E4515" s="38">
        <v>699154.95559999999</v>
      </c>
      <c r="F4515" s="38">
        <v>3998134.4854000001</v>
      </c>
      <c r="G4515" s="38">
        <v>76.873542757143952</v>
      </c>
    </row>
    <row r="4516" spans="1:7" ht="20.100000000000001" customHeight="1" x14ac:dyDescent="0.2">
      <c r="A4516" s="35" t="s">
        <v>65</v>
      </c>
      <c r="B4516" s="36">
        <v>45139</v>
      </c>
      <c r="C4516" s="35" t="s">
        <v>90</v>
      </c>
      <c r="D4516" s="37" t="str">
        <f t="shared" si="66"/>
        <v>ОБЕСПЕЧЕНИЕ ЭЛЕКТРИЧЕСКОЙ ЭНЕРГИЕЙ, ГАЗОМ И ПАРОМ; КОНДИЦИОНИРОВАНИЕ ВОЗДУХА</v>
      </c>
      <c r="E4516" s="38">
        <v>514245.65399999998</v>
      </c>
      <c r="F4516" s="38">
        <v>6397191.8994000005</v>
      </c>
      <c r="G4516" s="38">
        <v>128.95380756422105</v>
      </c>
    </row>
    <row r="4517" spans="1:7" ht="20.100000000000001" customHeight="1" x14ac:dyDescent="0.2">
      <c r="A4517" s="35" t="s">
        <v>65</v>
      </c>
      <c r="B4517" s="36">
        <v>45139</v>
      </c>
      <c r="C4517" s="35" t="s">
        <v>147</v>
      </c>
      <c r="D4517" s="37" t="str">
        <f t="shared" si="66"/>
        <v>ВОДОСНАБЖЕНИЕ; ВОДООТВЕДЕНИЕ, ОРГАНИЗАЦИЯ СБОРА И УТИЛИЗАЦИИ ОТХОДОВ, ДЕЯТЕЛЬНОСТЬ ПО ЛИКВИДАЦИИ ЗАГРЯЗНЕНИЙ</v>
      </c>
      <c r="E4517" s="38">
        <v>46589.536599999999</v>
      </c>
      <c r="F4517" s="38">
        <v>427733.76059999998</v>
      </c>
      <c r="G4517" s="38">
        <v>98.314637780114211</v>
      </c>
    </row>
    <row r="4518" spans="1:7" ht="20.100000000000001" customHeight="1" x14ac:dyDescent="0.2">
      <c r="A4518" s="35" t="s">
        <v>65</v>
      </c>
      <c r="B4518" s="36">
        <v>45139</v>
      </c>
      <c r="C4518" s="35" t="s">
        <v>192</v>
      </c>
      <c r="D4518" s="37" t="str">
        <f t="shared" si="66"/>
        <v>СТРОИТЕЛЬСТВО</v>
      </c>
      <c r="E4518" s="38">
        <v>1959377.8495</v>
      </c>
      <c r="F4518" s="38">
        <v>11440696.203199999</v>
      </c>
      <c r="G4518" s="38">
        <v>152.1862727534907</v>
      </c>
    </row>
    <row r="4519" spans="1:7" ht="20.100000000000001" customHeight="1" x14ac:dyDescent="0.2">
      <c r="A4519" s="35" t="s">
        <v>65</v>
      </c>
      <c r="B4519" s="36">
        <v>45139</v>
      </c>
      <c r="C4519" s="35" t="s">
        <v>35</v>
      </c>
      <c r="D4519" s="37" t="str">
        <f t="shared" si="66"/>
        <v>ТОРГОВЛЯ ОПТОВАЯ И РОЗНИЧНАЯ; РЕМОНТ АВТОТРАНСПОРТНЫХ СРЕДСТВ И МОТОЦИКЛОВ</v>
      </c>
      <c r="E4519" s="38">
        <v>2361277.4279</v>
      </c>
      <c r="F4519" s="38">
        <v>17474935.987</v>
      </c>
      <c r="G4519" s="38">
        <v>113.71318823910765</v>
      </c>
    </row>
    <row r="4520" spans="1:7" ht="20.100000000000001" customHeight="1" x14ac:dyDescent="0.2">
      <c r="A4520" s="35" t="s">
        <v>65</v>
      </c>
      <c r="B4520" s="36">
        <v>45139</v>
      </c>
      <c r="C4520" s="35" t="s">
        <v>195</v>
      </c>
      <c r="D4520" s="37" t="str">
        <f t="shared" si="66"/>
        <v>ТРАНСПОРТИРОВКА И ХРАНЕНИЕ</v>
      </c>
      <c r="E4520" s="38">
        <v>1441461.1472</v>
      </c>
      <c r="F4520" s="38">
        <v>11493572.104</v>
      </c>
      <c r="G4520" s="38">
        <v>119.05072037702817</v>
      </c>
    </row>
    <row r="4521" spans="1:7" ht="20.100000000000001" customHeight="1" x14ac:dyDescent="0.2">
      <c r="A4521" s="35" t="s">
        <v>65</v>
      </c>
      <c r="B4521" s="36">
        <v>45139</v>
      </c>
      <c r="C4521" s="35" t="s">
        <v>75</v>
      </c>
      <c r="D4521" s="37" t="str">
        <f t="shared" si="66"/>
        <v>ДЕЯТЕЛЬНОСТЬ ГОСТИНИЦ И ПРЕДПРИЯТИЙ ОБЩЕСТВЕННОГО ПИТАНИЯ</v>
      </c>
      <c r="E4521" s="38">
        <v>59108.011599999998</v>
      </c>
      <c r="F4521" s="38">
        <v>491460.88890000002</v>
      </c>
      <c r="G4521" s="38">
        <v>112.2548205609973</v>
      </c>
    </row>
    <row r="4522" spans="1:7" ht="20.100000000000001" customHeight="1" x14ac:dyDescent="0.2">
      <c r="A4522" s="35" t="s">
        <v>65</v>
      </c>
      <c r="B4522" s="36">
        <v>45139</v>
      </c>
      <c r="C4522" s="35" t="s">
        <v>43</v>
      </c>
      <c r="D4522" s="37" t="str">
        <f t="shared" si="66"/>
        <v>ДЕЯТЕЛЬНОСТЬ В ОБЛАСТИ ИНФОРМАЦИИ И СВЯЗИ</v>
      </c>
      <c r="E4522" s="38">
        <v>117489.77099999999</v>
      </c>
      <c r="F4522" s="38">
        <v>936216.54110000003</v>
      </c>
      <c r="G4522" s="38">
        <v>94.890341448148234</v>
      </c>
    </row>
    <row r="4523" spans="1:7" ht="20.100000000000001" customHeight="1" x14ac:dyDescent="0.2">
      <c r="A4523" s="35" t="s">
        <v>65</v>
      </c>
      <c r="B4523" s="36">
        <v>45139</v>
      </c>
      <c r="C4523" s="35" t="s">
        <v>85</v>
      </c>
      <c r="D4523" s="37">
        <f t="shared" si="66"/>
        <v>0</v>
      </c>
      <c r="E4523" s="35"/>
      <c r="F4523" s="38">
        <v>3018.732</v>
      </c>
      <c r="G4523" s="38">
        <v>12.275677556377568</v>
      </c>
    </row>
    <row r="4524" spans="1:7" ht="20.100000000000001" customHeight="1" x14ac:dyDescent="0.2">
      <c r="A4524" s="35" t="s">
        <v>65</v>
      </c>
      <c r="B4524" s="36">
        <v>45139</v>
      </c>
      <c r="C4524" s="35" t="s">
        <v>130</v>
      </c>
      <c r="D4524" s="37" t="str">
        <f t="shared" si="66"/>
        <v>ДЕЯТЕЛЬНОСТЬ ПО ОПЕРАЦИЯМ С НЕДВИЖИМЫМ ИМУЩЕСТВОМ</v>
      </c>
      <c r="E4524" s="38">
        <v>76131.573900000003</v>
      </c>
      <c r="F4524" s="38">
        <v>556639.64529999997</v>
      </c>
      <c r="G4524" s="38">
        <v>104.93969987542299</v>
      </c>
    </row>
    <row r="4525" spans="1:7" ht="20.100000000000001" customHeight="1" x14ac:dyDescent="0.2">
      <c r="A4525" s="35" t="s">
        <v>65</v>
      </c>
      <c r="B4525" s="36">
        <v>45139</v>
      </c>
      <c r="C4525" s="35" t="s">
        <v>156</v>
      </c>
      <c r="D4525" s="37" t="str">
        <f t="shared" si="66"/>
        <v>ДЕЯТЕЛЬНОСТЬ ПРОФЕССИОНАЛЬНАЯ, НАУЧНАЯ И ТЕХНИЧЕСКАЯ</v>
      </c>
      <c r="E4525" s="38">
        <v>78038.116299999994</v>
      </c>
      <c r="F4525" s="38">
        <v>355573.46230000001</v>
      </c>
      <c r="G4525" s="38">
        <v>147.18545153570511</v>
      </c>
    </row>
    <row r="4526" spans="1:7" ht="20.100000000000001" customHeight="1" x14ac:dyDescent="0.2">
      <c r="A4526" s="35" t="s">
        <v>65</v>
      </c>
      <c r="B4526" s="36">
        <v>45139</v>
      </c>
      <c r="C4526" s="35" t="s">
        <v>119</v>
      </c>
      <c r="D4526" s="37" t="str">
        <f t="shared" si="66"/>
        <v>ДЕЯТЕЛЬНОСТЬ АДМИНИСТРАТИВНАЯ И СОПУТСТВУЮЩИЕ ДОПОЛНИТЕЛЬНЫЕ УСЛУГИ</v>
      </c>
      <c r="E4526" s="38">
        <v>43538.154499999997</v>
      </c>
      <c r="F4526" s="38">
        <v>355328.23729999998</v>
      </c>
      <c r="G4526" s="38">
        <v>88.036952291831284</v>
      </c>
    </row>
    <row r="4527" spans="1:7" ht="20.100000000000001" customHeight="1" x14ac:dyDescent="0.2">
      <c r="A4527" s="35" t="s">
        <v>65</v>
      </c>
      <c r="B4527" s="36">
        <v>45139</v>
      </c>
      <c r="C4527" s="35" t="s">
        <v>44</v>
      </c>
      <c r="D4527" s="37" t="str">
        <f t="shared" si="66"/>
        <v>ГОСУДАРСТВЕННОЕ УПРАВЛЕНИЕ И ОБЕСПЕЧЕНИЕ ВОЕННОЙ БЕЗОПАСНОСТИ; СОЦИАЛЬНОЕ ОБЕСПЕЧЕНИЕ</v>
      </c>
      <c r="E4527" s="38">
        <v>9993.2479000000003</v>
      </c>
      <c r="F4527" s="38">
        <v>47939.400900000001</v>
      </c>
      <c r="G4527" s="38">
        <v>119.97295709684158</v>
      </c>
    </row>
    <row r="4528" spans="1:7" ht="20.100000000000001" customHeight="1" x14ac:dyDescent="0.2">
      <c r="A4528" s="35" t="s">
        <v>65</v>
      </c>
      <c r="B4528" s="36">
        <v>45139</v>
      </c>
      <c r="C4528" s="35" t="s">
        <v>157</v>
      </c>
      <c r="D4528" s="37" t="str">
        <f t="shared" si="66"/>
        <v>ОБРАЗОВАНИЕ</v>
      </c>
      <c r="E4528" s="38">
        <v>27657.763999999999</v>
      </c>
      <c r="F4528" s="38">
        <v>176492.83979999999</v>
      </c>
      <c r="G4528" s="38">
        <v>114.34441413881402</v>
      </c>
    </row>
    <row r="4529" spans="1:7" ht="20.100000000000001" customHeight="1" x14ac:dyDescent="0.2">
      <c r="A4529" s="35" t="s">
        <v>65</v>
      </c>
      <c r="B4529" s="36">
        <v>45139</v>
      </c>
      <c r="C4529" s="35" t="s">
        <v>61</v>
      </c>
      <c r="D4529" s="37" t="str">
        <f t="shared" ref="D4529:D4592" si="67">VLOOKUP(C4529,$C$1:$D$239,2,FALSE)</f>
        <v>ДЕЯТЕЛЬНОСТЬ В ОБЛАСТИ ЗДРАВООХРАНЕНИЯ И СОЦИАЛЬНЫХ УСЛУГ</v>
      </c>
      <c r="E4529" s="38">
        <v>386282.32650000002</v>
      </c>
      <c r="F4529" s="38">
        <v>2874072.5847999998</v>
      </c>
      <c r="G4529" s="38">
        <v>112.31576797775097</v>
      </c>
    </row>
    <row r="4530" spans="1:7" ht="20.100000000000001" customHeight="1" x14ac:dyDescent="0.2">
      <c r="A4530" s="35" t="s">
        <v>65</v>
      </c>
      <c r="B4530" s="36">
        <v>45139</v>
      </c>
      <c r="C4530" s="35" t="s">
        <v>45</v>
      </c>
      <c r="D4530" s="37" t="str">
        <f t="shared" si="67"/>
        <v>ДЕЯТЕЛЬНОСТЬ В ОБЛАСТИ КУЛЬТУРЫ, СПОРТА, ОРГАНИЗАЦИИ ДОСУГА И РАЗВЛЕЧЕНИЙ</v>
      </c>
      <c r="E4530" s="38">
        <v>5522.0832</v>
      </c>
      <c r="F4530" s="38">
        <v>54338.898500000003</v>
      </c>
      <c r="G4530" s="38">
        <v>147.23163063184359</v>
      </c>
    </row>
    <row r="4531" spans="1:7" ht="20.100000000000001" customHeight="1" x14ac:dyDescent="0.2">
      <c r="A4531" s="35" t="s">
        <v>65</v>
      </c>
      <c r="B4531" s="36">
        <v>45139</v>
      </c>
      <c r="C4531" s="35" t="s">
        <v>131</v>
      </c>
      <c r="D4531" s="37" t="str">
        <f t="shared" si="67"/>
        <v>ПРЕДОСТАВЛЕНИЕ ПРОЧИХ ВИДОВ УСЛУГ</v>
      </c>
      <c r="E4531" s="38">
        <v>11775.268</v>
      </c>
      <c r="F4531" s="38">
        <v>92857.554799999998</v>
      </c>
      <c r="G4531" s="38">
        <v>103.33828945810404</v>
      </c>
    </row>
    <row r="4532" spans="1:7" ht="20.100000000000001" customHeight="1" x14ac:dyDescent="0.2">
      <c r="A4532" s="35" t="s">
        <v>62</v>
      </c>
      <c r="B4532" s="36">
        <v>45139</v>
      </c>
      <c r="C4532" s="35" t="s">
        <v>241</v>
      </c>
      <c r="D4532" s="37" t="str">
        <f t="shared" si="67"/>
        <v>Растениеводство и животноводство, охота и предоставление соответствующих услуг в этих областях</v>
      </c>
      <c r="E4532" s="38">
        <v>43.832999999999998</v>
      </c>
      <c r="F4532" s="38">
        <v>6344.415</v>
      </c>
      <c r="G4532" s="38">
        <v>3.970268091525039</v>
      </c>
    </row>
    <row r="4533" spans="1:7" ht="20.100000000000001" customHeight="1" x14ac:dyDescent="0.2">
      <c r="A4533" s="35" t="s">
        <v>62</v>
      </c>
      <c r="B4533" s="36">
        <v>45139</v>
      </c>
      <c r="C4533" s="35" t="s">
        <v>224</v>
      </c>
      <c r="D4533" s="37">
        <f t="shared" si="67"/>
        <v>0</v>
      </c>
      <c r="E4533" s="38">
        <v>33</v>
      </c>
      <c r="F4533" s="38">
        <v>6301.0829999999996</v>
      </c>
      <c r="G4533" s="38">
        <v>4.0868598239100953</v>
      </c>
    </row>
    <row r="4534" spans="1:7" ht="20.100000000000001" customHeight="1" x14ac:dyDescent="0.2">
      <c r="A4534" s="35" t="s">
        <v>62</v>
      </c>
      <c r="B4534" s="36">
        <v>45139</v>
      </c>
      <c r="C4534" s="35" t="s">
        <v>230</v>
      </c>
      <c r="D4534" s="37">
        <f t="shared" si="67"/>
        <v>0</v>
      </c>
      <c r="E4534" s="38">
        <v>33</v>
      </c>
      <c r="F4534" s="38">
        <v>6301.0829999999996</v>
      </c>
      <c r="G4534" s="38">
        <v>4.0868598239100953</v>
      </c>
    </row>
    <row r="4535" spans="1:7" ht="20.100000000000001" customHeight="1" x14ac:dyDescent="0.2">
      <c r="A4535" s="35" t="s">
        <v>62</v>
      </c>
      <c r="B4535" s="36">
        <v>45139</v>
      </c>
      <c r="C4535" s="35" t="s">
        <v>9</v>
      </c>
      <c r="D4535" s="37">
        <f t="shared" si="67"/>
        <v>0</v>
      </c>
      <c r="E4535" s="35"/>
      <c r="F4535" s="38">
        <v>4668.0829999999996</v>
      </c>
      <c r="G4535" s="38">
        <v>3.0574676523807285</v>
      </c>
    </row>
    <row r="4536" spans="1:7" ht="20.100000000000001" customHeight="1" x14ac:dyDescent="0.2">
      <c r="A4536" s="35" t="s">
        <v>62</v>
      </c>
      <c r="B4536" s="36">
        <v>45139</v>
      </c>
      <c r="C4536" s="35" t="s">
        <v>181</v>
      </c>
      <c r="D4536" s="37">
        <f t="shared" si="67"/>
        <v>0</v>
      </c>
      <c r="E4536" s="38">
        <v>33</v>
      </c>
      <c r="F4536" s="38">
        <v>1633</v>
      </c>
      <c r="G4536" s="38">
        <v>108.79413724183877</v>
      </c>
    </row>
    <row r="4537" spans="1:7" ht="20.100000000000001" customHeight="1" x14ac:dyDescent="0.2">
      <c r="A4537" s="35" t="s">
        <v>62</v>
      </c>
      <c r="B4537" s="36">
        <v>45139</v>
      </c>
      <c r="C4537" s="35" t="s">
        <v>95</v>
      </c>
      <c r="D4537" s="37">
        <f t="shared" si="67"/>
        <v>0</v>
      </c>
      <c r="E4537" s="38">
        <v>10.833</v>
      </c>
      <c r="F4537" s="38">
        <v>43.332000000000001</v>
      </c>
      <c r="G4537" s="35"/>
    </row>
    <row r="4538" spans="1:7" ht="20.100000000000001" customHeight="1" x14ac:dyDescent="0.2">
      <c r="A4538" s="35" t="s">
        <v>62</v>
      </c>
      <c r="B4538" s="36">
        <v>45139</v>
      </c>
      <c r="C4538" s="35" t="s">
        <v>163</v>
      </c>
      <c r="D4538" s="37">
        <f t="shared" si="67"/>
        <v>0</v>
      </c>
      <c r="E4538" s="35"/>
      <c r="F4538" s="35"/>
      <c r="G4538" s="35"/>
    </row>
    <row r="4539" spans="1:7" ht="20.100000000000001" customHeight="1" x14ac:dyDescent="0.2">
      <c r="A4539" s="35" t="s">
        <v>62</v>
      </c>
      <c r="B4539" s="36">
        <v>45139</v>
      </c>
      <c r="C4539" s="35" t="s">
        <v>225</v>
      </c>
      <c r="D4539" s="37" t="str">
        <f t="shared" si="67"/>
        <v>Лесоводство и лесозаготовки</v>
      </c>
      <c r="E4539" s="35"/>
      <c r="F4539" s="38">
        <v>6380.2790000000005</v>
      </c>
      <c r="G4539" s="35"/>
    </row>
    <row r="4540" spans="1:7" ht="20.100000000000001" customHeight="1" x14ac:dyDescent="0.2">
      <c r="A4540" s="35" t="s">
        <v>62</v>
      </c>
      <c r="B4540" s="36">
        <v>45139</v>
      </c>
      <c r="C4540" s="35" t="s">
        <v>172</v>
      </c>
      <c r="D4540" s="37">
        <f t="shared" si="67"/>
        <v>0</v>
      </c>
      <c r="E4540" s="35"/>
      <c r="F4540" s="38">
        <v>6380.2790000000005</v>
      </c>
      <c r="G4540" s="35"/>
    </row>
    <row r="4541" spans="1:7" ht="20.100000000000001" customHeight="1" x14ac:dyDescent="0.2">
      <c r="A4541" s="35" t="s">
        <v>62</v>
      </c>
      <c r="B4541" s="36">
        <v>45139</v>
      </c>
      <c r="C4541" s="35" t="s">
        <v>148</v>
      </c>
      <c r="D4541" s="37" t="str">
        <f t="shared" si="67"/>
        <v>Добыча металлических руд</v>
      </c>
      <c r="E4541" s="35"/>
      <c r="F4541" s="38">
        <v>15134.668</v>
      </c>
      <c r="G4541" s="38">
        <v>100</v>
      </c>
    </row>
    <row r="4542" spans="1:7" ht="20.100000000000001" customHeight="1" x14ac:dyDescent="0.2">
      <c r="A4542" s="35" t="s">
        <v>62</v>
      </c>
      <c r="B4542" s="36">
        <v>45139</v>
      </c>
      <c r="C4542" s="35" t="s">
        <v>140</v>
      </c>
      <c r="D4542" s="37">
        <f t="shared" si="67"/>
        <v>0</v>
      </c>
      <c r="E4542" s="35"/>
      <c r="F4542" s="38">
        <v>15134.668</v>
      </c>
      <c r="G4542" s="38">
        <v>100</v>
      </c>
    </row>
    <row r="4543" spans="1:7" ht="20.100000000000001" customHeight="1" x14ac:dyDescent="0.2">
      <c r="A4543" s="35" t="s">
        <v>62</v>
      </c>
      <c r="B4543" s="36">
        <v>45139</v>
      </c>
      <c r="C4543" s="35" t="s">
        <v>211</v>
      </c>
      <c r="D4543" s="37" t="str">
        <f t="shared" si="67"/>
        <v>Добыча прочих полезных ископаемых</v>
      </c>
      <c r="E4543" s="38">
        <v>20.327000000000002</v>
      </c>
      <c r="F4543" s="38">
        <v>81.308000000000007</v>
      </c>
      <c r="G4543" s="38">
        <v>7.7404344117467865</v>
      </c>
    </row>
    <row r="4544" spans="1:7" ht="20.100000000000001" customHeight="1" x14ac:dyDescent="0.2">
      <c r="A4544" s="35" t="s">
        <v>62</v>
      </c>
      <c r="B4544" s="36">
        <v>45139</v>
      </c>
      <c r="C4544" s="35" t="s">
        <v>126</v>
      </c>
      <c r="D4544" s="37">
        <f t="shared" si="67"/>
        <v>0</v>
      </c>
      <c r="E4544" s="38">
        <v>20.327000000000002</v>
      </c>
      <c r="F4544" s="38">
        <v>81.308000000000007</v>
      </c>
      <c r="G4544" s="38">
        <v>7.7404344117467865</v>
      </c>
    </row>
    <row r="4545" spans="1:7" ht="20.100000000000001" customHeight="1" x14ac:dyDescent="0.2">
      <c r="A4545" s="35" t="s">
        <v>62</v>
      </c>
      <c r="B4545" s="36">
        <v>45139</v>
      </c>
      <c r="C4545" s="35" t="s">
        <v>91</v>
      </c>
      <c r="D4545" s="37" t="str">
        <f t="shared" si="67"/>
        <v>Производство пищевых продуктов</v>
      </c>
      <c r="E4545" s="38">
        <v>268.71699999999998</v>
      </c>
      <c r="F4545" s="38">
        <v>3997.886</v>
      </c>
      <c r="G4545" s="38">
        <v>25.341569472616634</v>
      </c>
    </row>
    <row r="4546" spans="1:7" ht="20.100000000000001" customHeight="1" x14ac:dyDescent="0.2">
      <c r="A4546" s="35" t="s">
        <v>62</v>
      </c>
      <c r="B4546" s="36">
        <v>45139</v>
      </c>
      <c r="C4546" s="35" t="s">
        <v>133</v>
      </c>
      <c r="D4546" s="37">
        <f t="shared" si="67"/>
        <v>0</v>
      </c>
      <c r="E4546" s="38">
        <v>20</v>
      </c>
      <c r="F4546" s="38">
        <v>3012.6680000000001</v>
      </c>
      <c r="G4546" s="38">
        <v>102.72789146265448</v>
      </c>
    </row>
    <row r="4547" spans="1:7" ht="20.100000000000001" customHeight="1" x14ac:dyDescent="0.2">
      <c r="A4547" s="35" t="s">
        <v>62</v>
      </c>
      <c r="B4547" s="36">
        <v>45139</v>
      </c>
      <c r="C4547" s="35" t="s">
        <v>12</v>
      </c>
      <c r="D4547" s="37">
        <f t="shared" si="67"/>
        <v>0</v>
      </c>
      <c r="E4547" s="38">
        <v>44</v>
      </c>
      <c r="F4547" s="38">
        <v>247</v>
      </c>
      <c r="G4547" s="38">
        <v>22.386734002095469</v>
      </c>
    </row>
    <row r="4548" spans="1:7" ht="20.100000000000001" customHeight="1" x14ac:dyDescent="0.2">
      <c r="A4548" s="35" t="s">
        <v>62</v>
      </c>
      <c r="B4548" s="36">
        <v>45139</v>
      </c>
      <c r="C4548" s="35" t="s">
        <v>104</v>
      </c>
      <c r="D4548" s="37">
        <f t="shared" si="67"/>
        <v>0</v>
      </c>
      <c r="E4548" s="38">
        <v>33.549999999999997</v>
      </c>
      <c r="F4548" s="38">
        <v>33.549999999999997</v>
      </c>
      <c r="G4548" s="38">
        <v>0.2862627986348123</v>
      </c>
    </row>
    <row r="4549" spans="1:7" ht="20.100000000000001" customHeight="1" x14ac:dyDescent="0.2">
      <c r="A4549" s="35" t="s">
        <v>62</v>
      </c>
      <c r="B4549" s="36">
        <v>45139</v>
      </c>
      <c r="C4549" s="35" t="s">
        <v>190</v>
      </c>
      <c r="D4549" s="37">
        <f t="shared" si="67"/>
        <v>0</v>
      </c>
      <c r="E4549" s="38">
        <v>171.167</v>
      </c>
      <c r="F4549" s="38">
        <v>704.66800000000001</v>
      </c>
      <c r="G4549" s="38">
        <v>3523.34</v>
      </c>
    </row>
    <row r="4550" spans="1:7" ht="20.100000000000001" customHeight="1" x14ac:dyDescent="0.2">
      <c r="A4550" s="35" t="s">
        <v>62</v>
      </c>
      <c r="B4550" s="36">
        <v>45139</v>
      </c>
      <c r="C4550" s="35" t="s">
        <v>64</v>
      </c>
      <c r="D4550" s="37" t="str">
        <f t="shared" si="67"/>
        <v>Всего по обследуемым видам экономической деятельности</v>
      </c>
      <c r="E4550" s="38">
        <v>2675618.1442</v>
      </c>
      <c r="F4550" s="38">
        <v>20324009.091499999</v>
      </c>
      <c r="G4550" s="38">
        <v>115.4471497133972</v>
      </c>
    </row>
    <row r="4551" spans="1:7" ht="20.100000000000001" customHeight="1" x14ac:dyDescent="0.2">
      <c r="A4551" s="35" t="s">
        <v>62</v>
      </c>
      <c r="B4551" s="36">
        <v>45139</v>
      </c>
      <c r="C4551" s="35" t="s">
        <v>108</v>
      </c>
      <c r="D4551" s="37">
        <f t="shared" si="67"/>
        <v>0</v>
      </c>
      <c r="E4551" s="38">
        <v>131558.02679999999</v>
      </c>
      <c r="F4551" s="38">
        <v>940270.25910000002</v>
      </c>
      <c r="G4551" s="38">
        <v>135.28653131035318</v>
      </c>
    </row>
    <row r="4552" spans="1:7" ht="20.100000000000001" customHeight="1" x14ac:dyDescent="0.2">
      <c r="A4552" s="35" t="s">
        <v>62</v>
      </c>
      <c r="B4552" s="36">
        <v>45139</v>
      </c>
      <c r="C4552" s="35" t="s">
        <v>143</v>
      </c>
      <c r="D4552" s="37">
        <f t="shared" si="67"/>
        <v>0</v>
      </c>
      <c r="E4552" s="38">
        <v>287129.25380000001</v>
      </c>
      <c r="F4552" s="38">
        <v>2559942.4490999999</v>
      </c>
      <c r="G4552" s="38">
        <v>130.28032645545326</v>
      </c>
    </row>
    <row r="4553" spans="1:7" ht="20.100000000000001" customHeight="1" x14ac:dyDescent="0.2">
      <c r="A4553" s="35" t="s">
        <v>62</v>
      </c>
      <c r="B4553" s="36">
        <v>45139</v>
      </c>
      <c r="C4553" s="35" t="s">
        <v>81</v>
      </c>
      <c r="D4553" s="37" t="str">
        <f t="shared" si="67"/>
        <v>Производство одежды</v>
      </c>
      <c r="E4553" s="38">
        <v>3.15</v>
      </c>
      <c r="F4553" s="38">
        <v>12.6</v>
      </c>
      <c r="G4553" s="38">
        <v>1.6278964606171795</v>
      </c>
    </row>
    <row r="4554" spans="1:7" ht="20.100000000000001" customHeight="1" x14ac:dyDescent="0.2">
      <c r="A4554" s="35" t="s">
        <v>62</v>
      </c>
      <c r="B4554" s="36">
        <v>45139</v>
      </c>
      <c r="C4554" s="35" t="s">
        <v>23</v>
      </c>
      <c r="D4554" s="37">
        <f t="shared" si="67"/>
        <v>0</v>
      </c>
      <c r="E4554" s="38">
        <v>3.15</v>
      </c>
      <c r="F4554" s="38">
        <v>12.6</v>
      </c>
      <c r="G4554" s="38">
        <v>1.6390627682989651</v>
      </c>
    </row>
    <row r="4555" spans="1:7" ht="20.100000000000001" customHeight="1" x14ac:dyDescent="0.2">
      <c r="A4555" s="35" t="s">
        <v>62</v>
      </c>
      <c r="B4555" s="36">
        <v>45139</v>
      </c>
      <c r="C4555" s="35" t="s">
        <v>112</v>
      </c>
      <c r="D4555" s="37">
        <f t="shared" si="67"/>
        <v>0</v>
      </c>
      <c r="E4555" s="35"/>
      <c r="F4555" s="35"/>
      <c r="G4555" s="35"/>
    </row>
    <row r="4556" spans="1:7" ht="20.100000000000001" customHeight="1" x14ac:dyDescent="0.2">
      <c r="A4556" s="35" t="s">
        <v>62</v>
      </c>
      <c r="B4556" s="36">
        <v>45139</v>
      </c>
      <c r="C4556" s="35" t="s">
        <v>214</v>
      </c>
      <c r="D4556" s="37" t="str">
        <f t="shared" si="6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556" s="38">
        <v>622.04999999999995</v>
      </c>
      <c r="F4556" s="38">
        <v>64684.2</v>
      </c>
      <c r="G4556" s="38">
        <v>108.8519789983845</v>
      </c>
    </row>
    <row r="4557" spans="1:7" ht="20.100000000000001" customHeight="1" x14ac:dyDescent="0.2">
      <c r="A4557" s="35" t="s">
        <v>62</v>
      </c>
      <c r="B4557" s="36">
        <v>45139</v>
      </c>
      <c r="C4557" s="35" t="s">
        <v>179</v>
      </c>
      <c r="D4557" s="37">
        <f t="shared" si="67"/>
        <v>0</v>
      </c>
      <c r="E4557" s="35"/>
      <c r="F4557" s="38">
        <v>11952.332</v>
      </c>
      <c r="G4557" s="38">
        <v>130.19498641225613</v>
      </c>
    </row>
    <row r="4558" spans="1:7" ht="20.100000000000001" customHeight="1" x14ac:dyDescent="0.2">
      <c r="A4558" s="35" t="s">
        <v>62</v>
      </c>
      <c r="B4558" s="36">
        <v>45139</v>
      </c>
      <c r="C4558" s="35" t="s">
        <v>171</v>
      </c>
      <c r="D4558" s="37">
        <f t="shared" si="67"/>
        <v>0</v>
      </c>
      <c r="E4558" s="38">
        <v>622.04999999999995</v>
      </c>
      <c r="F4558" s="38">
        <v>52731.868000000002</v>
      </c>
      <c r="G4558" s="38">
        <v>104.9522658258151</v>
      </c>
    </row>
    <row r="4559" spans="1:7" ht="20.100000000000001" customHeight="1" x14ac:dyDescent="0.2">
      <c r="A4559" s="35" t="s">
        <v>62</v>
      </c>
      <c r="B4559" s="36">
        <v>45139</v>
      </c>
      <c r="C4559" s="35" t="s">
        <v>246</v>
      </c>
      <c r="D4559" s="37" t="str">
        <f t="shared" si="67"/>
        <v>Производство бумаги и бумажных изделий</v>
      </c>
      <c r="E4559" s="38">
        <v>9881.1170000000002</v>
      </c>
      <c r="F4559" s="38">
        <v>39524.468000000001</v>
      </c>
      <c r="G4559" s="35"/>
    </row>
    <row r="4560" spans="1:7" ht="20.100000000000001" customHeight="1" x14ac:dyDescent="0.2">
      <c r="A4560" s="35" t="s">
        <v>62</v>
      </c>
      <c r="B4560" s="36">
        <v>45139</v>
      </c>
      <c r="C4560" s="35" t="s">
        <v>244</v>
      </c>
      <c r="D4560" s="37" t="e">
        <f t="shared" si="67"/>
        <v>#N/A</v>
      </c>
      <c r="E4560" s="38">
        <v>9881.1170000000002</v>
      </c>
      <c r="F4560" s="38">
        <v>39524.468000000001</v>
      </c>
      <c r="G4560" s="35"/>
    </row>
    <row r="4561" spans="1:7" ht="20.100000000000001" customHeight="1" x14ac:dyDescent="0.2">
      <c r="A4561" s="35" t="s">
        <v>62</v>
      </c>
      <c r="B4561" s="36">
        <v>45139</v>
      </c>
      <c r="C4561" s="35" t="s">
        <v>14</v>
      </c>
      <c r="D4561" s="37" t="str">
        <f t="shared" si="67"/>
        <v>Деятельность полиграфическая и копирование носителей информации</v>
      </c>
      <c r="E4561" s="35"/>
      <c r="F4561" s="35"/>
      <c r="G4561" s="35"/>
    </row>
    <row r="4562" spans="1:7" ht="20.100000000000001" customHeight="1" x14ac:dyDescent="0.2">
      <c r="A4562" s="35" t="s">
        <v>62</v>
      </c>
      <c r="B4562" s="36">
        <v>45139</v>
      </c>
      <c r="C4562" s="35" t="s">
        <v>82</v>
      </c>
      <c r="D4562" s="37">
        <f t="shared" si="67"/>
        <v>0</v>
      </c>
      <c r="E4562" s="35"/>
      <c r="F4562" s="35"/>
      <c r="G4562" s="35"/>
    </row>
    <row r="4563" spans="1:7" ht="20.100000000000001" customHeight="1" x14ac:dyDescent="0.2">
      <c r="A4563" s="35" t="s">
        <v>62</v>
      </c>
      <c r="B4563" s="36">
        <v>45139</v>
      </c>
      <c r="C4563" s="35" t="s">
        <v>158</v>
      </c>
      <c r="D4563" s="37" t="str">
        <f t="shared" si="67"/>
        <v>Производство резиновых и пластмассовых изделий</v>
      </c>
      <c r="E4563" s="38">
        <v>149.93299999999999</v>
      </c>
      <c r="F4563" s="38">
        <v>5141.3149999999996</v>
      </c>
      <c r="G4563" s="38">
        <v>45.455116110327246</v>
      </c>
    </row>
    <row r="4564" spans="1:7" ht="20.100000000000001" customHeight="1" x14ac:dyDescent="0.2">
      <c r="A4564" s="35" t="s">
        <v>62</v>
      </c>
      <c r="B4564" s="36">
        <v>45139</v>
      </c>
      <c r="C4564" s="35" t="s">
        <v>137</v>
      </c>
      <c r="D4564" s="37">
        <f t="shared" si="67"/>
        <v>0</v>
      </c>
      <c r="E4564" s="38">
        <v>149.93299999999999</v>
      </c>
      <c r="F4564" s="38">
        <v>5141.3149999999996</v>
      </c>
      <c r="G4564" s="38">
        <v>45.455116110327246</v>
      </c>
    </row>
    <row r="4565" spans="1:7" ht="20.100000000000001" customHeight="1" x14ac:dyDescent="0.2">
      <c r="A4565" s="35" t="s">
        <v>62</v>
      </c>
      <c r="B4565" s="36">
        <v>45139</v>
      </c>
      <c r="C4565" s="35" t="s">
        <v>55</v>
      </c>
      <c r="D4565" s="37" t="str">
        <f t="shared" si="67"/>
        <v>Производство прочей неметаллической минеральной продукции</v>
      </c>
      <c r="E4565" s="38">
        <v>21</v>
      </c>
      <c r="F4565" s="38">
        <v>879.8</v>
      </c>
      <c r="G4565" s="38">
        <v>2.78328480248042</v>
      </c>
    </row>
    <row r="4566" spans="1:7" ht="20.100000000000001" customHeight="1" x14ac:dyDescent="0.2">
      <c r="A4566" s="35" t="s">
        <v>62</v>
      </c>
      <c r="B4566" s="36">
        <v>45139</v>
      </c>
      <c r="C4566" s="35" t="s">
        <v>240</v>
      </c>
      <c r="D4566" s="37">
        <f t="shared" si="67"/>
        <v>0</v>
      </c>
      <c r="E4566" s="35"/>
      <c r="F4566" s="35"/>
      <c r="G4566" s="35"/>
    </row>
    <row r="4567" spans="1:7" ht="20.100000000000001" customHeight="1" x14ac:dyDescent="0.2">
      <c r="A4567" s="35" t="s">
        <v>62</v>
      </c>
      <c r="B4567" s="36">
        <v>45139</v>
      </c>
      <c r="C4567" s="35" t="s">
        <v>6</v>
      </c>
      <c r="D4567" s="37">
        <f t="shared" si="67"/>
        <v>0</v>
      </c>
      <c r="E4567" s="38">
        <v>21</v>
      </c>
      <c r="F4567" s="38">
        <v>879.8</v>
      </c>
      <c r="G4567" s="38">
        <v>93.397027600849256</v>
      </c>
    </row>
    <row r="4568" spans="1:7" ht="20.100000000000001" customHeight="1" x14ac:dyDescent="0.2">
      <c r="A4568" s="35" t="s">
        <v>62</v>
      </c>
      <c r="B4568" s="36">
        <v>45139</v>
      </c>
      <c r="C4568" s="35" t="s">
        <v>138</v>
      </c>
      <c r="D4568" s="37">
        <f t="shared" si="67"/>
        <v>0</v>
      </c>
      <c r="E4568" s="35"/>
      <c r="F4568" s="35"/>
      <c r="G4568" s="35"/>
    </row>
    <row r="4569" spans="1:7" ht="20.100000000000001" customHeight="1" x14ac:dyDescent="0.2">
      <c r="A4569" s="35" t="s">
        <v>62</v>
      </c>
      <c r="B4569" s="36">
        <v>45139</v>
      </c>
      <c r="C4569" s="35" t="s">
        <v>63</v>
      </c>
      <c r="D4569" s="37" t="str">
        <f t="shared" si="67"/>
        <v>Производство готовых металлических изделий, кроме машин и оборудования</v>
      </c>
      <c r="E4569" s="38">
        <v>56525.2</v>
      </c>
      <c r="F4569" s="38">
        <v>250007.753</v>
      </c>
      <c r="G4569" s="38">
        <v>390.00848741349819</v>
      </c>
    </row>
    <row r="4570" spans="1:7" ht="20.100000000000001" customHeight="1" x14ac:dyDescent="0.2">
      <c r="A4570" s="35" t="s">
        <v>62</v>
      </c>
      <c r="B4570" s="36">
        <v>45139</v>
      </c>
      <c r="C4570" s="35" t="s">
        <v>70</v>
      </c>
      <c r="D4570" s="37">
        <f t="shared" si="67"/>
        <v>0</v>
      </c>
      <c r="E4570" s="38">
        <v>21.332999999999998</v>
      </c>
      <c r="F4570" s="38">
        <v>498.06400000000002</v>
      </c>
      <c r="G4570" s="38">
        <v>120.67491737980093</v>
      </c>
    </row>
    <row r="4571" spans="1:7" ht="20.100000000000001" customHeight="1" x14ac:dyDescent="0.2">
      <c r="A4571" s="35" t="s">
        <v>62</v>
      </c>
      <c r="B4571" s="36">
        <v>45139</v>
      </c>
      <c r="C4571" s="35" t="s">
        <v>127</v>
      </c>
      <c r="D4571" s="37">
        <f t="shared" si="67"/>
        <v>0</v>
      </c>
      <c r="E4571" s="38">
        <v>14257.566999999999</v>
      </c>
      <c r="F4571" s="38">
        <v>79033.188999999998</v>
      </c>
      <c r="G4571" s="38">
        <v>672.12951344226042</v>
      </c>
    </row>
    <row r="4572" spans="1:7" ht="20.100000000000001" customHeight="1" x14ac:dyDescent="0.2">
      <c r="A4572" s="35" t="s">
        <v>62</v>
      </c>
      <c r="B4572" s="36">
        <v>45139</v>
      </c>
      <c r="C4572" s="35" t="s">
        <v>206</v>
      </c>
      <c r="D4572" s="37">
        <f t="shared" si="67"/>
        <v>0</v>
      </c>
      <c r="E4572" s="38">
        <v>42246.3</v>
      </c>
      <c r="F4572" s="38">
        <v>170476.5</v>
      </c>
      <c r="G4572" s="38">
        <v>328.26996175753584</v>
      </c>
    </row>
    <row r="4573" spans="1:7" ht="20.100000000000001" customHeight="1" x14ac:dyDescent="0.2">
      <c r="A4573" s="35" t="s">
        <v>62</v>
      </c>
      <c r="B4573" s="36">
        <v>45139</v>
      </c>
      <c r="C4573" s="35" t="s">
        <v>117</v>
      </c>
      <c r="D4573" s="37">
        <f t="shared" si="67"/>
        <v>0</v>
      </c>
      <c r="E4573" s="35"/>
      <c r="F4573" s="35"/>
      <c r="G4573" s="35"/>
    </row>
    <row r="4574" spans="1:7" ht="20.100000000000001" customHeight="1" x14ac:dyDescent="0.2">
      <c r="A4574" s="35" t="s">
        <v>62</v>
      </c>
      <c r="B4574" s="36">
        <v>45139</v>
      </c>
      <c r="C4574" s="35" t="s">
        <v>13</v>
      </c>
      <c r="D4574" s="37">
        <f t="shared" si="67"/>
        <v>0</v>
      </c>
      <c r="E4574" s="35"/>
      <c r="F4574" s="35"/>
      <c r="G4574" s="35"/>
    </row>
    <row r="4575" spans="1:7" ht="20.100000000000001" customHeight="1" x14ac:dyDescent="0.2">
      <c r="A4575" s="35" t="s">
        <v>62</v>
      </c>
      <c r="B4575" s="36">
        <v>45139</v>
      </c>
      <c r="C4575" s="35" t="s">
        <v>88</v>
      </c>
      <c r="D4575" s="37" t="str">
        <f t="shared" si="67"/>
        <v>Производство мебели</v>
      </c>
      <c r="E4575" s="38">
        <v>537.36699999999996</v>
      </c>
      <c r="F4575" s="38">
        <v>9288.0509999999995</v>
      </c>
      <c r="G4575" s="38">
        <v>232.96738825628077</v>
      </c>
    </row>
    <row r="4576" spans="1:7" ht="20.100000000000001" customHeight="1" x14ac:dyDescent="0.2">
      <c r="A4576" s="35" t="s">
        <v>62</v>
      </c>
      <c r="B4576" s="36">
        <v>45139</v>
      </c>
      <c r="C4576" s="35" t="s">
        <v>178</v>
      </c>
      <c r="D4576" s="37">
        <f t="shared" si="67"/>
        <v>0</v>
      </c>
      <c r="E4576" s="38">
        <v>537.36699999999996</v>
      </c>
      <c r="F4576" s="38">
        <v>9288.0509999999995</v>
      </c>
      <c r="G4576" s="38">
        <v>232.96738825628077</v>
      </c>
    </row>
    <row r="4577" spans="1:7" ht="20.100000000000001" customHeight="1" x14ac:dyDescent="0.2">
      <c r="A4577" s="35" t="s">
        <v>62</v>
      </c>
      <c r="B4577" s="36">
        <v>45139</v>
      </c>
      <c r="C4577" s="35" t="s">
        <v>228</v>
      </c>
      <c r="D4577" s="37" t="str">
        <f t="shared" si="67"/>
        <v>Ремонт и монтаж машин и оборудования</v>
      </c>
      <c r="E4577" s="38">
        <v>37381.249799999998</v>
      </c>
      <c r="F4577" s="38">
        <v>236964.39610000001</v>
      </c>
      <c r="G4577" s="38">
        <v>101.53343527510742</v>
      </c>
    </row>
    <row r="4578" spans="1:7" ht="20.100000000000001" customHeight="1" x14ac:dyDescent="0.2">
      <c r="A4578" s="35" t="s">
        <v>62</v>
      </c>
      <c r="B4578" s="36">
        <v>45139</v>
      </c>
      <c r="C4578" s="35" t="s">
        <v>42</v>
      </c>
      <c r="D4578" s="37">
        <f t="shared" si="67"/>
        <v>0</v>
      </c>
      <c r="E4578" s="38">
        <v>37381.249799999998</v>
      </c>
      <c r="F4578" s="38">
        <v>236964.39610000001</v>
      </c>
      <c r="G4578" s="38">
        <v>101.53343527510742</v>
      </c>
    </row>
    <row r="4579" spans="1:7" ht="20.100000000000001" customHeight="1" x14ac:dyDescent="0.2">
      <c r="A4579" s="35" t="s">
        <v>62</v>
      </c>
      <c r="B4579" s="36">
        <v>45139</v>
      </c>
      <c r="C4579" s="35" t="s">
        <v>204</v>
      </c>
      <c r="D4579" s="37">
        <f t="shared" si="67"/>
        <v>0</v>
      </c>
      <c r="E4579" s="38">
        <v>177682.9</v>
      </c>
      <c r="F4579" s="38">
        <v>1896228.7</v>
      </c>
      <c r="G4579" s="38">
        <v>126.13314568191089</v>
      </c>
    </row>
    <row r="4580" spans="1:7" ht="20.100000000000001" customHeight="1" x14ac:dyDescent="0.2">
      <c r="A4580" s="35" t="s">
        <v>62</v>
      </c>
      <c r="B4580" s="36">
        <v>45139</v>
      </c>
      <c r="C4580" s="35" t="s">
        <v>159</v>
      </c>
      <c r="D4580" s="37" t="str">
        <f t="shared" si="67"/>
        <v>Производство, передача и распределение электроэнергии</v>
      </c>
      <c r="E4580" s="38">
        <v>174017.9</v>
      </c>
      <c r="F4580" s="38">
        <v>1876819.7</v>
      </c>
      <c r="G4580" s="38">
        <v>125.87034256788631</v>
      </c>
    </row>
    <row r="4581" spans="1:7" ht="20.100000000000001" customHeight="1" x14ac:dyDescent="0.2">
      <c r="A4581" s="35" t="s">
        <v>62</v>
      </c>
      <c r="B4581" s="36">
        <v>45139</v>
      </c>
      <c r="C4581" s="35" t="s">
        <v>155</v>
      </c>
      <c r="D4581" s="37" t="str">
        <f t="shared" si="67"/>
        <v>Производство и распределение газообразного топлива</v>
      </c>
      <c r="E4581" s="38">
        <v>3665</v>
      </c>
      <c r="F4581" s="38">
        <v>19409</v>
      </c>
      <c r="G4581" s="38">
        <v>165.74722459436379</v>
      </c>
    </row>
    <row r="4582" spans="1:7" ht="20.100000000000001" customHeight="1" x14ac:dyDescent="0.2">
      <c r="A4582" s="35" t="s">
        <v>62</v>
      </c>
      <c r="B4582" s="36">
        <v>45139</v>
      </c>
      <c r="C4582" s="35" t="s">
        <v>26</v>
      </c>
      <c r="D4582" s="37" t="str">
        <f t="shared" si="67"/>
        <v>Производство, передача и распределение пара и горячей воды; кондиционирование воздуха</v>
      </c>
      <c r="E4582" s="35"/>
      <c r="F4582" s="35"/>
      <c r="G4582" s="35"/>
    </row>
    <row r="4583" spans="1:7" ht="20.100000000000001" customHeight="1" x14ac:dyDescent="0.2">
      <c r="A4583" s="35" t="s">
        <v>62</v>
      </c>
      <c r="B4583" s="36">
        <v>45139</v>
      </c>
      <c r="C4583" s="35" t="s">
        <v>77</v>
      </c>
      <c r="D4583" s="37" t="str">
        <f t="shared" si="67"/>
        <v>Сбор, обработка и утилизация отходов; обработка вторичного сырья</v>
      </c>
      <c r="E4583" s="38">
        <v>4036.2429999999999</v>
      </c>
      <c r="F4583" s="38">
        <v>37997.303999999996</v>
      </c>
      <c r="G4583" s="38">
        <v>173.88214676584633</v>
      </c>
    </row>
    <row r="4584" spans="1:7" ht="20.100000000000001" customHeight="1" x14ac:dyDescent="0.2">
      <c r="A4584" s="35" t="s">
        <v>62</v>
      </c>
      <c r="B4584" s="36">
        <v>45139</v>
      </c>
      <c r="C4584" s="35" t="s">
        <v>183</v>
      </c>
      <c r="D4584" s="37">
        <f t="shared" si="67"/>
        <v>0</v>
      </c>
      <c r="E4584" s="38">
        <v>4036.2429999999999</v>
      </c>
      <c r="F4584" s="38">
        <v>37997.303999999996</v>
      </c>
      <c r="G4584" s="38">
        <v>173.88214676584633</v>
      </c>
    </row>
    <row r="4585" spans="1:7" ht="20.100000000000001" customHeight="1" x14ac:dyDescent="0.2">
      <c r="A4585" s="35" t="s">
        <v>62</v>
      </c>
      <c r="B4585" s="36">
        <v>45139</v>
      </c>
      <c r="C4585" s="35" t="s">
        <v>188</v>
      </c>
      <c r="D4585" s="37">
        <f t="shared" si="67"/>
        <v>0</v>
      </c>
      <c r="E4585" s="38">
        <v>5923.7169999999996</v>
      </c>
      <c r="F4585" s="38">
        <v>26111.179</v>
      </c>
      <c r="G4585" s="38">
        <v>272.7243662421543</v>
      </c>
    </row>
    <row r="4586" spans="1:7" ht="20.100000000000001" customHeight="1" x14ac:dyDescent="0.2">
      <c r="A4586" s="35" t="s">
        <v>62</v>
      </c>
      <c r="B4586" s="36">
        <v>45139</v>
      </c>
      <c r="C4586" s="35" t="s">
        <v>94</v>
      </c>
      <c r="D4586" s="37">
        <f t="shared" si="67"/>
        <v>0</v>
      </c>
      <c r="E4586" s="38">
        <v>5923.7169999999996</v>
      </c>
      <c r="F4586" s="38">
        <v>26111.179</v>
      </c>
      <c r="G4586" s="38">
        <v>272.7243662421543</v>
      </c>
    </row>
    <row r="4587" spans="1:7" ht="20.100000000000001" customHeight="1" x14ac:dyDescent="0.2">
      <c r="A4587" s="35" t="s">
        <v>62</v>
      </c>
      <c r="B4587" s="36">
        <v>45139</v>
      </c>
      <c r="C4587" s="35" t="s">
        <v>121</v>
      </c>
      <c r="D4587" s="37">
        <f t="shared" si="67"/>
        <v>0</v>
      </c>
      <c r="E4587" s="35"/>
      <c r="F4587" s="38">
        <v>917.17200000000003</v>
      </c>
      <c r="G4587" s="38">
        <v>19.605350123937299</v>
      </c>
    </row>
    <row r="4588" spans="1:7" ht="20.100000000000001" customHeight="1" x14ac:dyDescent="0.2">
      <c r="A4588" s="35" t="s">
        <v>62</v>
      </c>
      <c r="B4588" s="36">
        <v>45139</v>
      </c>
      <c r="C4588" s="35" t="s">
        <v>129</v>
      </c>
      <c r="D4588" s="37">
        <f t="shared" si="67"/>
        <v>0</v>
      </c>
      <c r="E4588" s="35"/>
      <c r="F4588" s="38">
        <v>83.84</v>
      </c>
      <c r="G4588" s="38">
        <v>2.1805848877976719</v>
      </c>
    </row>
    <row r="4589" spans="1:7" ht="20.100000000000001" customHeight="1" x14ac:dyDescent="0.2">
      <c r="A4589" s="35" t="s">
        <v>62</v>
      </c>
      <c r="B4589" s="36">
        <v>45139</v>
      </c>
      <c r="C4589" s="35" t="s">
        <v>232</v>
      </c>
      <c r="D4589" s="37">
        <f t="shared" si="67"/>
        <v>0</v>
      </c>
      <c r="E4589" s="35"/>
      <c r="F4589" s="38">
        <v>833.33199999999999</v>
      </c>
      <c r="G4589" s="38">
        <v>100</v>
      </c>
    </row>
    <row r="4590" spans="1:7" ht="20.100000000000001" customHeight="1" x14ac:dyDescent="0.2">
      <c r="A4590" s="35" t="s">
        <v>62</v>
      </c>
      <c r="B4590" s="36">
        <v>45139</v>
      </c>
      <c r="C4590" s="35" t="s">
        <v>7</v>
      </c>
      <c r="D4590" s="37">
        <f t="shared" si="67"/>
        <v>0</v>
      </c>
      <c r="E4590" s="38">
        <v>27787.208999999999</v>
      </c>
      <c r="F4590" s="38">
        <v>214201.1</v>
      </c>
      <c r="G4590" s="38">
        <v>166.64586067733833</v>
      </c>
    </row>
    <row r="4591" spans="1:7" ht="20.100000000000001" customHeight="1" x14ac:dyDescent="0.2">
      <c r="A4591" s="35" t="s">
        <v>62</v>
      </c>
      <c r="B4591" s="36">
        <v>45139</v>
      </c>
      <c r="C4591" s="35" t="s">
        <v>38</v>
      </c>
      <c r="D4591" s="37">
        <f t="shared" si="67"/>
        <v>0</v>
      </c>
      <c r="E4591" s="38">
        <v>7249</v>
      </c>
      <c r="F4591" s="38">
        <v>85278.456999999995</v>
      </c>
      <c r="G4591" s="38">
        <v>108.34035616748864</v>
      </c>
    </row>
    <row r="4592" spans="1:7" ht="20.100000000000001" customHeight="1" x14ac:dyDescent="0.2">
      <c r="A4592" s="35" t="s">
        <v>62</v>
      </c>
      <c r="B4592" s="36">
        <v>45139</v>
      </c>
      <c r="C4592" s="35" t="s">
        <v>87</v>
      </c>
      <c r="D4592" s="37">
        <f t="shared" si="67"/>
        <v>0</v>
      </c>
      <c r="E4592" s="38">
        <v>20468.792000000001</v>
      </c>
      <c r="F4592" s="38">
        <v>123547.643</v>
      </c>
      <c r="G4592" s="38">
        <v>338.22444410978767</v>
      </c>
    </row>
    <row r="4593" spans="1:7" ht="20.100000000000001" customHeight="1" x14ac:dyDescent="0.2">
      <c r="A4593" s="35" t="s">
        <v>62</v>
      </c>
      <c r="B4593" s="36">
        <v>45139</v>
      </c>
      <c r="C4593" s="35" t="s">
        <v>60</v>
      </c>
      <c r="D4593" s="37">
        <f t="shared" ref="D4593:D4656" si="68">VLOOKUP(C4593,$C$1:$D$239,2,FALSE)</f>
        <v>0</v>
      </c>
      <c r="E4593" s="35"/>
      <c r="F4593" s="35"/>
      <c r="G4593" s="35"/>
    </row>
    <row r="4594" spans="1:7" ht="20.100000000000001" customHeight="1" x14ac:dyDescent="0.2">
      <c r="A4594" s="35" t="s">
        <v>62</v>
      </c>
      <c r="B4594" s="36">
        <v>45139</v>
      </c>
      <c r="C4594" s="35" t="s">
        <v>208</v>
      </c>
      <c r="D4594" s="37">
        <f t="shared" si="68"/>
        <v>0</v>
      </c>
      <c r="E4594" s="38">
        <v>69.417000000000002</v>
      </c>
      <c r="F4594" s="38">
        <v>5375</v>
      </c>
      <c r="G4594" s="38">
        <v>50.171132566413512</v>
      </c>
    </row>
    <row r="4595" spans="1:7" ht="20.100000000000001" customHeight="1" x14ac:dyDescent="0.2">
      <c r="A4595" s="35" t="s">
        <v>62</v>
      </c>
      <c r="B4595" s="36">
        <v>45139</v>
      </c>
      <c r="C4595" s="35" t="s">
        <v>213</v>
      </c>
      <c r="D4595" s="37">
        <f t="shared" si="68"/>
        <v>0</v>
      </c>
      <c r="E4595" s="38">
        <v>11248.531000000001</v>
      </c>
      <c r="F4595" s="38">
        <v>86314.639899999995</v>
      </c>
      <c r="G4595" s="38">
        <v>112.98885634753779</v>
      </c>
    </row>
    <row r="4596" spans="1:7" ht="20.100000000000001" customHeight="1" x14ac:dyDescent="0.2">
      <c r="A4596" s="35" t="s">
        <v>62</v>
      </c>
      <c r="B4596" s="36">
        <v>45139</v>
      </c>
      <c r="C4596" s="35" t="s">
        <v>169</v>
      </c>
      <c r="D4596" s="37">
        <f t="shared" si="68"/>
        <v>0</v>
      </c>
      <c r="E4596" s="35"/>
      <c r="F4596" s="38">
        <v>70.171999999999997</v>
      </c>
      <c r="G4596" s="38">
        <v>2.4672484476854164</v>
      </c>
    </row>
    <row r="4597" spans="1:7" ht="20.100000000000001" customHeight="1" x14ac:dyDescent="0.2">
      <c r="A4597" s="35" t="s">
        <v>62</v>
      </c>
      <c r="B4597" s="36">
        <v>45139</v>
      </c>
      <c r="C4597" s="35" t="s">
        <v>67</v>
      </c>
      <c r="D4597" s="37">
        <f t="shared" si="68"/>
        <v>0</v>
      </c>
      <c r="E4597" s="38">
        <v>11248.531000000001</v>
      </c>
      <c r="F4597" s="38">
        <v>86244.467900000003</v>
      </c>
      <c r="G4597" s="38">
        <v>117.26278351224812</v>
      </c>
    </row>
    <row r="4598" spans="1:7" ht="20.100000000000001" customHeight="1" x14ac:dyDescent="0.2">
      <c r="A4598" s="35" t="s">
        <v>62</v>
      </c>
      <c r="B4598" s="36">
        <v>45139</v>
      </c>
      <c r="C4598" s="35" t="s">
        <v>198</v>
      </c>
      <c r="D4598" s="37" t="str">
        <f t="shared" si="68"/>
        <v>Торговля оптовая, кроме оптовой торговли автотранспортными средствами и мотоциклами</v>
      </c>
      <c r="E4598" s="38">
        <v>569269.46860000002</v>
      </c>
      <c r="F4598" s="38">
        <v>4293783.2443000004</v>
      </c>
      <c r="G4598" s="38">
        <v>117.86071445420964</v>
      </c>
    </row>
    <row r="4599" spans="1:7" ht="20.100000000000001" customHeight="1" x14ac:dyDescent="0.2">
      <c r="A4599" s="35" t="s">
        <v>62</v>
      </c>
      <c r="B4599" s="36">
        <v>45139</v>
      </c>
      <c r="C4599" s="35" t="s">
        <v>196</v>
      </c>
      <c r="D4599" s="37">
        <f t="shared" si="68"/>
        <v>0</v>
      </c>
      <c r="E4599" s="38">
        <v>8902.35</v>
      </c>
      <c r="F4599" s="38">
        <v>37906.771999999997</v>
      </c>
      <c r="G4599" s="38">
        <v>69.342242969714889</v>
      </c>
    </row>
    <row r="4600" spans="1:7" ht="20.100000000000001" customHeight="1" x14ac:dyDescent="0.2">
      <c r="A4600" s="35" t="s">
        <v>62</v>
      </c>
      <c r="B4600" s="36">
        <v>45139</v>
      </c>
      <c r="C4600" s="35" t="s">
        <v>229</v>
      </c>
      <c r="D4600" s="37">
        <f t="shared" si="68"/>
        <v>0</v>
      </c>
      <c r="E4600" s="38">
        <v>12311.666999999999</v>
      </c>
      <c r="F4600" s="38">
        <v>90058.547999999995</v>
      </c>
      <c r="G4600" s="38">
        <v>330.69235890782664</v>
      </c>
    </row>
    <row r="4601" spans="1:7" ht="20.100000000000001" customHeight="1" x14ac:dyDescent="0.2">
      <c r="A4601" s="35" t="s">
        <v>62</v>
      </c>
      <c r="B4601" s="36">
        <v>45139</v>
      </c>
      <c r="C4601" s="35" t="s">
        <v>68</v>
      </c>
      <c r="D4601" s="37">
        <f t="shared" si="68"/>
        <v>0</v>
      </c>
      <c r="E4601" s="38">
        <v>243090.7346</v>
      </c>
      <c r="F4601" s="38">
        <v>1758222.5926000001</v>
      </c>
      <c r="G4601" s="38">
        <v>116.17363045486401</v>
      </c>
    </row>
    <row r="4602" spans="1:7" ht="20.100000000000001" customHeight="1" x14ac:dyDescent="0.2">
      <c r="A4602" s="35" t="s">
        <v>62</v>
      </c>
      <c r="B4602" s="36">
        <v>45139</v>
      </c>
      <c r="C4602" s="35" t="s">
        <v>32</v>
      </c>
      <c r="D4602" s="37">
        <f t="shared" si="68"/>
        <v>0</v>
      </c>
      <c r="E4602" s="38">
        <v>5340.0429999999997</v>
      </c>
      <c r="F4602" s="38">
        <v>24134.44</v>
      </c>
      <c r="G4602" s="38">
        <v>133.35833871715309</v>
      </c>
    </row>
    <row r="4603" spans="1:7" ht="20.100000000000001" customHeight="1" x14ac:dyDescent="0.2">
      <c r="A4603" s="35" t="s">
        <v>62</v>
      </c>
      <c r="B4603" s="36">
        <v>45139</v>
      </c>
      <c r="C4603" s="35" t="s">
        <v>52</v>
      </c>
      <c r="D4603" s="37">
        <f t="shared" si="68"/>
        <v>0</v>
      </c>
      <c r="E4603" s="38">
        <v>158.29300000000001</v>
      </c>
      <c r="F4603" s="38">
        <v>1452.7719999999999</v>
      </c>
      <c r="G4603" s="38">
        <v>46.516986327687235</v>
      </c>
    </row>
    <row r="4604" spans="1:7" ht="20.100000000000001" customHeight="1" x14ac:dyDescent="0.2">
      <c r="A4604" s="35" t="s">
        <v>62</v>
      </c>
      <c r="B4604" s="36">
        <v>45139</v>
      </c>
      <c r="C4604" s="35" t="s">
        <v>189</v>
      </c>
      <c r="D4604" s="37">
        <f t="shared" si="68"/>
        <v>0</v>
      </c>
      <c r="E4604" s="38">
        <v>6835.49</v>
      </c>
      <c r="F4604" s="38">
        <v>27513.252</v>
      </c>
      <c r="G4604" s="38">
        <v>733.00414653874316</v>
      </c>
    </row>
    <row r="4605" spans="1:7" ht="20.100000000000001" customHeight="1" x14ac:dyDescent="0.2">
      <c r="A4605" s="35" t="s">
        <v>62</v>
      </c>
      <c r="B4605" s="36">
        <v>45139</v>
      </c>
      <c r="C4605" s="35" t="s">
        <v>11</v>
      </c>
      <c r="D4605" s="37">
        <f t="shared" si="68"/>
        <v>0</v>
      </c>
      <c r="E4605" s="38">
        <v>276840.15700000001</v>
      </c>
      <c r="F4605" s="38">
        <v>2153855.3339999998</v>
      </c>
      <c r="G4605" s="38">
        <v>121.42416358357205</v>
      </c>
    </row>
    <row r="4606" spans="1:7" ht="20.100000000000001" customHeight="1" x14ac:dyDescent="0.2">
      <c r="A4606" s="35" t="s">
        <v>62</v>
      </c>
      <c r="B4606" s="36">
        <v>45139</v>
      </c>
      <c r="C4606" s="35" t="s">
        <v>34</v>
      </c>
      <c r="D4606" s="37">
        <f t="shared" si="68"/>
        <v>0</v>
      </c>
      <c r="E4606" s="38">
        <v>15790.734</v>
      </c>
      <c r="F4606" s="38">
        <v>200639.5337</v>
      </c>
      <c r="G4606" s="38">
        <v>80.592799052016971</v>
      </c>
    </row>
    <row r="4607" spans="1:7" ht="20.100000000000001" customHeight="1" x14ac:dyDescent="0.2">
      <c r="A4607" s="35" t="s">
        <v>62</v>
      </c>
      <c r="B4607" s="36">
        <v>45139</v>
      </c>
      <c r="C4607" s="35" t="s">
        <v>160</v>
      </c>
      <c r="D4607" s="37" t="str">
        <f t="shared" si="68"/>
        <v>Торговля розничная, кроме торговли автотранспортными средствами и мотоциклами</v>
      </c>
      <c r="E4607" s="38">
        <v>1725143.4968000001</v>
      </c>
      <c r="F4607" s="38">
        <v>12664460.0152</v>
      </c>
      <c r="G4607" s="38">
        <v>112.73372183042734</v>
      </c>
    </row>
    <row r="4608" spans="1:7" ht="20.100000000000001" customHeight="1" x14ac:dyDescent="0.2">
      <c r="A4608" s="35" t="s">
        <v>62</v>
      </c>
      <c r="B4608" s="36">
        <v>45139</v>
      </c>
      <c r="C4608" s="35" t="s">
        <v>98</v>
      </c>
      <c r="D4608" s="37">
        <f t="shared" si="68"/>
        <v>0</v>
      </c>
      <c r="E4608" s="38">
        <v>900511.50619999995</v>
      </c>
      <c r="F4608" s="38">
        <v>6786583.4440000001</v>
      </c>
      <c r="G4608" s="38">
        <v>108.96351210151077</v>
      </c>
    </row>
    <row r="4609" spans="1:7" ht="20.100000000000001" customHeight="1" x14ac:dyDescent="0.2">
      <c r="A4609" s="35" t="s">
        <v>62</v>
      </c>
      <c r="B4609" s="36">
        <v>45139</v>
      </c>
      <c r="C4609" s="35" t="s">
        <v>103</v>
      </c>
      <c r="D4609" s="37">
        <f t="shared" si="68"/>
        <v>0</v>
      </c>
      <c r="E4609" s="38">
        <v>215115.41519999999</v>
      </c>
      <c r="F4609" s="38">
        <v>1687153.4506000001</v>
      </c>
      <c r="G4609" s="38">
        <v>121.25928174449209</v>
      </c>
    </row>
    <row r="4610" spans="1:7" ht="20.100000000000001" customHeight="1" x14ac:dyDescent="0.2">
      <c r="A4610" s="35" t="s">
        <v>62</v>
      </c>
      <c r="B4610" s="36">
        <v>45139</v>
      </c>
      <c r="C4610" s="35" t="s">
        <v>237</v>
      </c>
      <c r="D4610" s="37">
        <f t="shared" si="68"/>
        <v>0</v>
      </c>
      <c r="E4610" s="38">
        <v>280854.04489999998</v>
      </c>
      <c r="F4610" s="38">
        <v>1978912.6783</v>
      </c>
      <c r="G4610" s="38">
        <v>107.55157742406138</v>
      </c>
    </row>
    <row r="4611" spans="1:7" ht="20.100000000000001" customHeight="1" x14ac:dyDescent="0.2">
      <c r="A4611" s="35" t="s">
        <v>62</v>
      </c>
      <c r="B4611" s="36">
        <v>45139</v>
      </c>
      <c r="C4611" s="35" t="s">
        <v>18</v>
      </c>
      <c r="D4611" s="37">
        <f t="shared" si="68"/>
        <v>0</v>
      </c>
      <c r="E4611" s="38">
        <v>121228.974</v>
      </c>
      <c r="F4611" s="38">
        <v>832868.9</v>
      </c>
      <c r="G4611" s="38">
        <v>125.22943222454852</v>
      </c>
    </row>
    <row r="4612" spans="1:7" ht="20.100000000000001" customHeight="1" x14ac:dyDescent="0.2">
      <c r="A4612" s="35" t="s">
        <v>62</v>
      </c>
      <c r="B4612" s="36">
        <v>45139</v>
      </c>
      <c r="C4612" s="35" t="s">
        <v>101</v>
      </c>
      <c r="D4612" s="37">
        <f t="shared" si="68"/>
        <v>0</v>
      </c>
      <c r="E4612" s="38">
        <v>24080.566999999999</v>
      </c>
      <c r="F4612" s="38">
        <v>219175</v>
      </c>
      <c r="G4612" s="38">
        <v>154.16673559943769</v>
      </c>
    </row>
    <row r="4613" spans="1:7" ht="20.100000000000001" customHeight="1" x14ac:dyDescent="0.2">
      <c r="A4613" s="35" t="s">
        <v>62</v>
      </c>
      <c r="B4613" s="36">
        <v>45139</v>
      </c>
      <c r="C4613" s="35" t="s">
        <v>69</v>
      </c>
      <c r="D4613" s="37">
        <f t="shared" si="68"/>
        <v>0</v>
      </c>
      <c r="E4613" s="38">
        <v>11172.6525</v>
      </c>
      <c r="F4613" s="38">
        <v>73479.892000000007</v>
      </c>
      <c r="G4613" s="38">
        <v>126.09801881805305</v>
      </c>
    </row>
    <row r="4614" spans="1:7" ht="20.100000000000001" customHeight="1" x14ac:dyDescent="0.2">
      <c r="A4614" s="35" t="s">
        <v>62</v>
      </c>
      <c r="B4614" s="36">
        <v>45139</v>
      </c>
      <c r="C4614" s="35" t="s">
        <v>123</v>
      </c>
      <c r="D4614" s="37">
        <f t="shared" si="68"/>
        <v>0</v>
      </c>
      <c r="E4614" s="38">
        <v>172142.67</v>
      </c>
      <c r="F4614" s="38">
        <v>1085477.3143</v>
      </c>
      <c r="G4614" s="38">
        <v>119.55464860892667</v>
      </c>
    </row>
    <row r="4615" spans="1:7" ht="20.100000000000001" customHeight="1" x14ac:dyDescent="0.2">
      <c r="A4615" s="35" t="s">
        <v>62</v>
      </c>
      <c r="B4615" s="36">
        <v>45139</v>
      </c>
      <c r="C4615" s="35" t="s">
        <v>235</v>
      </c>
      <c r="D4615" s="37">
        <f t="shared" si="68"/>
        <v>0</v>
      </c>
      <c r="E4615" s="38">
        <v>37.667000000000002</v>
      </c>
      <c r="F4615" s="38">
        <v>316.33600000000001</v>
      </c>
      <c r="G4615" s="38">
        <v>82.543393626903523</v>
      </c>
    </row>
    <row r="4616" spans="1:7" ht="20.100000000000001" customHeight="1" x14ac:dyDescent="0.2">
      <c r="A4616" s="35" t="s">
        <v>62</v>
      </c>
      <c r="B4616" s="36">
        <v>45139</v>
      </c>
      <c r="C4616" s="35" t="s">
        <v>209</v>
      </c>
      <c r="D4616" s="37">
        <f t="shared" si="68"/>
        <v>0</v>
      </c>
      <c r="E4616" s="35"/>
      <c r="F4616" s="38">
        <v>493</v>
      </c>
      <c r="G4616" s="38">
        <v>100</v>
      </c>
    </row>
    <row r="4617" spans="1:7" ht="20.100000000000001" customHeight="1" x14ac:dyDescent="0.2">
      <c r="A4617" s="35" t="s">
        <v>62</v>
      </c>
      <c r="B4617" s="36">
        <v>45139</v>
      </c>
      <c r="C4617" s="35" t="s">
        <v>92</v>
      </c>
      <c r="D4617" s="37" t="str">
        <f t="shared" si="68"/>
        <v>Деятельность сухопутного и трубопроводного транспорта</v>
      </c>
      <c r="E4617" s="38">
        <v>14919.833000000001</v>
      </c>
      <c r="F4617" s="38">
        <v>129440.33199999999</v>
      </c>
      <c r="G4617" s="38">
        <v>149.67453273081318</v>
      </c>
    </row>
    <row r="4618" spans="1:7" ht="20.100000000000001" customHeight="1" x14ac:dyDescent="0.2">
      <c r="A4618" s="35" t="s">
        <v>62</v>
      </c>
      <c r="B4618" s="36">
        <v>45139</v>
      </c>
      <c r="C4618" s="35" t="s">
        <v>199</v>
      </c>
      <c r="D4618" s="37">
        <f t="shared" si="68"/>
        <v>0</v>
      </c>
      <c r="E4618" s="38">
        <v>14919.833000000001</v>
      </c>
      <c r="F4618" s="38">
        <v>129440.33199999999</v>
      </c>
      <c r="G4618" s="38">
        <v>149.67453273081318</v>
      </c>
    </row>
    <row r="4619" spans="1:7" ht="20.100000000000001" customHeight="1" x14ac:dyDescent="0.2">
      <c r="A4619" s="35" t="s">
        <v>62</v>
      </c>
      <c r="B4619" s="36">
        <v>45139</v>
      </c>
      <c r="C4619" s="35" t="s">
        <v>167</v>
      </c>
      <c r="D4619" s="37" t="str">
        <f t="shared" si="68"/>
        <v>Складское хозяйство и вспомогательная транспортная деятельность</v>
      </c>
      <c r="E4619" s="38">
        <v>3333.3330000000001</v>
      </c>
      <c r="F4619" s="38">
        <v>117608</v>
      </c>
      <c r="G4619" s="38">
        <v>112.54712279167852</v>
      </c>
    </row>
    <row r="4620" spans="1:7" ht="20.100000000000001" customHeight="1" x14ac:dyDescent="0.2">
      <c r="A4620" s="35" t="s">
        <v>62</v>
      </c>
      <c r="B4620" s="36">
        <v>45139</v>
      </c>
      <c r="C4620" s="35" t="s">
        <v>154</v>
      </c>
      <c r="D4620" s="37">
        <f t="shared" si="68"/>
        <v>0</v>
      </c>
      <c r="E4620" s="38">
        <v>3333.3330000000001</v>
      </c>
      <c r="F4620" s="38">
        <v>111006</v>
      </c>
      <c r="G4620" s="38">
        <v>113.65103695129942</v>
      </c>
    </row>
    <row r="4621" spans="1:7" ht="20.100000000000001" customHeight="1" x14ac:dyDescent="0.2">
      <c r="A4621" s="35" t="s">
        <v>62</v>
      </c>
      <c r="B4621" s="36">
        <v>45139</v>
      </c>
      <c r="C4621" s="35" t="s">
        <v>166</v>
      </c>
      <c r="D4621" s="37">
        <f t="shared" si="68"/>
        <v>0</v>
      </c>
      <c r="E4621" s="35"/>
      <c r="F4621" s="38">
        <v>6602</v>
      </c>
      <c r="G4621" s="38">
        <v>96.746691019908241</v>
      </c>
    </row>
    <row r="4622" spans="1:7" ht="20.100000000000001" customHeight="1" x14ac:dyDescent="0.2">
      <c r="A4622" s="35" t="s">
        <v>62</v>
      </c>
      <c r="B4622" s="36">
        <v>45139</v>
      </c>
      <c r="C4622" s="35" t="s">
        <v>5</v>
      </c>
      <c r="D4622" s="37" t="str">
        <f t="shared" si="68"/>
        <v>Деятельность почтовой связи и курьерская деятельность</v>
      </c>
      <c r="E4622" s="38">
        <v>4321</v>
      </c>
      <c r="F4622" s="38">
        <v>31372.9</v>
      </c>
      <c r="G4622" s="38">
        <v>99.509950075172711</v>
      </c>
    </row>
    <row r="4623" spans="1:7" ht="20.100000000000001" customHeight="1" x14ac:dyDescent="0.2">
      <c r="A4623" s="35" t="s">
        <v>62</v>
      </c>
      <c r="B4623" s="36">
        <v>45139</v>
      </c>
      <c r="C4623" s="35" t="s">
        <v>39</v>
      </c>
      <c r="D4623" s="37">
        <f t="shared" si="68"/>
        <v>0</v>
      </c>
      <c r="E4623" s="38">
        <v>4321</v>
      </c>
      <c r="F4623" s="38">
        <v>31372.9</v>
      </c>
      <c r="G4623" s="38">
        <v>99.509950075172711</v>
      </c>
    </row>
    <row r="4624" spans="1:7" ht="20.100000000000001" customHeight="1" x14ac:dyDescent="0.2">
      <c r="A4624" s="35" t="s">
        <v>62</v>
      </c>
      <c r="B4624" s="36">
        <v>45139</v>
      </c>
      <c r="C4624" s="35" t="s">
        <v>78</v>
      </c>
      <c r="D4624" s="37">
        <f t="shared" si="68"/>
        <v>0</v>
      </c>
      <c r="E4624" s="35"/>
      <c r="F4624" s="38">
        <v>1033.068</v>
      </c>
      <c r="G4624" s="38">
        <v>100</v>
      </c>
    </row>
    <row r="4625" spans="1:7" ht="20.100000000000001" customHeight="1" x14ac:dyDescent="0.2">
      <c r="A4625" s="35" t="s">
        <v>62</v>
      </c>
      <c r="B4625" s="36">
        <v>45139</v>
      </c>
      <c r="C4625" s="35" t="s">
        <v>115</v>
      </c>
      <c r="D4625" s="37">
        <f t="shared" si="68"/>
        <v>0</v>
      </c>
      <c r="E4625" s="35"/>
      <c r="F4625" s="38">
        <v>1033.068</v>
      </c>
      <c r="G4625" s="38">
        <v>100</v>
      </c>
    </row>
    <row r="4626" spans="1:7" ht="20.100000000000001" customHeight="1" x14ac:dyDescent="0.2">
      <c r="A4626" s="35" t="s">
        <v>62</v>
      </c>
      <c r="B4626" s="36">
        <v>45139</v>
      </c>
      <c r="C4626" s="35" t="s">
        <v>215</v>
      </c>
      <c r="D4626" s="37">
        <f t="shared" si="68"/>
        <v>0</v>
      </c>
      <c r="E4626" s="38">
        <v>7634.9</v>
      </c>
      <c r="F4626" s="38">
        <v>70204.183000000005</v>
      </c>
      <c r="G4626" s="38">
        <v>117.83723514994793</v>
      </c>
    </row>
    <row r="4627" spans="1:7" ht="20.100000000000001" customHeight="1" x14ac:dyDescent="0.2">
      <c r="A4627" s="35" t="s">
        <v>62</v>
      </c>
      <c r="B4627" s="36">
        <v>45139</v>
      </c>
      <c r="C4627" s="35" t="s">
        <v>86</v>
      </c>
      <c r="D4627" s="37">
        <f t="shared" si="68"/>
        <v>0</v>
      </c>
      <c r="E4627" s="38">
        <v>7634.9</v>
      </c>
      <c r="F4627" s="38">
        <v>70204.183000000005</v>
      </c>
      <c r="G4627" s="38">
        <v>117.83723514994793</v>
      </c>
    </row>
    <row r="4628" spans="1:7" ht="20.100000000000001" customHeight="1" x14ac:dyDescent="0.2">
      <c r="A4628" s="35" t="s">
        <v>62</v>
      </c>
      <c r="B4628" s="36">
        <v>45139</v>
      </c>
      <c r="C4628" s="35" t="s">
        <v>89</v>
      </c>
      <c r="D4628" s="37">
        <f t="shared" si="68"/>
        <v>0</v>
      </c>
      <c r="E4628" s="38">
        <v>13.9</v>
      </c>
      <c r="F4628" s="38">
        <v>110.657</v>
      </c>
      <c r="G4628" s="38">
        <v>97.285155391445784</v>
      </c>
    </row>
    <row r="4629" spans="1:7" ht="20.100000000000001" customHeight="1" x14ac:dyDescent="0.2">
      <c r="A4629" s="35" t="s">
        <v>62</v>
      </c>
      <c r="B4629" s="36">
        <v>45139</v>
      </c>
      <c r="C4629" s="35" t="s">
        <v>72</v>
      </c>
      <c r="D4629" s="37">
        <f t="shared" si="68"/>
        <v>0</v>
      </c>
      <c r="E4629" s="38">
        <v>13.9</v>
      </c>
      <c r="F4629" s="38">
        <v>110.657</v>
      </c>
      <c r="G4629" s="38">
        <v>97.285155391445784</v>
      </c>
    </row>
    <row r="4630" spans="1:7" ht="20.100000000000001" customHeight="1" x14ac:dyDescent="0.2">
      <c r="A4630" s="35" t="s">
        <v>62</v>
      </c>
      <c r="B4630" s="36">
        <v>45139</v>
      </c>
      <c r="C4630" s="35" t="s">
        <v>47</v>
      </c>
      <c r="D4630" s="37">
        <f t="shared" si="68"/>
        <v>0</v>
      </c>
      <c r="E4630" s="38">
        <v>2739.5</v>
      </c>
      <c r="F4630" s="38">
        <v>17411.5</v>
      </c>
      <c r="G4630" s="38">
        <v>72.366456871480722</v>
      </c>
    </row>
    <row r="4631" spans="1:7" ht="20.100000000000001" customHeight="1" x14ac:dyDescent="0.2">
      <c r="A4631" s="35" t="s">
        <v>62</v>
      </c>
      <c r="B4631" s="36">
        <v>45139</v>
      </c>
      <c r="C4631" s="35" t="s">
        <v>99</v>
      </c>
      <c r="D4631" s="37">
        <f t="shared" si="68"/>
        <v>0</v>
      </c>
      <c r="E4631" s="38">
        <v>378.5</v>
      </c>
      <c r="F4631" s="38">
        <v>3750.6</v>
      </c>
      <c r="G4631" s="38">
        <v>43.947981741140389</v>
      </c>
    </row>
    <row r="4632" spans="1:7" ht="20.100000000000001" customHeight="1" x14ac:dyDescent="0.2">
      <c r="A4632" s="35" t="s">
        <v>62</v>
      </c>
      <c r="B4632" s="36">
        <v>45139</v>
      </c>
      <c r="C4632" s="35" t="s">
        <v>48</v>
      </c>
      <c r="D4632" s="37">
        <f t="shared" si="68"/>
        <v>0</v>
      </c>
      <c r="E4632" s="38">
        <v>2361</v>
      </c>
      <c r="F4632" s="38">
        <v>13660.9</v>
      </c>
      <c r="G4632" s="38">
        <v>87.987247198248099</v>
      </c>
    </row>
    <row r="4633" spans="1:7" ht="20.100000000000001" customHeight="1" x14ac:dyDescent="0.2">
      <c r="A4633" s="35" t="s">
        <v>62</v>
      </c>
      <c r="B4633" s="36">
        <v>45139</v>
      </c>
      <c r="C4633" s="35" t="s">
        <v>168</v>
      </c>
      <c r="D4633" s="37">
        <f t="shared" si="68"/>
        <v>0</v>
      </c>
      <c r="E4633" s="38">
        <v>259.85000000000002</v>
      </c>
      <c r="F4633" s="38">
        <v>4108.1120000000001</v>
      </c>
      <c r="G4633" s="38">
        <v>130.34772830537344</v>
      </c>
    </row>
    <row r="4634" spans="1:7" ht="20.100000000000001" customHeight="1" x14ac:dyDescent="0.2">
      <c r="A4634" s="35" t="s">
        <v>62</v>
      </c>
      <c r="B4634" s="36">
        <v>45139</v>
      </c>
      <c r="C4634" s="35" t="s">
        <v>222</v>
      </c>
      <c r="D4634" s="37">
        <f t="shared" si="68"/>
        <v>0</v>
      </c>
      <c r="E4634" s="38">
        <v>259.85000000000002</v>
      </c>
      <c r="F4634" s="38">
        <v>4108.1120000000001</v>
      </c>
      <c r="G4634" s="38">
        <v>130.34772830537344</v>
      </c>
    </row>
    <row r="4635" spans="1:7" ht="20.100000000000001" customHeight="1" x14ac:dyDescent="0.2">
      <c r="A4635" s="35" t="s">
        <v>62</v>
      </c>
      <c r="B4635" s="36">
        <v>45139</v>
      </c>
      <c r="C4635" s="35" t="s">
        <v>56</v>
      </c>
      <c r="D4635" s="37">
        <f t="shared" si="68"/>
        <v>0</v>
      </c>
      <c r="E4635" s="35"/>
      <c r="F4635" s="35"/>
      <c r="G4635" s="35"/>
    </row>
    <row r="4636" spans="1:7" ht="20.100000000000001" customHeight="1" x14ac:dyDescent="0.2">
      <c r="A4636" s="35" t="s">
        <v>62</v>
      </c>
      <c r="B4636" s="36">
        <v>45139</v>
      </c>
      <c r="C4636" s="35" t="s">
        <v>19</v>
      </c>
      <c r="D4636" s="37">
        <f t="shared" si="68"/>
        <v>0</v>
      </c>
      <c r="E4636" s="35"/>
      <c r="F4636" s="35"/>
      <c r="G4636" s="35"/>
    </row>
    <row r="4637" spans="1:7" ht="20.100000000000001" customHeight="1" x14ac:dyDescent="0.2">
      <c r="A4637" s="35" t="s">
        <v>62</v>
      </c>
      <c r="B4637" s="36">
        <v>45139</v>
      </c>
      <c r="C4637" s="35" t="s">
        <v>122</v>
      </c>
      <c r="D4637" s="37">
        <f t="shared" si="68"/>
        <v>0</v>
      </c>
      <c r="E4637" s="35"/>
      <c r="F4637" s="38">
        <v>5930.4679999999998</v>
      </c>
      <c r="G4637" s="38">
        <v>93.124470425813769</v>
      </c>
    </row>
    <row r="4638" spans="1:7" ht="20.100000000000001" customHeight="1" x14ac:dyDescent="0.2">
      <c r="A4638" s="35" t="s">
        <v>62</v>
      </c>
      <c r="B4638" s="36">
        <v>45139</v>
      </c>
      <c r="C4638" s="35" t="s">
        <v>74</v>
      </c>
      <c r="D4638" s="37">
        <f t="shared" si="68"/>
        <v>0</v>
      </c>
      <c r="E4638" s="35"/>
      <c r="F4638" s="38">
        <v>5930.4679999999998</v>
      </c>
      <c r="G4638" s="38">
        <v>94.618559345884748</v>
      </c>
    </row>
    <row r="4639" spans="1:7" ht="20.100000000000001" customHeight="1" x14ac:dyDescent="0.2">
      <c r="A4639" s="35" t="s">
        <v>62</v>
      </c>
      <c r="B4639" s="36">
        <v>45139</v>
      </c>
      <c r="C4639" s="35" t="s">
        <v>200</v>
      </c>
      <c r="D4639" s="37">
        <f t="shared" si="68"/>
        <v>0</v>
      </c>
      <c r="E4639" s="35"/>
      <c r="F4639" s="35"/>
      <c r="G4639" s="35"/>
    </row>
    <row r="4640" spans="1:7" ht="20.100000000000001" customHeight="1" x14ac:dyDescent="0.2">
      <c r="A4640" s="35" t="s">
        <v>62</v>
      </c>
      <c r="B4640" s="36">
        <v>45139</v>
      </c>
      <c r="C4640" s="35" t="s">
        <v>36</v>
      </c>
      <c r="D4640" s="37">
        <f t="shared" si="68"/>
        <v>0</v>
      </c>
      <c r="E4640" s="38">
        <v>3473.75</v>
      </c>
      <c r="F4640" s="38">
        <v>35606.582000000002</v>
      </c>
      <c r="G4640" s="38">
        <v>139.18156588546168</v>
      </c>
    </row>
    <row r="4641" spans="1:7" ht="20.100000000000001" customHeight="1" x14ac:dyDescent="0.2">
      <c r="A4641" s="35" t="s">
        <v>62</v>
      </c>
      <c r="B4641" s="36">
        <v>45139</v>
      </c>
      <c r="C4641" s="35" t="s">
        <v>186</v>
      </c>
      <c r="D4641" s="37">
        <f t="shared" si="68"/>
        <v>0</v>
      </c>
      <c r="E4641" s="38">
        <v>3473.75</v>
      </c>
      <c r="F4641" s="38">
        <v>35606.582000000002</v>
      </c>
      <c r="G4641" s="38">
        <v>139.18156588546168</v>
      </c>
    </row>
    <row r="4642" spans="1:7" ht="20.100000000000001" customHeight="1" x14ac:dyDescent="0.2">
      <c r="A4642" s="35" t="s">
        <v>62</v>
      </c>
      <c r="B4642" s="36">
        <v>45139</v>
      </c>
      <c r="C4642" s="35" t="s">
        <v>8</v>
      </c>
      <c r="D4642" s="37">
        <f t="shared" si="68"/>
        <v>0</v>
      </c>
      <c r="E4642" s="35"/>
      <c r="F4642" s="35"/>
      <c r="G4642" s="35"/>
    </row>
    <row r="4643" spans="1:7" ht="20.100000000000001" customHeight="1" x14ac:dyDescent="0.2">
      <c r="A4643" s="35" t="s">
        <v>62</v>
      </c>
      <c r="B4643" s="36">
        <v>45139</v>
      </c>
      <c r="C4643" s="35" t="s">
        <v>109</v>
      </c>
      <c r="D4643" s="37">
        <f t="shared" si="68"/>
        <v>0</v>
      </c>
      <c r="E4643" s="35"/>
      <c r="F4643" s="35"/>
      <c r="G4643" s="35"/>
    </row>
    <row r="4644" spans="1:7" ht="20.100000000000001" customHeight="1" x14ac:dyDescent="0.2">
      <c r="A4644" s="35" t="s">
        <v>62</v>
      </c>
      <c r="B4644" s="36">
        <v>45139</v>
      </c>
      <c r="C4644" s="35" t="s">
        <v>205</v>
      </c>
      <c r="D4644" s="37">
        <f t="shared" si="68"/>
        <v>0</v>
      </c>
      <c r="E4644" s="38">
        <v>100</v>
      </c>
      <c r="F4644" s="38">
        <v>526</v>
      </c>
      <c r="G4644" s="38">
        <v>107.34693877551021</v>
      </c>
    </row>
    <row r="4645" spans="1:7" ht="20.100000000000001" customHeight="1" x14ac:dyDescent="0.2">
      <c r="A4645" s="35" t="s">
        <v>62</v>
      </c>
      <c r="B4645" s="36">
        <v>45139</v>
      </c>
      <c r="C4645" s="35" t="s">
        <v>136</v>
      </c>
      <c r="D4645" s="37">
        <f t="shared" si="68"/>
        <v>0</v>
      </c>
      <c r="E4645" s="38">
        <v>100</v>
      </c>
      <c r="F4645" s="38">
        <v>526</v>
      </c>
      <c r="G4645" s="38">
        <v>107.34693877551021</v>
      </c>
    </row>
    <row r="4646" spans="1:7" ht="20.100000000000001" customHeight="1" x14ac:dyDescent="0.2">
      <c r="A4646" s="35" t="s">
        <v>62</v>
      </c>
      <c r="B4646" s="36">
        <v>45139</v>
      </c>
      <c r="C4646" s="35" t="s">
        <v>93</v>
      </c>
      <c r="D4646" s="37">
        <f t="shared" si="68"/>
        <v>0</v>
      </c>
      <c r="E4646" s="38">
        <v>653</v>
      </c>
      <c r="F4646" s="38">
        <v>2501.1</v>
      </c>
      <c r="G4646" s="38">
        <v>110.90368925150763</v>
      </c>
    </row>
    <row r="4647" spans="1:7" ht="20.100000000000001" customHeight="1" x14ac:dyDescent="0.2">
      <c r="A4647" s="35" t="s">
        <v>62</v>
      </c>
      <c r="B4647" s="36">
        <v>45139</v>
      </c>
      <c r="C4647" s="35" t="s">
        <v>124</v>
      </c>
      <c r="D4647" s="37">
        <f t="shared" si="68"/>
        <v>0</v>
      </c>
      <c r="E4647" s="38">
        <v>653</v>
      </c>
      <c r="F4647" s="38">
        <v>2501.1</v>
      </c>
      <c r="G4647" s="38">
        <v>110.90368925150763</v>
      </c>
    </row>
    <row r="4648" spans="1:7" ht="20.100000000000001" customHeight="1" x14ac:dyDescent="0.2">
      <c r="A4648" s="35" t="s">
        <v>62</v>
      </c>
      <c r="B4648" s="36">
        <v>45139</v>
      </c>
      <c r="C4648" s="35" t="s">
        <v>135</v>
      </c>
      <c r="D4648" s="37">
        <f t="shared" si="68"/>
        <v>0</v>
      </c>
      <c r="E4648" s="38">
        <v>6334.4669999999996</v>
      </c>
      <c r="F4648" s="38">
        <v>12747.366</v>
      </c>
      <c r="G4648" s="35"/>
    </row>
    <row r="4649" spans="1:7" ht="20.100000000000001" customHeight="1" x14ac:dyDescent="0.2">
      <c r="A4649" s="35" t="s">
        <v>62</v>
      </c>
      <c r="B4649" s="36">
        <v>45139</v>
      </c>
      <c r="C4649" s="35" t="s">
        <v>59</v>
      </c>
      <c r="D4649" s="37">
        <f t="shared" si="68"/>
        <v>0</v>
      </c>
      <c r="E4649" s="38">
        <v>6334.4669999999996</v>
      </c>
      <c r="F4649" s="38">
        <v>12747.366</v>
      </c>
      <c r="G4649" s="35"/>
    </row>
    <row r="4650" spans="1:7" ht="20.100000000000001" customHeight="1" x14ac:dyDescent="0.2">
      <c r="A4650" s="35" t="s">
        <v>62</v>
      </c>
      <c r="B4650" s="36">
        <v>45139</v>
      </c>
      <c r="C4650" s="35" t="s">
        <v>16</v>
      </c>
      <c r="D4650" s="37">
        <f t="shared" si="68"/>
        <v>0</v>
      </c>
      <c r="E4650" s="38">
        <v>4437.9350000000004</v>
      </c>
      <c r="F4650" s="38">
        <v>32660.596000000001</v>
      </c>
      <c r="G4650" s="38">
        <v>112.51705639254713</v>
      </c>
    </row>
    <row r="4651" spans="1:7" ht="20.100000000000001" customHeight="1" x14ac:dyDescent="0.2">
      <c r="A4651" s="35" t="s">
        <v>62</v>
      </c>
      <c r="B4651" s="36">
        <v>45139</v>
      </c>
      <c r="C4651" s="35" t="s">
        <v>73</v>
      </c>
      <c r="D4651" s="37">
        <f t="shared" si="68"/>
        <v>0</v>
      </c>
      <c r="E4651" s="38">
        <v>4368.2250000000004</v>
      </c>
      <c r="F4651" s="38">
        <v>32381.756000000001</v>
      </c>
      <c r="G4651" s="38">
        <v>111.87049484843233</v>
      </c>
    </row>
    <row r="4652" spans="1:7" ht="20.100000000000001" customHeight="1" x14ac:dyDescent="0.2">
      <c r="A4652" s="35" t="s">
        <v>62</v>
      </c>
      <c r="B4652" s="36">
        <v>45139</v>
      </c>
      <c r="C4652" s="35" t="s">
        <v>110</v>
      </c>
      <c r="D4652" s="37">
        <f t="shared" si="68"/>
        <v>0</v>
      </c>
      <c r="E4652" s="38">
        <v>69.709999999999994</v>
      </c>
      <c r="F4652" s="38">
        <v>278.83999999999997</v>
      </c>
      <c r="G4652" s="38">
        <v>342.1853524445317</v>
      </c>
    </row>
    <row r="4653" spans="1:7" ht="20.100000000000001" customHeight="1" x14ac:dyDescent="0.2">
      <c r="A4653" s="35" t="s">
        <v>62</v>
      </c>
      <c r="B4653" s="36">
        <v>45139</v>
      </c>
      <c r="C4653" s="35" t="s">
        <v>193</v>
      </c>
      <c r="D4653" s="37">
        <f t="shared" si="68"/>
        <v>0</v>
      </c>
      <c r="E4653" s="35"/>
      <c r="F4653" s="38">
        <v>85</v>
      </c>
      <c r="G4653" s="38">
        <v>100</v>
      </c>
    </row>
    <row r="4654" spans="1:7" ht="20.100000000000001" customHeight="1" x14ac:dyDescent="0.2">
      <c r="A4654" s="35" t="s">
        <v>62</v>
      </c>
      <c r="B4654" s="36">
        <v>45139</v>
      </c>
      <c r="C4654" s="35" t="s">
        <v>21</v>
      </c>
      <c r="D4654" s="37">
        <f t="shared" si="68"/>
        <v>0</v>
      </c>
      <c r="E4654" s="35"/>
      <c r="F4654" s="38">
        <v>85</v>
      </c>
      <c r="G4654" s="38">
        <v>100</v>
      </c>
    </row>
    <row r="4655" spans="1:7" ht="20.100000000000001" customHeight="1" x14ac:dyDescent="0.2">
      <c r="A4655" s="35" t="s">
        <v>62</v>
      </c>
      <c r="B4655" s="36">
        <v>45139</v>
      </c>
      <c r="C4655" s="35" t="s">
        <v>29</v>
      </c>
      <c r="D4655" s="37">
        <f t="shared" si="68"/>
        <v>0</v>
      </c>
      <c r="E4655" s="38">
        <v>10.817</v>
      </c>
      <c r="F4655" s="38">
        <v>42.026000000000003</v>
      </c>
      <c r="G4655" s="38">
        <v>59.371335734972099</v>
      </c>
    </row>
    <row r="4656" spans="1:7" ht="20.100000000000001" customHeight="1" x14ac:dyDescent="0.2">
      <c r="A4656" s="35" t="s">
        <v>62</v>
      </c>
      <c r="B4656" s="36">
        <v>45139</v>
      </c>
      <c r="C4656" s="35" t="s">
        <v>210</v>
      </c>
      <c r="D4656" s="37">
        <f t="shared" si="68"/>
        <v>0</v>
      </c>
      <c r="E4656" s="38">
        <v>10.817</v>
      </c>
      <c r="F4656" s="38">
        <v>42.026000000000003</v>
      </c>
      <c r="G4656" s="38">
        <v>59.371335734972099</v>
      </c>
    </row>
    <row r="4657" spans="1:7" ht="20.100000000000001" customHeight="1" x14ac:dyDescent="0.2">
      <c r="A4657" s="35" t="s">
        <v>62</v>
      </c>
      <c r="B4657" s="36">
        <v>45139</v>
      </c>
      <c r="C4657" s="35" t="s">
        <v>165</v>
      </c>
      <c r="D4657" s="37">
        <f t="shared" ref="D4657:D4720" si="69">VLOOKUP(C4657,$C$1:$D$239,2,FALSE)</f>
        <v>0</v>
      </c>
      <c r="E4657" s="38">
        <v>360.05</v>
      </c>
      <c r="F4657" s="38">
        <v>3623.9079999999999</v>
      </c>
      <c r="G4657" s="38">
        <v>157.7573852703797</v>
      </c>
    </row>
    <row r="4658" spans="1:7" ht="20.100000000000001" customHeight="1" x14ac:dyDescent="0.2">
      <c r="A4658" s="35" t="s">
        <v>62</v>
      </c>
      <c r="B4658" s="36">
        <v>45139</v>
      </c>
      <c r="C4658" s="35" t="s">
        <v>125</v>
      </c>
      <c r="D4658" s="37">
        <f t="shared" si="69"/>
        <v>0</v>
      </c>
      <c r="E4658" s="35"/>
      <c r="F4658" s="38">
        <v>41</v>
      </c>
      <c r="G4658" s="38">
        <v>26.548901782014092</v>
      </c>
    </row>
    <row r="4659" spans="1:7" ht="20.100000000000001" customHeight="1" x14ac:dyDescent="0.2">
      <c r="A4659" s="35" t="s">
        <v>62</v>
      </c>
      <c r="B4659" s="36">
        <v>45139</v>
      </c>
      <c r="C4659" s="35" t="s">
        <v>201</v>
      </c>
      <c r="D4659" s="37">
        <f t="shared" si="69"/>
        <v>0</v>
      </c>
      <c r="E4659" s="38">
        <v>360.05</v>
      </c>
      <c r="F4659" s="38">
        <v>3582.9079999999999</v>
      </c>
      <c r="G4659" s="38">
        <v>167.21401142852875</v>
      </c>
    </row>
    <row r="4660" spans="1:7" ht="20.100000000000001" customHeight="1" x14ac:dyDescent="0.2">
      <c r="A4660" s="35" t="s">
        <v>62</v>
      </c>
      <c r="B4660" s="36">
        <v>45139</v>
      </c>
      <c r="C4660" s="35" t="s">
        <v>17</v>
      </c>
      <c r="D4660" s="37">
        <f t="shared" si="69"/>
        <v>0</v>
      </c>
      <c r="E4660" s="38">
        <v>480.3</v>
      </c>
      <c r="F4660" s="38">
        <v>542.79999999999995</v>
      </c>
      <c r="G4660" s="38">
        <v>683.32254888878253</v>
      </c>
    </row>
    <row r="4661" spans="1:7" ht="20.100000000000001" customHeight="1" x14ac:dyDescent="0.2">
      <c r="A4661" s="35" t="s">
        <v>62</v>
      </c>
      <c r="B4661" s="36">
        <v>45139</v>
      </c>
      <c r="C4661" s="35" t="s">
        <v>111</v>
      </c>
      <c r="D4661" s="37">
        <f t="shared" si="69"/>
        <v>0</v>
      </c>
      <c r="E4661" s="38">
        <v>480.3</v>
      </c>
      <c r="F4661" s="38">
        <v>542.79999999999995</v>
      </c>
      <c r="G4661" s="38">
        <v>683.32254888878253</v>
      </c>
    </row>
    <row r="4662" spans="1:7" ht="20.100000000000001" customHeight="1" x14ac:dyDescent="0.2">
      <c r="A4662" s="35" t="s">
        <v>62</v>
      </c>
      <c r="B4662" s="36">
        <v>45139</v>
      </c>
      <c r="C4662" s="35" t="s">
        <v>187</v>
      </c>
      <c r="D4662" s="37" t="str">
        <f t="shared" si="69"/>
        <v>СЕЛЬСКОЕ, ЛЕСНОЕ ХОЗЯЙСТВО, ОХОТА, РЫБОЛОВСТВО И РЫБОВОДСТВО</v>
      </c>
      <c r="E4662" s="38">
        <v>43.832999999999998</v>
      </c>
      <c r="F4662" s="38">
        <v>12724.694</v>
      </c>
      <c r="G4662" s="38">
        <v>7.9629794965524976</v>
      </c>
    </row>
    <row r="4663" spans="1:7" ht="20.100000000000001" customHeight="1" x14ac:dyDescent="0.2">
      <c r="A4663" s="35" t="s">
        <v>62</v>
      </c>
      <c r="B4663" s="36">
        <v>45139</v>
      </c>
      <c r="C4663" s="35" t="s">
        <v>191</v>
      </c>
      <c r="D4663" s="37" t="str">
        <f t="shared" si="69"/>
        <v>ДОБЫЧА ПОЛЕЗНЫХ ИСКОПАЕМЫХ</v>
      </c>
      <c r="E4663" s="38">
        <v>20.327000000000002</v>
      </c>
      <c r="F4663" s="38">
        <v>15215.976000000001</v>
      </c>
      <c r="G4663" s="38">
        <v>94.012245831042137</v>
      </c>
    </row>
    <row r="4664" spans="1:7" ht="20.100000000000001" customHeight="1" x14ac:dyDescent="0.2">
      <c r="A4664" s="35" t="s">
        <v>62</v>
      </c>
      <c r="B4664" s="36">
        <v>45139</v>
      </c>
      <c r="C4664" s="35" t="s">
        <v>212</v>
      </c>
      <c r="D4664" s="37" t="str">
        <f t="shared" si="69"/>
        <v>ОБРАБАТЫВАЮЩИЕ ПРОИЗВОДСТВА</v>
      </c>
      <c r="E4664" s="38">
        <v>105389.7838</v>
      </c>
      <c r="F4664" s="38">
        <v>610500.46909999999</v>
      </c>
      <c r="G4664" s="38">
        <v>144.13650949569191</v>
      </c>
    </row>
    <row r="4665" spans="1:7" ht="20.100000000000001" customHeight="1" x14ac:dyDescent="0.2">
      <c r="A4665" s="35" t="s">
        <v>62</v>
      </c>
      <c r="B4665" s="36">
        <v>45139</v>
      </c>
      <c r="C4665" s="35" t="s">
        <v>90</v>
      </c>
      <c r="D4665" s="37" t="str">
        <f t="shared" si="69"/>
        <v>ОБЕСПЕЧЕНИЕ ЭЛЕКТРИЧЕСКОЙ ЭНЕРГИЕЙ, ГАЗОМ И ПАРОМ; КОНДИЦИОНИРОВАНИЕ ВОЗДУХА</v>
      </c>
      <c r="E4665" s="38">
        <v>177682.9</v>
      </c>
      <c r="F4665" s="38">
        <v>1896228.7</v>
      </c>
      <c r="G4665" s="38">
        <v>126.13314568191089</v>
      </c>
    </row>
    <row r="4666" spans="1:7" ht="20.100000000000001" customHeight="1" x14ac:dyDescent="0.2">
      <c r="A4666" s="35" t="s">
        <v>62</v>
      </c>
      <c r="B4666" s="36">
        <v>45139</v>
      </c>
      <c r="C4666" s="35" t="s">
        <v>147</v>
      </c>
      <c r="D4666" s="37" t="str">
        <f t="shared" si="69"/>
        <v>ВОДОСНАБЖЕНИЕ; ВОДООТВЕДЕНИЕ, ОРГАНИЗАЦИЯ СБОРА И УТИЛИЗАЦИИ ОТХОДОВ, ДЕЯТЕЛЬНОСТЬ ПО ЛИКВИДАЦИИ ЗАГРЯЗНЕНИЙ</v>
      </c>
      <c r="E4666" s="38">
        <v>4036.2429999999999</v>
      </c>
      <c r="F4666" s="38">
        <v>37997.303999999996</v>
      </c>
      <c r="G4666" s="38">
        <v>173.88214676584633</v>
      </c>
    </row>
    <row r="4667" spans="1:7" ht="20.100000000000001" customHeight="1" x14ac:dyDescent="0.2">
      <c r="A4667" s="35" t="s">
        <v>62</v>
      </c>
      <c r="B4667" s="36">
        <v>45139</v>
      </c>
      <c r="C4667" s="35" t="s">
        <v>192</v>
      </c>
      <c r="D4667" s="37" t="str">
        <f t="shared" si="69"/>
        <v>СТРОИТЕЛЬСТВО</v>
      </c>
      <c r="E4667" s="38">
        <v>33710.925999999999</v>
      </c>
      <c r="F4667" s="38">
        <v>241229.451</v>
      </c>
      <c r="G4667" s="38">
        <v>168.94110718369436</v>
      </c>
    </row>
    <row r="4668" spans="1:7" ht="20.100000000000001" customHeight="1" x14ac:dyDescent="0.2">
      <c r="A4668" s="35" t="s">
        <v>62</v>
      </c>
      <c r="B4668" s="36">
        <v>45139</v>
      </c>
      <c r="C4668" s="35" t="s">
        <v>35</v>
      </c>
      <c r="D4668" s="37" t="str">
        <f t="shared" si="69"/>
        <v>ТОРГОВЛЯ ОПТОВАЯ И РОЗНИЧНАЯ; РЕМОНТ АВТОТРАНСПОРТНЫХ СРЕДСТВ И МОТОЦИКЛОВ</v>
      </c>
      <c r="E4668" s="38">
        <v>2305661.4964000001</v>
      </c>
      <c r="F4668" s="38">
        <v>17044557.8994</v>
      </c>
      <c r="G4668" s="38">
        <v>113.98411115635291</v>
      </c>
    </row>
    <row r="4669" spans="1:7" ht="20.100000000000001" customHeight="1" x14ac:dyDescent="0.2">
      <c r="A4669" s="35" t="s">
        <v>62</v>
      </c>
      <c r="B4669" s="36">
        <v>45139</v>
      </c>
      <c r="C4669" s="35" t="s">
        <v>195</v>
      </c>
      <c r="D4669" s="37" t="str">
        <f t="shared" si="69"/>
        <v>ТРАНСПОРТИРОВКА И ХРАНЕНИЕ</v>
      </c>
      <c r="E4669" s="38">
        <v>22574.166000000001</v>
      </c>
      <c r="F4669" s="38">
        <v>278421.23200000002</v>
      </c>
      <c r="G4669" s="38">
        <v>125.13017197066529</v>
      </c>
    </row>
    <row r="4670" spans="1:7" ht="20.100000000000001" customHeight="1" x14ac:dyDescent="0.2">
      <c r="A4670" s="35" t="s">
        <v>62</v>
      </c>
      <c r="B4670" s="36">
        <v>45139</v>
      </c>
      <c r="C4670" s="35" t="s">
        <v>75</v>
      </c>
      <c r="D4670" s="37" t="str">
        <f t="shared" si="69"/>
        <v>ДЕЯТЕЛЬНОСТЬ ГОСТИНИЦ И ПРЕДПРИЯТИЙ ОБЩЕСТВЕННОГО ПИТАНИЯ</v>
      </c>
      <c r="E4670" s="38">
        <v>7634.9</v>
      </c>
      <c r="F4670" s="38">
        <v>71237.251000000004</v>
      </c>
      <c r="G4670" s="38">
        <v>117.53320973391378</v>
      </c>
    </row>
    <row r="4671" spans="1:7" ht="20.100000000000001" customHeight="1" x14ac:dyDescent="0.2">
      <c r="A4671" s="35" t="s">
        <v>62</v>
      </c>
      <c r="B4671" s="36">
        <v>45139</v>
      </c>
      <c r="C4671" s="35" t="s">
        <v>43</v>
      </c>
      <c r="D4671" s="37" t="str">
        <f t="shared" si="69"/>
        <v>ДЕЯТЕЛЬНОСТЬ В ОБЛАСТИ ИНФОРМАЦИИ И СВЯЗИ</v>
      </c>
      <c r="E4671" s="38">
        <v>3013.25</v>
      </c>
      <c r="F4671" s="38">
        <v>21630.269</v>
      </c>
      <c r="G4671" s="38">
        <v>78.540479541143981</v>
      </c>
    </row>
    <row r="4672" spans="1:7" ht="20.100000000000001" customHeight="1" x14ac:dyDescent="0.2">
      <c r="A4672" s="35" t="s">
        <v>62</v>
      </c>
      <c r="B4672" s="36">
        <v>45139</v>
      </c>
      <c r="C4672" s="35" t="s">
        <v>130</v>
      </c>
      <c r="D4672" s="37" t="str">
        <f t="shared" si="69"/>
        <v>ДЕЯТЕЛЬНОСТЬ ПО ОПЕРАЦИЯМ С НЕДВИЖИМЫМ ИМУЩЕСТВОМ</v>
      </c>
      <c r="E4672" s="35"/>
      <c r="F4672" s="38">
        <v>5930.4679999999998</v>
      </c>
      <c r="G4672" s="38">
        <v>93.124470425813769</v>
      </c>
    </row>
    <row r="4673" spans="1:7" ht="20.100000000000001" customHeight="1" x14ac:dyDescent="0.2">
      <c r="A4673" s="35" t="s">
        <v>62</v>
      </c>
      <c r="B4673" s="36">
        <v>45139</v>
      </c>
      <c r="C4673" s="35" t="s">
        <v>156</v>
      </c>
      <c r="D4673" s="37" t="str">
        <f t="shared" si="69"/>
        <v>ДЕЯТЕЛЬНОСТЬ ПРОФЕССИОНАЛЬНАЯ, НАУЧНАЯ И ТЕХНИЧЕСКАЯ</v>
      </c>
      <c r="E4673" s="38">
        <v>3573.75</v>
      </c>
      <c r="F4673" s="38">
        <v>36132.582000000002</v>
      </c>
      <c r="G4673" s="38">
        <v>110.2482776730177</v>
      </c>
    </row>
    <row r="4674" spans="1:7" ht="20.100000000000001" customHeight="1" x14ac:dyDescent="0.2">
      <c r="A4674" s="35" t="s">
        <v>62</v>
      </c>
      <c r="B4674" s="36">
        <v>45139</v>
      </c>
      <c r="C4674" s="35" t="s">
        <v>119</v>
      </c>
      <c r="D4674" s="37" t="str">
        <f t="shared" si="69"/>
        <v>ДЕЯТЕЛЬНОСТЬ АДМИНИСТРАТИВНАЯ И СОПУТСТВУЮЩИЕ ДОПОЛНИТЕЛЬНЫЕ УСЛУГИ</v>
      </c>
      <c r="E4674" s="38">
        <v>6987.4669999999996</v>
      </c>
      <c r="F4674" s="38">
        <v>15248.466</v>
      </c>
      <c r="G4674" s="38">
        <v>676.14694927279174</v>
      </c>
    </row>
    <row r="4675" spans="1:7" ht="20.100000000000001" customHeight="1" x14ac:dyDescent="0.2">
      <c r="A4675" s="35" t="s">
        <v>62</v>
      </c>
      <c r="B4675" s="36">
        <v>45139</v>
      </c>
      <c r="C4675" s="35" t="s">
        <v>61</v>
      </c>
      <c r="D4675" s="37" t="str">
        <f t="shared" si="69"/>
        <v>ДЕЯТЕЛЬНОСТЬ В ОБЛАСТИ ЗДРАВООХРАНЕНИЯ И СОЦИАЛЬНЫХ УСЛУГ</v>
      </c>
      <c r="E4675" s="38">
        <v>4437.9350000000004</v>
      </c>
      <c r="F4675" s="38">
        <v>32660.596000000001</v>
      </c>
      <c r="G4675" s="38">
        <v>112.51705639254713</v>
      </c>
    </row>
    <row r="4676" spans="1:7" ht="20.100000000000001" customHeight="1" x14ac:dyDescent="0.2">
      <c r="A4676" s="35" t="s">
        <v>62</v>
      </c>
      <c r="B4676" s="36">
        <v>45139</v>
      </c>
      <c r="C4676" s="35" t="s">
        <v>45</v>
      </c>
      <c r="D4676" s="37" t="str">
        <f t="shared" si="69"/>
        <v>ДЕЯТЕЛЬНОСТЬ В ОБЛАСТИ КУЛЬТУРЫ, СПОРТА, ОРГАНИЗАЦИИ ДОСУГА И РАЗВЛЕЧЕНИЙ</v>
      </c>
      <c r="E4676" s="35"/>
      <c r="F4676" s="38">
        <v>85</v>
      </c>
      <c r="G4676" s="38">
        <v>100</v>
      </c>
    </row>
    <row r="4677" spans="1:7" ht="20.100000000000001" customHeight="1" x14ac:dyDescent="0.2">
      <c r="A4677" s="35" t="s">
        <v>62</v>
      </c>
      <c r="B4677" s="36">
        <v>45139</v>
      </c>
      <c r="C4677" s="35" t="s">
        <v>131</v>
      </c>
      <c r="D4677" s="37" t="str">
        <f t="shared" si="69"/>
        <v>ПРЕДОСТАВЛЕНИЕ ПРОЧИХ ВИДОВ УСЛУГ</v>
      </c>
      <c r="E4677" s="38">
        <v>851.16700000000003</v>
      </c>
      <c r="F4677" s="38">
        <v>4208.7340000000004</v>
      </c>
      <c r="G4677" s="38">
        <v>171.97033996300667</v>
      </c>
    </row>
    <row r="4678" spans="1:7" ht="20.100000000000001" customHeight="1" x14ac:dyDescent="0.2">
      <c r="A4678" s="35" t="s">
        <v>4</v>
      </c>
      <c r="B4678" s="36">
        <v>45139</v>
      </c>
      <c r="C4678" s="35" t="s">
        <v>241</v>
      </c>
      <c r="D4678" s="37" t="str">
        <f t="shared" si="69"/>
        <v>Растениеводство и животноводство, охота и предоставление соответствующих услуг в этих областях</v>
      </c>
      <c r="E4678" s="38">
        <v>64623.875</v>
      </c>
      <c r="F4678" s="38">
        <v>338275.53100000002</v>
      </c>
      <c r="G4678" s="38">
        <v>132.8450644592773</v>
      </c>
    </row>
    <row r="4679" spans="1:7" ht="20.100000000000001" customHeight="1" x14ac:dyDescent="0.2">
      <c r="A4679" s="35" t="s">
        <v>4</v>
      </c>
      <c r="B4679" s="36">
        <v>45139</v>
      </c>
      <c r="C4679" s="35" t="s">
        <v>224</v>
      </c>
      <c r="D4679" s="37">
        <f t="shared" si="69"/>
        <v>0</v>
      </c>
      <c r="E4679" s="38">
        <v>63965.775000000001</v>
      </c>
      <c r="F4679" s="38">
        <v>335781.83100000001</v>
      </c>
      <c r="G4679" s="38">
        <v>134.34606473342888</v>
      </c>
    </row>
    <row r="4680" spans="1:7" ht="20.100000000000001" customHeight="1" x14ac:dyDescent="0.2">
      <c r="A4680" s="35" t="s">
        <v>4</v>
      </c>
      <c r="B4680" s="36">
        <v>45139</v>
      </c>
      <c r="C4680" s="35" t="s">
        <v>230</v>
      </c>
      <c r="D4680" s="37">
        <f t="shared" si="69"/>
        <v>0</v>
      </c>
      <c r="E4680" s="38">
        <v>55326.275000000001</v>
      </c>
      <c r="F4680" s="38">
        <v>273373.99900000001</v>
      </c>
      <c r="G4680" s="38">
        <v>146.67308938427342</v>
      </c>
    </row>
    <row r="4681" spans="1:7" ht="20.100000000000001" customHeight="1" x14ac:dyDescent="0.2">
      <c r="A4681" s="35" t="s">
        <v>4</v>
      </c>
      <c r="B4681" s="36">
        <v>45139</v>
      </c>
      <c r="C4681" s="35" t="s">
        <v>9</v>
      </c>
      <c r="D4681" s="37">
        <f t="shared" si="69"/>
        <v>0</v>
      </c>
      <c r="E4681" s="38">
        <v>55326.275000000001</v>
      </c>
      <c r="F4681" s="38">
        <v>273373.99900000001</v>
      </c>
      <c r="G4681" s="38">
        <v>146.92666162220647</v>
      </c>
    </row>
    <row r="4682" spans="1:7" ht="20.100000000000001" customHeight="1" x14ac:dyDescent="0.2">
      <c r="A4682" s="35" t="s">
        <v>4</v>
      </c>
      <c r="B4682" s="36">
        <v>45139</v>
      </c>
      <c r="C4682" s="35" t="s">
        <v>181</v>
      </c>
      <c r="D4682" s="37">
        <f t="shared" si="69"/>
        <v>0</v>
      </c>
      <c r="E4682" s="35"/>
      <c r="F4682" s="35"/>
      <c r="G4682" s="35"/>
    </row>
    <row r="4683" spans="1:7" ht="20.100000000000001" customHeight="1" x14ac:dyDescent="0.2">
      <c r="A4683" s="35" t="s">
        <v>4</v>
      </c>
      <c r="B4683" s="36">
        <v>45139</v>
      </c>
      <c r="C4683" s="35" t="s">
        <v>231</v>
      </c>
      <c r="D4683" s="37">
        <f t="shared" si="69"/>
        <v>0</v>
      </c>
      <c r="E4683" s="35"/>
      <c r="F4683" s="35"/>
      <c r="G4683" s="35"/>
    </row>
    <row r="4684" spans="1:7" ht="20.100000000000001" customHeight="1" x14ac:dyDescent="0.2">
      <c r="A4684" s="35" t="s">
        <v>4</v>
      </c>
      <c r="B4684" s="36">
        <v>45139</v>
      </c>
      <c r="C4684" s="35" t="s">
        <v>145</v>
      </c>
      <c r="D4684" s="37">
        <f t="shared" si="69"/>
        <v>0</v>
      </c>
      <c r="E4684" s="38">
        <v>8639.5</v>
      </c>
      <c r="F4684" s="38">
        <v>62407.832000000002</v>
      </c>
      <c r="G4684" s="38">
        <v>112.95302142182044</v>
      </c>
    </row>
    <row r="4685" spans="1:7" ht="20.100000000000001" customHeight="1" x14ac:dyDescent="0.2">
      <c r="A4685" s="35" t="s">
        <v>4</v>
      </c>
      <c r="B4685" s="36">
        <v>45139</v>
      </c>
      <c r="C4685" s="35" t="s">
        <v>95</v>
      </c>
      <c r="D4685" s="37">
        <f t="shared" si="69"/>
        <v>0</v>
      </c>
      <c r="E4685" s="38">
        <v>658.1</v>
      </c>
      <c r="F4685" s="38">
        <v>2493.6999999999998</v>
      </c>
      <c r="G4685" s="38">
        <v>101.60120599739244</v>
      </c>
    </row>
    <row r="4686" spans="1:7" ht="20.100000000000001" customHeight="1" x14ac:dyDescent="0.2">
      <c r="A4686" s="35" t="s">
        <v>4</v>
      </c>
      <c r="B4686" s="36">
        <v>45139</v>
      </c>
      <c r="C4686" s="35" t="s">
        <v>163</v>
      </c>
      <c r="D4686" s="37">
        <f t="shared" si="69"/>
        <v>0</v>
      </c>
      <c r="E4686" s="35"/>
      <c r="F4686" s="35"/>
      <c r="G4686" s="35"/>
    </row>
    <row r="4687" spans="1:7" ht="20.100000000000001" customHeight="1" x14ac:dyDescent="0.2">
      <c r="A4687" s="35" t="s">
        <v>4</v>
      </c>
      <c r="B4687" s="36">
        <v>45139</v>
      </c>
      <c r="C4687" s="35" t="s">
        <v>225</v>
      </c>
      <c r="D4687" s="37" t="str">
        <f t="shared" si="69"/>
        <v>Лесоводство и лесозаготовки</v>
      </c>
      <c r="E4687" s="38">
        <v>31901.477200000001</v>
      </c>
      <c r="F4687" s="38">
        <v>422369.98180000001</v>
      </c>
      <c r="G4687" s="38">
        <v>81.232982920715855</v>
      </c>
    </row>
    <row r="4688" spans="1:7" ht="20.100000000000001" customHeight="1" x14ac:dyDescent="0.2">
      <c r="A4688" s="35" t="s">
        <v>4</v>
      </c>
      <c r="B4688" s="36">
        <v>45139</v>
      </c>
      <c r="C4688" s="35" t="s">
        <v>245</v>
      </c>
      <c r="D4688" s="37" t="e">
        <f t="shared" si="69"/>
        <v>#N/A</v>
      </c>
      <c r="E4688" s="38">
        <v>1924.2570000000001</v>
      </c>
      <c r="F4688" s="38">
        <v>7697.0280000000002</v>
      </c>
      <c r="G4688" s="35"/>
    </row>
    <row r="4689" spans="1:7" ht="20.100000000000001" customHeight="1" x14ac:dyDescent="0.2">
      <c r="A4689" s="35" t="s">
        <v>4</v>
      </c>
      <c r="B4689" s="36">
        <v>45139</v>
      </c>
      <c r="C4689" s="35" t="s">
        <v>172</v>
      </c>
      <c r="D4689" s="37">
        <f t="shared" si="69"/>
        <v>0</v>
      </c>
      <c r="E4689" s="38">
        <v>27275.457999999999</v>
      </c>
      <c r="F4689" s="38">
        <v>373053.06300000002</v>
      </c>
      <c r="G4689" s="38">
        <v>76.662900589013589</v>
      </c>
    </row>
    <row r="4690" spans="1:7" ht="20.100000000000001" customHeight="1" x14ac:dyDescent="0.2">
      <c r="A4690" s="35" t="s">
        <v>4</v>
      </c>
      <c r="B4690" s="36">
        <v>45139</v>
      </c>
      <c r="C4690" s="35" t="s">
        <v>182</v>
      </c>
      <c r="D4690" s="37">
        <f t="shared" si="69"/>
        <v>0</v>
      </c>
      <c r="E4690" s="38">
        <v>2701.7622000000001</v>
      </c>
      <c r="F4690" s="38">
        <v>41619.890800000001</v>
      </c>
      <c r="G4690" s="38">
        <v>124.85709809635145</v>
      </c>
    </row>
    <row r="4691" spans="1:7" ht="20.100000000000001" customHeight="1" x14ac:dyDescent="0.2">
      <c r="A4691" s="35" t="s">
        <v>4</v>
      </c>
      <c r="B4691" s="36">
        <v>45139</v>
      </c>
      <c r="C4691" s="35" t="s">
        <v>120</v>
      </c>
      <c r="D4691" s="37">
        <f t="shared" si="69"/>
        <v>0</v>
      </c>
      <c r="E4691" s="35"/>
      <c r="F4691" s="38">
        <v>687.93200000000002</v>
      </c>
      <c r="G4691" s="38">
        <v>80.081206645068988</v>
      </c>
    </row>
    <row r="4692" spans="1:7" ht="20.100000000000001" customHeight="1" x14ac:dyDescent="0.2">
      <c r="A4692" s="35" t="s">
        <v>4</v>
      </c>
      <c r="B4692" s="36">
        <v>45139</v>
      </c>
      <c r="C4692" s="35" t="s">
        <v>242</v>
      </c>
      <c r="D4692" s="37">
        <f t="shared" si="69"/>
        <v>0</v>
      </c>
      <c r="E4692" s="35"/>
      <c r="F4692" s="38">
        <v>687.93200000000002</v>
      </c>
      <c r="G4692" s="38">
        <v>80.081206645068988</v>
      </c>
    </row>
    <row r="4693" spans="1:7" ht="20.100000000000001" customHeight="1" x14ac:dyDescent="0.2">
      <c r="A4693" s="35" t="s">
        <v>4</v>
      </c>
      <c r="B4693" s="36">
        <v>45139</v>
      </c>
      <c r="C4693" s="35" t="s">
        <v>148</v>
      </c>
      <c r="D4693" s="37" t="str">
        <f t="shared" si="69"/>
        <v>Добыча металлических руд</v>
      </c>
      <c r="E4693" s="38">
        <v>1114952.2250000001</v>
      </c>
      <c r="F4693" s="38">
        <v>14700684.896199999</v>
      </c>
      <c r="G4693" s="38">
        <v>88.693470867723022</v>
      </c>
    </row>
    <row r="4694" spans="1:7" ht="20.100000000000001" customHeight="1" x14ac:dyDescent="0.2">
      <c r="A4694" s="35" t="s">
        <v>4</v>
      </c>
      <c r="B4694" s="36">
        <v>45139</v>
      </c>
      <c r="C4694" s="35" t="s">
        <v>105</v>
      </c>
      <c r="D4694" s="37">
        <f t="shared" si="69"/>
        <v>0</v>
      </c>
      <c r="E4694" s="38">
        <v>1072223</v>
      </c>
      <c r="F4694" s="38">
        <v>14257384</v>
      </c>
      <c r="G4694" s="38">
        <v>86.958842622823241</v>
      </c>
    </row>
    <row r="4695" spans="1:7" ht="20.100000000000001" customHeight="1" x14ac:dyDescent="0.2">
      <c r="A4695" s="35" t="s">
        <v>4</v>
      </c>
      <c r="B4695" s="36">
        <v>45139</v>
      </c>
      <c r="C4695" s="35" t="s">
        <v>140</v>
      </c>
      <c r="D4695" s="37">
        <f t="shared" si="69"/>
        <v>0</v>
      </c>
      <c r="E4695" s="38">
        <v>42729.224999999999</v>
      </c>
      <c r="F4695" s="38">
        <v>443300.89620000002</v>
      </c>
      <c r="G4695" s="38">
        <v>247.43956024802048</v>
      </c>
    </row>
    <row r="4696" spans="1:7" ht="20.100000000000001" customHeight="1" x14ac:dyDescent="0.2">
      <c r="A4696" s="35" t="s">
        <v>4</v>
      </c>
      <c r="B4696" s="36">
        <v>45139</v>
      </c>
      <c r="C4696" s="35" t="s">
        <v>211</v>
      </c>
      <c r="D4696" s="37" t="str">
        <f t="shared" si="69"/>
        <v>Добыча прочих полезных ископаемых</v>
      </c>
      <c r="E4696" s="38">
        <v>173317.41699999999</v>
      </c>
      <c r="F4696" s="38">
        <v>1175760.331</v>
      </c>
      <c r="G4696" s="38">
        <v>196.64544845659591</v>
      </c>
    </row>
    <row r="4697" spans="1:7" ht="20.100000000000001" customHeight="1" x14ac:dyDescent="0.2">
      <c r="A4697" s="35" t="s">
        <v>4</v>
      </c>
      <c r="B4697" s="36">
        <v>45139</v>
      </c>
      <c r="C4697" s="35" t="s">
        <v>126</v>
      </c>
      <c r="D4697" s="37">
        <f t="shared" si="69"/>
        <v>0</v>
      </c>
      <c r="E4697" s="38">
        <v>26287.417000000001</v>
      </c>
      <c r="F4697" s="38">
        <v>142149.17600000001</v>
      </c>
      <c r="G4697" s="38">
        <v>205.47427698653942</v>
      </c>
    </row>
    <row r="4698" spans="1:7" ht="20.100000000000001" customHeight="1" x14ac:dyDescent="0.2">
      <c r="A4698" s="35" t="s">
        <v>4</v>
      </c>
      <c r="B4698" s="36">
        <v>45139</v>
      </c>
      <c r="C4698" s="35" t="s">
        <v>54</v>
      </c>
      <c r="D4698" s="37">
        <f t="shared" si="69"/>
        <v>0</v>
      </c>
      <c r="E4698" s="38">
        <v>147030</v>
      </c>
      <c r="F4698" s="38">
        <v>1033611.155</v>
      </c>
      <c r="G4698" s="38">
        <v>195.49024660964636</v>
      </c>
    </row>
    <row r="4699" spans="1:7" ht="20.100000000000001" customHeight="1" x14ac:dyDescent="0.2">
      <c r="A4699" s="35" t="s">
        <v>4</v>
      </c>
      <c r="B4699" s="36">
        <v>45139</v>
      </c>
      <c r="C4699" s="35" t="s">
        <v>91</v>
      </c>
      <c r="D4699" s="37" t="str">
        <f t="shared" si="69"/>
        <v>Производство пищевых продуктов</v>
      </c>
      <c r="E4699" s="38">
        <v>9584.0830000000005</v>
      </c>
      <c r="F4699" s="38">
        <v>70133.442999999999</v>
      </c>
      <c r="G4699" s="38">
        <v>89.381357164744855</v>
      </c>
    </row>
    <row r="4700" spans="1:7" ht="20.100000000000001" customHeight="1" x14ac:dyDescent="0.2">
      <c r="A4700" s="35" t="s">
        <v>4</v>
      </c>
      <c r="B4700" s="36">
        <v>45139</v>
      </c>
      <c r="C4700" s="35" t="s">
        <v>114</v>
      </c>
      <c r="D4700" s="37">
        <f t="shared" si="69"/>
        <v>0</v>
      </c>
      <c r="E4700" s="38">
        <v>754.25</v>
      </c>
      <c r="F4700" s="38">
        <v>3867.7719999999999</v>
      </c>
      <c r="G4700" s="38">
        <v>198.32978834687401</v>
      </c>
    </row>
    <row r="4701" spans="1:7" ht="20.100000000000001" customHeight="1" x14ac:dyDescent="0.2">
      <c r="A4701" s="35" t="s">
        <v>4</v>
      </c>
      <c r="B4701" s="36">
        <v>45139</v>
      </c>
      <c r="C4701" s="35" t="s">
        <v>102</v>
      </c>
      <c r="D4701" s="37">
        <f t="shared" si="69"/>
        <v>0</v>
      </c>
      <c r="E4701" s="38">
        <v>150.583</v>
      </c>
      <c r="F4701" s="38">
        <v>1136.3320000000001</v>
      </c>
      <c r="G4701" s="38">
        <v>212.79625468164795</v>
      </c>
    </row>
    <row r="4702" spans="1:7" ht="20.100000000000001" customHeight="1" x14ac:dyDescent="0.2">
      <c r="A4702" s="35" t="s">
        <v>4</v>
      </c>
      <c r="B4702" s="36">
        <v>45139</v>
      </c>
      <c r="C4702" s="35" t="s">
        <v>133</v>
      </c>
      <c r="D4702" s="37">
        <f t="shared" si="69"/>
        <v>0</v>
      </c>
      <c r="E4702" s="38">
        <v>6532.1670000000004</v>
      </c>
      <c r="F4702" s="38">
        <v>50631</v>
      </c>
      <c r="G4702" s="38">
        <v>206.63747434325842</v>
      </c>
    </row>
    <row r="4703" spans="1:7" ht="20.100000000000001" customHeight="1" x14ac:dyDescent="0.2">
      <c r="A4703" s="35" t="s">
        <v>4</v>
      </c>
      <c r="B4703" s="36">
        <v>45139</v>
      </c>
      <c r="C4703" s="35" t="s">
        <v>12</v>
      </c>
      <c r="D4703" s="37">
        <f t="shared" si="69"/>
        <v>0</v>
      </c>
      <c r="E4703" s="38">
        <v>938.08299999999997</v>
      </c>
      <c r="F4703" s="38">
        <v>6824</v>
      </c>
      <c r="G4703" s="38">
        <v>217.108009325718</v>
      </c>
    </row>
    <row r="4704" spans="1:7" ht="20.100000000000001" customHeight="1" x14ac:dyDescent="0.2">
      <c r="A4704" s="35" t="s">
        <v>4</v>
      </c>
      <c r="B4704" s="36">
        <v>45139</v>
      </c>
      <c r="C4704" s="35" t="s">
        <v>104</v>
      </c>
      <c r="D4704" s="37">
        <f t="shared" si="69"/>
        <v>0</v>
      </c>
      <c r="E4704" s="38">
        <v>286.25</v>
      </c>
      <c r="F4704" s="38">
        <v>1261.675</v>
      </c>
      <c r="G4704" s="38">
        <v>3.5491819981877066</v>
      </c>
    </row>
    <row r="4705" spans="1:7" ht="20.100000000000001" customHeight="1" x14ac:dyDescent="0.2">
      <c r="A4705" s="35" t="s">
        <v>4</v>
      </c>
      <c r="B4705" s="36">
        <v>45139</v>
      </c>
      <c r="C4705" s="35" t="s">
        <v>190</v>
      </c>
      <c r="D4705" s="37">
        <f t="shared" si="69"/>
        <v>0</v>
      </c>
      <c r="E4705" s="38">
        <v>676.33299999999997</v>
      </c>
      <c r="F4705" s="38">
        <v>4487.6639999999998</v>
      </c>
      <c r="G4705" s="38">
        <v>38.134142299946468</v>
      </c>
    </row>
    <row r="4706" spans="1:7" ht="20.100000000000001" customHeight="1" x14ac:dyDescent="0.2">
      <c r="A4706" s="35" t="s">
        <v>4</v>
      </c>
      <c r="B4706" s="36">
        <v>45139</v>
      </c>
      <c r="C4706" s="35" t="s">
        <v>134</v>
      </c>
      <c r="D4706" s="37">
        <f t="shared" si="69"/>
        <v>0</v>
      </c>
      <c r="E4706" s="38">
        <v>246.417</v>
      </c>
      <c r="F4706" s="38">
        <v>1925</v>
      </c>
      <c r="G4706" s="38">
        <v>188.84916788641974</v>
      </c>
    </row>
    <row r="4707" spans="1:7" ht="20.100000000000001" customHeight="1" x14ac:dyDescent="0.2">
      <c r="A4707" s="35" t="s">
        <v>4</v>
      </c>
      <c r="B4707" s="36">
        <v>45139</v>
      </c>
      <c r="C4707" s="35" t="s">
        <v>64</v>
      </c>
      <c r="D4707" s="37" t="str">
        <f t="shared" si="69"/>
        <v>Всего по обследуемым видам экономической деятельности</v>
      </c>
      <c r="E4707" s="38">
        <v>6546883.8976999996</v>
      </c>
      <c r="F4707" s="38">
        <v>53517913.4758</v>
      </c>
      <c r="G4707" s="38">
        <v>108.86386593673781</v>
      </c>
    </row>
    <row r="4708" spans="1:7" ht="20.100000000000001" customHeight="1" x14ac:dyDescent="0.2">
      <c r="A4708" s="35" t="s">
        <v>4</v>
      </c>
      <c r="B4708" s="36">
        <v>45139</v>
      </c>
      <c r="C4708" s="35" t="s">
        <v>80</v>
      </c>
      <c r="D4708" s="37">
        <f t="shared" si="69"/>
        <v>0</v>
      </c>
      <c r="E4708" s="35"/>
      <c r="F4708" s="38">
        <v>13.868</v>
      </c>
      <c r="G4708" s="38">
        <v>2.1434312210200927E-2</v>
      </c>
    </row>
    <row r="4709" spans="1:7" ht="20.100000000000001" customHeight="1" x14ac:dyDescent="0.2">
      <c r="A4709" s="35" t="s">
        <v>4</v>
      </c>
      <c r="B4709" s="36">
        <v>45139</v>
      </c>
      <c r="C4709" s="35" t="s">
        <v>227</v>
      </c>
      <c r="D4709" s="37">
        <f t="shared" si="69"/>
        <v>0</v>
      </c>
      <c r="E4709" s="35"/>
      <c r="F4709" s="38">
        <v>13.868</v>
      </c>
      <c r="G4709" s="38">
        <v>2.1434312210200927E-2</v>
      </c>
    </row>
    <row r="4710" spans="1:7" ht="20.100000000000001" customHeight="1" x14ac:dyDescent="0.2">
      <c r="A4710" s="35" t="s">
        <v>4</v>
      </c>
      <c r="B4710" s="36">
        <v>45139</v>
      </c>
      <c r="C4710" s="35" t="s">
        <v>108</v>
      </c>
      <c r="D4710" s="37">
        <f t="shared" si="69"/>
        <v>0</v>
      </c>
      <c r="E4710" s="38">
        <v>3375386.1612999998</v>
      </c>
      <c r="F4710" s="38">
        <v>30802377.6598</v>
      </c>
      <c r="G4710" s="38">
        <v>97.426281084065494</v>
      </c>
    </row>
    <row r="4711" spans="1:7" ht="20.100000000000001" customHeight="1" x14ac:dyDescent="0.2">
      <c r="A4711" s="35" t="s">
        <v>4</v>
      </c>
      <c r="B4711" s="36">
        <v>45139</v>
      </c>
      <c r="C4711" s="35" t="s">
        <v>143</v>
      </c>
      <c r="D4711" s="37">
        <f t="shared" si="69"/>
        <v>0</v>
      </c>
      <c r="E4711" s="38">
        <v>2261150.8613999998</v>
      </c>
      <c r="F4711" s="38">
        <v>24155466.831500001</v>
      </c>
      <c r="G4711" s="38">
        <v>93.547728980228655</v>
      </c>
    </row>
    <row r="4712" spans="1:7" ht="20.100000000000001" customHeight="1" x14ac:dyDescent="0.2">
      <c r="A4712" s="35" t="s">
        <v>4</v>
      </c>
      <c r="B4712" s="36">
        <v>45139</v>
      </c>
      <c r="C4712" s="35" t="s">
        <v>81</v>
      </c>
      <c r="D4712" s="37" t="str">
        <f t="shared" si="69"/>
        <v>Производство одежды</v>
      </c>
      <c r="E4712" s="38">
        <v>11895.617</v>
      </c>
      <c r="F4712" s="38">
        <v>90983.523000000001</v>
      </c>
      <c r="G4712" s="38">
        <v>126.95403586503804</v>
      </c>
    </row>
    <row r="4713" spans="1:7" ht="20.100000000000001" customHeight="1" x14ac:dyDescent="0.2">
      <c r="A4713" s="35" t="s">
        <v>4</v>
      </c>
      <c r="B4713" s="36">
        <v>45139</v>
      </c>
      <c r="C4713" s="35" t="s">
        <v>23</v>
      </c>
      <c r="D4713" s="37">
        <f t="shared" si="69"/>
        <v>0</v>
      </c>
      <c r="E4713" s="38">
        <v>11557.166999999999</v>
      </c>
      <c r="F4713" s="38">
        <v>60619.048000000003</v>
      </c>
      <c r="G4713" s="38">
        <v>234.02113025487895</v>
      </c>
    </row>
    <row r="4714" spans="1:7" ht="20.100000000000001" customHeight="1" x14ac:dyDescent="0.2">
      <c r="A4714" s="35" t="s">
        <v>4</v>
      </c>
      <c r="B4714" s="36">
        <v>45139</v>
      </c>
      <c r="C4714" s="35" t="s">
        <v>112</v>
      </c>
      <c r="D4714" s="37">
        <f t="shared" si="69"/>
        <v>0</v>
      </c>
      <c r="E4714" s="38">
        <v>338.45</v>
      </c>
      <c r="F4714" s="38">
        <v>30364.474999999999</v>
      </c>
      <c r="G4714" s="38">
        <v>66.351191687132498</v>
      </c>
    </row>
    <row r="4715" spans="1:7" ht="20.100000000000001" customHeight="1" x14ac:dyDescent="0.2">
      <c r="A4715" s="35" t="s">
        <v>4</v>
      </c>
      <c r="B4715" s="36">
        <v>45139</v>
      </c>
      <c r="C4715" s="35" t="s">
        <v>97</v>
      </c>
      <c r="D4715" s="37" t="str">
        <f t="shared" si="69"/>
        <v>Производство кожи и изделий из кожи</v>
      </c>
      <c r="E4715" s="38">
        <v>2595.5</v>
      </c>
      <c r="F4715" s="38">
        <v>29494.501</v>
      </c>
      <c r="G4715" s="38">
        <v>102.91991118205108</v>
      </c>
    </row>
    <row r="4716" spans="1:7" ht="20.100000000000001" customHeight="1" x14ac:dyDescent="0.2">
      <c r="A4716" s="35" t="s">
        <v>4</v>
      </c>
      <c r="B4716" s="36">
        <v>45139</v>
      </c>
      <c r="C4716" s="35" t="s">
        <v>84</v>
      </c>
      <c r="D4716" s="37">
        <f t="shared" si="69"/>
        <v>0</v>
      </c>
      <c r="E4716" s="38">
        <v>2595.5</v>
      </c>
      <c r="F4716" s="38">
        <v>29494.501</v>
      </c>
      <c r="G4716" s="38">
        <v>102.91991118205108</v>
      </c>
    </row>
    <row r="4717" spans="1:7" ht="20.100000000000001" customHeight="1" x14ac:dyDescent="0.2">
      <c r="A4717" s="35" t="s">
        <v>4</v>
      </c>
      <c r="B4717" s="36">
        <v>45139</v>
      </c>
      <c r="C4717" s="35" t="s">
        <v>214</v>
      </c>
      <c r="D4717" s="37" t="str">
        <f t="shared" si="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717" s="38">
        <v>80958.051399999997</v>
      </c>
      <c r="F4717" s="38">
        <v>705335.62060000002</v>
      </c>
      <c r="G4717" s="38">
        <v>129.63761536116539</v>
      </c>
    </row>
    <row r="4718" spans="1:7" ht="20.100000000000001" customHeight="1" x14ac:dyDescent="0.2">
      <c r="A4718" s="35" t="s">
        <v>4</v>
      </c>
      <c r="B4718" s="36">
        <v>45139</v>
      </c>
      <c r="C4718" s="35" t="s">
        <v>179</v>
      </c>
      <c r="D4718" s="37">
        <f t="shared" si="69"/>
        <v>0</v>
      </c>
      <c r="E4718" s="38">
        <v>73906.243400000007</v>
      </c>
      <c r="F4718" s="38">
        <v>652194.4976</v>
      </c>
      <c r="G4718" s="38">
        <v>135.80252112906828</v>
      </c>
    </row>
    <row r="4719" spans="1:7" ht="20.100000000000001" customHeight="1" x14ac:dyDescent="0.2">
      <c r="A4719" s="35" t="s">
        <v>4</v>
      </c>
      <c r="B4719" s="36">
        <v>45139</v>
      </c>
      <c r="C4719" s="35" t="s">
        <v>171</v>
      </c>
      <c r="D4719" s="37">
        <f t="shared" si="69"/>
        <v>0</v>
      </c>
      <c r="E4719" s="38">
        <v>7051.808</v>
      </c>
      <c r="F4719" s="38">
        <v>53141.123</v>
      </c>
      <c r="G4719" s="38">
        <v>83.253621059621551</v>
      </c>
    </row>
    <row r="4720" spans="1:7" ht="20.100000000000001" customHeight="1" x14ac:dyDescent="0.2">
      <c r="A4720" s="35" t="s">
        <v>4</v>
      </c>
      <c r="B4720" s="36">
        <v>45139</v>
      </c>
      <c r="C4720" s="35" t="s">
        <v>246</v>
      </c>
      <c r="D4720" s="37" t="str">
        <f t="shared" si="69"/>
        <v>Производство бумаги и бумажных изделий</v>
      </c>
      <c r="E4720" s="38">
        <v>5831.9269999999997</v>
      </c>
      <c r="F4720" s="38">
        <v>23327.707999999999</v>
      </c>
      <c r="G4720" s="35"/>
    </row>
    <row r="4721" spans="1:7" ht="20.100000000000001" customHeight="1" x14ac:dyDescent="0.2">
      <c r="A4721" s="35" t="s">
        <v>4</v>
      </c>
      <c r="B4721" s="36">
        <v>45139</v>
      </c>
      <c r="C4721" s="35" t="s">
        <v>244</v>
      </c>
      <c r="D4721" s="37" t="e">
        <f t="shared" ref="D4721:D4784" si="70">VLOOKUP(C4721,$C$1:$D$239,2,FALSE)</f>
        <v>#N/A</v>
      </c>
      <c r="E4721" s="38">
        <v>5831.9269999999997</v>
      </c>
      <c r="F4721" s="38">
        <v>23327.707999999999</v>
      </c>
      <c r="G4721" s="35"/>
    </row>
    <row r="4722" spans="1:7" ht="20.100000000000001" customHeight="1" x14ac:dyDescent="0.2">
      <c r="A4722" s="35" t="s">
        <v>4</v>
      </c>
      <c r="B4722" s="36">
        <v>45139</v>
      </c>
      <c r="C4722" s="35" t="s">
        <v>14</v>
      </c>
      <c r="D4722" s="37" t="str">
        <f t="shared" si="70"/>
        <v>Деятельность полиграфическая и копирование носителей информации</v>
      </c>
      <c r="E4722" s="38">
        <v>515.42700000000002</v>
      </c>
      <c r="F4722" s="38">
        <v>3190.9079999999999</v>
      </c>
      <c r="G4722" s="38">
        <v>134.42375160504312</v>
      </c>
    </row>
    <row r="4723" spans="1:7" ht="20.100000000000001" customHeight="1" x14ac:dyDescent="0.2">
      <c r="A4723" s="35" t="s">
        <v>4</v>
      </c>
      <c r="B4723" s="36">
        <v>45139</v>
      </c>
      <c r="C4723" s="35" t="s">
        <v>82</v>
      </c>
      <c r="D4723" s="37">
        <f t="shared" si="70"/>
        <v>0</v>
      </c>
      <c r="E4723" s="38">
        <v>515.42700000000002</v>
      </c>
      <c r="F4723" s="38">
        <v>3190.9079999999999</v>
      </c>
      <c r="G4723" s="38">
        <v>134.42375160504312</v>
      </c>
    </row>
    <row r="4724" spans="1:7" ht="20.100000000000001" customHeight="1" x14ac:dyDescent="0.2">
      <c r="A4724" s="35" t="s">
        <v>4</v>
      </c>
      <c r="B4724" s="36">
        <v>45139</v>
      </c>
      <c r="C4724" s="35" t="s">
        <v>238</v>
      </c>
      <c r="D4724" s="37" t="str">
        <f t="shared" si="70"/>
        <v>Производство химических веществ и химических продуктов</v>
      </c>
      <c r="E4724" s="38">
        <v>52567.292999999998</v>
      </c>
      <c r="F4724" s="38">
        <v>210537.17199999999</v>
      </c>
      <c r="G4724" s="38">
        <v>78558.64626865671</v>
      </c>
    </row>
    <row r="4725" spans="1:7" ht="20.100000000000001" customHeight="1" x14ac:dyDescent="0.2">
      <c r="A4725" s="35" t="s">
        <v>4</v>
      </c>
      <c r="B4725" s="36">
        <v>45139</v>
      </c>
      <c r="C4725" s="35" t="s">
        <v>24</v>
      </c>
      <c r="D4725" s="37">
        <f t="shared" si="70"/>
        <v>0</v>
      </c>
      <c r="E4725" s="38">
        <v>52567.292999999998</v>
      </c>
      <c r="F4725" s="38">
        <v>210537.17199999999</v>
      </c>
      <c r="G4725" s="38">
        <v>78558.64626865671</v>
      </c>
    </row>
    <row r="4726" spans="1:7" ht="20.100000000000001" customHeight="1" x14ac:dyDescent="0.2">
      <c r="A4726" s="35" t="s">
        <v>4</v>
      </c>
      <c r="B4726" s="36">
        <v>45139</v>
      </c>
      <c r="C4726" s="35" t="s">
        <v>234</v>
      </c>
      <c r="D4726" s="37" t="str">
        <f t="shared" si="70"/>
        <v>Производство лекарственных средств и материалов, применяемых в медицинских целях и ветеринарии</v>
      </c>
      <c r="E4726" s="38">
        <v>303.33300000000003</v>
      </c>
      <c r="F4726" s="38">
        <v>10094.172</v>
      </c>
      <c r="G4726" s="38">
        <v>113.66235626359669</v>
      </c>
    </row>
    <row r="4727" spans="1:7" ht="20.100000000000001" customHeight="1" x14ac:dyDescent="0.2">
      <c r="A4727" s="35" t="s">
        <v>4</v>
      </c>
      <c r="B4727" s="36">
        <v>45139</v>
      </c>
      <c r="C4727" s="35" t="s">
        <v>100</v>
      </c>
      <c r="D4727" s="37">
        <f t="shared" si="70"/>
        <v>0</v>
      </c>
      <c r="E4727" s="38">
        <v>303.33300000000003</v>
      </c>
      <c r="F4727" s="38">
        <v>10094.172</v>
      </c>
      <c r="G4727" s="38">
        <v>113.66235626359669</v>
      </c>
    </row>
    <row r="4728" spans="1:7" ht="20.100000000000001" customHeight="1" x14ac:dyDescent="0.2">
      <c r="A4728" s="35" t="s">
        <v>4</v>
      </c>
      <c r="B4728" s="36">
        <v>45139</v>
      </c>
      <c r="C4728" s="35" t="s">
        <v>158</v>
      </c>
      <c r="D4728" s="37" t="str">
        <f t="shared" si="70"/>
        <v>Производство резиновых и пластмассовых изделий</v>
      </c>
      <c r="E4728" s="38">
        <v>15712.1</v>
      </c>
      <c r="F4728" s="38">
        <v>117150.255</v>
      </c>
      <c r="G4728" s="38">
        <v>111.07184179353811</v>
      </c>
    </row>
    <row r="4729" spans="1:7" ht="20.100000000000001" customHeight="1" x14ac:dyDescent="0.2">
      <c r="A4729" s="35" t="s">
        <v>4</v>
      </c>
      <c r="B4729" s="36">
        <v>45139</v>
      </c>
      <c r="C4729" s="35" t="s">
        <v>137</v>
      </c>
      <c r="D4729" s="37">
        <f t="shared" si="70"/>
        <v>0</v>
      </c>
      <c r="E4729" s="38">
        <v>15712.1</v>
      </c>
      <c r="F4729" s="38">
        <v>117150.255</v>
      </c>
      <c r="G4729" s="38">
        <v>111.07184179353811</v>
      </c>
    </row>
    <row r="4730" spans="1:7" ht="20.100000000000001" customHeight="1" x14ac:dyDescent="0.2">
      <c r="A4730" s="35" t="s">
        <v>4</v>
      </c>
      <c r="B4730" s="36">
        <v>45139</v>
      </c>
      <c r="C4730" s="35" t="s">
        <v>55</v>
      </c>
      <c r="D4730" s="37" t="str">
        <f t="shared" si="70"/>
        <v>Производство прочей неметаллической минеральной продукции</v>
      </c>
      <c r="E4730" s="38">
        <v>213624.23300000001</v>
      </c>
      <c r="F4730" s="38">
        <v>1228842.371</v>
      </c>
      <c r="G4730" s="38">
        <v>39.728242193511655</v>
      </c>
    </row>
    <row r="4731" spans="1:7" ht="20.100000000000001" customHeight="1" x14ac:dyDescent="0.2">
      <c r="A4731" s="35" t="s">
        <v>4</v>
      </c>
      <c r="B4731" s="36">
        <v>45139</v>
      </c>
      <c r="C4731" s="35" t="s">
        <v>141</v>
      </c>
      <c r="D4731" s="37">
        <f t="shared" si="70"/>
        <v>0</v>
      </c>
      <c r="E4731" s="35"/>
      <c r="F4731" s="35"/>
      <c r="G4731" s="35"/>
    </row>
    <row r="4732" spans="1:7" ht="20.100000000000001" customHeight="1" x14ac:dyDescent="0.2">
      <c r="A4732" s="35" t="s">
        <v>4</v>
      </c>
      <c r="B4732" s="36">
        <v>45139</v>
      </c>
      <c r="C4732" s="35" t="s">
        <v>6</v>
      </c>
      <c r="D4732" s="37">
        <f t="shared" si="70"/>
        <v>0</v>
      </c>
      <c r="E4732" s="38">
        <v>198741</v>
      </c>
      <c r="F4732" s="38">
        <v>1123978.3999999999</v>
      </c>
      <c r="G4732" s="38">
        <v>72.614048077754859</v>
      </c>
    </row>
    <row r="4733" spans="1:7" ht="20.100000000000001" customHeight="1" x14ac:dyDescent="0.2">
      <c r="A4733" s="35" t="s">
        <v>4</v>
      </c>
      <c r="B4733" s="36">
        <v>45139</v>
      </c>
      <c r="C4733" s="35" t="s">
        <v>138</v>
      </c>
      <c r="D4733" s="37">
        <f t="shared" si="70"/>
        <v>0</v>
      </c>
      <c r="E4733" s="38">
        <v>13257.233</v>
      </c>
      <c r="F4733" s="38">
        <v>97002.971000000005</v>
      </c>
      <c r="G4733" s="38">
        <v>67.690367920772601</v>
      </c>
    </row>
    <row r="4734" spans="1:7" ht="20.100000000000001" customHeight="1" x14ac:dyDescent="0.2">
      <c r="A4734" s="35" t="s">
        <v>4</v>
      </c>
      <c r="B4734" s="36">
        <v>45139</v>
      </c>
      <c r="C4734" s="35" t="s">
        <v>116</v>
      </c>
      <c r="D4734" s="37">
        <f t="shared" si="70"/>
        <v>0</v>
      </c>
      <c r="E4734" s="38">
        <v>1626</v>
      </c>
      <c r="F4734" s="38">
        <v>7861</v>
      </c>
      <c r="G4734" s="38">
        <v>0.56886312043239673</v>
      </c>
    </row>
    <row r="4735" spans="1:7" ht="20.100000000000001" customHeight="1" x14ac:dyDescent="0.2">
      <c r="A4735" s="35" t="s">
        <v>4</v>
      </c>
      <c r="B4735" s="36">
        <v>45139</v>
      </c>
      <c r="C4735" s="35" t="s">
        <v>46</v>
      </c>
      <c r="D4735" s="37" t="str">
        <f t="shared" si="70"/>
        <v>Производство металлургическое</v>
      </c>
      <c r="E4735" s="38">
        <v>152567.33300000001</v>
      </c>
      <c r="F4735" s="38">
        <v>482478.78100000002</v>
      </c>
      <c r="G4735" s="38">
        <v>106.28958604794005</v>
      </c>
    </row>
    <row r="4736" spans="1:7" ht="20.100000000000001" customHeight="1" x14ac:dyDescent="0.2">
      <c r="A4736" s="35" t="s">
        <v>4</v>
      </c>
      <c r="B4736" s="36">
        <v>45139</v>
      </c>
      <c r="C4736" s="35" t="s">
        <v>139</v>
      </c>
      <c r="D4736" s="37">
        <f t="shared" si="70"/>
        <v>0</v>
      </c>
      <c r="E4736" s="38">
        <v>329.33300000000003</v>
      </c>
      <c r="F4736" s="38">
        <v>3509.7809999999999</v>
      </c>
      <c r="G4736" s="38">
        <v>32.352523663522348</v>
      </c>
    </row>
    <row r="4737" spans="1:7" ht="20.100000000000001" customHeight="1" x14ac:dyDescent="0.2">
      <c r="A4737" s="35" t="s">
        <v>4</v>
      </c>
      <c r="B4737" s="36">
        <v>45139</v>
      </c>
      <c r="C4737" s="35" t="s">
        <v>96</v>
      </c>
      <c r="D4737" s="37">
        <f t="shared" si="70"/>
        <v>0</v>
      </c>
      <c r="E4737" s="38">
        <v>152238</v>
      </c>
      <c r="F4737" s="38">
        <v>478969</v>
      </c>
      <c r="G4737" s="38">
        <v>108.09989166741897</v>
      </c>
    </row>
    <row r="4738" spans="1:7" ht="20.100000000000001" customHeight="1" x14ac:dyDescent="0.2">
      <c r="A4738" s="35" t="s">
        <v>4</v>
      </c>
      <c r="B4738" s="36">
        <v>45139</v>
      </c>
      <c r="C4738" s="35" t="s">
        <v>63</v>
      </c>
      <c r="D4738" s="37" t="str">
        <f t="shared" si="70"/>
        <v>Производство готовых металлических изделий, кроме машин и оборудования</v>
      </c>
      <c r="E4738" s="38">
        <v>16572.906999999999</v>
      </c>
      <c r="F4738" s="38">
        <v>145080.70000000001</v>
      </c>
      <c r="G4738" s="38">
        <v>137.81233809823749</v>
      </c>
    </row>
    <row r="4739" spans="1:7" ht="20.100000000000001" customHeight="1" x14ac:dyDescent="0.2">
      <c r="A4739" s="35" t="s">
        <v>4</v>
      </c>
      <c r="B4739" s="36">
        <v>45139</v>
      </c>
      <c r="C4739" s="35" t="s">
        <v>70</v>
      </c>
      <c r="D4739" s="37">
        <f t="shared" si="70"/>
        <v>0</v>
      </c>
      <c r="E4739" s="38">
        <v>6548</v>
      </c>
      <c r="F4739" s="38">
        <v>47575.8</v>
      </c>
      <c r="G4739" s="38">
        <v>134.97190872574248</v>
      </c>
    </row>
    <row r="4740" spans="1:7" ht="20.100000000000001" customHeight="1" x14ac:dyDescent="0.2">
      <c r="A4740" s="35" t="s">
        <v>4</v>
      </c>
      <c r="B4740" s="36">
        <v>45139</v>
      </c>
      <c r="C4740" s="35" t="s">
        <v>127</v>
      </c>
      <c r="D4740" s="37">
        <f t="shared" si="70"/>
        <v>0</v>
      </c>
      <c r="E4740" s="38">
        <v>10024.906999999999</v>
      </c>
      <c r="F4740" s="38">
        <v>97504.9</v>
      </c>
      <c r="G4740" s="38">
        <v>139.24212364384809</v>
      </c>
    </row>
    <row r="4741" spans="1:7" ht="20.100000000000001" customHeight="1" x14ac:dyDescent="0.2">
      <c r="A4741" s="35" t="s">
        <v>4</v>
      </c>
      <c r="B4741" s="36">
        <v>45139</v>
      </c>
      <c r="C4741" s="35" t="s">
        <v>117</v>
      </c>
      <c r="D4741" s="37">
        <f t="shared" si="70"/>
        <v>0</v>
      </c>
      <c r="E4741" s="35"/>
      <c r="F4741" s="35"/>
      <c r="G4741" s="35"/>
    </row>
    <row r="4742" spans="1:7" ht="20.100000000000001" customHeight="1" x14ac:dyDescent="0.2">
      <c r="A4742" s="35" t="s">
        <v>4</v>
      </c>
      <c r="B4742" s="36">
        <v>45139</v>
      </c>
      <c r="C4742" s="35" t="s">
        <v>13</v>
      </c>
      <c r="D4742" s="37">
        <f t="shared" si="70"/>
        <v>0</v>
      </c>
      <c r="E4742" s="35"/>
      <c r="F4742" s="35"/>
      <c r="G4742" s="35"/>
    </row>
    <row r="4743" spans="1:7" ht="20.100000000000001" customHeight="1" x14ac:dyDescent="0.2">
      <c r="A4743" s="35" t="s">
        <v>4</v>
      </c>
      <c r="B4743" s="36">
        <v>45139</v>
      </c>
      <c r="C4743" s="35" t="s">
        <v>219</v>
      </c>
      <c r="D4743" s="37">
        <f t="shared" si="70"/>
        <v>0</v>
      </c>
      <c r="E4743" s="35"/>
      <c r="F4743" s="35"/>
      <c r="G4743" s="35"/>
    </row>
    <row r="4744" spans="1:7" ht="20.100000000000001" customHeight="1" x14ac:dyDescent="0.2">
      <c r="A4744" s="35" t="s">
        <v>4</v>
      </c>
      <c r="B4744" s="36">
        <v>45139</v>
      </c>
      <c r="C4744" s="35" t="s">
        <v>118</v>
      </c>
      <c r="D4744" s="37">
        <f t="shared" si="70"/>
        <v>0</v>
      </c>
      <c r="E4744" s="35"/>
      <c r="F4744" s="35"/>
      <c r="G4744" s="35"/>
    </row>
    <row r="4745" spans="1:7" ht="20.100000000000001" customHeight="1" x14ac:dyDescent="0.2">
      <c r="A4745" s="35" t="s">
        <v>4</v>
      </c>
      <c r="B4745" s="36">
        <v>45139</v>
      </c>
      <c r="C4745" s="35" t="s">
        <v>239</v>
      </c>
      <c r="D4745" s="37" t="str">
        <f t="shared" si="70"/>
        <v>Производство прочих транспортных средств и оборудования</v>
      </c>
      <c r="E4745" s="38">
        <v>4119.2330000000002</v>
      </c>
      <c r="F4745" s="38">
        <v>31743.772000000001</v>
      </c>
      <c r="G4745" s="38">
        <v>207.92627681956449</v>
      </c>
    </row>
    <row r="4746" spans="1:7" ht="20.100000000000001" customHeight="1" x14ac:dyDescent="0.2">
      <c r="A4746" s="35" t="s">
        <v>4</v>
      </c>
      <c r="B4746" s="36">
        <v>45139</v>
      </c>
      <c r="C4746" s="35" t="s">
        <v>113</v>
      </c>
      <c r="D4746" s="37">
        <f t="shared" si="70"/>
        <v>0</v>
      </c>
      <c r="E4746" s="38">
        <v>4119.2330000000002</v>
      </c>
      <c r="F4746" s="38">
        <v>31743.772000000001</v>
      </c>
      <c r="G4746" s="38">
        <v>207.92627681956449</v>
      </c>
    </row>
    <row r="4747" spans="1:7" ht="20.100000000000001" customHeight="1" x14ac:dyDescent="0.2">
      <c r="A4747" s="35" t="s">
        <v>4</v>
      </c>
      <c r="B4747" s="36">
        <v>45139</v>
      </c>
      <c r="C4747" s="35" t="s">
        <v>88</v>
      </c>
      <c r="D4747" s="37" t="str">
        <f t="shared" si="70"/>
        <v>Производство мебели</v>
      </c>
      <c r="E4747" s="38">
        <v>12975.258</v>
      </c>
      <c r="F4747" s="38">
        <v>134994.99100000001</v>
      </c>
      <c r="G4747" s="38">
        <v>123.13865909247637</v>
      </c>
    </row>
    <row r="4748" spans="1:7" ht="20.100000000000001" customHeight="1" x14ac:dyDescent="0.2">
      <c r="A4748" s="35" t="s">
        <v>4</v>
      </c>
      <c r="B4748" s="36">
        <v>45139</v>
      </c>
      <c r="C4748" s="35" t="s">
        <v>178</v>
      </c>
      <c r="D4748" s="37">
        <f t="shared" si="70"/>
        <v>0</v>
      </c>
      <c r="E4748" s="38">
        <v>12975.258</v>
      </c>
      <c r="F4748" s="38">
        <v>134994.99100000001</v>
      </c>
      <c r="G4748" s="38">
        <v>123.13865909247637</v>
      </c>
    </row>
    <row r="4749" spans="1:7" ht="20.100000000000001" customHeight="1" x14ac:dyDescent="0.2">
      <c r="A4749" s="35" t="s">
        <v>4</v>
      </c>
      <c r="B4749" s="36">
        <v>45139</v>
      </c>
      <c r="C4749" s="35" t="s">
        <v>228</v>
      </c>
      <c r="D4749" s="37" t="str">
        <f t="shared" si="70"/>
        <v>Ремонт и монтаж машин и оборудования</v>
      </c>
      <c r="E4749" s="38">
        <v>13942.876399999999</v>
      </c>
      <c r="F4749" s="38">
        <v>104232.2307</v>
      </c>
      <c r="G4749" s="38">
        <v>126.14220004442197</v>
      </c>
    </row>
    <row r="4750" spans="1:7" ht="20.100000000000001" customHeight="1" x14ac:dyDescent="0.2">
      <c r="A4750" s="35" t="s">
        <v>4</v>
      </c>
      <c r="B4750" s="36">
        <v>45139</v>
      </c>
      <c r="C4750" s="35" t="s">
        <v>42</v>
      </c>
      <c r="D4750" s="37">
        <f t="shared" si="70"/>
        <v>0</v>
      </c>
      <c r="E4750" s="38">
        <v>13942.876399999999</v>
      </c>
      <c r="F4750" s="38">
        <v>104232.2307</v>
      </c>
      <c r="G4750" s="38">
        <v>126.14220004442197</v>
      </c>
    </row>
    <row r="4751" spans="1:7" ht="20.100000000000001" customHeight="1" x14ac:dyDescent="0.2">
      <c r="A4751" s="35" t="s">
        <v>4</v>
      </c>
      <c r="B4751" s="36">
        <v>45139</v>
      </c>
      <c r="C4751" s="35" t="s">
        <v>204</v>
      </c>
      <c r="D4751" s="37">
        <f t="shared" si="70"/>
        <v>0</v>
      </c>
      <c r="E4751" s="38">
        <v>336562.75400000002</v>
      </c>
      <c r="F4751" s="38">
        <v>4500963.1994000003</v>
      </c>
      <c r="G4751" s="38">
        <v>130.18026422107386</v>
      </c>
    </row>
    <row r="4752" spans="1:7" ht="20.100000000000001" customHeight="1" x14ac:dyDescent="0.2">
      <c r="A4752" s="35" t="s">
        <v>4</v>
      </c>
      <c r="B4752" s="36">
        <v>45139</v>
      </c>
      <c r="C4752" s="35" t="s">
        <v>159</v>
      </c>
      <c r="D4752" s="37" t="str">
        <f t="shared" si="70"/>
        <v>Производство, передача и распределение электроэнергии</v>
      </c>
      <c r="E4752" s="38">
        <v>183378.9</v>
      </c>
      <c r="F4752" s="38">
        <v>1587672.2</v>
      </c>
      <c r="G4752" s="38">
        <v>115.36799525178668</v>
      </c>
    </row>
    <row r="4753" spans="1:7" ht="20.100000000000001" customHeight="1" x14ac:dyDescent="0.2">
      <c r="A4753" s="35" t="s">
        <v>4</v>
      </c>
      <c r="B4753" s="36">
        <v>45139</v>
      </c>
      <c r="C4753" s="35" t="s">
        <v>155</v>
      </c>
      <c r="D4753" s="37" t="str">
        <f t="shared" si="70"/>
        <v>Производство и распределение газообразного топлива</v>
      </c>
      <c r="E4753" s="38">
        <v>12791</v>
      </c>
      <c r="F4753" s="38">
        <v>104406</v>
      </c>
      <c r="G4753" s="38">
        <v>117.94089738376033</v>
      </c>
    </row>
    <row r="4754" spans="1:7" ht="20.100000000000001" customHeight="1" x14ac:dyDescent="0.2">
      <c r="A4754" s="35" t="s">
        <v>4</v>
      </c>
      <c r="B4754" s="36">
        <v>45139</v>
      </c>
      <c r="C4754" s="35" t="s">
        <v>26</v>
      </c>
      <c r="D4754" s="37" t="str">
        <f t="shared" si="70"/>
        <v>Производство, передача и распределение пара и горячей воды; кондиционирование воздуха</v>
      </c>
      <c r="E4754" s="38">
        <v>140392.85399999999</v>
      </c>
      <c r="F4754" s="38">
        <v>2808884.9994000001</v>
      </c>
      <c r="G4754" s="38">
        <v>140.95307153663023</v>
      </c>
    </row>
    <row r="4755" spans="1:7" ht="20.100000000000001" customHeight="1" x14ac:dyDescent="0.2">
      <c r="A4755" s="35" t="s">
        <v>4</v>
      </c>
      <c r="B4755" s="36">
        <v>45139</v>
      </c>
      <c r="C4755" s="35" t="s">
        <v>132</v>
      </c>
      <c r="D4755" s="37" t="str">
        <f t="shared" si="70"/>
        <v>Забор, очистка и распределение воды</v>
      </c>
      <c r="E4755" s="38">
        <v>17629.683400000002</v>
      </c>
      <c r="F4755" s="38">
        <v>167319.76420000001</v>
      </c>
      <c r="G4755" s="38">
        <v>589.49472138476744</v>
      </c>
    </row>
    <row r="4756" spans="1:7" ht="20.100000000000001" customHeight="1" x14ac:dyDescent="0.2">
      <c r="A4756" s="35" t="s">
        <v>4</v>
      </c>
      <c r="B4756" s="36">
        <v>45139</v>
      </c>
      <c r="C4756" s="35" t="s">
        <v>180</v>
      </c>
      <c r="D4756" s="37">
        <f t="shared" si="70"/>
        <v>0</v>
      </c>
      <c r="E4756" s="38">
        <v>17629.683400000002</v>
      </c>
      <c r="F4756" s="38">
        <v>167319.76420000001</v>
      </c>
      <c r="G4756" s="38">
        <v>589.49472138476744</v>
      </c>
    </row>
    <row r="4757" spans="1:7" ht="20.100000000000001" customHeight="1" x14ac:dyDescent="0.2">
      <c r="A4757" s="35" t="s">
        <v>4</v>
      </c>
      <c r="B4757" s="36">
        <v>45139</v>
      </c>
      <c r="C4757" s="35" t="s">
        <v>27</v>
      </c>
      <c r="D4757" s="37" t="str">
        <f t="shared" si="70"/>
        <v>Сбор и обработка сточных вод</v>
      </c>
      <c r="E4757" s="38">
        <v>2169.9452000000001</v>
      </c>
      <c r="F4757" s="38">
        <v>38588.002399999998</v>
      </c>
      <c r="G4757" s="38">
        <v>15.860972584494325</v>
      </c>
    </row>
    <row r="4758" spans="1:7" ht="20.100000000000001" customHeight="1" x14ac:dyDescent="0.2">
      <c r="A4758" s="35" t="s">
        <v>4</v>
      </c>
      <c r="B4758" s="36">
        <v>45139</v>
      </c>
      <c r="C4758" s="35" t="s">
        <v>142</v>
      </c>
      <c r="D4758" s="37">
        <f t="shared" si="70"/>
        <v>0</v>
      </c>
      <c r="E4758" s="38">
        <v>2169.9452000000001</v>
      </c>
      <c r="F4758" s="38">
        <v>38588.002399999998</v>
      </c>
      <c r="G4758" s="38">
        <v>15.860972584494325</v>
      </c>
    </row>
    <row r="4759" spans="1:7" ht="20.100000000000001" customHeight="1" x14ac:dyDescent="0.2">
      <c r="A4759" s="35" t="s">
        <v>4</v>
      </c>
      <c r="B4759" s="36">
        <v>45139</v>
      </c>
      <c r="C4759" s="35" t="s">
        <v>77</v>
      </c>
      <c r="D4759" s="37" t="str">
        <f t="shared" si="70"/>
        <v>Сбор, обработка и утилизация отходов; обработка вторичного сырья</v>
      </c>
      <c r="E4759" s="38">
        <v>22753.665000000001</v>
      </c>
      <c r="F4759" s="38">
        <v>183828.69</v>
      </c>
      <c r="G4759" s="38">
        <v>129.87638411481032</v>
      </c>
    </row>
    <row r="4760" spans="1:7" ht="20.100000000000001" customHeight="1" x14ac:dyDescent="0.2">
      <c r="A4760" s="35" t="s">
        <v>4</v>
      </c>
      <c r="B4760" s="36">
        <v>45139</v>
      </c>
      <c r="C4760" s="35" t="s">
        <v>53</v>
      </c>
      <c r="D4760" s="37">
        <f t="shared" si="70"/>
        <v>0</v>
      </c>
      <c r="E4760" s="38">
        <v>15405.075000000001</v>
      </c>
      <c r="F4760" s="38">
        <v>129131.662</v>
      </c>
      <c r="G4760" s="38">
        <v>128.29822773177844</v>
      </c>
    </row>
    <row r="4761" spans="1:7" ht="20.100000000000001" customHeight="1" x14ac:dyDescent="0.2">
      <c r="A4761" s="35" t="s">
        <v>4</v>
      </c>
      <c r="B4761" s="36">
        <v>45139</v>
      </c>
      <c r="C4761" s="35" t="s">
        <v>25</v>
      </c>
      <c r="D4761" s="37">
        <f t="shared" si="70"/>
        <v>0</v>
      </c>
      <c r="E4761" s="38">
        <v>3195.59</v>
      </c>
      <c r="F4761" s="38">
        <v>40320.027999999998</v>
      </c>
      <c r="G4761" s="38">
        <v>146.4177286181241</v>
      </c>
    </row>
    <row r="4762" spans="1:7" ht="20.100000000000001" customHeight="1" x14ac:dyDescent="0.2">
      <c r="A4762" s="35" t="s">
        <v>4</v>
      </c>
      <c r="B4762" s="36">
        <v>45139</v>
      </c>
      <c r="C4762" s="35" t="s">
        <v>183</v>
      </c>
      <c r="D4762" s="37">
        <f t="shared" si="70"/>
        <v>0</v>
      </c>
      <c r="E4762" s="38">
        <v>4153</v>
      </c>
      <c r="F4762" s="38">
        <v>14377</v>
      </c>
      <c r="G4762" s="38">
        <v>107.66062602965404</v>
      </c>
    </row>
    <row r="4763" spans="1:7" ht="20.100000000000001" customHeight="1" x14ac:dyDescent="0.2">
      <c r="A4763" s="35" t="s">
        <v>4</v>
      </c>
      <c r="B4763" s="36">
        <v>45139</v>
      </c>
      <c r="C4763" s="35" t="s">
        <v>188</v>
      </c>
      <c r="D4763" s="37">
        <f t="shared" si="70"/>
        <v>0</v>
      </c>
      <c r="E4763" s="38">
        <v>210687.86499999999</v>
      </c>
      <c r="F4763" s="38">
        <v>1639120.956</v>
      </c>
      <c r="G4763" s="38">
        <v>178.4624157186033</v>
      </c>
    </row>
    <row r="4764" spans="1:7" ht="20.100000000000001" customHeight="1" x14ac:dyDescent="0.2">
      <c r="A4764" s="35" t="s">
        <v>4</v>
      </c>
      <c r="B4764" s="36">
        <v>45139</v>
      </c>
      <c r="C4764" s="35" t="s">
        <v>94</v>
      </c>
      <c r="D4764" s="37">
        <f t="shared" si="70"/>
        <v>0</v>
      </c>
      <c r="E4764" s="38">
        <v>210687.86499999999</v>
      </c>
      <c r="F4764" s="38">
        <v>1639120.956</v>
      </c>
      <c r="G4764" s="38">
        <v>178.4624157186033</v>
      </c>
    </row>
    <row r="4765" spans="1:7" ht="20.100000000000001" customHeight="1" x14ac:dyDescent="0.2">
      <c r="A4765" s="35" t="s">
        <v>4</v>
      </c>
      <c r="B4765" s="36">
        <v>45139</v>
      </c>
      <c r="C4765" s="35" t="s">
        <v>121</v>
      </c>
      <c r="D4765" s="37">
        <f t="shared" si="70"/>
        <v>0</v>
      </c>
      <c r="E4765" s="38">
        <v>876716.00899999996</v>
      </c>
      <c r="F4765" s="38">
        <v>3833606.1891999999</v>
      </c>
      <c r="G4765" s="38">
        <v>142.86768409883885</v>
      </c>
    </row>
    <row r="4766" spans="1:7" ht="20.100000000000001" customHeight="1" x14ac:dyDescent="0.2">
      <c r="A4766" s="35" t="s">
        <v>4</v>
      </c>
      <c r="B4766" s="36">
        <v>45139</v>
      </c>
      <c r="C4766" s="35" t="s">
        <v>129</v>
      </c>
      <c r="D4766" s="37">
        <f t="shared" si="70"/>
        <v>0</v>
      </c>
      <c r="E4766" s="38">
        <v>876716.00899999996</v>
      </c>
      <c r="F4766" s="38">
        <v>3833606.1891999999</v>
      </c>
      <c r="G4766" s="38">
        <v>149.55930633387294</v>
      </c>
    </row>
    <row r="4767" spans="1:7" ht="20.100000000000001" customHeight="1" x14ac:dyDescent="0.2">
      <c r="A4767" s="35" t="s">
        <v>4</v>
      </c>
      <c r="B4767" s="36">
        <v>45139</v>
      </c>
      <c r="C4767" s="35" t="s">
        <v>232</v>
      </c>
      <c r="D4767" s="37">
        <f t="shared" si="70"/>
        <v>0</v>
      </c>
      <c r="E4767" s="35"/>
      <c r="F4767" s="35"/>
      <c r="G4767" s="35"/>
    </row>
    <row r="4768" spans="1:7" ht="20.100000000000001" customHeight="1" x14ac:dyDescent="0.2">
      <c r="A4768" s="35" t="s">
        <v>4</v>
      </c>
      <c r="B4768" s="36">
        <v>45139</v>
      </c>
      <c r="C4768" s="35" t="s">
        <v>7</v>
      </c>
      <c r="D4768" s="37">
        <f t="shared" si="70"/>
        <v>0</v>
      </c>
      <c r="E4768" s="38">
        <v>838263.04949999996</v>
      </c>
      <c r="F4768" s="38">
        <v>5726739.6069999998</v>
      </c>
      <c r="G4768" s="38">
        <v>151.78303658160968</v>
      </c>
    </row>
    <row r="4769" spans="1:7" ht="20.100000000000001" customHeight="1" x14ac:dyDescent="0.2">
      <c r="A4769" s="35" t="s">
        <v>4</v>
      </c>
      <c r="B4769" s="36">
        <v>45139</v>
      </c>
      <c r="C4769" s="35" t="s">
        <v>38</v>
      </c>
      <c r="D4769" s="37">
        <f t="shared" si="70"/>
        <v>0</v>
      </c>
      <c r="E4769" s="38">
        <v>806394.76049999997</v>
      </c>
      <c r="F4769" s="38">
        <v>5533409.5800000001</v>
      </c>
      <c r="G4769" s="38">
        <v>168.43684413777885</v>
      </c>
    </row>
    <row r="4770" spans="1:7" ht="20.100000000000001" customHeight="1" x14ac:dyDescent="0.2">
      <c r="A4770" s="35" t="s">
        <v>4</v>
      </c>
      <c r="B4770" s="36">
        <v>45139</v>
      </c>
      <c r="C4770" s="35" t="s">
        <v>87</v>
      </c>
      <c r="D4770" s="37">
        <f t="shared" si="70"/>
        <v>0</v>
      </c>
      <c r="E4770" s="38">
        <v>20607.933000000001</v>
      </c>
      <c r="F4770" s="38">
        <v>142518.47500000001</v>
      </c>
      <c r="G4770" s="38">
        <v>144.60016500341891</v>
      </c>
    </row>
    <row r="4771" spans="1:7" ht="20.100000000000001" customHeight="1" x14ac:dyDescent="0.2">
      <c r="A4771" s="35" t="s">
        <v>4</v>
      </c>
      <c r="B4771" s="36">
        <v>45139</v>
      </c>
      <c r="C4771" s="35" t="s">
        <v>60</v>
      </c>
      <c r="D4771" s="37">
        <f t="shared" si="70"/>
        <v>0</v>
      </c>
      <c r="E4771" s="38">
        <v>11155.272999999999</v>
      </c>
      <c r="F4771" s="38">
        <v>49249.72</v>
      </c>
      <c r="G4771" s="38">
        <v>228.52926360538726</v>
      </c>
    </row>
    <row r="4772" spans="1:7" ht="20.100000000000001" customHeight="1" x14ac:dyDescent="0.2">
      <c r="A4772" s="35" t="s">
        <v>4</v>
      </c>
      <c r="B4772" s="36">
        <v>45139</v>
      </c>
      <c r="C4772" s="35" t="s">
        <v>208</v>
      </c>
      <c r="D4772" s="37">
        <f t="shared" si="70"/>
        <v>0</v>
      </c>
      <c r="E4772" s="38">
        <v>105.083</v>
      </c>
      <c r="F4772" s="38">
        <v>1561.8320000000001</v>
      </c>
      <c r="G4772" s="38">
        <v>0.42474289039011975</v>
      </c>
    </row>
    <row r="4773" spans="1:7" ht="20.100000000000001" customHeight="1" x14ac:dyDescent="0.2">
      <c r="A4773" s="35" t="s">
        <v>4</v>
      </c>
      <c r="B4773" s="36">
        <v>45139</v>
      </c>
      <c r="C4773" s="35" t="s">
        <v>213</v>
      </c>
      <c r="D4773" s="37">
        <f t="shared" si="70"/>
        <v>0</v>
      </c>
      <c r="E4773" s="38">
        <v>231.417</v>
      </c>
      <c r="F4773" s="38">
        <v>4713.0959999999995</v>
      </c>
      <c r="G4773" s="38">
        <v>27.886505123486241</v>
      </c>
    </row>
    <row r="4774" spans="1:7" ht="20.100000000000001" customHeight="1" x14ac:dyDescent="0.2">
      <c r="A4774" s="35" t="s">
        <v>4</v>
      </c>
      <c r="B4774" s="36">
        <v>45139</v>
      </c>
      <c r="C4774" s="35" t="s">
        <v>236</v>
      </c>
      <c r="D4774" s="37">
        <f t="shared" si="70"/>
        <v>0</v>
      </c>
      <c r="E4774" s="38">
        <v>18.417000000000002</v>
      </c>
      <c r="F4774" s="38">
        <v>136.33600000000001</v>
      </c>
      <c r="G4774" s="38">
        <v>95.073919107391916</v>
      </c>
    </row>
    <row r="4775" spans="1:7" ht="20.100000000000001" customHeight="1" x14ac:dyDescent="0.2">
      <c r="A4775" s="35" t="s">
        <v>4</v>
      </c>
      <c r="B4775" s="36">
        <v>45139</v>
      </c>
      <c r="C4775" s="35" t="s">
        <v>169</v>
      </c>
      <c r="D4775" s="37">
        <f t="shared" si="70"/>
        <v>0</v>
      </c>
      <c r="E4775" s="38">
        <v>213</v>
      </c>
      <c r="F4775" s="38">
        <v>4576.76</v>
      </c>
      <c r="G4775" s="38">
        <v>27.311561231470488</v>
      </c>
    </row>
    <row r="4776" spans="1:7" ht="20.100000000000001" customHeight="1" x14ac:dyDescent="0.2">
      <c r="A4776" s="35" t="s">
        <v>4</v>
      </c>
      <c r="B4776" s="36">
        <v>45139</v>
      </c>
      <c r="C4776" s="35" t="s">
        <v>198</v>
      </c>
      <c r="D4776" s="37" t="str">
        <f t="shared" si="70"/>
        <v>Торговля оптовая, кроме оптовой торговли автотранспортными средствами и мотоциклами</v>
      </c>
      <c r="E4776" s="38">
        <v>14188.487999999999</v>
      </c>
      <c r="F4776" s="38">
        <v>142645.51500000001</v>
      </c>
      <c r="G4776" s="38">
        <v>97.400991094336121</v>
      </c>
    </row>
    <row r="4777" spans="1:7" ht="20.100000000000001" customHeight="1" x14ac:dyDescent="0.2">
      <c r="A4777" s="35" t="s">
        <v>4</v>
      </c>
      <c r="B4777" s="36">
        <v>45139</v>
      </c>
      <c r="C4777" s="35" t="s">
        <v>196</v>
      </c>
      <c r="D4777" s="37">
        <f t="shared" si="70"/>
        <v>0</v>
      </c>
      <c r="E4777" s="35"/>
      <c r="F4777" s="38">
        <v>10580.093000000001</v>
      </c>
      <c r="G4777" s="38">
        <v>98.468933231576798</v>
      </c>
    </row>
    <row r="4778" spans="1:7" ht="20.100000000000001" customHeight="1" x14ac:dyDescent="0.2">
      <c r="A4778" s="35" t="s">
        <v>4</v>
      </c>
      <c r="B4778" s="36">
        <v>45139</v>
      </c>
      <c r="C4778" s="35" t="s">
        <v>229</v>
      </c>
      <c r="D4778" s="37">
        <f t="shared" si="70"/>
        <v>0</v>
      </c>
      <c r="E4778" s="38">
        <v>4.1669999999999998</v>
      </c>
      <c r="F4778" s="38">
        <v>16.667999999999999</v>
      </c>
      <c r="G4778" s="35"/>
    </row>
    <row r="4779" spans="1:7" ht="20.100000000000001" customHeight="1" x14ac:dyDescent="0.2">
      <c r="A4779" s="35" t="s">
        <v>4</v>
      </c>
      <c r="B4779" s="36">
        <v>45139</v>
      </c>
      <c r="C4779" s="35" t="s">
        <v>68</v>
      </c>
      <c r="D4779" s="37">
        <f t="shared" si="70"/>
        <v>0</v>
      </c>
      <c r="E4779" s="38">
        <v>11202.717000000001</v>
      </c>
      <c r="F4779" s="38">
        <v>97020.03</v>
      </c>
      <c r="G4779" s="38">
        <v>87.35093835280469</v>
      </c>
    </row>
    <row r="4780" spans="1:7" ht="20.100000000000001" customHeight="1" x14ac:dyDescent="0.2">
      <c r="A4780" s="35" t="s">
        <v>4</v>
      </c>
      <c r="B4780" s="36">
        <v>45139</v>
      </c>
      <c r="C4780" s="35" t="s">
        <v>32</v>
      </c>
      <c r="D4780" s="37">
        <f t="shared" si="70"/>
        <v>0</v>
      </c>
      <c r="E4780" s="38">
        <v>968.32299999999998</v>
      </c>
      <c r="F4780" s="38">
        <v>4169.2240000000002</v>
      </c>
      <c r="G4780" s="38">
        <v>1042.9004532583572</v>
      </c>
    </row>
    <row r="4781" spans="1:7" ht="20.100000000000001" customHeight="1" x14ac:dyDescent="0.2">
      <c r="A4781" s="35" t="s">
        <v>4</v>
      </c>
      <c r="B4781" s="36">
        <v>45139</v>
      </c>
      <c r="C4781" s="35" t="s">
        <v>52</v>
      </c>
      <c r="D4781" s="37">
        <f t="shared" si="70"/>
        <v>0</v>
      </c>
      <c r="E4781" s="38">
        <v>211.86699999999999</v>
      </c>
      <c r="F4781" s="38">
        <v>2380.5360000000001</v>
      </c>
      <c r="G4781" s="38">
        <v>148.23059986251283</v>
      </c>
    </row>
    <row r="4782" spans="1:7" ht="20.100000000000001" customHeight="1" x14ac:dyDescent="0.2">
      <c r="A4782" s="35" t="s">
        <v>4</v>
      </c>
      <c r="B4782" s="36">
        <v>45139</v>
      </c>
      <c r="C4782" s="35" t="s">
        <v>11</v>
      </c>
      <c r="D4782" s="37">
        <f t="shared" si="70"/>
        <v>0</v>
      </c>
      <c r="E4782" s="38">
        <v>602.55700000000002</v>
      </c>
      <c r="F4782" s="38">
        <v>5000.268</v>
      </c>
      <c r="G4782" s="38">
        <v>126.62256217151119</v>
      </c>
    </row>
    <row r="4783" spans="1:7" ht="20.100000000000001" customHeight="1" x14ac:dyDescent="0.2">
      <c r="A4783" s="35" t="s">
        <v>4</v>
      </c>
      <c r="B4783" s="36">
        <v>45139</v>
      </c>
      <c r="C4783" s="35" t="s">
        <v>34</v>
      </c>
      <c r="D4783" s="37">
        <f t="shared" si="70"/>
        <v>0</v>
      </c>
      <c r="E4783" s="38">
        <v>1198.857</v>
      </c>
      <c r="F4783" s="38">
        <v>23478.696</v>
      </c>
      <c r="G4783" s="38">
        <v>125.66696575781067</v>
      </c>
    </row>
    <row r="4784" spans="1:7" ht="20.100000000000001" customHeight="1" x14ac:dyDescent="0.2">
      <c r="A4784" s="35" t="s">
        <v>4</v>
      </c>
      <c r="B4784" s="36">
        <v>45139</v>
      </c>
      <c r="C4784" s="35" t="s">
        <v>160</v>
      </c>
      <c r="D4784" s="37" t="str">
        <f t="shared" si="70"/>
        <v>Торговля розничная, кроме торговли автотранспортными средствами и мотоциклами</v>
      </c>
      <c r="E4784" s="38">
        <v>41196.0265</v>
      </c>
      <c r="F4784" s="38">
        <v>283019.47659999999</v>
      </c>
      <c r="G4784" s="38">
        <v>112.86882164042362</v>
      </c>
    </row>
    <row r="4785" spans="1:7" ht="20.100000000000001" customHeight="1" x14ac:dyDescent="0.2">
      <c r="A4785" s="35" t="s">
        <v>4</v>
      </c>
      <c r="B4785" s="36">
        <v>45139</v>
      </c>
      <c r="C4785" s="35" t="s">
        <v>98</v>
      </c>
      <c r="D4785" s="37">
        <f t="shared" ref="D4785:D4848" si="71">VLOOKUP(C4785,$C$1:$D$239,2,FALSE)</f>
        <v>0</v>
      </c>
      <c r="E4785" s="38">
        <v>29702.228500000001</v>
      </c>
      <c r="F4785" s="38">
        <v>221907.69010000001</v>
      </c>
      <c r="G4785" s="38">
        <v>103.31182599359843</v>
      </c>
    </row>
    <row r="4786" spans="1:7" ht="20.100000000000001" customHeight="1" x14ac:dyDescent="0.2">
      <c r="A4786" s="35" t="s">
        <v>4</v>
      </c>
      <c r="B4786" s="36">
        <v>45139</v>
      </c>
      <c r="C4786" s="35" t="s">
        <v>103</v>
      </c>
      <c r="D4786" s="37">
        <f t="shared" si="71"/>
        <v>0</v>
      </c>
      <c r="E4786" s="35"/>
      <c r="F4786" s="38">
        <v>238.4</v>
      </c>
      <c r="G4786" s="38">
        <v>100</v>
      </c>
    </row>
    <row r="4787" spans="1:7" ht="20.100000000000001" customHeight="1" x14ac:dyDescent="0.2">
      <c r="A4787" s="35" t="s">
        <v>4</v>
      </c>
      <c r="B4787" s="36">
        <v>45139</v>
      </c>
      <c r="C4787" s="35" t="s">
        <v>237</v>
      </c>
      <c r="D4787" s="37">
        <f t="shared" si="71"/>
        <v>0</v>
      </c>
      <c r="E4787" s="38">
        <v>0.7</v>
      </c>
      <c r="F4787" s="38">
        <v>1.3</v>
      </c>
      <c r="G4787" s="38">
        <v>61.904761904761905</v>
      </c>
    </row>
    <row r="4788" spans="1:7" ht="20.100000000000001" customHeight="1" x14ac:dyDescent="0.2">
      <c r="A4788" s="35" t="s">
        <v>4</v>
      </c>
      <c r="B4788" s="36">
        <v>45139</v>
      </c>
      <c r="C4788" s="35" t="s">
        <v>18</v>
      </c>
      <c r="D4788" s="37">
        <f t="shared" si="71"/>
        <v>0</v>
      </c>
      <c r="E4788" s="38">
        <v>2149</v>
      </c>
      <c r="F4788" s="38">
        <v>13354</v>
      </c>
      <c r="G4788" s="38">
        <v>102.64411990776325</v>
      </c>
    </row>
    <row r="4789" spans="1:7" ht="20.100000000000001" customHeight="1" x14ac:dyDescent="0.2">
      <c r="A4789" s="35" t="s">
        <v>4</v>
      </c>
      <c r="B4789" s="36">
        <v>45139</v>
      </c>
      <c r="C4789" s="35" t="s">
        <v>101</v>
      </c>
      <c r="D4789" s="37">
        <f t="shared" si="71"/>
        <v>0</v>
      </c>
      <c r="E4789" s="38">
        <v>2008.317</v>
      </c>
      <c r="F4789" s="38">
        <v>12498.067999999999</v>
      </c>
      <c r="G4789" s="38">
        <v>276.94708385038115</v>
      </c>
    </row>
    <row r="4790" spans="1:7" ht="20.100000000000001" customHeight="1" x14ac:dyDescent="0.2">
      <c r="A4790" s="35" t="s">
        <v>4</v>
      </c>
      <c r="B4790" s="36">
        <v>45139</v>
      </c>
      <c r="C4790" s="35" t="s">
        <v>69</v>
      </c>
      <c r="D4790" s="37">
        <f t="shared" si="71"/>
        <v>0</v>
      </c>
      <c r="E4790" s="38">
        <v>1.8</v>
      </c>
      <c r="F4790" s="38">
        <v>139.54900000000001</v>
      </c>
      <c r="G4790" s="38">
        <v>185.51571211690165</v>
      </c>
    </row>
    <row r="4791" spans="1:7" ht="20.100000000000001" customHeight="1" x14ac:dyDescent="0.2">
      <c r="A4791" s="35" t="s">
        <v>4</v>
      </c>
      <c r="B4791" s="36">
        <v>45139</v>
      </c>
      <c r="C4791" s="35" t="s">
        <v>123</v>
      </c>
      <c r="D4791" s="37">
        <f t="shared" si="71"/>
        <v>0</v>
      </c>
      <c r="E4791" s="38">
        <v>7333.9809999999998</v>
      </c>
      <c r="F4791" s="38">
        <v>34880.469499999999</v>
      </c>
      <c r="G4791" s="38">
        <v>192.51622829799234</v>
      </c>
    </row>
    <row r="4792" spans="1:7" ht="20.100000000000001" customHeight="1" x14ac:dyDescent="0.2">
      <c r="A4792" s="35" t="s">
        <v>4</v>
      </c>
      <c r="B4792" s="36">
        <v>45139</v>
      </c>
      <c r="C4792" s="35" t="s">
        <v>92</v>
      </c>
      <c r="D4792" s="37" t="str">
        <f t="shared" si="71"/>
        <v>Деятельность сухопутного и трубопроводного транспорта</v>
      </c>
      <c r="E4792" s="38">
        <v>1397609.7745999999</v>
      </c>
      <c r="F4792" s="38">
        <v>10893971.471799999</v>
      </c>
      <c r="G4792" s="38">
        <v>120.15274412442251</v>
      </c>
    </row>
    <row r="4793" spans="1:7" ht="20.100000000000001" customHeight="1" x14ac:dyDescent="0.2">
      <c r="A4793" s="35" t="s">
        <v>4</v>
      </c>
      <c r="B4793" s="36">
        <v>45139</v>
      </c>
      <c r="C4793" s="35" t="s">
        <v>184</v>
      </c>
      <c r="D4793" s="37">
        <f t="shared" si="71"/>
        <v>0</v>
      </c>
      <c r="E4793" s="38">
        <v>59.3</v>
      </c>
      <c r="F4793" s="38">
        <v>319.89999999999998</v>
      </c>
      <c r="G4793" s="38">
        <v>191.78657074340526</v>
      </c>
    </row>
    <row r="4794" spans="1:7" ht="20.100000000000001" customHeight="1" x14ac:dyDescent="0.2">
      <c r="A4794" s="35" t="s">
        <v>4</v>
      </c>
      <c r="B4794" s="36">
        <v>45139</v>
      </c>
      <c r="C4794" s="35" t="s">
        <v>220</v>
      </c>
      <c r="D4794" s="37">
        <f t="shared" si="71"/>
        <v>0</v>
      </c>
      <c r="E4794" s="38">
        <v>1362979.618</v>
      </c>
      <c r="F4794" s="38">
        <v>10648211.974400001</v>
      </c>
      <c r="G4794" s="38">
        <v>121.14158245843436</v>
      </c>
    </row>
    <row r="4795" spans="1:7" ht="20.100000000000001" customHeight="1" x14ac:dyDescent="0.2">
      <c r="A4795" s="35" t="s">
        <v>4</v>
      </c>
      <c r="B4795" s="36">
        <v>45139</v>
      </c>
      <c r="C4795" s="35" t="s">
        <v>57</v>
      </c>
      <c r="D4795" s="37">
        <f t="shared" si="71"/>
        <v>0</v>
      </c>
      <c r="E4795" s="38">
        <v>21958.479599999999</v>
      </c>
      <c r="F4795" s="38">
        <v>154003.4314</v>
      </c>
      <c r="G4795" s="38">
        <v>131.2251185197797</v>
      </c>
    </row>
    <row r="4796" spans="1:7" ht="20.100000000000001" customHeight="1" x14ac:dyDescent="0.2">
      <c r="A4796" s="35" t="s">
        <v>4</v>
      </c>
      <c r="B4796" s="36">
        <v>45139</v>
      </c>
      <c r="C4796" s="35" t="s">
        <v>199</v>
      </c>
      <c r="D4796" s="37">
        <f t="shared" si="71"/>
        <v>0</v>
      </c>
      <c r="E4796" s="38">
        <v>11829.177</v>
      </c>
      <c r="F4796" s="38">
        <v>85304.066000000006</v>
      </c>
      <c r="G4796" s="38">
        <v>55.195604480758419</v>
      </c>
    </row>
    <row r="4797" spans="1:7" ht="20.100000000000001" customHeight="1" x14ac:dyDescent="0.2">
      <c r="A4797" s="35" t="s">
        <v>4</v>
      </c>
      <c r="B4797" s="36">
        <v>45139</v>
      </c>
      <c r="C4797" s="35" t="s">
        <v>176</v>
      </c>
      <c r="D4797" s="37">
        <f t="shared" si="71"/>
        <v>0</v>
      </c>
      <c r="E4797" s="38">
        <v>783.2</v>
      </c>
      <c r="F4797" s="38">
        <v>6132.1</v>
      </c>
      <c r="G4797" s="38">
        <v>127.61914672216442</v>
      </c>
    </row>
    <row r="4798" spans="1:7" ht="20.100000000000001" customHeight="1" x14ac:dyDescent="0.2">
      <c r="A4798" s="35" t="s">
        <v>4</v>
      </c>
      <c r="B4798" s="36">
        <v>45139</v>
      </c>
      <c r="C4798" s="35" t="s">
        <v>167</v>
      </c>
      <c r="D4798" s="37" t="str">
        <f t="shared" si="71"/>
        <v>Складское хозяйство и вспомогательная транспортная деятельность</v>
      </c>
      <c r="E4798" s="38">
        <v>4502.7157999999999</v>
      </c>
      <c r="F4798" s="38">
        <v>191911.74960000001</v>
      </c>
      <c r="G4798" s="38">
        <v>76.505192940259406</v>
      </c>
    </row>
    <row r="4799" spans="1:7" ht="20.100000000000001" customHeight="1" x14ac:dyDescent="0.2">
      <c r="A4799" s="35" t="s">
        <v>4</v>
      </c>
      <c r="B4799" s="36">
        <v>45139</v>
      </c>
      <c r="C4799" s="35" t="s">
        <v>154</v>
      </c>
      <c r="D4799" s="37">
        <f t="shared" si="71"/>
        <v>0</v>
      </c>
      <c r="E4799" s="35"/>
      <c r="F4799" s="35"/>
      <c r="G4799" s="35"/>
    </row>
    <row r="4800" spans="1:7" ht="20.100000000000001" customHeight="1" x14ac:dyDescent="0.2">
      <c r="A4800" s="35" t="s">
        <v>4</v>
      </c>
      <c r="B4800" s="36">
        <v>45139</v>
      </c>
      <c r="C4800" s="35" t="s">
        <v>166</v>
      </c>
      <c r="D4800" s="37">
        <f t="shared" si="71"/>
        <v>0</v>
      </c>
      <c r="E4800" s="38">
        <v>4502.7157999999999</v>
      </c>
      <c r="F4800" s="38">
        <v>191911.74960000001</v>
      </c>
      <c r="G4800" s="38">
        <v>77.890795706180754</v>
      </c>
    </row>
    <row r="4801" spans="1:7" ht="20.100000000000001" customHeight="1" x14ac:dyDescent="0.2">
      <c r="A4801" s="35" t="s">
        <v>4</v>
      </c>
      <c r="B4801" s="36">
        <v>45139</v>
      </c>
      <c r="C4801" s="35" t="s">
        <v>5</v>
      </c>
      <c r="D4801" s="37" t="str">
        <f t="shared" si="71"/>
        <v>Деятельность почтовой связи и курьерская деятельность</v>
      </c>
      <c r="E4801" s="38">
        <v>16774.4908</v>
      </c>
      <c r="F4801" s="38">
        <v>129267.65059999999</v>
      </c>
      <c r="G4801" s="38">
        <v>113.16731477281284</v>
      </c>
    </row>
    <row r="4802" spans="1:7" ht="20.100000000000001" customHeight="1" x14ac:dyDescent="0.2">
      <c r="A4802" s="35" t="s">
        <v>4</v>
      </c>
      <c r="B4802" s="36">
        <v>45139</v>
      </c>
      <c r="C4802" s="35" t="s">
        <v>39</v>
      </c>
      <c r="D4802" s="37">
        <f t="shared" si="71"/>
        <v>0</v>
      </c>
      <c r="E4802" s="38">
        <v>15312.7</v>
      </c>
      <c r="F4802" s="38">
        <v>118471.4</v>
      </c>
      <c r="G4802" s="38">
        <v>112.72527144722902</v>
      </c>
    </row>
    <row r="4803" spans="1:7" ht="20.100000000000001" customHeight="1" x14ac:dyDescent="0.2">
      <c r="A4803" s="35" t="s">
        <v>4</v>
      </c>
      <c r="B4803" s="36">
        <v>45139</v>
      </c>
      <c r="C4803" s="35" t="s">
        <v>144</v>
      </c>
      <c r="D4803" s="37">
        <f t="shared" si="71"/>
        <v>0</v>
      </c>
      <c r="E4803" s="38">
        <v>1461.7908</v>
      </c>
      <c r="F4803" s="38">
        <v>10796.250599999999</v>
      </c>
      <c r="G4803" s="38">
        <v>118.25602092754382</v>
      </c>
    </row>
    <row r="4804" spans="1:7" ht="20.100000000000001" customHeight="1" x14ac:dyDescent="0.2">
      <c r="A4804" s="35" t="s">
        <v>4</v>
      </c>
      <c r="B4804" s="36">
        <v>45139</v>
      </c>
      <c r="C4804" s="35" t="s">
        <v>78</v>
      </c>
      <c r="D4804" s="37">
        <f t="shared" si="71"/>
        <v>0</v>
      </c>
      <c r="E4804" s="38">
        <v>325.91699999999997</v>
      </c>
      <c r="F4804" s="38">
        <v>2468.694</v>
      </c>
      <c r="G4804" s="38">
        <v>78.262887475466499</v>
      </c>
    </row>
    <row r="4805" spans="1:7" ht="20.100000000000001" customHeight="1" x14ac:dyDescent="0.2">
      <c r="A4805" s="35" t="s">
        <v>4</v>
      </c>
      <c r="B4805" s="36">
        <v>45139</v>
      </c>
      <c r="C4805" s="35" t="s">
        <v>115</v>
      </c>
      <c r="D4805" s="37">
        <f t="shared" si="71"/>
        <v>0</v>
      </c>
      <c r="E4805" s="38">
        <v>325.91699999999997</v>
      </c>
      <c r="F4805" s="38">
        <v>2468.694</v>
      </c>
      <c r="G4805" s="38">
        <v>78.262887475466499</v>
      </c>
    </row>
    <row r="4806" spans="1:7" ht="20.100000000000001" customHeight="1" x14ac:dyDescent="0.2">
      <c r="A4806" s="35" t="s">
        <v>4</v>
      </c>
      <c r="B4806" s="36">
        <v>45139</v>
      </c>
      <c r="C4806" s="35" t="s">
        <v>215</v>
      </c>
      <c r="D4806" s="37">
        <f t="shared" si="71"/>
        <v>0</v>
      </c>
      <c r="E4806" s="38">
        <v>51147.194600000003</v>
      </c>
      <c r="F4806" s="38">
        <v>417754.94390000001</v>
      </c>
      <c r="G4806" s="38">
        <v>111.68616488284192</v>
      </c>
    </row>
    <row r="4807" spans="1:7" ht="20.100000000000001" customHeight="1" x14ac:dyDescent="0.2">
      <c r="A4807" s="35" t="s">
        <v>4</v>
      </c>
      <c r="B4807" s="36">
        <v>45139</v>
      </c>
      <c r="C4807" s="35" t="s">
        <v>86</v>
      </c>
      <c r="D4807" s="37">
        <f t="shared" si="71"/>
        <v>0</v>
      </c>
      <c r="E4807" s="38">
        <v>37695.711600000002</v>
      </c>
      <c r="F4807" s="38">
        <v>253480.0399</v>
      </c>
      <c r="G4807" s="38">
        <v>121.49905750337241</v>
      </c>
    </row>
    <row r="4808" spans="1:7" ht="20.100000000000001" customHeight="1" x14ac:dyDescent="0.2">
      <c r="A4808" s="35" t="s">
        <v>4</v>
      </c>
      <c r="B4808" s="36">
        <v>45139</v>
      </c>
      <c r="C4808" s="35" t="s">
        <v>30</v>
      </c>
      <c r="D4808" s="37">
        <f t="shared" si="71"/>
        <v>0</v>
      </c>
      <c r="E4808" s="38">
        <v>12297.5</v>
      </c>
      <c r="F4808" s="38">
        <v>155830.39999999999</v>
      </c>
      <c r="G4808" s="38">
        <v>101.3559487336592</v>
      </c>
    </row>
    <row r="4809" spans="1:7" ht="20.100000000000001" customHeight="1" x14ac:dyDescent="0.2">
      <c r="A4809" s="35" t="s">
        <v>4</v>
      </c>
      <c r="B4809" s="36">
        <v>45139</v>
      </c>
      <c r="C4809" s="35" t="s">
        <v>174</v>
      </c>
      <c r="D4809" s="37">
        <f t="shared" si="71"/>
        <v>0</v>
      </c>
      <c r="E4809" s="38">
        <v>1153.9829999999999</v>
      </c>
      <c r="F4809" s="38">
        <v>8444.5040000000008</v>
      </c>
      <c r="G4809" s="38">
        <v>72.356200206670707</v>
      </c>
    </row>
    <row r="4810" spans="1:7" ht="20.100000000000001" customHeight="1" x14ac:dyDescent="0.2">
      <c r="A4810" s="35" t="s">
        <v>4</v>
      </c>
      <c r="B4810" s="36">
        <v>45139</v>
      </c>
      <c r="C4810" s="35" t="s">
        <v>89</v>
      </c>
      <c r="D4810" s="37">
        <f t="shared" si="71"/>
        <v>0</v>
      </c>
      <c r="E4810" s="38">
        <v>1321.32</v>
      </c>
      <c r="F4810" s="38">
        <v>8467.0409999999993</v>
      </c>
      <c r="G4810" s="38">
        <v>92.197169317784315</v>
      </c>
    </row>
    <row r="4811" spans="1:7" ht="20.100000000000001" customHeight="1" x14ac:dyDescent="0.2">
      <c r="A4811" s="35" t="s">
        <v>4</v>
      </c>
      <c r="B4811" s="36">
        <v>45139</v>
      </c>
      <c r="C4811" s="35" t="s">
        <v>72</v>
      </c>
      <c r="D4811" s="37">
        <f t="shared" si="71"/>
        <v>0</v>
      </c>
      <c r="E4811" s="38">
        <v>1321.32</v>
      </c>
      <c r="F4811" s="38">
        <v>8467.0409999999993</v>
      </c>
      <c r="G4811" s="38">
        <v>92.197169317784315</v>
      </c>
    </row>
    <row r="4812" spans="1:7" ht="20.100000000000001" customHeight="1" x14ac:dyDescent="0.2">
      <c r="A4812" s="35" t="s">
        <v>4</v>
      </c>
      <c r="B4812" s="36">
        <v>45139</v>
      </c>
      <c r="C4812" s="35" t="s">
        <v>15</v>
      </c>
      <c r="D4812" s="37">
        <f t="shared" si="71"/>
        <v>0</v>
      </c>
      <c r="E4812" s="38">
        <v>326.327</v>
      </c>
      <c r="F4812" s="38">
        <v>3868.9360000000001</v>
      </c>
      <c r="G4812" s="38">
        <v>68.575540690481503</v>
      </c>
    </row>
    <row r="4813" spans="1:7" ht="20.100000000000001" customHeight="1" x14ac:dyDescent="0.2">
      <c r="A4813" s="35" t="s">
        <v>4</v>
      </c>
      <c r="B4813" s="36">
        <v>45139</v>
      </c>
      <c r="C4813" s="35" t="s">
        <v>146</v>
      </c>
      <c r="D4813" s="37">
        <f t="shared" si="71"/>
        <v>0</v>
      </c>
      <c r="E4813" s="38">
        <v>326.327</v>
      </c>
      <c r="F4813" s="38">
        <v>3868.9360000000001</v>
      </c>
      <c r="G4813" s="38">
        <v>68.575540690481503</v>
      </c>
    </row>
    <row r="4814" spans="1:7" ht="20.100000000000001" customHeight="1" x14ac:dyDescent="0.2">
      <c r="A4814" s="35" t="s">
        <v>4</v>
      </c>
      <c r="B4814" s="36">
        <v>45139</v>
      </c>
      <c r="C4814" s="35" t="s">
        <v>28</v>
      </c>
      <c r="D4814" s="37">
        <f t="shared" si="71"/>
        <v>0</v>
      </c>
      <c r="E4814" s="38">
        <v>1330.643</v>
      </c>
      <c r="F4814" s="38">
        <v>18224.439999999999</v>
      </c>
      <c r="G4814" s="38">
        <v>83.798742938848079</v>
      </c>
    </row>
    <row r="4815" spans="1:7" ht="20.100000000000001" customHeight="1" x14ac:dyDescent="0.2">
      <c r="A4815" s="35" t="s">
        <v>4</v>
      </c>
      <c r="B4815" s="36">
        <v>45139</v>
      </c>
      <c r="C4815" s="35" t="s">
        <v>221</v>
      </c>
      <c r="D4815" s="37">
        <f t="shared" si="71"/>
        <v>0</v>
      </c>
      <c r="E4815" s="38">
        <v>664.44299999999998</v>
      </c>
      <c r="F4815" s="38">
        <v>13053.24</v>
      </c>
      <c r="G4815" s="38">
        <v>74.698926456587984</v>
      </c>
    </row>
    <row r="4816" spans="1:7" ht="20.100000000000001" customHeight="1" x14ac:dyDescent="0.2">
      <c r="A4816" s="35" t="s">
        <v>4</v>
      </c>
      <c r="B4816" s="36">
        <v>45139</v>
      </c>
      <c r="C4816" s="35" t="s">
        <v>194</v>
      </c>
      <c r="D4816" s="37">
        <f t="shared" si="71"/>
        <v>0</v>
      </c>
      <c r="E4816" s="38">
        <v>666.2</v>
      </c>
      <c r="F4816" s="38">
        <v>5171.2</v>
      </c>
      <c r="G4816" s="38">
        <v>121.00903262039594</v>
      </c>
    </row>
    <row r="4817" spans="1:7" ht="20.100000000000001" customHeight="1" x14ac:dyDescent="0.2">
      <c r="A4817" s="35" t="s">
        <v>4</v>
      </c>
      <c r="B4817" s="36">
        <v>45139</v>
      </c>
      <c r="C4817" s="35" t="s">
        <v>47</v>
      </c>
      <c r="D4817" s="37">
        <f t="shared" si="71"/>
        <v>0</v>
      </c>
      <c r="E4817" s="38">
        <v>101019.42720000001</v>
      </c>
      <c r="F4817" s="38">
        <v>803767.02439999999</v>
      </c>
      <c r="G4817" s="38">
        <v>96.626276666573659</v>
      </c>
    </row>
    <row r="4818" spans="1:7" ht="20.100000000000001" customHeight="1" x14ac:dyDescent="0.2">
      <c r="A4818" s="35" t="s">
        <v>4</v>
      </c>
      <c r="B4818" s="36">
        <v>45139</v>
      </c>
      <c r="C4818" s="35" t="s">
        <v>99</v>
      </c>
      <c r="D4818" s="37">
        <f t="shared" si="71"/>
        <v>0</v>
      </c>
      <c r="E4818" s="38">
        <v>35726.8272</v>
      </c>
      <c r="F4818" s="38">
        <v>288955.22440000001</v>
      </c>
      <c r="G4818" s="38">
        <v>102.95587360932204</v>
      </c>
    </row>
    <row r="4819" spans="1:7" ht="20.100000000000001" customHeight="1" x14ac:dyDescent="0.2">
      <c r="A4819" s="35" t="s">
        <v>4</v>
      </c>
      <c r="B4819" s="36">
        <v>45139</v>
      </c>
      <c r="C4819" s="35" t="s">
        <v>48</v>
      </c>
      <c r="D4819" s="37">
        <f t="shared" si="71"/>
        <v>0</v>
      </c>
      <c r="E4819" s="38">
        <v>65292.6</v>
      </c>
      <c r="F4819" s="38">
        <v>514811.8</v>
      </c>
      <c r="G4819" s="38">
        <v>93.403213591996973</v>
      </c>
    </row>
    <row r="4820" spans="1:7" ht="20.100000000000001" customHeight="1" x14ac:dyDescent="0.2">
      <c r="A4820" s="35" t="s">
        <v>4</v>
      </c>
      <c r="B4820" s="36">
        <v>45139</v>
      </c>
      <c r="C4820" s="35" t="s">
        <v>168</v>
      </c>
      <c r="D4820" s="37">
        <f t="shared" si="71"/>
        <v>0</v>
      </c>
      <c r="E4820" s="38">
        <v>5547.2507999999998</v>
      </c>
      <c r="F4820" s="38">
        <v>35974.277699999999</v>
      </c>
      <c r="G4820" s="38">
        <v>119.82158539121087</v>
      </c>
    </row>
    <row r="4821" spans="1:7" ht="20.100000000000001" customHeight="1" x14ac:dyDescent="0.2">
      <c r="A4821" s="35" t="s">
        <v>4</v>
      </c>
      <c r="B4821" s="36">
        <v>45139</v>
      </c>
      <c r="C4821" s="35" t="s">
        <v>222</v>
      </c>
      <c r="D4821" s="37">
        <f t="shared" si="71"/>
        <v>0</v>
      </c>
      <c r="E4821" s="38">
        <v>5547.2507999999998</v>
      </c>
      <c r="F4821" s="38">
        <v>35974.277699999999</v>
      </c>
      <c r="G4821" s="38">
        <v>119.82158539121087</v>
      </c>
    </row>
    <row r="4822" spans="1:7" ht="20.100000000000001" customHeight="1" x14ac:dyDescent="0.2">
      <c r="A4822" s="35" t="s">
        <v>4</v>
      </c>
      <c r="B4822" s="36">
        <v>45139</v>
      </c>
      <c r="C4822" s="35" t="s">
        <v>56</v>
      </c>
      <c r="D4822" s="37">
        <f t="shared" si="71"/>
        <v>0</v>
      </c>
      <c r="E4822" s="38">
        <v>4931.5529999999999</v>
      </c>
      <c r="F4822" s="38">
        <v>44284.553</v>
      </c>
      <c r="G4822" s="38">
        <v>73.001605469622646</v>
      </c>
    </row>
    <row r="4823" spans="1:7" ht="20.100000000000001" customHeight="1" x14ac:dyDescent="0.2">
      <c r="A4823" s="35" t="s">
        <v>4</v>
      </c>
      <c r="B4823" s="36">
        <v>45139</v>
      </c>
      <c r="C4823" s="35" t="s">
        <v>19</v>
      </c>
      <c r="D4823" s="37">
        <f t="shared" si="71"/>
        <v>0</v>
      </c>
      <c r="E4823" s="38">
        <v>4429.1099999999997</v>
      </c>
      <c r="F4823" s="38">
        <v>42248.381000000001</v>
      </c>
      <c r="G4823" s="38">
        <v>69.675366367239064</v>
      </c>
    </row>
    <row r="4824" spans="1:7" ht="20.100000000000001" customHeight="1" x14ac:dyDescent="0.2">
      <c r="A4824" s="35" t="s">
        <v>4</v>
      </c>
      <c r="B4824" s="36">
        <v>45139</v>
      </c>
      <c r="C4824" s="35" t="s">
        <v>22</v>
      </c>
      <c r="D4824" s="37">
        <f t="shared" si="71"/>
        <v>0</v>
      </c>
      <c r="E4824" s="38">
        <v>502.44299999999998</v>
      </c>
      <c r="F4824" s="38">
        <v>2036.172</v>
      </c>
      <c r="G4824" s="38">
        <v>7712.772727272727</v>
      </c>
    </row>
    <row r="4825" spans="1:7" ht="20.100000000000001" customHeight="1" x14ac:dyDescent="0.2">
      <c r="A4825" s="35" t="s">
        <v>4</v>
      </c>
      <c r="B4825" s="36">
        <v>45139</v>
      </c>
      <c r="C4825" s="35" t="s">
        <v>79</v>
      </c>
      <c r="D4825" s="37">
        <f t="shared" si="71"/>
        <v>0</v>
      </c>
      <c r="E4825" s="35"/>
      <c r="F4825" s="38">
        <v>3018.732</v>
      </c>
      <c r="G4825" s="38">
        <v>12.275677556377568</v>
      </c>
    </row>
    <row r="4826" spans="1:7" ht="20.100000000000001" customHeight="1" x14ac:dyDescent="0.2">
      <c r="A4826" s="35" t="s">
        <v>4</v>
      </c>
      <c r="B4826" s="36">
        <v>45139</v>
      </c>
      <c r="C4826" s="35" t="s">
        <v>50</v>
      </c>
      <c r="D4826" s="37">
        <f t="shared" si="71"/>
        <v>0</v>
      </c>
      <c r="E4826" s="35"/>
      <c r="F4826" s="38">
        <v>1174.3599999999999</v>
      </c>
      <c r="G4826" s="38">
        <v>100</v>
      </c>
    </row>
    <row r="4827" spans="1:7" ht="20.100000000000001" customHeight="1" x14ac:dyDescent="0.2">
      <c r="A4827" s="35" t="s">
        <v>4</v>
      </c>
      <c r="B4827" s="36">
        <v>45139</v>
      </c>
      <c r="C4827" s="35" t="s">
        <v>175</v>
      </c>
      <c r="D4827" s="37">
        <f t="shared" si="71"/>
        <v>0</v>
      </c>
      <c r="E4827" s="35"/>
      <c r="F4827" s="38">
        <v>1844.3720000000001</v>
      </c>
      <c r="G4827" s="38">
        <v>7.8762755156510682</v>
      </c>
    </row>
    <row r="4828" spans="1:7" ht="20.100000000000001" customHeight="1" x14ac:dyDescent="0.2">
      <c r="A4828" s="35" t="s">
        <v>4</v>
      </c>
      <c r="B4828" s="36">
        <v>45139</v>
      </c>
      <c r="C4828" s="35" t="s">
        <v>122</v>
      </c>
      <c r="D4828" s="37">
        <f t="shared" si="71"/>
        <v>0</v>
      </c>
      <c r="E4828" s="38">
        <v>76131.573900000003</v>
      </c>
      <c r="F4828" s="38">
        <v>550709.17729999998</v>
      </c>
      <c r="G4828" s="38">
        <v>105.08327479958223</v>
      </c>
    </row>
    <row r="4829" spans="1:7" ht="20.100000000000001" customHeight="1" x14ac:dyDescent="0.2">
      <c r="A4829" s="35" t="s">
        <v>4</v>
      </c>
      <c r="B4829" s="36">
        <v>45139</v>
      </c>
      <c r="C4829" s="35" t="s">
        <v>203</v>
      </c>
      <c r="D4829" s="37">
        <f t="shared" si="71"/>
        <v>0</v>
      </c>
      <c r="E4829" s="35"/>
      <c r="F4829" s="38">
        <v>1923.732</v>
      </c>
      <c r="G4829" s="38">
        <v>100</v>
      </c>
    </row>
    <row r="4830" spans="1:7" ht="20.100000000000001" customHeight="1" x14ac:dyDescent="0.2">
      <c r="A4830" s="35" t="s">
        <v>4</v>
      </c>
      <c r="B4830" s="36">
        <v>45139</v>
      </c>
      <c r="C4830" s="35" t="s">
        <v>74</v>
      </c>
      <c r="D4830" s="37">
        <f t="shared" si="71"/>
        <v>0</v>
      </c>
      <c r="E4830" s="38">
        <v>7177.4875000000002</v>
      </c>
      <c r="F4830" s="38">
        <v>60223.994700000003</v>
      </c>
      <c r="G4830" s="38">
        <v>105.470804416425</v>
      </c>
    </row>
    <row r="4831" spans="1:7" ht="20.100000000000001" customHeight="1" x14ac:dyDescent="0.2">
      <c r="A4831" s="35" t="s">
        <v>4</v>
      </c>
      <c r="B4831" s="36">
        <v>45139</v>
      </c>
      <c r="C4831" s="35" t="s">
        <v>200</v>
      </c>
      <c r="D4831" s="37">
        <f t="shared" si="71"/>
        <v>0</v>
      </c>
      <c r="E4831" s="38">
        <v>68954.0864</v>
      </c>
      <c r="F4831" s="38">
        <v>488561.45059999998</v>
      </c>
      <c r="G4831" s="38">
        <v>105.05672009475636</v>
      </c>
    </row>
    <row r="4832" spans="1:7" ht="20.100000000000001" customHeight="1" x14ac:dyDescent="0.2">
      <c r="A4832" s="35" t="s">
        <v>4</v>
      </c>
      <c r="B4832" s="36">
        <v>45139</v>
      </c>
      <c r="C4832" s="35" t="s">
        <v>36</v>
      </c>
      <c r="D4832" s="37">
        <f t="shared" si="71"/>
        <v>0</v>
      </c>
      <c r="E4832" s="38">
        <v>6604.8708999999999</v>
      </c>
      <c r="F4832" s="38">
        <v>61535.185299999997</v>
      </c>
      <c r="G4832" s="38">
        <v>72.479316195711974</v>
      </c>
    </row>
    <row r="4833" spans="1:7" ht="20.100000000000001" customHeight="1" x14ac:dyDescent="0.2">
      <c r="A4833" s="35" t="s">
        <v>4</v>
      </c>
      <c r="B4833" s="36">
        <v>45139</v>
      </c>
      <c r="C4833" s="35" t="s">
        <v>186</v>
      </c>
      <c r="D4833" s="37">
        <f t="shared" si="71"/>
        <v>0</v>
      </c>
      <c r="E4833" s="38">
        <v>291.25</v>
      </c>
      <c r="F4833" s="38">
        <v>5590.8130000000001</v>
      </c>
      <c r="G4833" s="38">
        <v>23.092137778968425</v>
      </c>
    </row>
    <row r="4834" spans="1:7" ht="20.100000000000001" customHeight="1" x14ac:dyDescent="0.2">
      <c r="A4834" s="35" t="s">
        <v>4</v>
      </c>
      <c r="B4834" s="36">
        <v>45139</v>
      </c>
      <c r="C4834" s="35" t="s">
        <v>216</v>
      </c>
      <c r="D4834" s="37">
        <f t="shared" si="71"/>
        <v>0</v>
      </c>
      <c r="E4834" s="38">
        <v>6313.6208999999999</v>
      </c>
      <c r="F4834" s="38">
        <v>55944.372300000003</v>
      </c>
      <c r="G4834" s="38">
        <v>92.181386920966617</v>
      </c>
    </row>
    <row r="4835" spans="1:7" ht="20.100000000000001" customHeight="1" x14ac:dyDescent="0.2">
      <c r="A4835" s="35" t="s">
        <v>4</v>
      </c>
      <c r="B4835" s="36">
        <v>45139</v>
      </c>
      <c r="C4835" s="35" t="s">
        <v>83</v>
      </c>
      <c r="D4835" s="37">
        <f t="shared" si="71"/>
        <v>0</v>
      </c>
      <c r="E4835" s="38">
        <v>869.38300000000004</v>
      </c>
      <c r="F4835" s="38">
        <v>17785.853999999999</v>
      </c>
      <c r="G4835" s="38">
        <v>99.040095029378165</v>
      </c>
    </row>
    <row r="4836" spans="1:7" ht="20.100000000000001" customHeight="1" x14ac:dyDescent="0.2">
      <c r="A4836" s="35" t="s">
        <v>4</v>
      </c>
      <c r="B4836" s="36">
        <v>45139</v>
      </c>
      <c r="C4836" s="35" t="s">
        <v>10</v>
      </c>
      <c r="D4836" s="37">
        <f t="shared" si="71"/>
        <v>0</v>
      </c>
      <c r="E4836" s="38">
        <v>80.882999999999996</v>
      </c>
      <c r="F4836" s="38">
        <v>647.06399999999996</v>
      </c>
      <c r="G4836" s="38">
        <v>52.683927699071809</v>
      </c>
    </row>
    <row r="4837" spans="1:7" ht="20.100000000000001" customHeight="1" x14ac:dyDescent="0.2">
      <c r="A4837" s="35" t="s">
        <v>4</v>
      </c>
      <c r="B4837" s="36">
        <v>45139</v>
      </c>
      <c r="C4837" s="35" t="s">
        <v>233</v>
      </c>
      <c r="D4837" s="37">
        <f t="shared" si="71"/>
        <v>0</v>
      </c>
      <c r="E4837" s="38">
        <v>788.5</v>
      </c>
      <c r="F4837" s="38">
        <v>17138.79</v>
      </c>
      <c r="G4837" s="38">
        <v>102.44323443177289</v>
      </c>
    </row>
    <row r="4838" spans="1:7" ht="20.100000000000001" customHeight="1" x14ac:dyDescent="0.2">
      <c r="A4838" s="35" t="s">
        <v>4</v>
      </c>
      <c r="B4838" s="36">
        <v>45139</v>
      </c>
      <c r="C4838" s="35" t="s">
        <v>8</v>
      </c>
      <c r="D4838" s="37">
        <f t="shared" si="71"/>
        <v>0</v>
      </c>
      <c r="E4838" s="38">
        <v>60739.172400000003</v>
      </c>
      <c r="F4838" s="38">
        <v>186565.0962</v>
      </c>
      <c r="G4838" s="38">
        <v>370.12204399354465</v>
      </c>
    </row>
    <row r="4839" spans="1:7" ht="20.100000000000001" customHeight="1" x14ac:dyDescent="0.2">
      <c r="A4839" s="35" t="s">
        <v>4</v>
      </c>
      <c r="B4839" s="36">
        <v>45139</v>
      </c>
      <c r="C4839" s="35" t="s">
        <v>109</v>
      </c>
      <c r="D4839" s="37">
        <f t="shared" si="71"/>
        <v>0</v>
      </c>
      <c r="E4839" s="38">
        <v>60297.020400000001</v>
      </c>
      <c r="F4839" s="38">
        <v>184356.1636</v>
      </c>
      <c r="G4839" s="38">
        <v>386.01075048492089</v>
      </c>
    </row>
    <row r="4840" spans="1:7" ht="20.100000000000001" customHeight="1" x14ac:dyDescent="0.2">
      <c r="A4840" s="35" t="s">
        <v>4</v>
      </c>
      <c r="B4840" s="36">
        <v>45139</v>
      </c>
      <c r="C4840" s="35" t="s">
        <v>40</v>
      </c>
      <c r="D4840" s="37">
        <f t="shared" si="71"/>
        <v>0</v>
      </c>
      <c r="E4840" s="38">
        <v>442.15199999999999</v>
      </c>
      <c r="F4840" s="38">
        <v>2208.9326000000001</v>
      </c>
      <c r="G4840" s="38">
        <v>83.44920559334517</v>
      </c>
    </row>
    <row r="4841" spans="1:7" ht="20.100000000000001" customHeight="1" x14ac:dyDescent="0.2">
      <c r="A4841" s="35" t="s">
        <v>4</v>
      </c>
      <c r="B4841" s="36">
        <v>45139</v>
      </c>
      <c r="C4841" s="35" t="s">
        <v>247</v>
      </c>
      <c r="D4841" s="37" t="e">
        <f t="shared" si="71"/>
        <v>#N/A</v>
      </c>
      <c r="E4841" s="38">
        <v>0.83299999999999996</v>
      </c>
      <c r="F4841" s="38">
        <v>0.83299999999999996</v>
      </c>
      <c r="G4841" s="35"/>
    </row>
    <row r="4842" spans="1:7" ht="20.100000000000001" customHeight="1" x14ac:dyDescent="0.2">
      <c r="A4842" s="35" t="s">
        <v>4</v>
      </c>
      <c r="B4842" s="36">
        <v>45139</v>
      </c>
      <c r="C4842" s="35" t="s">
        <v>248</v>
      </c>
      <c r="D4842" s="37" t="e">
        <f t="shared" si="71"/>
        <v>#N/A</v>
      </c>
      <c r="E4842" s="38">
        <v>0.83299999999999996</v>
      </c>
      <c r="F4842" s="38">
        <v>0.83299999999999996</v>
      </c>
      <c r="G4842" s="35"/>
    </row>
    <row r="4843" spans="1:7" ht="20.100000000000001" customHeight="1" x14ac:dyDescent="0.2">
      <c r="A4843" s="35" t="s">
        <v>4</v>
      </c>
      <c r="B4843" s="36">
        <v>45139</v>
      </c>
      <c r="C4843" s="35" t="s">
        <v>106</v>
      </c>
      <c r="D4843" s="37">
        <f t="shared" si="71"/>
        <v>0</v>
      </c>
      <c r="E4843" s="38">
        <v>5153.3599999999997</v>
      </c>
      <c r="F4843" s="38">
        <v>44568</v>
      </c>
      <c r="G4843" s="38">
        <v>94.157359240156367</v>
      </c>
    </row>
    <row r="4844" spans="1:7" ht="20.100000000000001" customHeight="1" x14ac:dyDescent="0.2">
      <c r="A4844" s="35" t="s">
        <v>4</v>
      </c>
      <c r="B4844" s="36">
        <v>45139</v>
      </c>
      <c r="C4844" s="35" t="s">
        <v>66</v>
      </c>
      <c r="D4844" s="37">
        <f t="shared" si="71"/>
        <v>0</v>
      </c>
      <c r="E4844" s="38">
        <v>5153.3599999999997</v>
      </c>
      <c r="F4844" s="38">
        <v>43777.667999999998</v>
      </c>
      <c r="G4844" s="38">
        <v>94.748251868726385</v>
      </c>
    </row>
    <row r="4845" spans="1:7" ht="20.100000000000001" customHeight="1" x14ac:dyDescent="0.2">
      <c r="A4845" s="35" t="s">
        <v>4</v>
      </c>
      <c r="B4845" s="36">
        <v>45139</v>
      </c>
      <c r="C4845" s="35" t="s">
        <v>161</v>
      </c>
      <c r="D4845" s="37">
        <f t="shared" si="71"/>
        <v>0</v>
      </c>
      <c r="E4845" s="35"/>
      <c r="F4845" s="38">
        <v>790.33199999999999</v>
      </c>
      <c r="G4845" s="38">
        <v>69.982254996759153</v>
      </c>
    </row>
    <row r="4846" spans="1:7" ht="20.100000000000001" customHeight="1" x14ac:dyDescent="0.2">
      <c r="A4846" s="35" t="s">
        <v>4</v>
      </c>
      <c r="B4846" s="36">
        <v>45139</v>
      </c>
      <c r="C4846" s="35" t="s">
        <v>71</v>
      </c>
      <c r="D4846" s="37">
        <f t="shared" si="71"/>
        <v>0</v>
      </c>
      <c r="E4846" s="38">
        <v>122.167</v>
      </c>
      <c r="F4846" s="38">
        <v>1727.854</v>
      </c>
      <c r="G4846" s="38">
        <v>94.953832491242963</v>
      </c>
    </row>
    <row r="4847" spans="1:7" ht="20.100000000000001" customHeight="1" x14ac:dyDescent="0.2">
      <c r="A4847" s="35" t="s">
        <v>4</v>
      </c>
      <c r="B4847" s="36">
        <v>45139</v>
      </c>
      <c r="C4847" s="35" t="s">
        <v>51</v>
      </c>
      <c r="D4847" s="37">
        <f t="shared" si="71"/>
        <v>0</v>
      </c>
      <c r="E4847" s="38">
        <v>122.167</v>
      </c>
      <c r="F4847" s="38">
        <v>1727.854</v>
      </c>
      <c r="G4847" s="38">
        <v>94.953832491242963</v>
      </c>
    </row>
    <row r="4848" spans="1:7" ht="20.100000000000001" customHeight="1" x14ac:dyDescent="0.2">
      <c r="A4848" s="35" t="s">
        <v>4</v>
      </c>
      <c r="B4848" s="36">
        <v>45139</v>
      </c>
      <c r="C4848" s="35" t="s">
        <v>205</v>
      </c>
      <c r="D4848" s="37">
        <f t="shared" si="71"/>
        <v>0</v>
      </c>
      <c r="E4848" s="38">
        <v>974.58</v>
      </c>
      <c r="F4848" s="38">
        <v>7258.0577999999996</v>
      </c>
      <c r="G4848" s="38">
        <v>113.58547166687903</v>
      </c>
    </row>
    <row r="4849" spans="1:7" ht="20.100000000000001" customHeight="1" x14ac:dyDescent="0.2">
      <c r="A4849" s="35" t="s">
        <v>4</v>
      </c>
      <c r="B4849" s="36">
        <v>45139</v>
      </c>
      <c r="C4849" s="35" t="s">
        <v>136</v>
      </c>
      <c r="D4849" s="37">
        <f t="shared" ref="D4849:D4912" si="72">VLOOKUP(C4849,$C$1:$D$239,2,FALSE)</f>
        <v>0</v>
      </c>
      <c r="E4849" s="38">
        <v>974.58</v>
      </c>
      <c r="F4849" s="38">
        <v>7258.0577999999996</v>
      </c>
      <c r="G4849" s="38">
        <v>113.58547166687903</v>
      </c>
    </row>
    <row r="4850" spans="1:7" ht="20.100000000000001" customHeight="1" x14ac:dyDescent="0.2">
      <c r="A4850" s="35" t="s">
        <v>4</v>
      </c>
      <c r="B4850" s="36">
        <v>45139</v>
      </c>
      <c r="C4850" s="35" t="s">
        <v>93</v>
      </c>
      <c r="D4850" s="37">
        <f t="shared" si="72"/>
        <v>0</v>
      </c>
      <c r="E4850" s="38">
        <v>14252</v>
      </c>
      <c r="F4850" s="38">
        <v>112234.9454</v>
      </c>
      <c r="G4850" s="38">
        <v>88.482126340047017</v>
      </c>
    </row>
    <row r="4851" spans="1:7" ht="20.100000000000001" customHeight="1" x14ac:dyDescent="0.2">
      <c r="A4851" s="35" t="s">
        <v>4</v>
      </c>
      <c r="B4851" s="36">
        <v>45139</v>
      </c>
      <c r="C4851" s="35" t="s">
        <v>33</v>
      </c>
      <c r="D4851" s="37">
        <f t="shared" si="72"/>
        <v>0</v>
      </c>
      <c r="E4851" s="35"/>
      <c r="F4851" s="35"/>
      <c r="G4851" s="35"/>
    </row>
    <row r="4852" spans="1:7" ht="20.100000000000001" customHeight="1" x14ac:dyDescent="0.2">
      <c r="A4852" s="35" t="s">
        <v>4</v>
      </c>
      <c r="B4852" s="36">
        <v>45139</v>
      </c>
      <c r="C4852" s="35" t="s">
        <v>162</v>
      </c>
      <c r="D4852" s="37">
        <f t="shared" si="72"/>
        <v>0</v>
      </c>
      <c r="E4852" s="35"/>
      <c r="F4852" s="35"/>
      <c r="G4852" s="35"/>
    </row>
    <row r="4853" spans="1:7" ht="20.100000000000001" customHeight="1" x14ac:dyDescent="0.2">
      <c r="A4853" s="35" t="s">
        <v>4</v>
      </c>
      <c r="B4853" s="36">
        <v>45139</v>
      </c>
      <c r="C4853" s="35" t="s">
        <v>124</v>
      </c>
      <c r="D4853" s="37">
        <f t="shared" si="72"/>
        <v>0</v>
      </c>
      <c r="E4853" s="38">
        <v>14252</v>
      </c>
      <c r="F4853" s="38">
        <v>112234.9454</v>
      </c>
      <c r="G4853" s="38">
        <v>103.94877532264968</v>
      </c>
    </row>
    <row r="4854" spans="1:7" ht="20.100000000000001" customHeight="1" x14ac:dyDescent="0.2">
      <c r="A4854" s="35" t="s">
        <v>4</v>
      </c>
      <c r="B4854" s="36">
        <v>45139</v>
      </c>
      <c r="C4854" s="35" t="s">
        <v>164</v>
      </c>
      <c r="D4854" s="37">
        <f t="shared" si="72"/>
        <v>0</v>
      </c>
      <c r="E4854" s="38">
        <v>2413.75</v>
      </c>
      <c r="F4854" s="38">
        <v>21544.84</v>
      </c>
      <c r="G4854" s="38">
        <v>105.14546540280992</v>
      </c>
    </row>
    <row r="4855" spans="1:7" ht="20.100000000000001" customHeight="1" x14ac:dyDescent="0.2">
      <c r="A4855" s="35" t="s">
        <v>4</v>
      </c>
      <c r="B4855" s="36">
        <v>45139</v>
      </c>
      <c r="C4855" s="35" t="s">
        <v>177</v>
      </c>
      <c r="D4855" s="37">
        <f t="shared" si="72"/>
        <v>0</v>
      </c>
      <c r="E4855" s="38">
        <v>2413.75</v>
      </c>
      <c r="F4855" s="38">
        <v>21544.84</v>
      </c>
      <c r="G4855" s="38">
        <v>105.14546540280992</v>
      </c>
    </row>
    <row r="4856" spans="1:7" ht="20.100000000000001" customHeight="1" x14ac:dyDescent="0.2">
      <c r="A4856" s="35" t="s">
        <v>4</v>
      </c>
      <c r="B4856" s="36">
        <v>45139</v>
      </c>
      <c r="C4856" s="35" t="s">
        <v>243</v>
      </c>
      <c r="D4856" s="37">
        <f t="shared" si="72"/>
        <v>0</v>
      </c>
      <c r="E4856" s="38">
        <v>16008.3475</v>
      </c>
      <c r="F4856" s="38">
        <v>130276.94289999999</v>
      </c>
      <c r="G4856" s="38">
        <v>95.642827170760896</v>
      </c>
    </row>
    <row r="4857" spans="1:7" ht="20.100000000000001" customHeight="1" x14ac:dyDescent="0.2">
      <c r="A4857" s="35" t="s">
        <v>4</v>
      </c>
      <c r="B4857" s="36">
        <v>45139</v>
      </c>
      <c r="C4857" s="35" t="s">
        <v>170</v>
      </c>
      <c r="D4857" s="37">
        <f t="shared" si="72"/>
        <v>0</v>
      </c>
      <c r="E4857" s="38">
        <v>15851.9305</v>
      </c>
      <c r="F4857" s="38">
        <v>128992.4069</v>
      </c>
      <c r="G4857" s="38">
        <v>97.37154917958577</v>
      </c>
    </row>
    <row r="4858" spans="1:7" ht="20.100000000000001" customHeight="1" x14ac:dyDescent="0.2">
      <c r="A4858" s="35" t="s">
        <v>4</v>
      </c>
      <c r="B4858" s="36">
        <v>45139</v>
      </c>
      <c r="C4858" s="35" t="s">
        <v>202</v>
      </c>
      <c r="D4858" s="37">
        <f t="shared" si="72"/>
        <v>0</v>
      </c>
      <c r="E4858" s="38">
        <v>156.417</v>
      </c>
      <c r="F4858" s="38">
        <v>1284.5360000000001</v>
      </c>
      <c r="G4858" s="38">
        <v>34.368856187290973</v>
      </c>
    </row>
    <row r="4859" spans="1:7" ht="20.100000000000001" customHeight="1" x14ac:dyDescent="0.2">
      <c r="A4859" s="35" t="s">
        <v>4</v>
      </c>
      <c r="B4859" s="36">
        <v>45139</v>
      </c>
      <c r="C4859" s="35" t="s">
        <v>135</v>
      </c>
      <c r="D4859" s="37">
        <f t="shared" si="72"/>
        <v>0</v>
      </c>
      <c r="E4859" s="38">
        <v>3856.7570000000001</v>
      </c>
      <c r="F4859" s="38">
        <v>75547.282999999996</v>
      </c>
      <c r="G4859" s="38">
        <v>66.772802561056665</v>
      </c>
    </row>
    <row r="4860" spans="1:7" ht="20.100000000000001" customHeight="1" x14ac:dyDescent="0.2">
      <c r="A4860" s="35" t="s">
        <v>4</v>
      </c>
      <c r="B4860" s="36">
        <v>45139</v>
      </c>
      <c r="C4860" s="35" t="s">
        <v>149</v>
      </c>
      <c r="D4860" s="37">
        <f t="shared" si="72"/>
        <v>0</v>
      </c>
      <c r="E4860" s="38">
        <v>647</v>
      </c>
      <c r="F4860" s="38">
        <v>5176</v>
      </c>
      <c r="G4860" s="38">
        <v>341.19973632168757</v>
      </c>
    </row>
    <row r="4861" spans="1:7" ht="20.100000000000001" customHeight="1" x14ac:dyDescent="0.2">
      <c r="A4861" s="35" t="s">
        <v>4</v>
      </c>
      <c r="B4861" s="36">
        <v>45139</v>
      </c>
      <c r="C4861" s="35" t="s">
        <v>59</v>
      </c>
      <c r="D4861" s="37">
        <f t="shared" si="72"/>
        <v>0</v>
      </c>
      <c r="E4861" s="38">
        <v>3209.7570000000001</v>
      </c>
      <c r="F4861" s="38">
        <v>70371.282999999996</v>
      </c>
      <c r="G4861" s="38">
        <v>63.043260487458767</v>
      </c>
    </row>
    <row r="4862" spans="1:7" ht="20.100000000000001" customHeight="1" x14ac:dyDescent="0.2">
      <c r="A4862" s="35" t="s">
        <v>4</v>
      </c>
      <c r="B4862" s="36">
        <v>45139</v>
      </c>
      <c r="C4862" s="35" t="s">
        <v>76</v>
      </c>
      <c r="D4862" s="37">
        <f t="shared" si="72"/>
        <v>0</v>
      </c>
      <c r="E4862" s="38">
        <v>19.832999999999998</v>
      </c>
      <c r="F4862" s="38">
        <v>475.76</v>
      </c>
      <c r="G4862" s="38">
        <v>10.188888273773047</v>
      </c>
    </row>
    <row r="4863" spans="1:7" ht="20.100000000000001" customHeight="1" x14ac:dyDescent="0.2">
      <c r="A4863" s="35" t="s">
        <v>4</v>
      </c>
      <c r="B4863" s="36">
        <v>45139</v>
      </c>
      <c r="C4863" s="35" t="s">
        <v>207</v>
      </c>
      <c r="D4863" s="37">
        <f t="shared" si="72"/>
        <v>0</v>
      </c>
      <c r="E4863" s="38">
        <v>19.832999999999998</v>
      </c>
      <c r="F4863" s="38">
        <v>170.56</v>
      </c>
      <c r="G4863" s="38">
        <v>186.96014381549523</v>
      </c>
    </row>
    <row r="4864" spans="1:7" ht="20.100000000000001" customHeight="1" x14ac:dyDescent="0.2">
      <c r="A4864" s="35" t="s">
        <v>4</v>
      </c>
      <c r="B4864" s="36">
        <v>45139</v>
      </c>
      <c r="C4864" s="35" t="s">
        <v>150</v>
      </c>
      <c r="D4864" s="37">
        <f t="shared" si="72"/>
        <v>0</v>
      </c>
      <c r="E4864" s="35"/>
      <c r="F4864" s="38">
        <v>305.2</v>
      </c>
      <c r="G4864" s="38">
        <v>6.6664154747336406</v>
      </c>
    </row>
    <row r="4865" spans="1:7" ht="20.100000000000001" customHeight="1" x14ac:dyDescent="0.2">
      <c r="A4865" s="35" t="s">
        <v>4</v>
      </c>
      <c r="B4865" s="36">
        <v>45139</v>
      </c>
      <c r="C4865" s="35" t="s">
        <v>152</v>
      </c>
      <c r="D4865" s="37">
        <f t="shared" si="72"/>
        <v>0</v>
      </c>
      <c r="E4865" s="38">
        <v>9993.2479000000003</v>
      </c>
      <c r="F4865" s="38">
        <v>47939.400900000001</v>
      </c>
      <c r="G4865" s="38">
        <v>119.97295709684158</v>
      </c>
    </row>
    <row r="4866" spans="1:7" ht="20.100000000000001" customHeight="1" x14ac:dyDescent="0.2">
      <c r="A4866" s="35" t="s">
        <v>4</v>
      </c>
      <c r="B4866" s="36">
        <v>45139</v>
      </c>
      <c r="C4866" s="35" t="s">
        <v>49</v>
      </c>
      <c r="D4866" s="37">
        <f t="shared" si="72"/>
        <v>0</v>
      </c>
      <c r="E4866" s="38">
        <v>481.0779</v>
      </c>
      <c r="F4866" s="38">
        <v>3913.3114999999998</v>
      </c>
      <c r="G4866" s="38">
        <v>99.011076238608283</v>
      </c>
    </row>
    <row r="4867" spans="1:7" ht="20.100000000000001" customHeight="1" x14ac:dyDescent="0.2">
      <c r="A4867" s="35" t="s">
        <v>4</v>
      </c>
      <c r="B4867" s="36">
        <v>45139</v>
      </c>
      <c r="C4867" s="35" t="s">
        <v>58</v>
      </c>
      <c r="D4867" s="37">
        <f t="shared" si="72"/>
        <v>0</v>
      </c>
      <c r="E4867" s="38">
        <v>9512.17</v>
      </c>
      <c r="F4867" s="38">
        <v>44026.089399999997</v>
      </c>
      <c r="G4867" s="38">
        <v>122.27394696477609</v>
      </c>
    </row>
    <row r="4868" spans="1:7" ht="20.100000000000001" customHeight="1" x14ac:dyDescent="0.2">
      <c r="A4868" s="35" t="s">
        <v>4</v>
      </c>
      <c r="B4868" s="36">
        <v>45139</v>
      </c>
      <c r="C4868" s="35" t="s">
        <v>173</v>
      </c>
      <c r="D4868" s="37">
        <f t="shared" si="72"/>
        <v>0</v>
      </c>
      <c r="E4868" s="38">
        <v>27657.763999999999</v>
      </c>
      <c r="F4868" s="38">
        <v>176492.83979999999</v>
      </c>
      <c r="G4868" s="38">
        <v>114.34441413881402</v>
      </c>
    </row>
    <row r="4869" spans="1:7" ht="20.100000000000001" customHeight="1" x14ac:dyDescent="0.2">
      <c r="A4869" s="35" t="s">
        <v>4</v>
      </c>
      <c r="B4869" s="36">
        <v>45139</v>
      </c>
      <c r="C4869" s="35" t="s">
        <v>20</v>
      </c>
      <c r="D4869" s="37">
        <f t="shared" si="72"/>
        <v>0</v>
      </c>
      <c r="E4869" s="38">
        <v>5406.3360000000002</v>
      </c>
      <c r="F4869" s="38">
        <v>72561.633400000006</v>
      </c>
      <c r="G4869" s="38">
        <v>116.99217892481677</v>
      </c>
    </row>
    <row r="4870" spans="1:7" ht="20.100000000000001" customHeight="1" x14ac:dyDescent="0.2">
      <c r="A4870" s="35" t="s">
        <v>4</v>
      </c>
      <c r="B4870" s="36">
        <v>45139</v>
      </c>
      <c r="C4870" s="35" t="s">
        <v>217</v>
      </c>
      <c r="D4870" s="37">
        <f t="shared" si="72"/>
        <v>0</v>
      </c>
      <c r="E4870" s="38">
        <v>15671.2</v>
      </c>
      <c r="F4870" s="38">
        <v>62323.5</v>
      </c>
      <c r="G4870" s="38">
        <v>119.80657476629226</v>
      </c>
    </row>
    <row r="4871" spans="1:7" ht="20.100000000000001" customHeight="1" x14ac:dyDescent="0.2">
      <c r="A4871" s="35" t="s">
        <v>4</v>
      </c>
      <c r="B4871" s="36">
        <v>45139</v>
      </c>
      <c r="C4871" s="35" t="s">
        <v>128</v>
      </c>
      <c r="D4871" s="37">
        <f t="shared" si="72"/>
        <v>0</v>
      </c>
      <c r="E4871" s="38">
        <v>6580.2280000000001</v>
      </c>
      <c r="F4871" s="38">
        <v>41607.706400000003</v>
      </c>
      <c r="G4871" s="38">
        <v>103.22131389101877</v>
      </c>
    </row>
    <row r="4872" spans="1:7" ht="20.100000000000001" customHeight="1" x14ac:dyDescent="0.2">
      <c r="A4872" s="35" t="s">
        <v>4</v>
      </c>
      <c r="B4872" s="36">
        <v>45139</v>
      </c>
      <c r="C4872" s="35" t="s">
        <v>16</v>
      </c>
      <c r="D4872" s="37">
        <f t="shared" si="72"/>
        <v>0</v>
      </c>
      <c r="E4872" s="38">
        <v>370462.9915</v>
      </c>
      <c r="F4872" s="38">
        <v>2754141.8887999998</v>
      </c>
      <c r="G4872" s="38">
        <v>112.1347399342702</v>
      </c>
    </row>
    <row r="4873" spans="1:7" ht="20.100000000000001" customHeight="1" x14ac:dyDescent="0.2">
      <c r="A4873" s="35" t="s">
        <v>4</v>
      </c>
      <c r="B4873" s="36">
        <v>45139</v>
      </c>
      <c r="C4873" s="35" t="s">
        <v>226</v>
      </c>
      <c r="D4873" s="37">
        <f t="shared" si="72"/>
        <v>0</v>
      </c>
      <c r="E4873" s="38">
        <v>255071.75099999999</v>
      </c>
      <c r="F4873" s="38">
        <v>1855168.6569999999</v>
      </c>
      <c r="G4873" s="38">
        <v>111.36192347896197</v>
      </c>
    </row>
    <row r="4874" spans="1:7" ht="20.100000000000001" customHeight="1" x14ac:dyDescent="0.2">
      <c r="A4874" s="35" t="s">
        <v>4</v>
      </c>
      <c r="B4874" s="36">
        <v>45139</v>
      </c>
      <c r="C4874" s="35" t="s">
        <v>73</v>
      </c>
      <c r="D4874" s="37">
        <f t="shared" si="72"/>
        <v>0</v>
      </c>
      <c r="E4874" s="38">
        <v>56691.566500000001</v>
      </c>
      <c r="F4874" s="38">
        <v>417443.58390000003</v>
      </c>
      <c r="G4874" s="38">
        <v>109.16832987284675</v>
      </c>
    </row>
    <row r="4875" spans="1:7" ht="20.100000000000001" customHeight="1" x14ac:dyDescent="0.2">
      <c r="A4875" s="35" t="s">
        <v>4</v>
      </c>
      <c r="B4875" s="36">
        <v>45139</v>
      </c>
      <c r="C4875" s="35" t="s">
        <v>110</v>
      </c>
      <c r="D4875" s="37">
        <f t="shared" si="72"/>
        <v>0</v>
      </c>
      <c r="E4875" s="38">
        <v>58699.673999999999</v>
      </c>
      <c r="F4875" s="38">
        <v>481529.64789999998</v>
      </c>
      <c r="G4875" s="38">
        <v>118.0729396928694</v>
      </c>
    </row>
    <row r="4876" spans="1:7" ht="20.100000000000001" customHeight="1" x14ac:dyDescent="0.2">
      <c r="A4876" s="35" t="s">
        <v>4</v>
      </c>
      <c r="B4876" s="36">
        <v>45139</v>
      </c>
      <c r="C4876" s="35" t="s">
        <v>153</v>
      </c>
      <c r="D4876" s="37">
        <f t="shared" si="72"/>
        <v>0</v>
      </c>
      <c r="E4876" s="38">
        <v>10535.5</v>
      </c>
      <c r="F4876" s="38">
        <v>80119.600000000006</v>
      </c>
      <c r="G4876" s="38">
        <v>117.51325917581902</v>
      </c>
    </row>
    <row r="4877" spans="1:7" ht="20.100000000000001" customHeight="1" x14ac:dyDescent="0.2">
      <c r="A4877" s="35" t="s">
        <v>4</v>
      </c>
      <c r="B4877" s="36">
        <v>45139</v>
      </c>
      <c r="C4877" s="35" t="s">
        <v>151</v>
      </c>
      <c r="D4877" s="37">
        <f t="shared" si="72"/>
        <v>0</v>
      </c>
      <c r="E4877" s="38">
        <v>10535.5</v>
      </c>
      <c r="F4877" s="38">
        <v>80119.600000000006</v>
      </c>
      <c r="G4877" s="38">
        <v>117.51325917581902</v>
      </c>
    </row>
    <row r="4878" spans="1:7" ht="20.100000000000001" customHeight="1" x14ac:dyDescent="0.2">
      <c r="A4878" s="35" t="s">
        <v>4</v>
      </c>
      <c r="B4878" s="36">
        <v>45139</v>
      </c>
      <c r="C4878" s="35" t="s">
        <v>218</v>
      </c>
      <c r="D4878" s="37">
        <f t="shared" si="72"/>
        <v>0</v>
      </c>
      <c r="E4878" s="38">
        <v>845.9</v>
      </c>
      <c r="F4878" s="38">
        <v>7150.5</v>
      </c>
      <c r="G4878" s="38">
        <v>127.35092968583031</v>
      </c>
    </row>
    <row r="4879" spans="1:7" ht="20.100000000000001" customHeight="1" x14ac:dyDescent="0.2">
      <c r="A4879" s="35" t="s">
        <v>4</v>
      </c>
      <c r="B4879" s="36">
        <v>45139</v>
      </c>
      <c r="C4879" s="35" t="s">
        <v>197</v>
      </c>
      <c r="D4879" s="37">
        <f t="shared" si="72"/>
        <v>0</v>
      </c>
      <c r="E4879" s="38">
        <v>845.9</v>
      </c>
      <c r="F4879" s="38">
        <v>7150.5</v>
      </c>
      <c r="G4879" s="38">
        <v>127.35092968583031</v>
      </c>
    </row>
    <row r="4880" spans="1:7" ht="20.100000000000001" customHeight="1" x14ac:dyDescent="0.2">
      <c r="A4880" s="35" t="s">
        <v>4</v>
      </c>
      <c r="B4880" s="36">
        <v>45139</v>
      </c>
      <c r="C4880" s="35" t="s">
        <v>107</v>
      </c>
      <c r="D4880" s="37">
        <f t="shared" si="72"/>
        <v>0</v>
      </c>
      <c r="E4880" s="38">
        <v>1148.6043999999999</v>
      </c>
      <c r="F4880" s="38">
        <v>14635.918900000001</v>
      </c>
      <c r="G4880" s="38">
        <v>158.24235599825266</v>
      </c>
    </row>
    <row r="4881" spans="1:7" ht="20.100000000000001" customHeight="1" x14ac:dyDescent="0.2">
      <c r="A4881" s="35" t="s">
        <v>4</v>
      </c>
      <c r="B4881" s="36">
        <v>45139</v>
      </c>
      <c r="C4881" s="35" t="s">
        <v>41</v>
      </c>
      <c r="D4881" s="37">
        <f t="shared" si="72"/>
        <v>0</v>
      </c>
      <c r="E4881" s="38">
        <v>1148.6043999999999</v>
      </c>
      <c r="F4881" s="38">
        <v>14635.918900000001</v>
      </c>
      <c r="G4881" s="38">
        <v>158.24235599825266</v>
      </c>
    </row>
    <row r="4882" spans="1:7" ht="20.100000000000001" customHeight="1" x14ac:dyDescent="0.2">
      <c r="A4882" s="35" t="s">
        <v>4</v>
      </c>
      <c r="B4882" s="36">
        <v>45139</v>
      </c>
      <c r="C4882" s="35" t="s">
        <v>37</v>
      </c>
      <c r="D4882" s="37">
        <f t="shared" si="72"/>
        <v>0</v>
      </c>
      <c r="E4882" s="38">
        <v>65.485799999999998</v>
      </c>
      <c r="F4882" s="38">
        <v>948.46</v>
      </c>
      <c r="G4882" s="38">
        <v>129.76668102346653</v>
      </c>
    </row>
    <row r="4883" spans="1:7" ht="20.100000000000001" customHeight="1" x14ac:dyDescent="0.2">
      <c r="A4883" s="35" t="s">
        <v>4</v>
      </c>
      <c r="B4883" s="36">
        <v>45139</v>
      </c>
      <c r="C4883" s="35" t="s">
        <v>31</v>
      </c>
      <c r="D4883" s="37">
        <f t="shared" si="72"/>
        <v>0</v>
      </c>
      <c r="E4883" s="38">
        <v>65.485799999999998</v>
      </c>
      <c r="F4883" s="38">
        <v>948.46</v>
      </c>
      <c r="G4883" s="38">
        <v>129.76668102346653</v>
      </c>
    </row>
    <row r="4884" spans="1:7" ht="20.100000000000001" customHeight="1" x14ac:dyDescent="0.2">
      <c r="A4884" s="35" t="s">
        <v>4</v>
      </c>
      <c r="B4884" s="36">
        <v>45139</v>
      </c>
      <c r="C4884" s="35" t="s">
        <v>193</v>
      </c>
      <c r="D4884" s="37">
        <f t="shared" si="72"/>
        <v>0</v>
      </c>
      <c r="E4884" s="38">
        <v>4307.9930000000004</v>
      </c>
      <c r="F4884" s="38">
        <v>38669.5196</v>
      </c>
      <c r="G4884" s="38">
        <v>144.06276836541096</v>
      </c>
    </row>
    <row r="4885" spans="1:7" ht="20.100000000000001" customHeight="1" x14ac:dyDescent="0.2">
      <c r="A4885" s="35" t="s">
        <v>4</v>
      </c>
      <c r="B4885" s="36">
        <v>45139</v>
      </c>
      <c r="C4885" s="35" t="s">
        <v>21</v>
      </c>
      <c r="D4885" s="37">
        <f t="shared" si="72"/>
        <v>0</v>
      </c>
      <c r="E4885" s="38">
        <v>1588.3019999999999</v>
      </c>
      <c r="F4885" s="38">
        <v>16270.473</v>
      </c>
      <c r="G4885" s="38">
        <v>120.06313380994823</v>
      </c>
    </row>
    <row r="4886" spans="1:7" ht="20.100000000000001" customHeight="1" x14ac:dyDescent="0.2">
      <c r="A4886" s="35" t="s">
        <v>4</v>
      </c>
      <c r="B4886" s="36">
        <v>45139</v>
      </c>
      <c r="C4886" s="35" t="s">
        <v>223</v>
      </c>
      <c r="D4886" s="37">
        <f t="shared" si="72"/>
        <v>0</v>
      </c>
      <c r="E4886" s="38">
        <v>2719.6909999999998</v>
      </c>
      <c r="F4886" s="38">
        <v>22399.046600000001</v>
      </c>
      <c r="G4886" s="38">
        <v>168.53382200189833</v>
      </c>
    </row>
    <row r="4887" spans="1:7" ht="20.100000000000001" customHeight="1" x14ac:dyDescent="0.2">
      <c r="A4887" s="35" t="s">
        <v>4</v>
      </c>
      <c r="B4887" s="36">
        <v>45139</v>
      </c>
      <c r="C4887" s="35" t="s">
        <v>29</v>
      </c>
      <c r="D4887" s="37">
        <f t="shared" si="72"/>
        <v>0</v>
      </c>
      <c r="E4887" s="38">
        <v>1469.1279999999999</v>
      </c>
      <c r="F4887" s="38">
        <v>14486.565000000001</v>
      </c>
      <c r="G4887" s="38">
        <v>103.58499061543431</v>
      </c>
    </row>
    <row r="4888" spans="1:7" ht="20.100000000000001" customHeight="1" x14ac:dyDescent="0.2">
      <c r="A4888" s="35" t="s">
        <v>4</v>
      </c>
      <c r="B4888" s="36">
        <v>45139</v>
      </c>
      <c r="C4888" s="35" t="s">
        <v>185</v>
      </c>
      <c r="D4888" s="37">
        <f t="shared" si="72"/>
        <v>0</v>
      </c>
      <c r="E4888" s="38">
        <v>391.22800000000001</v>
      </c>
      <c r="F4888" s="38">
        <v>2938.1379999999999</v>
      </c>
      <c r="G4888" s="38">
        <v>130.89573383705181</v>
      </c>
    </row>
    <row r="4889" spans="1:7" ht="20.100000000000001" customHeight="1" x14ac:dyDescent="0.2">
      <c r="A4889" s="35" t="s">
        <v>4</v>
      </c>
      <c r="B4889" s="36">
        <v>45139</v>
      </c>
      <c r="C4889" s="35" t="s">
        <v>210</v>
      </c>
      <c r="D4889" s="37">
        <f t="shared" si="72"/>
        <v>0</v>
      </c>
      <c r="E4889" s="38">
        <v>1077.9000000000001</v>
      </c>
      <c r="F4889" s="38">
        <v>11548.427</v>
      </c>
      <c r="G4889" s="38">
        <v>98.363535903790591</v>
      </c>
    </row>
    <row r="4890" spans="1:7" ht="20.100000000000001" customHeight="1" x14ac:dyDescent="0.2">
      <c r="A4890" s="35" t="s">
        <v>4</v>
      </c>
      <c r="B4890" s="36">
        <v>45139</v>
      </c>
      <c r="C4890" s="35" t="s">
        <v>165</v>
      </c>
      <c r="D4890" s="37">
        <f t="shared" si="72"/>
        <v>0</v>
      </c>
      <c r="E4890" s="38">
        <v>1534.5440000000001</v>
      </c>
      <c r="F4890" s="38">
        <v>12123.926799999999</v>
      </c>
      <c r="G4890" s="38">
        <v>115.31369175360788</v>
      </c>
    </row>
    <row r="4891" spans="1:7" ht="20.100000000000001" customHeight="1" x14ac:dyDescent="0.2">
      <c r="A4891" s="35" t="s">
        <v>4</v>
      </c>
      <c r="B4891" s="36">
        <v>45139</v>
      </c>
      <c r="C4891" s="35" t="s">
        <v>125</v>
      </c>
      <c r="D4891" s="37">
        <f t="shared" si="72"/>
        <v>0</v>
      </c>
      <c r="E4891" s="38">
        <v>676.04399999999998</v>
      </c>
      <c r="F4891" s="38">
        <v>6112.8588</v>
      </c>
      <c r="G4891" s="38">
        <v>100.69396928191401</v>
      </c>
    </row>
    <row r="4892" spans="1:7" ht="20.100000000000001" customHeight="1" x14ac:dyDescent="0.2">
      <c r="A4892" s="35" t="s">
        <v>4</v>
      </c>
      <c r="B4892" s="36">
        <v>45139</v>
      </c>
      <c r="C4892" s="35" t="s">
        <v>201</v>
      </c>
      <c r="D4892" s="37">
        <f t="shared" si="72"/>
        <v>0</v>
      </c>
      <c r="E4892" s="38">
        <v>858.5</v>
      </c>
      <c r="F4892" s="38">
        <v>6011.0680000000002</v>
      </c>
      <c r="G4892" s="38">
        <v>135.28885904010141</v>
      </c>
    </row>
    <row r="4893" spans="1:7" ht="20.100000000000001" customHeight="1" x14ac:dyDescent="0.2">
      <c r="A4893" s="35" t="s">
        <v>4</v>
      </c>
      <c r="B4893" s="36">
        <v>45139</v>
      </c>
      <c r="C4893" s="35" t="s">
        <v>17</v>
      </c>
      <c r="D4893" s="37">
        <f t="shared" si="72"/>
        <v>0</v>
      </c>
      <c r="E4893" s="38">
        <v>7920.4290000000001</v>
      </c>
      <c r="F4893" s="38">
        <v>62038.328999999998</v>
      </c>
      <c r="G4893" s="38">
        <v>98.612194980800368</v>
      </c>
    </row>
    <row r="4894" spans="1:7" ht="20.100000000000001" customHeight="1" x14ac:dyDescent="0.2">
      <c r="A4894" s="35" t="s">
        <v>4</v>
      </c>
      <c r="B4894" s="36">
        <v>45139</v>
      </c>
      <c r="C4894" s="35" t="s">
        <v>111</v>
      </c>
      <c r="D4894" s="37">
        <f t="shared" si="72"/>
        <v>0</v>
      </c>
      <c r="E4894" s="38">
        <v>7920.4290000000001</v>
      </c>
      <c r="F4894" s="38">
        <v>62038.328999999998</v>
      </c>
      <c r="G4894" s="38">
        <v>98.612194980800368</v>
      </c>
    </row>
    <row r="4895" spans="1:7" ht="20.100000000000001" customHeight="1" x14ac:dyDescent="0.2">
      <c r="A4895" s="35" t="s">
        <v>4</v>
      </c>
      <c r="B4895" s="36">
        <v>45139</v>
      </c>
      <c r="C4895" s="35" t="s">
        <v>187</v>
      </c>
      <c r="D4895" s="37" t="str">
        <f t="shared" si="72"/>
        <v>СЕЛЬСКОЕ, ЛЕСНОЕ ХОЗЯЙСТВО, ОХОТА, РЫБОЛОВСТВО И РЫБОВОДСТВО</v>
      </c>
      <c r="E4895" s="38">
        <v>96525.352199999994</v>
      </c>
      <c r="F4895" s="38">
        <v>760645.51280000003</v>
      </c>
      <c r="G4895" s="38">
        <v>98.200010316400238</v>
      </c>
    </row>
    <row r="4896" spans="1:7" ht="20.100000000000001" customHeight="1" x14ac:dyDescent="0.2">
      <c r="A4896" s="35" t="s">
        <v>4</v>
      </c>
      <c r="B4896" s="36">
        <v>45139</v>
      </c>
      <c r="C4896" s="35" t="s">
        <v>191</v>
      </c>
      <c r="D4896" s="37" t="str">
        <f t="shared" si="72"/>
        <v>ДОБЫЧА ПОЛЕЗНЫХ ИСКОПАЕМЫХ</v>
      </c>
      <c r="E4896" s="38">
        <v>1288269.642</v>
      </c>
      <c r="F4896" s="38">
        <v>15877133.1592</v>
      </c>
      <c r="G4896" s="38">
        <v>92.451477064675956</v>
      </c>
    </row>
    <row r="4897" spans="1:7" ht="20.100000000000001" customHeight="1" x14ac:dyDescent="0.2">
      <c r="A4897" s="35" t="s">
        <v>4</v>
      </c>
      <c r="B4897" s="36">
        <v>45139</v>
      </c>
      <c r="C4897" s="35" t="s">
        <v>212</v>
      </c>
      <c r="D4897" s="37" t="str">
        <f t="shared" si="72"/>
        <v>ОБРАБАТЫВАЮЩИЕ ПРОИЗВОДСТВА</v>
      </c>
      <c r="E4897" s="38">
        <v>593765.17180000001</v>
      </c>
      <c r="F4897" s="38">
        <v>3387634.0162999998</v>
      </c>
      <c r="G4897" s="38">
        <v>70.910067348778185</v>
      </c>
    </row>
    <row r="4898" spans="1:7" ht="20.100000000000001" customHeight="1" x14ac:dyDescent="0.2">
      <c r="A4898" s="35" t="s">
        <v>4</v>
      </c>
      <c r="B4898" s="36">
        <v>45139</v>
      </c>
      <c r="C4898" s="35" t="s">
        <v>90</v>
      </c>
      <c r="D4898" s="37" t="str">
        <f t="shared" si="72"/>
        <v>ОБЕСПЕЧЕНИЕ ЭЛЕКТРИЧЕСКОЙ ЭНЕРГИЕЙ, ГАЗОМ И ПАРОМ; КОНДИЦИОНИРОВАНИЕ ВОЗДУХА</v>
      </c>
      <c r="E4898" s="38">
        <v>336562.75400000002</v>
      </c>
      <c r="F4898" s="38">
        <v>4500963.1994000003</v>
      </c>
      <c r="G4898" s="38">
        <v>130.18026422107386</v>
      </c>
    </row>
    <row r="4899" spans="1:7" ht="20.100000000000001" customHeight="1" x14ac:dyDescent="0.2">
      <c r="A4899" s="35" t="s">
        <v>4</v>
      </c>
      <c r="B4899" s="36">
        <v>45139</v>
      </c>
      <c r="C4899" s="35" t="s">
        <v>147</v>
      </c>
      <c r="D4899" s="37" t="str">
        <f t="shared" si="72"/>
        <v>ВОДОСНАБЖЕНИЕ; ВОДООТВЕДЕНИЕ, ОРГАНИЗАЦИЯ СБОРА И УТИЛИЗАЦИИ ОТХОДОВ, ДЕЯТЕЛЬНОСТЬ ПО ЛИКВИДАЦИИ ЗАГРЯЗНЕНИЙ</v>
      </c>
      <c r="E4899" s="38">
        <v>42553.293599999997</v>
      </c>
      <c r="F4899" s="38">
        <v>389736.45659999998</v>
      </c>
      <c r="G4899" s="38">
        <v>94.318338491396716</v>
      </c>
    </row>
    <row r="4900" spans="1:7" ht="20.100000000000001" customHeight="1" x14ac:dyDescent="0.2">
      <c r="A4900" s="35" t="s">
        <v>4</v>
      </c>
      <c r="B4900" s="36">
        <v>45139</v>
      </c>
      <c r="C4900" s="35" t="s">
        <v>192</v>
      </c>
      <c r="D4900" s="37" t="str">
        <f t="shared" si="72"/>
        <v>СТРОИТЕЛЬСТВО</v>
      </c>
      <c r="E4900" s="38">
        <v>1925666.9235</v>
      </c>
      <c r="F4900" s="38">
        <v>11199466.7522</v>
      </c>
      <c r="G4900" s="38">
        <v>151.86186850946828</v>
      </c>
    </row>
    <row r="4901" spans="1:7" ht="20.100000000000001" customHeight="1" x14ac:dyDescent="0.2">
      <c r="A4901" s="35" t="s">
        <v>4</v>
      </c>
      <c r="B4901" s="36">
        <v>45139</v>
      </c>
      <c r="C4901" s="35" t="s">
        <v>35</v>
      </c>
      <c r="D4901" s="37" t="str">
        <f t="shared" si="72"/>
        <v>ТОРГОВЛЯ ОПТОВАЯ И РОЗНИЧНАЯ; РЕМОНТ АВТОТРАНСПОРТНЫХ СРЕДСТВ И МОТОЦИКЛОВ</v>
      </c>
      <c r="E4901" s="38">
        <v>55615.931499999999</v>
      </c>
      <c r="F4901" s="38">
        <v>430378.08760000003</v>
      </c>
      <c r="G4901" s="38">
        <v>103.93005078437308</v>
      </c>
    </row>
    <row r="4902" spans="1:7" ht="20.100000000000001" customHeight="1" x14ac:dyDescent="0.2">
      <c r="A4902" s="35" t="s">
        <v>4</v>
      </c>
      <c r="B4902" s="36">
        <v>45139</v>
      </c>
      <c r="C4902" s="35" t="s">
        <v>195</v>
      </c>
      <c r="D4902" s="37" t="str">
        <f t="shared" si="72"/>
        <v>ТРАНСПОРТИРОВКА И ХРАНЕНИЕ</v>
      </c>
      <c r="E4902" s="38">
        <v>1418886.9812</v>
      </c>
      <c r="F4902" s="38">
        <v>11215150.872</v>
      </c>
      <c r="G4902" s="38">
        <v>118.90730090642829</v>
      </c>
    </row>
    <row r="4903" spans="1:7" ht="20.100000000000001" customHeight="1" x14ac:dyDescent="0.2">
      <c r="A4903" s="35" t="s">
        <v>4</v>
      </c>
      <c r="B4903" s="36">
        <v>45139</v>
      </c>
      <c r="C4903" s="35" t="s">
        <v>75</v>
      </c>
      <c r="D4903" s="37" t="str">
        <f t="shared" si="72"/>
        <v>ДЕЯТЕЛЬНОСТЬ ГОСТИНИЦ И ПРЕДПРИЯТИЙ ОБЩЕСТВЕННОГО ПИТАНИЯ</v>
      </c>
      <c r="E4903" s="38">
        <v>51473.111599999997</v>
      </c>
      <c r="F4903" s="38">
        <v>420223.63789999997</v>
      </c>
      <c r="G4903" s="38">
        <v>111.40665890552701</v>
      </c>
    </row>
    <row r="4904" spans="1:7" ht="20.100000000000001" customHeight="1" x14ac:dyDescent="0.2">
      <c r="A4904" s="35" t="s">
        <v>4</v>
      </c>
      <c r="B4904" s="36">
        <v>45139</v>
      </c>
      <c r="C4904" s="35" t="s">
        <v>43</v>
      </c>
      <c r="D4904" s="37" t="str">
        <f t="shared" si="72"/>
        <v>ДЕЯТЕЛЬНОСТЬ В ОБЛАСТИ ИНФОРМАЦИИ И СВЯЗИ</v>
      </c>
      <c r="E4904" s="38">
        <v>114476.52099999999</v>
      </c>
      <c r="F4904" s="38">
        <v>914586.27209999994</v>
      </c>
      <c r="G4904" s="38">
        <v>95.359828092138741</v>
      </c>
    </row>
    <row r="4905" spans="1:7" ht="20.100000000000001" customHeight="1" x14ac:dyDescent="0.2">
      <c r="A4905" s="35" t="s">
        <v>4</v>
      </c>
      <c r="B4905" s="36">
        <v>45139</v>
      </c>
      <c r="C4905" s="35" t="s">
        <v>85</v>
      </c>
      <c r="D4905" s="37">
        <f t="shared" si="72"/>
        <v>0</v>
      </c>
      <c r="E4905" s="35"/>
      <c r="F4905" s="38">
        <v>3018.732</v>
      </c>
      <c r="G4905" s="38">
        <v>12.275677556377568</v>
      </c>
    </row>
    <row r="4906" spans="1:7" ht="20.100000000000001" customHeight="1" x14ac:dyDescent="0.2">
      <c r="A4906" s="35" t="s">
        <v>4</v>
      </c>
      <c r="B4906" s="36">
        <v>45139</v>
      </c>
      <c r="C4906" s="35" t="s">
        <v>130</v>
      </c>
      <c r="D4906" s="37" t="str">
        <f t="shared" si="72"/>
        <v>ДЕЯТЕЛЬНОСТЬ ПО ОПЕРАЦИЯМ С НЕДВИЖИМЫМ ИМУЩЕСТВОМ</v>
      </c>
      <c r="E4906" s="38">
        <v>76131.573900000003</v>
      </c>
      <c r="F4906" s="38">
        <v>550709.17729999998</v>
      </c>
      <c r="G4906" s="38">
        <v>105.08327479958223</v>
      </c>
    </row>
    <row r="4907" spans="1:7" ht="20.100000000000001" customHeight="1" x14ac:dyDescent="0.2">
      <c r="A4907" s="35" t="s">
        <v>4</v>
      </c>
      <c r="B4907" s="36">
        <v>45139</v>
      </c>
      <c r="C4907" s="35" t="s">
        <v>156</v>
      </c>
      <c r="D4907" s="37" t="str">
        <f t="shared" si="72"/>
        <v>ДЕЯТЕЛЬНОСТЬ ПРОФЕССИОНАЛЬНАЯ, НАУЧНАЯ И ТЕХНИЧЕСКАЯ</v>
      </c>
      <c r="E4907" s="38">
        <v>74464.366299999994</v>
      </c>
      <c r="F4907" s="38">
        <v>319440.88030000002</v>
      </c>
      <c r="G4907" s="38">
        <v>152.98298804599619</v>
      </c>
    </row>
    <row r="4908" spans="1:7" ht="20.100000000000001" customHeight="1" x14ac:dyDescent="0.2">
      <c r="A4908" s="35" t="s">
        <v>4</v>
      </c>
      <c r="B4908" s="36">
        <v>45139</v>
      </c>
      <c r="C4908" s="35" t="s">
        <v>119</v>
      </c>
      <c r="D4908" s="37" t="str">
        <f t="shared" si="72"/>
        <v>ДЕЯТЕЛЬНОСТЬ АДМИНИСТРАТИВНАЯ И СОПУТСТВУЮЩИЕ ДОПОЛНИТЕЛЬНЫЕ УСЛУГИ</v>
      </c>
      <c r="E4908" s="38">
        <v>36550.6875</v>
      </c>
      <c r="F4908" s="38">
        <v>340079.77130000002</v>
      </c>
      <c r="G4908" s="38">
        <v>84.732402168438469</v>
      </c>
    </row>
    <row r="4909" spans="1:7" ht="20.100000000000001" customHeight="1" x14ac:dyDescent="0.2">
      <c r="A4909" s="35" t="s">
        <v>4</v>
      </c>
      <c r="B4909" s="36">
        <v>45139</v>
      </c>
      <c r="C4909" s="35" t="s">
        <v>44</v>
      </c>
      <c r="D4909" s="37" t="str">
        <f t="shared" si="72"/>
        <v>ГОСУДАРСТВЕННОЕ УПРАВЛЕНИЕ И ОБЕСПЕЧЕНИЕ ВОЕННОЙ БЕЗОПАСНОСТИ; СОЦИАЛЬНОЕ ОБЕСПЕЧЕНИЕ</v>
      </c>
      <c r="E4909" s="38">
        <v>9993.2479000000003</v>
      </c>
      <c r="F4909" s="38">
        <v>47939.400900000001</v>
      </c>
      <c r="G4909" s="38">
        <v>119.97295709684158</v>
      </c>
    </row>
    <row r="4910" spans="1:7" ht="20.100000000000001" customHeight="1" x14ac:dyDescent="0.2">
      <c r="A4910" s="35" t="s">
        <v>4</v>
      </c>
      <c r="B4910" s="36">
        <v>45139</v>
      </c>
      <c r="C4910" s="35" t="s">
        <v>157</v>
      </c>
      <c r="D4910" s="37" t="str">
        <f t="shared" si="72"/>
        <v>ОБРАЗОВАНИЕ</v>
      </c>
      <c r="E4910" s="38">
        <v>27657.763999999999</v>
      </c>
      <c r="F4910" s="38">
        <v>176492.83979999999</v>
      </c>
      <c r="G4910" s="38">
        <v>114.34441413881402</v>
      </c>
    </row>
    <row r="4911" spans="1:7" ht="20.100000000000001" customHeight="1" x14ac:dyDescent="0.2">
      <c r="A4911" s="35" t="s">
        <v>4</v>
      </c>
      <c r="B4911" s="36">
        <v>45139</v>
      </c>
      <c r="C4911" s="35" t="s">
        <v>61</v>
      </c>
      <c r="D4911" s="37" t="str">
        <f t="shared" si="72"/>
        <v>ДЕЯТЕЛЬНОСТЬ В ОБЛАСТИ ЗДРАВООХРАНЕНИЯ И СОЦИАЛЬНЫХ УСЛУГ</v>
      </c>
      <c r="E4911" s="38">
        <v>381844.39150000003</v>
      </c>
      <c r="F4911" s="38">
        <v>2841411.9887999999</v>
      </c>
      <c r="G4911" s="38">
        <v>112.31345845568771</v>
      </c>
    </row>
    <row r="4912" spans="1:7" ht="20.100000000000001" customHeight="1" x14ac:dyDescent="0.2">
      <c r="A4912" s="35" t="s">
        <v>4</v>
      </c>
      <c r="B4912" s="36">
        <v>45139</v>
      </c>
      <c r="C4912" s="35" t="s">
        <v>45</v>
      </c>
      <c r="D4912" s="37" t="str">
        <f t="shared" si="72"/>
        <v>ДЕЯТЕЛЬНОСТЬ В ОБЛАСТИ КУЛЬТУРЫ, СПОРТА, ОРГАНИЗАЦИИ ДОСУГА И РАЗВЛЕЧЕНИЙ</v>
      </c>
      <c r="E4912" s="38">
        <v>5522.0832</v>
      </c>
      <c r="F4912" s="38">
        <v>54253.898500000003</v>
      </c>
      <c r="G4912" s="38">
        <v>147.34066000760268</v>
      </c>
    </row>
    <row r="4913" spans="1:7" ht="20.100000000000001" customHeight="1" x14ac:dyDescent="0.2">
      <c r="A4913" s="35" t="s">
        <v>4</v>
      </c>
      <c r="B4913" s="36">
        <v>45139</v>
      </c>
      <c r="C4913" s="35" t="s">
        <v>131</v>
      </c>
      <c r="D4913" s="37" t="str">
        <f t="shared" ref="D4913:D4976" si="73">VLOOKUP(C4913,$C$1:$D$239,2,FALSE)</f>
        <v>ПРЕДОСТАВЛЕНИЕ ПРОЧИХ ВИДОВ УСЛУГ</v>
      </c>
      <c r="E4913" s="38">
        <v>10924.101000000001</v>
      </c>
      <c r="F4913" s="38">
        <v>88648.820800000001</v>
      </c>
      <c r="G4913" s="38">
        <v>101.41669649413524</v>
      </c>
    </row>
    <row r="4914" spans="1:7" ht="20.100000000000001" customHeight="1" x14ac:dyDescent="0.2">
      <c r="A4914" s="35" t="s">
        <v>65</v>
      </c>
      <c r="B4914" s="36">
        <v>45170</v>
      </c>
      <c r="C4914" s="35" t="s">
        <v>241</v>
      </c>
      <c r="D4914" s="37" t="str">
        <f t="shared" si="73"/>
        <v>Растениеводство и животноводство, охота и предоставление соответствующих услуг в этих областях</v>
      </c>
      <c r="E4914" s="38">
        <v>64435.207999999999</v>
      </c>
      <c r="F4914" s="38">
        <v>409055.15399999998</v>
      </c>
      <c r="G4914" s="38">
        <v>92.523880552621065</v>
      </c>
    </row>
    <row r="4915" spans="1:7" ht="20.100000000000001" customHeight="1" x14ac:dyDescent="0.2">
      <c r="A4915" s="35" t="s">
        <v>65</v>
      </c>
      <c r="B4915" s="36">
        <v>45170</v>
      </c>
      <c r="C4915" s="35" t="s">
        <v>224</v>
      </c>
      <c r="D4915" s="37">
        <f t="shared" si="73"/>
        <v>0</v>
      </c>
      <c r="E4915" s="38">
        <v>63998.775000000001</v>
      </c>
      <c r="F4915" s="38">
        <v>406081.68900000001</v>
      </c>
      <c r="G4915" s="38">
        <v>94.136820939061238</v>
      </c>
    </row>
    <row r="4916" spans="1:7" ht="20.100000000000001" customHeight="1" x14ac:dyDescent="0.2">
      <c r="A4916" s="35" t="s">
        <v>65</v>
      </c>
      <c r="B4916" s="36">
        <v>45170</v>
      </c>
      <c r="C4916" s="35" t="s">
        <v>230</v>
      </c>
      <c r="D4916" s="37">
        <f t="shared" si="73"/>
        <v>0</v>
      </c>
      <c r="E4916" s="38">
        <v>55359.275000000001</v>
      </c>
      <c r="F4916" s="38">
        <v>335034.35700000002</v>
      </c>
      <c r="G4916" s="38">
        <v>92.165383509016152</v>
      </c>
    </row>
    <row r="4917" spans="1:7" ht="20.100000000000001" customHeight="1" x14ac:dyDescent="0.2">
      <c r="A4917" s="35" t="s">
        <v>65</v>
      </c>
      <c r="B4917" s="36">
        <v>45170</v>
      </c>
      <c r="C4917" s="35" t="s">
        <v>9</v>
      </c>
      <c r="D4917" s="37">
        <f t="shared" si="73"/>
        <v>0</v>
      </c>
      <c r="E4917" s="38">
        <v>55326.275000000001</v>
      </c>
      <c r="F4917" s="38">
        <v>333368.35700000002</v>
      </c>
      <c r="G4917" s="38">
        <v>92.264941559210911</v>
      </c>
    </row>
    <row r="4918" spans="1:7" ht="20.100000000000001" customHeight="1" x14ac:dyDescent="0.2">
      <c r="A4918" s="35" t="s">
        <v>65</v>
      </c>
      <c r="B4918" s="36">
        <v>45170</v>
      </c>
      <c r="C4918" s="35" t="s">
        <v>181</v>
      </c>
      <c r="D4918" s="37">
        <f t="shared" si="73"/>
        <v>0</v>
      </c>
      <c r="E4918" s="38">
        <v>33</v>
      </c>
      <c r="F4918" s="38">
        <v>1666</v>
      </c>
      <c r="G4918" s="38">
        <v>75.79900615036594</v>
      </c>
    </row>
    <row r="4919" spans="1:7" ht="20.100000000000001" customHeight="1" x14ac:dyDescent="0.2">
      <c r="A4919" s="35" t="s">
        <v>65</v>
      </c>
      <c r="B4919" s="36">
        <v>45170</v>
      </c>
      <c r="C4919" s="35" t="s">
        <v>231</v>
      </c>
      <c r="D4919" s="37">
        <f t="shared" si="73"/>
        <v>0</v>
      </c>
      <c r="E4919" s="35"/>
      <c r="F4919" s="35"/>
      <c r="G4919" s="35"/>
    </row>
    <row r="4920" spans="1:7" ht="20.100000000000001" customHeight="1" x14ac:dyDescent="0.2">
      <c r="A4920" s="35" t="s">
        <v>65</v>
      </c>
      <c r="B4920" s="36">
        <v>45170</v>
      </c>
      <c r="C4920" s="35" t="s">
        <v>145</v>
      </c>
      <c r="D4920" s="37">
        <f t="shared" si="73"/>
        <v>0</v>
      </c>
      <c r="E4920" s="38">
        <v>8639.5</v>
      </c>
      <c r="F4920" s="38">
        <v>71047.331999999995</v>
      </c>
      <c r="G4920" s="38">
        <v>119.29505710535533</v>
      </c>
    </row>
    <row r="4921" spans="1:7" ht="20.100000000000001" customHeight="1" x14ac:dyDescent="0.2">
      <c r="A4921" s="35" t="s">
        <v>65</v>
      </c>
      <c r="B4921" s="36">
        <v>45170</v>
      </c>
      <c r="C4921" s="35" t="s">
        <v>95</v>
      </c>
      <c r="D4921" s="37">
        <f t="shared" si="73"/>
        <v>0</v>
      </c>
      <c r="E4921" s="38">
        <v>436.43299999999999</v>
      </c>
      <c r="F4921" s="38">
        <v>2973.4650000000001</v>
      </c>
      <c r="G4921" s="38">
        <v>103.68091634994246</v>
      </c>
    </row>
    <row r="4922" spans="1:7" ht="20.100000000000001" customHeight="1" x14ac:dyDescent="0.2">
      <c r="A4922" s="35" t="s">
        <v>65</v>
      </c>
      <c r="B4922" s="36">
        <v>45170</v>
      </c>
      <c r="C4922" s="35" t="s">
        <v>163</v>
      </c>
      <c r="D4922" s="37">
        <f t="shared" si="73"/>
        <v>0</v>
      </c>
      <c r="E4922" s="35"/>
      <c r="F4922" s="35"/>
      <c r="G4922" s="35"/>
    </row>
    <row r="4923" spans="1:7" ht="20.100000000000001" customHeight="1" x14ac:dyDescent="0.2">
      <c r="A4923" s="35" t="s">
        <v>65</v>
      </c>
      <c r="B4923" s="36">
        <v>45170</v>
      </c>
      <c r="C4923" s="35" t="s">
        <v>225</v>
      </c>
      <c r="D4923" s="37" t="str">
        <f t="shared" si="73"/>
        <v>Лесоводство и лесозаготовки</v>
      </c>
      <c r="E4923" s="38">
        <v>34079.053999999996</v>
      </c>
      <c r="F4923" s="38">
        <v>462829.31479999999</v>
      </c>
      <c r="G4923" s="38">
        <v>77.605722967133843</v>
      </c>
    </row>
    <row r="4924" spans="1:7" ht="20.100000000000001" customHeight="1" x14ac:dyDescent="0.2">
      <c r="A4924" s="35" t="s">
        <v>65</v>
      </c>
      <c r="B4924" s="36">
        <v>45170</v>
      </c>
      <c r="C4924" s="35" t="s">
        <v>245</v>
      </c>
      <c r="D4924" s="37" t="e">
        <f t="shared" si="73"/>
        <v>#N/A</v>
      </c>
      <c r="E4924" s="38">
        <v>1924.2570000000001</v>
      </c>
      <c r="F4924" s="38">
        <v>9621.2849999999999</v>
      </c>
      <c r="G4924" s="35"/>
    </row>
    <row r="4925" spans="1:7" ht="20.100000000000001" customHeight="1" x14ac:dyDescent="0.2">
      <c r="A4925" s="35" t="s">
        <v>65</v>
      </c>
      <c r="B4925" s="36">
        <v>45170</v>
      </c>
      <c r="C4925" s="35" t="s">
        <v>172</v>
      </c>
      <c r="D4925" s="37">
        <f t="shared" si="73"/>
        <v>0</v>
      </c>
      <c r="E4925" s="38">
        <v>27275.457999999999</v>
      </c>
      <c r="F4925" s="38">
        <v>406708.8</v>
      </c>
      <c r="G4925" s="38">
        <v>72.852130523038127</v>
      </c>
    </row>
    <row r="4926" spans="1:7" ht="20.100000000000001" customHeight="1" x14ac:dyDescent="0.2">
      <c r="A4926" s="35" t="s">
        <v>65</v>
      </c>
      <c r="B4926" s="36">
        <v>45170</v>
      </c>
      <c r="C4926" s="35" t="s">
        <v>182</v>
      </c>
      <c r="D4926" s="37">
        <f t="shared" si="73"/>
        <v>0</v>
      </c>
      <c r="E4926" s="38">
        <v>4879.3389999999999</v>
      </c>
      <c r="F4926" s="38">
        <v>46499.229800000001</v>
      </c>
      <c r="G4926" s="38">
        <v>121.98319171794597</v>
      </c>
    </row>
    <row r="4927" spans="1:7" ht="20.100000000000001" customHeight="1" x14ac:dyDescent="0.2">
      <c r="A4927" s="35" t="s">
        <v>65</v>
      </c>
      <c r="B4927" s="36">
        <v>45170</v>
      </c>
      <c r="C4927" s="35" t="s">
        <v>120</v>
      </c>
      <c r="D4927" s="37">
        <f t="shared" si="73"/>
        <v>0</v>
      </c>
      <c r="E4927" s="35"/>
      <c r="F4927" s="38">
        <v>687.93200000000002</v>
      </c>
      <c r="G4927" s="38">
        <v>66.723050631118909</v>
      </c>
    </row>
    <row r="4928" spans="1:7" ht="20.100000000000001" customHeight="1" x14ac:dyDescent="0.2">
      <c r="A4928" s="35" t="s">
        <v>65</v>
      </c>
      <c r="B4928" s="36">
        <v>45170</v>
      </c>
      <c r="C4928" s="35" t="s">
        <v>242</v>
      </c>
      <c r="D4928" s="37">
        <f t="shared" si="73"/>
        <v>0</v>
      </c>
      <c r="E4928" s="35"/>
      <c r="F4928" s="38">
        <v>687.93200000000002</v>
      </c>
      <c r="G4928" s="38">
        <v>66.723050631118909</v>
      </c>
    </row>
    <row r="4929" spans="1:7" ht="20.100000000000001" customHeight="1" x14ac:dyDescent="0.2">
      <c r="A4929" s="35" t="s">
        <v>65</v>
      </c>
      <c r="B4929" s="36">
        <v>45170</v>
      </c>
      <c r="C4929" s="35" t="s">
        <v>148</v>
      </c>
      <c r="D4929" s="37" t="str">
        <f t="shared" si="73"/>
        <v>Добыча металлических руд</v>
      </c>
      <c r="E4929" s="38">
        <v>2102696.6748000002</v>
      </c>
      <c r="F4929" s="38">
        <v>16818516.239</v>
      </c>
      <c r="G4929" s="38">
        <v>95.231461737940279</v>
      </c>
    </row>
    <row r="4930" spans="1:7" ht="20.100000000000001" customHeight="1" x14ac:dyDescent="0.2">
      <c r="A4930" s="35" t="s">
        <v>65</v>
      </c>
      <c r="B4930" s="36">
        <v>45170</v>
      </c>
      <c r="C4930" s="35" t="s">
        <v>105</v>
      </c>
      <c r="D4930" s="37">
        <f t="shared" si="73"/>
        <v>0</v>
      </c>
      <c r="E4930" s="38">
        <v>1932784</v>
      </c>
      <c r="F4930" s="38">
        <v>16190168</v>
      </c>
      <c r="G4930" s="38">
        <v>93.484590100021123</v>
      </c>
    </row>
    <row r="4931" spans="1:7" ht="20.100000000000001" customHeight="1" x14ac:dyDescent="0.2">
      <c r="A4931" s="35" t="s">
        <v>65</v>
      </c>
      <c r="B4931" s="36">
        <v>45170</v>
      </c>
      <c r="C4931" s="35" t="s">
        <v>140</v>
      </c>
      <c r="D4931" s="37">
        <f t="shared" si="73"/>
        <v>0</v>
      </c>
      <c r="E4931" s="38">
        <v>169912.67480000001</v>
      </c>
      <c r="F4931" s="38">
        <v>628348.23899999994</v>
      </c>
      <c r="G4931" s="38">
        <v>183.65766455371627</v>
      </c>
    </row>
    <row r="4932" spans="1:7" ht="20.100000000000001" customHeight="1" x14ac:dyDescent="0.2">
      <c r="A4932" s="35" t="s">
        <v>65</v>
      </c>
      <c r="B4932" s="36">
        <v>45170</v>
      </c>
      <c r="C4932" s="35" t="s">
        <v>211</v>
      </c>
      <c r="D4932" s="37" t="str">
        <f t="shared" si="73"/>
        <v>Добыча прочих полезных ископаемых</v>
      </c>
      <c r="E4932" s="38">
        <v>177298.74400000001</v>
      </c>
      <c r="F4932" s="38">
        <v>1353140.3829999999</v>
      </c>
      <c r="G4932" s="38">
        <v>203.18632126779713</v>
      </c>
    </row>
    <row r="4933" spans="1:7" ht="20.100000000000001" customHeight="1" x14ac:dyDescent="0.2">
      <c r="A4933" s="35" t="s">
        <v>65</v>
      </c>
      <c r="B4933" s="36">
        <v>45170</v>
      </c>
      <c r="C4933" s="35" t="s">
        <v>126</v>
      </c>
      <c r="D4933" s="37">
        <f t="shared" si="73"/>
        <v>0</v>
      </c>
      <c r="E4933" s="38">
        <v>26307.743999999999</v>
      </c>
      <c r="F4933" s="38">
        <v>168538.228</v>
      </c>
      <c r="G4933" s="38">
        <v>212.04760358965868</v>
      </c>
    </row>
    <row r="4934" spans="1:7" ht="20.100000000000001" customHeight="1" x14ac:dyDescent="0.2">
      <c r="A4934" s="35" t="s">
        <v>65</v>
      </c>
      <c r="B4934" s="36">
        <v>45170</v>
      </c>
      <c r="C4934" s="35" t="s">
        <v>54</v>
      </c>
      <c r="D4934" s="37">
        <f t="shared" si="73"/>
        <v>0</v>
      </c>
      <c r="E4934" s="38">
        <v>150991</v>
      </c>
      <c r="F4934" s="38">
        <v>1184602.155</v>
      </c>
      <c r="G4934" s="38">
        <v>201.98541497447781</v>
      </c>
    </row>
    <row r="4935" spans="1:7" ht="20.100000000000001" customHeight="1" x14ac:dyDescent="0.2">
      <c r="A4935" s="35" t="s">
        <v>65</v>
      </c>
      <c r="B4935" s="36">
        <v>45170</v>
      </c>
      <c r="C4935" s="35" t="s">
        <v>91</v>
      </c>
      <c r="D4935" s="37" t="str">
        <f t="shared" si="73"/>
        <v>Производство пищевых продуктов</v>
      </c>
      <c r="E4935" s="38">
        <v>9852.7999999999993</v>
      </c>
      <c r="F4935" s="38">
        <v>83984.129000000001</v>
      </c>
      <c r="G4935" s="38">
        <v>81.593496663215447</v>
      </c>
    </row>
    <row r="4936" spans="1:7" ht="20.100000000000001" customHeight="1" x14ac:dyDescent="0.2">
      <c r="A4936" s="35" t="s">
        <v>65</v>
      </c>
      <c r="B4936" s="36">
        <v>45170</v>
      </c>
      <c r="C4936" s="35" t="s">
        <v>114</v>
      </c>
      <c r="D4936" s="37">
        <f t="shared" si="73"/>
        <v>0</v>
      </c>
      <c r="E4936" s="38">
        <v>754.25</v>
      </c>
      <c r="F4936" s="38">
        <v>4622.0219999999999</v>
      </c>
      <c r="G4936" s="38">
        <v>213.69905195192487</v>
      </c>
    </row>
    <row r="4937" spans="1:7" ht="20.100000000000001" customHeight="1" x14ac:dyDescent="0.2">
      <c r="A4937" s="35" t="s">
        <v>65</v>
      </c>
      <c r="B4937" s="36">
        <v>45170</v>
      </c>
      <c r="C4937" s="35" t="s">
        <v>102</v>
      </c>
      <c r="D4937" s="37">
        <f t="shared" si="73"/>
        <v>0</v>
      </c>
      <c r="E4937" s="38">
        <v>150.583</v>
      </c>
      <c r="F4937" s="38">
        <v>1286.915</v>
      </c>
      <c r="G4937" s="38">
        <v>192.79625468164795</v>
      </c>
    </row>
    <row r="4938" spans="1:7" ht="20.100000000000001" customHeight="1" x14ac:dyDescent="0.2">
      <c r="A4938" s="35" t="s">
        <v>65</v>
      </c>
      <c r="B4938" s="36">
        <v>45170</v>
      </c>
      <c r="C4938" s="35" t="s">
        <v>133</v>
      </c>
      <c r="D4938" s="37">
        <f t="shared" si="73"/>
        <v>0</v>
      </c>
      <c r="E4938" s="38">
        <v>6552.1670000000004</v>
      </c>
      <c r="F4938" s="38">
        <v>60195.834999999999</v>
      </c>
      <c r="G4938" s="38">
        <v>175.53004556223803</v>
      </c>
    </row>
    <row r="4939" spans="1:7" ht="20.100000000000001" customHeight="1" x14ac:dyDescent="0.2">
      <c r="A4939" s="35" t="s">
        <v>65</v>
      </c>
      <c r="B4939" s="36">
        <v>45170</v>
      </c>
      <c r="C4939" s="35" t="s">
        <v>12</v>
      </c>
      <c r="D4939" s="37">
        <f t="shared" si="73"/>
        <v>0</v>
      </c>
      <c r="E4939" s="38">
        <v>982.08299999999997</v>
      </c>
      <c r="F4939" s="38">
        <v>8053.0829999999996</v>
      </c>
      <c r="G4939" s="38">
        <v>160.03312709217857</v>
      </c>
    </row>
    <row r="4940" spans="1:7" ht="20.100000000000001" customHeight="1" x14ac:dyDescent="0.2">
      <c r="A4940" s="35" t="s">
        <v>65</v>
      </c>
      <c r="B4940" s="36">
        <v>45170</v>
      </c>
      <c r="C4940" s="35" t="s">
        <v>104</v>
      </c>
      <c r="D4940" s="37">
        <f t="shared" si="73"/>
        <v>0</v>
      </c>
      <c r="E4940" s="38">
        <v>319.8</v>
      </c>
      <c r="F4940" s="38">
        <v>1615.0250000000001</v>
      </c>
      <c r="G4940" s="38">
        <v>3.4158134103900708</v>
      </c>
    </row>
    <row r="4941" spans="1:7" ht="20.100000000000001" customHeight="1" x14ac:dyDescent="0.2">
      <c r="A4941" s="35" t="s">
        <v>65</v>
      </c>
      <c r="B4941" s="36">
        <v>45170</v>
      </c>
      <c r="C4941" s="35" t="s">
        <v>190</v>
      </c>
      <c r="D4941" s="37">
        <f t="shared" si="73"/>
        <v>0</v>
      </c>
      <c r="E4941" s="38">
        <v>847.5</v>
      </c>
      <c r="F4941" s="38">
        <v>6039.8320000000003</v>
      </c>
      <c r="G4941" s="38">
        <v>49.350342679845532</v>
      </c>
    </row>
    <row r="4942" spans="1:7" ht="20.100000000000001" customHeight="1" x14ac:dyDescent="0.2">
      <c r="A4942" s="35" t="s">
        <v>65</v>
      </c>
      <c r="B4942" s="36">
        <v>45170</v>
      </c>
      <c r="C4942" s="35" t="s">
        <v>134</v>
      </c>
      <c r="D4942" s="37">
        <f t="shared" si="73"/>
        <v>0</v>
      </c>
      <c r="E4942" s="38">
        <v>246.417</v>
      </c>
      <c r="F4942" s="38">
        <v>2171.4169999999999</v>
      </c>
      <c r="G4942" s="38">
        <v>173.13646928434457</v>
      </c>
    </row>
    <row r="4943" spans="1:7" ht="20.100000000000001" customHeight="1" x14ac:dyDescent="0.2">
      <c r="A4943" s="35" t="s">
        <v>65</v>
      </c>
      <c r="B4943" s="36">
        <v>45170</v>
      </c>
      <c r="C4943" s="35" t="s">
        <v>64</v>
      </c>
      <c r="D4943" s="37" t="str">
        <f t="shared" si="73"/>
        <v>Всего по обследуемым видам экономической деятельности</v>
      </c>
      <c r="E4943" s="38">
        <v>9896847.4975000005</v>
      </c>
      <c r="F4943" s="38">
        <v>83738770.064799994</v>
      </c>
      <c r="G4943" s="38">
        <v>112.47994546333908</v>
      </c>
    </row>
    <row r="4944" spans="1:7" ht="20.100000000000001" customHeight="1" x14ac:dyDescent="0.2">
      <c r="A4944" s="35" t="s">
        <v>65</v>
      </c>
      <c r="B4944" s="36">
        <v>45170</v>
      </c>
      <c r="C4944" s="35" t="s">
        <v>80</v>
      </c>
      <c r="D4944" s="37">
        <f t="shared" si="73"/>
        <v>0</v>
      </c>
      <c r="E4944" s="35"/>
      <c r="F4944" s="38">
        <v>13.868</v>
      </c>
      <c r="G4944" s="38">
        <v>2.143316369739507E-2</v>
      </c>
    </row>
    <row r="4945" spans="1:7" ht="20.100000000000001" customHeight="1" x14ac:dyDescent="0.2">
      <c r="A4945" s="35" t="s">
        <v>65</v>
      </c>
      <c r="B4945" s="36">
        <v>45170</v>
      </c>
      <c r="C4945" s="35" t="s">
        <v>227</v>
      </c>
      <c r="D4945" s="37">
        <f t="shared" si="73"/>
        <v>0</v>
      </c>
      <c r="E4945" s="35"/>
      <c r="F4945" s="38">
        <v>13.868</v>
      </c>
      <c r="G4945" s="38">
        <v>2.143316369739507E-2</v>
      </c>
    </row>
    <row r="4946" spans="1:7" ht="20.100000000000001" customHeight="1" x14ac:dyDescent="0.2">
      <c r="A4946" s="35" t="s">
        <v>65</v>
      </c>
      <c r="B4946" s="36">
        <v>45170</v>
      </c>
      <c r="C4946" s="35" t="s">
        <v>108</v>
      </c>
      <c r="D4946" s="37">
        <f t="shared" si="73"/>
        <v>0</v>
      </c>
      <c r="E4946" s="38">
        <v>4435493.6178000001</v>
      </c>
      <c r="F4946" s="38">
        <v>36178141.536700003</v>
      </c>
      <c r="G4946" s="38">
        <v>102.13249155891094</v>
      </c>
    </row>
    <row r="4947" spans="1:7" ht="20.100000000000001" customHeight="1" x14ac:dyDescent="0.2">
      <c r="A4947" s="35" t="s">
        <v>65</v>
      </c>
      <c r="B4947" s="36">
        <v>45170</v>
      </c>
      <c r="C4947" s="35" t="s">
        <v>143</v>
      </c>
      <c r="D4947" s="37">
        <f t="shared" si="73"/>
        <v>0</v>
      </c>
      <c r="E4947" s="38">
        <v>3590340.9800999998</v>
      </c>
      <c r="F4947" s="38">
        <v>30305750.260699999</v>
      </c>
      <c r="G4947" s="38">
        <v>101.06269538376186</v>
      </c>
    </row>
    <row r="4948" spans="1:7" ht="20.100000000000001" customHeight="1" x14ac:dyDescent="0.2">
      <c r="A4948" s="35" t="s">
        <v>65</v>
      </c>
      <c r="B4948" s="36">
        <v>45170</v>
      </c>
      <c r="C4948" s="35" t="s">
        <v>81</v>
      </c>
      <c r="D4948" s="37" t="str">
        <f t="shared" si="73"/>
        <v>Производство одежды</v>
      </c>
      <c r="E4948" s="38">
        <v>11898.767</v>
      </c>
      <c r="F4948" s="38">
        <v>102894.89</v>
      </c>
      <c r="G4948" s="38">
        <v>124.19457657956582</v>
      </c>
    </row>
    <row r="4949" spans="1:7" ht="20.100000000000001" customHeight="1" x14ac:dyDescent="0.2">
      <c r="A4949" s="35" t="s">
        <v>65</v>
      </c>
      <c r="B4949" s="36">
        <v>45170</v>
      </c>
      <c r="C4949" s="35" t="s">
        <v>23</v>
      </c>
      <c r="D4949" s="37">
        <f t="shared" si="73"/>
        <v>0</v>
      </c>
      <c r="E4949" s="38">
        <v>11560.316999999999</v>
      </c>
      <c r="F4949" s="38">
        <v>72191.964999999997</v>
      </c>
      <c r="G4949" s="38">
        <v>237.32392229386673</v>
      </c>
    </row>
    <row r="4950" spans="1:7" ht="20.100000000000001" customHeight="1" x14ac:dyDescent="0.2">
      <c r="A4950" s="35" t="s">
        <v>65</v>
      </c>
      <c r="B4950" s="36">
        <v>45170</v>
      </c>
      <c r="C4950" s="35" t="s">
        <v>112</v>
      </c>
      <c r="D4950" s="37">
        <f t="shared" si="73"/>
        <v>0</v>
      </c>
      <c r="E4950" s="38">
        <v>338.45</v>
      </c>
      <c r="F4950" s="38">
        <v>30702.924999999999</v>
      </c>
      <c r="G4950" s="38">
        <v>58.559198357843712</v>
      </c>
    </row>
    <row r="4951" spans="1:7" ht="20.100000000000001" customHeight="1" x14ac:dyDescent="0.2">
      <c r="A4951" s="35" t="s">
        <v>65</v>
      </c>
      <c r="B4951" s="36">
        <v>45170</v>
      </c>
      <c r="C4951" s="35" t="s">
        <v>97</v>
      </c>
      <c r="D4951" s="37" t="str">
        <f t="shared" si="73"/>
        <v>Производство кожи и изделий из кожи</v>
      </c>
      <c r="E4951" s="38">
        <v>2595.5</v>
      </c>
      <c r="F4951" s="38">
        <v>32090.001</v>
      </c>
      <c r="G4951" s="38">
        <v>104.1638939130537</v>
      </c>
    </row>
    <row r="4952" spans="1:7" ht="20.100000000000001" customHeight="1" x14ac:dyDescent="0.2">
      <c r="A4952" s="35" t="s">
        <v>65</v>
      </c>
      <c r="B4952" s="36">
        <v>45170</v>
      </c>
      <c r="C4952" s="35" t="s">
        <v>84</v>
      </c>
      <c r="D4952" s="37">
        <f t="shared" si="73"/>
        <v>0</v>
      </c>
      <c r="E4952" s="38">
        <v>2595.5</v>
      </c>
      <c r="F4952" s="38">
        <v>32090.001</v>
      </c>
      <c r="G4952" s="38">
        <v>104.1638939130537</v>
      </c>
    </row>
    <row r="4953" spans="1:7" ht="20.100000000000001" customHeight="1" x14ac:dyDescent="0.2">
      <c r="A4953" s="35" t="s">
        <v>65</v>
      </c>
      <c r="B4953" s="36">
        <v>45170</v>
      </c>
      <c r="C4953" s="35" t="s">
        <v>214</v>
      </c>
      <c r="D4953" s="37" t="str">
        <f t="shared" si="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953" s="38">
        <v>122270.32369999999</v>
      </c>
      <c r="F4953" s="38">
        <v>892290.14430000004</v>
      </c>
      <c r="G4953" s="38">
        <v>132.28519367007104</v>
      </c>
    </row>
    <row r="4954" spans="1:7" ht="20.100000000000001" customHeight="1" x14ac:dyDescent="0.2">
      <c r="A4954" s="35" t="s">
        <v>65</v>
      </c>
      <c r="B4954" s="36">
        <v>45170</v>
      </c>
      <c r="C4954" s="35" t="s">
        <v>179</v>
      </c>
      <c r="D4954" s="37">
        <f t="shared" si="73"/>
        <v>0</v>
      </c>
      <c r="E4954" s="38">
        <v>114596.4657</v>
      </c>
      <c r="F4954" s="38">
        <v>778743.2953</v>
      </c>
      <c r="G4954" s="38">
        <v>144.02473273445162</v>
      </c>
    </row>
    <row r="4955" spans="1:7" ht="20.100000000000001" customHeight="1" x14ac:dyDescent="0.2">
      <c r="A4955" s="35" t="s">
        <v>65</v>
      </c>
      <c r="B4955" s="36">
        <v>45170</v>
      </c>
      <c r="C4955" s="35" t="s">
        <v>171</v>
      </c>
      <c r="D4955" s="37">
        <f t="shared" si="73"/>
        <v>0</v>
      </c>
      <c r="E4955" s="38">
        <v>7673.8580000000002</v>
      </c>
      <c r="F4955" s="38">
        <v>113546.849</v>
      </c>
      <c r="G4955" s="38">
        <v>84.851095019084269</v>
      </c>
    </row>
    <row r="4956" spans="1:7" ht="20.100000000000001" customHeight="1" x14ac:dyDescent="0.2">
      <c r="A4956" s="35" t="s">
        <v>65</v>
      </c>
      <c r="B4956" s="36">
        <v>45170</v>
      </c>
      <c r="C4956" s="35" t="s">
        <v>246</v>
      </c>
      <c r="D4956" s="37" t="str">
        <f t="shared" si="73"/>
        <v>Производство бумаги и бумажных изделий</v>
      </c>
      <c r="E4956" s="38">
        <v>15713.044</v>
      </c>
      <c r="F4956" s="38">
        <v>78565.22</v>
      </c>
      <c r="G4956" s="35"/>
    </row>
    <row r="4957" spans="1:7" ht="20.100000000000001" customHeight="1" x14ac:dyDescent="0.2">
      <c r="A4957" s="35" t="s">
        <v>65</v>
      </c>
      <c r="B4957" s="36">
        <v>45170</v>
      </c>
      <c r="C4957" s="35" t="s">
        <v>244</v>
      </c>
      <c r="D4957" s="37" t="e">
        <f t="shared" si="73"/>
        <v>#N/A</v>
      </c>
      <c r="E4957" s="38">
        <v>15713.044</v>
      </c>
      <c r="F4957" s="38">
        <v>78565.22</v>
      </c>
      <c r="G4957" s="35"/>
    </row>
    <row r="4958" spans="1:7" ht="20.100000000000001" customHeight="1" x14ac:dyDescent="0.2">
      <c r="A4958" s="35" t="s">
        <v>65</v>
      </c>
      <c r="B4958" s="36">
        <v>45170</v>
      </c>
      <c r="C4958" s="35" t="s">
        <v>14</v>
      </c>
      <c r="D4958" s="37" t="str">
        <f t="shared" si="73"/>
        <v>Деятельность полиграфическая и копирование носителей информации</v>
      </c>
      <c r="E4958" s="38">
        <v>515.42700000000002</v>
      </c>
      <c r="F4958" s="38">
        <v>3706.335</v>
      </c>
      <c r="G4958" s="38">
        <v>136.19221724112589</v>
      </c>
    </row>
    <row r="4959" spans="1:7" ht="20.100000000000001" customHeight="1" x14ac:dyDescent="0.2">
      <c r="A4959" s="35" t="s">
        <v>65</v>
      </c>
      <c r="B4959" s="36">
        <v>45170</v>
      </c>
      <c r="C4959" s="35" t="s">
        <v>82</v>
      </c>
      <c r="D4959" s="37">
        <f t="shared" si="73"/>
        <v>0</v>
      </c>
      <c r="E4959" s="38">
        <v>515.42700000000002</v>
      </c>
      <c r="F4959" s="38">
        <v>3706.335</v>
      </c>
      <c r="G4959" s="38">
        <v>136.19221724112589</v>
      </c>
    </row>
    <row r="4960" spans="1:7" ht="20.100000000000001" customHeight="1" x14ac:dyDescent="0.2">
      <c r="A4960" s="35" t="s">
        <v>65</v>
      </c>
      <c r="B4960" s="36">
        <v>45170</v>
      </c>
      <c r="C4960" s="35" t="s">
        <v>238</v>
      </c>
      <c r="D4960" s="37" t="str">
        <f t="shared" si="73"/>
        <v>Производство химических веществ и химических продуктов</v>
      </c>
      <c r="E4960" s="38">
        <v>52567.292999999998</v>
      </c>
      <c r="F4960" s="38">
        <v>263104.46500000003</v>
      </c>
      <c r="G4960" s="38">
        <v>78538.64626865671</v>
      </c>
    </row>
    <row r="4961" spans="1:7" ht="20.100000000000001" customHeight="1" x14ac:dyDescent="0.2">
      <c r="A4961" s="35" t="s">
        <v>65</v>
      </c>
      <c r="B4961" s="36">
        <v>45170</v>
      </c>
      <c r="C4961" s="35" t="s">
        <v>24</v>
      </c>
      <c r="D4961" s="37">
        <f t="shared" si="73"/>
        <v>0</v>
      </c>
      <c r="E4961" s="38">
        <v>52567.292999999998</v>
      </c>
      <c r="F4961" s="38">
        <v>263104.46500000003</v>
      </c>
      <c r="G4961" s="38">
        <v>78538.64626865671</v>
      </c>
    </row>
    <row r="4962" spans="1:7" ht="20.100000000000001" customHeight="1" x14ac:dyDescent="0.2">
      <c r="A4962" s="35" t="s">
        <v>65</v>
      </c>
      <c r="B4962" s="36">
        <v>45170</v>
      </c>
      <c r="C4962" s="35" t="s">
        <v>234</v>
      </c>
      <c r="D4962" s="37" t="str">
        <f t="shared" si="73"/>
        <v>Производство лекарственных средств и материалов, применяемых в медицинских целях и ветеринарии</v>
      </c>
      <c r="E4962" s="38">
        <v>303.33300000000003</v>
      </c>
      <c r="F4962" s="38">
        <v>10397.504999999999</v>
      </c>
      <c r="G4962" s="38">
        <v>93.662356263596692</v>
      </c>
    </row>
    <row r="4963" spans="1:7" ht="20.100000000000001" customHeight="1" x14ac:dyDescent="0.2">
      <c r="A4963" s="35" t="s">
        <v>65</v>
      </c>
      <c r="B4963" s="36">
        <v>45170</v>
      </c>
      <c r="C4963" s="35" t="s">
        <v>100</v>
      </c>
      <c r="D4963" s="37">
        <f t="shared" si="73"/>
        <v>0</v>
      </c>
      <c r="E4963" s="38">
        <v>303.33300000000003</v>
      </c>
      <c r="F4963" s="38">
        <v>10397.504999999999</v>
      </c>
      <c r="G4963" s="38">
        <v>93.662356263596692</v>
      </c>
    </row>
    <row r="4964" spans="1:7" ht="20.100000000000001" customHeight="1" x14ac:dyDescent="0.2">
      <c r="A4964" s="35" t="s">
        <v>65</v>
      </c>
      <c r="B4964" s="36">
        <v>45170</v>
      </c>
      <c r="C4964" s="35" t="s">
        <v>158</v>
      </c>
      <c r="D4964" s="37" t="str">
        <f t="shared" si="73"/>
        <v>Производство резиновых и пластмассовых изделий</v>
      </c>
      <c r="E4964" s="38">
        <v>15862.032999999999</v>
      </c>
      <c r="F4964" s="38">
        <v>138153.603</v>
      </c>
      <c r="G4964" s="38">
        <v>105.97737298264214</v>
      </c>
    </row>
    <row r="4965" spans="1:7" ht="20.100000000000001" customHeight="1" x14ac:dyDescent="0.2">
      <c r="A4965" s="35" t="s">
        <v>65</v>
      </c>
      <c r="B4965" s="36">
        <v>45170</v>
      </c>
      <c r="C4965" s="35" t="s">
        <v>137</v>
      </c>
      <c r="D4965" s="37">
        <f t="shared" si="73"/>
        <v>0</v>
      </c>
      <c r="E4965" s="38">
        <v>15862.032999999999</v>
      </c>
      <c r="F4965" s="38">
        <v>138153.603</v>
      </c>
      <c r="G4965" s="38">
        <v>105.97737298264214</v>
      </c>
    </row>
    <row r="4966" spans="1:7" ht="20.100000000000001" customHeight="1" x14ac:dyDescent="0.2">
      <c r="A4966" s="35" t="s">
        <v>65</v>
      </c>
      <c r="B4966" s="36">
        <v>45170</v>
      </c>
      <c r="C4966" s="35" t="s">
        <v>55</v>
      </c>
      <c r="D4966" s="37" t="str">
        <f t="shared" si="73"/>
        <v>Производство прочей неметаллической минеральной продукции</v>
      </c>
      <c r="E4966" s="38">
        <v>259168.23300000001</v>
      </c>
      <c r="F4966" s="38">
        <v>1488890.4040000001</v>
      </c>
      <c r="G4966" s="38">
        <v>42.739783636547287</v>
      </c>
    </row>
    <row r="4967" spans="1:7" ht="20.100000000000001" customHeight="1" x14ac:dyDescent="0.2">
      <c r="A4967" s="35" t="s">
        <v>65</v>
      </c>
      <c r="B4967" s="36">
        <v>45170</v>
      </c>
      <c r="C4967" s="35" t="s">
        <v>141</v>
      </c>
      <c r="D4967" s="37">
        <f t="shared" si="73"/>
        <v>0</v>
      </c>
      <c r="E4967" s="35"/>
      <c r="F4967" s="35"/>
      <c r="G4967" s="35"/>
    </row>
    <row r="4968" spans="1:7" ht="20.100000000000001" customHeight="1" x14ac:dyDescent="0.2">
      <c r="A4968" s="35" t="s">
        <v>65</v>
      </c>
      <c r="B4968" s="36">
        <v>45170</v>
      </c>
      <c r="C4968" s="35" t="s">
        <v>240</v>
      </c>
      <c r="D4968" s="37">
        <f t="shared" si="73"/>
        <v>0</v>
      </c>
      <c r="E4968" s="35"/>
      <c r="F4968" s="35"/>
      <c r="G4968" s="35"/>
    </row>
    <row r="4969" spans="1:7" ht="20.100000000000001" customHeight="1" x14ac:dyDescent="0.2">
      <c r="A4969" s="35" t="s">
        <v>65</v>
      </c>
      <c r="B4969" s="36">
        <v>45170</v>
      </c>
      <c r="C4969" s="35" t="s">
        <v>6</v>
      </c>
      <c r="D4969" s="37">
        <f t="shared" si="73"/>
        <v>0</v>
      </c>
      <c r="E4969" s="38">
        <v>245329</v>
      </c>
      <c r="F4969" s="38">
        <v>1370187.2</v>
      </c>
      <c r="G4969" s="38">
        <v>72.307709275964669</v>
      </c>
    </row>
    <row r="4970" spans="1:7" ht="20.100000000000001" customHeight="1" x14ac:dyDescent="0.2">
      <c r="A4970" s="35" t="s">
        <v>65</v>
      </c>
      <c r="B4970" s="36">
        <v>45170</v>
      </c>
      <c r="C4970" s="35" t="s">
        <v>138</v>
      </c>
      <c r="D4970" s="37">
        <f t="shared" si="73"/>
        <v>0</v>
      </c>
      <c r="E4970" s="38">
        <v>13257.233</v>
      </c>
      <c r="F4970" s="38">
        <v>110260.204</v>
      </c>
      <c r="G4970" s="38">
        <v>68.658298709661636</v>
      </c>
    </row>
    <row r="4971" spans="1:7" ht="20.100000000000001" customHeight="1" x14ac:dyDescent="0.2">
      <c r="A4971" s="35" t="s">
        <v>65</v>
      </c>
      <c r="B4971" s="36">
        <v>45170</v>
      </c>
      <c r="C4971" s="35" t="s">
        <v>116</v>
      </c>
      <c r="D4971" s="37">
        <f t="shared" si="73"/>
        <v>0</v>
      </c>
      <c r="E4971" s="38">
        <v>582</v>
      </c>
      <c r="F4971" s="38">
        <v>8443</v>
      </c>
      <c r="G4971" s="38">
        <v>0.61097968780189871</v>
      </c>
    </row>
    <row r="4972" spans="1:7" ht="20.100000000000001" customHeight="1" x14ac:dyDescent="0.2">
      <c r="A4972" s="35" t="s">
        <v>65</v>
      </c>
      <c r="B4972" s="36">
        <v>45170</v>
      </c>
      <c r="C4972" s="35" t="s">
        <v>46</v>
      </c>
      <c r="D4972" s="37" t="str">
        <f t="shared" si="73"/>
        <v>Производство металлургическое</v>
      </c>
      <c r="E4972" s="38">
        <v>45374.332999999999</v>
      </c>
      <c r="F4972" s="38">
        <v>527853.11399999994</v>
      </c>
      <c r="G4972" s="38">
        <v>109.43182153819949</v>
      </c>
    </row>
    <row r="4973" spans="1:7" ht="20.100000000000001" customHeight="1" x14ac:dyDescent="0.2">
      <c r="A4973" s="35" t="s">
        <v>65</v>
      </c>
      <c r="B4973" s="36">
        <v>45170</v>
      </c>
      <c r="C4973" s="35" t="s">
        <v>139</v>
      </c>
      <c r="D4973" s="37">
        <f t="shared" si="73"/>
        <v>0</v>
      </c>
      <c r="E4973" s="38">
        <v>329.33300000000003</v>
      </c>
      <c r="F4973" s="38">
        <v>3839.114</v>
      </c>
      <c r="G4973" s="38">
        <v>33.187444885537836</v>
      </c>
    </row>
    <row r="4974" spans="1:7" ht="20.100000000000001" customHeight="1" x14ac:dyDescent="0.2">
      <c r="A4974" s="35" t="s">
        <v>65</v>
      </c>
      <c r="B4974" s="36">
        <v>45170</v>
      </c>
      <c r="C4974" s="35" t="s">
        <v>96</v>
      </c>
      <c r="D4974" s="37">
        <f t="shared" si="73"/>
        <v>0</v>
      </c>
      <c r="E4974" s="38">
        <v>45045</v>
      </c>
      <c r="F4974" s="38">
        <v>524014</v>
      </c>
      <c r="G4974" s="38">
        <v>111.30525287283078</v>
      </c>
    </row>
    <row r="4975" spans="1:7" ht="20.100000000000001" customHeight="1" x14ac:dyDescent="0.2">
      <c r="A4975" s="35" t="s">
        <v>65</v>
      </c>
      <c r="B4975" s="36">
        <v>45170</v>
      </c>
      <c r="C4975" s="35" t="s">
        <v>63</v>
      </c>
      <c r="D4975" s="37" t="str">
        <f t="shared" si="73"/>
        <v>Производство готовых металлических изделий, кроме машин и оборудования</v>
      </c>
      <c r="E4975" s="38">
        <v>90044.206999999995</v>
      </c>
      <c r="F4975" s="38">
        <v>485132.66</v>
      </c>
      <c r="G4975" s="38">
        <v>219.92395876041974</v>
      </c>
    </row>
    <row r="4976" spans="1:7" ht="20.100000000000001" customHeight="1" x14ac:dyDescent="0.2">
      <c r="A4976" s="35" t="s">
        <v>65</v>
      </c>
      <c r="B4976" s="36">
        <v>45170</v>
      </c>
      <c r="C4976" s="35" t="s">
        <v>70</v>
      </c>
      <c r="D4976" s="37">
        <f t="shared" si="73"/>
        <v>0</v>
      </c>
      <c r="E4976" s="38">
        <v>6569.3329999999996</v>
      </c>
      <c r="F4976" s="38">
        <v>54643.197</v>
      </c>
      <c r="G4976" s="38">
        <v>132.91775370560143</v>
      </c>
    </row>
    <row r="4977" spans="1:7" ht="20.100000000000001" customHeight="1" x14ac:dyDescent="0.2">
      <c r="A4977" s="35" t="s">
        <v>65</v>
      </c>
      <c r="B4977" s="36">
        <v>45170</v>
      </c>
      <c r="C4977" s="35" t="s">
        <v>127</v>
      </c>
      <c r="D4977" s="37">
        <f t="shared" ref="D4977:D5040" si="74">VLOOKUP(C4977,$C$1:$D$239,2,FALSE)</f>
        <v>0</v>
      </c>
      <c r="E4977" s="38">
        <v>24282.473999999998</v>
      </c>
      <c r="F4977" s="38">
        <v>200820.56299999999</v>
      </c>
      <c r="G4977" s="38">
        <v>199.04279634105615</v>
      </c>
    </row>
    <row r="4978" spans="1:7" ht="20.100000000000001" customHeight="1" x14ac:dyDescent="0.2">
      <c r="A4978" s="35" t="s">
        <v>65</v>
      </c>
      <c r="B4978" s="36">
        <v>45170</v>
      </c>
      <c r="C4978" s="35" t="s">
        <v>206</v>
      </c>
      <c r="D4978" s="37">
        <f t="shared" si="74"/>
        <v>0</v>
      </c>
      <c r="E4978" s="38">
        <v>59192.4</v>
      </c>
      <c r="F4978" s="38">
        <v>229668.9</v>
      </c>
      <c r="G4978" s="38">
        <v>292.24646699089169</v>
      </c>
    </row>
    <row r="4979" spans="1:7" ht="20.100000000000001" customHeight="1" x14ac:dyDescent="0.2">
      <c r="A4979" s="35" t="s">
        <v>65</v>
      </c>
      <c r="B4979" s="36">
        <v>45170</v>
      </c>
      <c r="C4979" s="35" t="s">
        <v>117</v>
      </c>
      <c r="D4979" s="37">
        <f t="shared" si="74"/>
        <v>0</v>
      </c>
      <c r="E4979" s="35"/>
      <c r="F4979" s="35"/>
      <c r="G4979" s="35"/>
    </row>
    <row r="4980" spans="1:7" ht="20.100000000000001" customHeight="1" x14ac:dyDescent="0.2">
      <c r="A4980" s="35" t="s">
        <v>65</v>
      </c>
      <c r="B4980" s="36">
        <v>45170</v>
      </c>
      <c r="C4980" s="35" t="s">
        <v>13</v>
      </c>
      <c r="D4980" s="37">
        <f t="shared" si="74"/>
        <v>0</v>
      </c>
      <c r="E4980" s="35"/>
      <c r="F4980" s="35"/>
      <c r="G4980" s="35"/>
    </row>
    <row r="4981" spans="1:7" ht="20.100000000000001" customHeight="1" x14ac:dyDescent="0.2">
      <c r="A4981" s="35" t="s">
        <v>65</v>
      </c>
      <c r="B4981" s="36">
        <v>45170</v>
      </c>
      <c r="C4981" s="35" t="s">
        <v>219</v>
      </c>
      <c r="D4981" s="37">
        <f t="shared" si="74"/>
        <v>0</v>
      </c>
      <c r="E4981" s="35"/>
      <c r="F4981" s="35"/>
      <c r="G4981" s="35"/>
    </row>
    <row r="4982" spans="1:7" ht="20.100000000000001" customHeight="1" x14ac:dyDescent="0.2">
      <c r="A4982" s="35" t="s">
        <v>65</v>
      </c>
      <c r="B4982" s="36">
        <v>45170</v>
      </c>
      <c r="C4982" s="35" t="s">
        <v>118</v>
      </c>
      <c r="D4982" s="37">
        <f t="shared" si="74"/>
        <v>0</v>
      </c>
      <c r="E4982" s="35"/>
      <c r="F4982" s="35"/>
      <c r="G4982" s="35"/>
    </row>
    <row r="4983" spans="1:7" ht="20.100000000000001" customHeight="1" x14ac:dyDescent="0.2">
      <c r="A4983" s="35" t="s">
        <v>65</v>
      </c>
      <c r="B4983" s="36">
        <v>45170</v>
      </c>
      <c r="C4983" s="35" t="s">
        <v>239</v>
      </c>
      <c r="D4983" s="37" t="str">
        <f t="shared" si="74"/>
        <v>Производство прочих транспортных средств и оборудования</v>
      </c>
      <c r="E4983" s="38">
        <v>4119.2330000000002</v>
      </c>
      <c r="F4983" s="38">
        <v>35863.004999999997</v>
      </c>
      <c r="G4983" s="38">
        <v>187.92627681956449</v>
      </c>
    </row>
    <row r="4984" spans="1:7" ht="20.100000000000001" customHeight="1" x14ac:dyDescent="0.2">
      <c r="A4984" s="35" t="s">
        <v>65</v>
      </c>
      <c r="B4984" s="36">
        <v>45170</v>
      </c>
      <c r="C4984" s="35" t="s">
        <v>113</v>
      </c>
      <c r="D4984" s="37">
        <f t="shared" si="74"/>
        <v>0</v>
      </c>
      <c r="E4984" s="38">
        <v>4119.2330000000002</v>
      </c>
      <c r="F4984" s="38">
        <v>35863.004999999997</v>
      </c>
      <c r="G4984" s="38">
        <v>187.92627681956449</v>
      </c>
    </row>
    <row r="4985" spans="1:7" ht="20.100000000000001" customHeight="1" x14ac:dyDescent="0.2">
      <c r="A4985" s="35" t="s">
        <v>65</v>
      </c>
      <c r="B4985" s="36">
        <v>45170</v>
      </c>
      <c r="C4985" s="35" t="s">
        <v>88</v>
      </c>
      <c r="D4985" s="37" t="str">
        <f t="shared" si="74"/>
        <v>Производство мебели</v>
      </c>
      <c r="E4985" s="38">
        <v>13512.625</v>
      </c>
      <c r="F4985" s="38">
        <v>157795.66699999999</v>
      </c>
      <c r="G4985" s="38">
        <v>122.89435381044173</v>
      </c>
    </row>
    <row r="4986" spans="1:7" ht="20.100000000000001" customHeight="1" x14ac:dyDescent="0.2">
      <c r="A4986" s="35" t="s">
        <v>65</v>
      </c>
      <c r="B4986" s="36">
        <v>45170</v>
      </c>
      <c r="C4986" s="35" t="s">
        <v>178</v>
      </c>
      <c r="D4986" s="37">
        <f t="shared" si="74"/>
        <v>0</v>
      </c>
      <c r="E4986" s="38">
        <v>13512.625</v>
      </c>
      <c r="F4986" s="38">
        <v>157795.66699999999</v>
      </c>
      <c r="G4986" s="38">
        <v>122.89435381044173</v>
      </c>
    </row>
    <row r="4987" spans="1:7" ht="20.100000000000001" customHeight="1" x14ac:dyDescent="0.2">
      <c r="A4987" s="35" t="s">
        <v>65</v>
      </c>
      <c r="B4987" s="36">
        <v>45170</v>
      </c>
      <c r="C4987" s="35" t="s">
        <v>228</v>
      </c>
      <c r="D4987" s="37" t="str">
        <f t="shared" si="74"/>
        <v>Ремонт и монтаж машин и оборудования</v>
      </c>
      <c r="E4987" s="38">
        <v>45337.382599999997</v>
      </c>
      <c r="F4987" s="38">
        <v>386534.00939999998</v>
      </c>
      <c r="G4987" s="38">
        <v>112.06289823885379</v>
      </c>
    </row>
    <row r="4988" spans="1:7" ht="20.100000000000001" customHeight="1" x14ac:dyDescent="0.2">
      <c r="A4988" s="35" t="s">
        <v>65</v>
      </c>
      <c r="B4988" s="36">
        <v>45170</v>
      </c>
      <c r="C4988" s="35" t="s">
        <v>42</v>
      </c>
      <c r="D4988" s="37">
        <f t="shared" si="74"/>
        <v>0</v>
      </c>
      <c r="E4988" s="38">
        <v>45337.382599999997</v>
      </c>
      <c r="F4988" s="38">
        <v>386534.00939999998</v>
      </c>
      <c r="G4988" s="38">
        <v>112.06289823885379</v>
      </c>
    </row>
    <row r="4989" spans="1:7" ht="20.100000000000001" customHeight="1" x14ac:dyDescent="0.2">
      <c r="A4989" s="35" t="s">
        <v>65</v>
      </c>
      <c r="B4989" s="36">
        <v>45170</v>
      </c>
      <c r="C4989" s="35" t="s">
        <v>204</v>
      </c>
      <c r="D4989" s="37">
        <f t="shared" si="74"/>
        <v>0</v>
      </c>
      <c r="E4989" s="38">
        <v>575825.62639999995</v>
      </c>
      <c r="F4989" s="38">
        <v>6973017.5257999999</v>
      </c>
      <c r="G4989" s="38">
        <v>129.49017520481019</v>
      </c>
    </row>
    <row r="4990" spans="1:7" ht="20.100000000000001" customHeight="1" x14ac:dyDescent="0.2">
      <c r="A4990" s="35" t="s">
        <v>65</v>
      </c>
      <c r="B4990" s="36">
        <v>45170</v>
      </c>
      <c r="C4990" s="35" t="s">
        <v>159</v>
      </c>
      <c r="D4990" s="37" t="str">
        <f t="shared" si="74"/>
        <v>Производство, передача и распределение электроэнергии</v>
      </c>
      <c r="E4990" s="38">
        <v>337513.3</v>
      </c>
      <c r="F4990" s="38">
        <v>3802005.2</v>
      </c>
      <c r="G4990" s="38">
        <v>119.75689698145941</v>
      </c>
    </row>
    <row r="4991" spans="1:7" ht="20.100000000000001" customHeight="1" x14ac:dyDescent="0.2">
      <c r="A4991" s="35" t="s">
        <v>65</v>
      </c>
      <c r="B4991" s="36">
        <v>45170</v>
      </c>
      <c r="C4991" s="35" t="s">
        <v>155</v>
      </c>
      <c r="D4991" s="37" t="str">
        <f t="shared" si="74"/>
        <v>Производство и распределение газообразного топлива</v>
      </c>
      <c r="E4991" s="38">
        <v>16668</v>
      </c>
      <c r="F4991" s="38">
        <v>140483</v>
      </c>
      <c r="G4991" s="38">
        <v>122.74939491642419</v>
      </c>
    </row>
    <row r="4992" spans="1:7" ht="20.100000000000001" customHeight="1" x14ac:dyDescent="0.2">
      <c r="A4992" s="35" t="s">
        <v>65</v>
      </c>
      <c r="B4992" s="36">
        <v>45170</v>
      </c>
      <c r="C4992" s="35" t="s">
        <v>26</v>
      </c>
      <c r="D4992" s="37" t="str">
        <f t="shared" si="74"/>
        <v>Производство, передача и распределение пара и горячей воды; кондиционирование воздуха</v>
      </c>
      <c r="E4992" s="38">
        <v>221644.32639999999</v>
      </c>
      <c r="F4992" s="38">
        <v>3030529.3258000002</v>
      </c>
      <c r="G4992" s="38">
        <v>144.60275887935731</v>
      </c>
    </row>
    <row r="4993" spans="1:7" ht="20.100000000000001" customHeight="1" x14ac:dyDescent="0.2">
      <c r="A4993" s="35" t="s">
        <v>65</v>
      </c>
      <c r="B4993" s="36">
        <v>45170</v>
      </c>
      <c r="C4993" s="35" t="s">
        <v>132</v>
      </c>
      <c r="D4993" s="37" t="str">
        <f t="shared" si="74"/>
        <v>Забор, очистка и распределение воды</v>
      </c>
      <c r="E4993" s="38">
        <v>17697.688200000001</v>
      </c>
      <c r="F4993" s="38">
        <v>185017.45240000001</v>
      </c>
      <c r="G4993" s="38">
        <v>566.55010808924817</v>
      </c>
    </row>
    <row r="4994" spans="1:7" ht="20.100000000000001" customHeight="1" x14ac:dyDescent="0.2">
      <c r="A4994" s="35" t="s">
        <v>65</v>
      </c>
      <c r="B4994" s="36">
        <v>45170</v>
      </c>
      <c r="C4994" s="35" t="s">
        <v>180</v>
      </c>
      <c r="D4994" s="37">
        <f t="shared" si="74"/>
        <v>0</v>
      </c>
      <c r="E4994" s="38">
        <v>17697.688200000001</v>
      </c>
      <c r="F4994" s="38">
        <v>185017.45240000001</v>
      </c>
      <c r="G4994" s="38">
        <v>566.55010808924817</v>
      </c>
    </row>
    <row r="4995" spans="1:7" ht="20.100000000000001" customHeight="1" x14ac:dyDescent="0.2">
      <c r="A4995" s="35" t="s">
        <v>65</v>
      </c>
      <c r="B4995" s="36">
        <v>45170</v>
      </c>
      <c r="C4995" s="35" t="s">
        <v>27</v>
      </c>
      <c r="D4995" s="37" t="str">
        <f t="shared" si="74"/>
        <v>Сбор и обработка сточных вод</v>
      </c>
      <c r="E4995" s="38">
        <v>2435.8044</v>
      </c>
      <c r="F4995" s="38">
        <v>41023.806799999998</v>
      </c>
      <c r="G4995" s="38">
        <v>16.085477412444433</v>
      </c>
    </row>
    <row r="4996" spans="1:7" ht="20.100000000000001" customHeight="1" x14ac:dyDescent="0.2">
      <c r="A4996" s="35" t="s">
        <v>65</v>
      </c>
      <c r="B4996" s="36">
        <v>45170</v>
      </c>
      <c r="C4996" s="35" t="s">
        <v>142</v>
      </c>
      <c r="D4996" s="37">
        <f t="shared" si="74"/>
        <v>0</v>
      </c>
      <c r="E4996" s="38">
        <v>2435.8044</v>
      </c>
      <c r="F4996" s="38">
        <v>41023.806799999998</v>
      </c>
      <c r="G4996" s="38">
        <v>16.085477412444433</v>
      </c>
    </row>
    <row r="4997" spans="1:7" ht="20.100000000000001" customHeight="1" x14ac:dyDescent="0.2">
      <c r="A4997" s="35" t="s">
        <v>65</v>
      </c>
      <c r="B4997" s="36">
        <v>45170</v>
      </c>
      <c r="C4997" s="35" t="s">
        <v>77</v>
      </c>
      <c r="D4997" s="37" t="str">
        <f t="shared" si="74"/>
        <v>Сбор, обработка и утилизация отходов; обработка вторичного сырья</v>
      </c>
      <c r="E4997" s="38">
        <v>25251.907999999999</v>
      </c>
      <c r="F4997" s="38">
        <v>247077.902</v>
      </c>
      <c r="G4997" s="38">
        <v>129.1113490539702</v>
      </c>
    </row>
    <row r="4998" spans="1:7" ht="20.100000000000001" customHeight="1" x14ac:dyDescent="0.2">
      <c r="A4998" s="35" t="s">
        <v>65</v>
      </c>
      <c r="B4998" s="36">
        <v>45170</v>
      </c>
      <c r="C4998" s="35" t="s">
        <v>53</v>
      </c>
      <c r="D4998" s="37">
        <f t="shared" si="74"/>
        <v>0</v>
      </c>
      <c r="E4998" s="38">
        <v>15405.075000000001</v>
      </c>
      <c r="F4998" s="38">
        <v>144536.73699999999</v>
      </c>
      <c r="G4998" s="38">
        <v>126.48529458428568</v>
      </c>
    </row>
    <row r="4999" spans="1:7" ht="20.100000000000001" customHeight="1" x14ac:dyDescent="0.2">
      <c r="A4999" s="35" t="s">
        <v>65</v>
      </c>
      <c r="B4999" s="36">
        <v>45170</v>
      </c>
      <c r="C4999" s="35" t="s">
        <v>25</v>
      </c>
      <c r="D4999" s="37">
        <f t="shared" si="74"/>
        <v>0</v>
      </c>
      <c r="E4999" s="38">
        <v>3195.59</v>
      </c>
      <c r="F4999" s="38">
        <v>43515.618000000002</v>
      </c>
      <c r="G4999" s="38">
        <v>126.41772861812409</v>
      </c>
    </row>
    <row r="5000" spans="1:7" ht="20.100000000000001" customHeight="1" x14ac:dyDescent="0.2">
      <c r="A5000" s="35" t="s">
        <v>65</v>
      </c>
      <c r="B5000" s="36">
        <v>45170</v>
      </c>
      <c r="C5000" s="35" t="s">
        <v>183</v>
      </c>
      <c r="D5000" s="37">
        <f t="shared" si="74"/>
        <v>0</v>
      </c>
      <c r="E5000" s="38">
        <v>6651.2430000000004</v>
      </c>
      <c r="F5000" s="38">
        <v>59025.546999999999</v>
      </c>
      <c r="G5000" s="38">
        <v>138.31600737819136</v>
      </c>
    </row>
    <row r="5001" spans="1:7" ht="20.100000000000001" customHeight="1" x14ac:dyDescent="0.2">
      <c r="A5001" s="35" t="s">
        <v>65</v>
      </c>
      <c r="B5001" s="36">
        <v>45170</v>
      </c>
      <c r="C5001" s="35" t="s">
        <v>188</v>
      </c>
      <c r="D5001" s="37">
        <f t="shared" si="74"/>
        <v>0</v>
      </c>
      <c r="E5001" s="38">
        <v>150034.32019999999</v>
      </c>
      <c r="F5001" s="38">
        <v>1815266.4552</v>
      </c>
      <c r="G5001" s="38">
        <v>166.06539161023272</v>
      </c>
    </row>
    <row r="5002" spans="1:7" ht="20.100000000000001" customHeight="1" x14ac:dyDescent="0.2">
      <c r="A5002" s="35" t="s">
        <v>65</v>
      </c>
      <c r="B5002" s="36">
        <v>45170</v>
      </c>
      <c r="C5002" s="35" t="s">
        <v>94</v>
      </c>
      <c r="D5002" s="37">
        <f t="shared" si="74"/>
        <v>0</v>
      </c>
      <c r="E5002" s="38">
        <v>150034.32019999999</v>
      </c>
      <c r="F5002" s="38">
        <v>1815266.4552</v>
      </c>
      <c r="G5002" s="38">
        <v>166.06539161023272</v>
      </c>
    </row>
    <row r="5003" spans="1:7" ht="20.100000000000001" customHeight="1" x14ac:dyDescent="0.2">
      <c r="A5003" s="35" t="s">
        <v>65</v>
      </c>
      <c r="B5003" s="36">
        <v>45170</v>
      </c>
      <c r="C5003" s="35" t="s">
        <v>121</v>
      </c>
      <c r="D5003" s="37">
        <f t="shared" si="74"/>
        <v>0</v>
      </c>
      <c r="E5003" s="38">
        <v>571167.40260000003</v>
      </c>
      <c r="F5003" s="38">
        <v>4405690.7637999998</v>
      </c>
      <c r="G5003" s="38">
        <v>138.27000085516772</v>
      </c>
    </row>
    <row r="5004" spans="1:7" ht="20.100000000000001" customHeight="1" x14ac:dyDescent="0.2">
      <c r="A5004" s="35" t="s">
        <v>65</v>
      </c>
      <c r="B5004" s="36">
        <v>45170</v>
      </c>
      <c r="C5004" s="35" t="s">
        <v>129</v>
      </c>
      <c r="D5004" s="37">
        <f t="shared" si="74"/>
        <v>0</v>
      </c>
      <c r="E5004" s="38">
        <v>571167.40260000003</v>
      </c>
      <c r="F5004" s="38">
        <v>4404857.4318000004</v>
      </c>
      <c r="G5004" s="38">
        <v>148.41434390420329</v>
      </c>
    </row>
    <row r="5005" spans="1:7" ht="20.100000000000001" customHeight="1" x14ac:dyDescent="0.2">
      <c r="A5005" s="35" t="s">
        <v>65</v>
      </c>
      <c r="B5005" s="36">
        <v>45170</v>
      </c>
      <c r="C5005" s="35" t="s">
        <v>232</v>
      </c>
      <c r="D5005" s="37">
        <f t="shared" si="74"/>
        <v>0</v>
      </c>
      <c r="E5005" s="35"/>
      <c r="F5005" s="38">
        <v>833.33199999999999</v>
      </c>
      <c r="G5005" s="38">
        <v>0.38165040539467071</v>
      </c>
    </row>
    <row r="5006" spans="1:7" ht="20.100000000000001" customHeight="1" x14ac:dyDescent="0.2">
      <c r="A5006" s="35" t="s">
        <v>65</v>
      </c>
      <c r="B5006" s="36">
        <v>45170</v>
      </c>
      <c r="C5006" s="35" t="s">
        <v>7</v>
      </c>
      <c r="D5006" s="37">
        <f t="shared" si="74"/>
        <v>0</v>
      </c>
      <c r="E5006" s="38">
        <v>975800.38789999997</v>
      </c>
      <c r="F5006" s="38">
        <v>6916741.0948999999</v>
      </c>
      <c r="G5006" s="38">
        <v>148.04954885199146</v>
      </c>
    </row>
    <row r="5007" spans="1:7" ht="20.100000000000001" customHeight="1" x14ac:dyDescent="0.2">
      <c r="A5007" s="35" t="s">
        <v>65</v>
      </c>
      <c r="B5007" s="36">
        <v>45170</v>
      </c>
      <c r="C5007" s="35" t="s">
        <v>38</v>
      </c>
      <c r="D5007" s="37">
        <f t="shared" si="74"/>
        <v>0</v>
      </c>
      <c r="E5007" s="38">
        <v>923393.88989999995</v>
      </c>
      <c r="F5007" s="38">
        <v>6542081.9269000003</v>
      </c>
      <c r="G5007" s="38">
        <v>159.34183113823332</v>
      </c>
    </row>
    <row r="5008" spans="1:7" ht="20.100000000000001" customHeight="1" x14ac:dyDescent="0.2">
      <c r="A5008" s="35" t="s">
        <v>65</v>
      </c>
      <c r="B5008" s="36">
        <v>45170</v>
      </c>
      <c r="C5008" s="35" t="s">
        <v>87</v>
      </c>
      <c r="D5008" s="37">
        <f t="shared" si="74"/>
        <v>0</v>
      </c>
      <c r="E5008" s="38">
        <v>41076.724999999999</v>
      </c>
      <c r="F5008" s="38">
        <v>307142.84299999999</v>
      </c>
      <c r="G5008" s="38">
        <v>190.83766908105088</v>
      </c>
    </row>
    <row r="5009" spans="1:7" ht="20.100000000000001" customHeight="1" x14ac:dyDescent="0.2">
      <c r="A5009" s="35" t="s">
        <v>65</v>
      </c>
      <c r="B5009" s="36">
        <v>45170</v>
      </c>
      <c r="C5009" s="35" t="s">
        <v>60</v>
      </c>
      <c r="D5009" s="37">
        <f t="shared" si="74"/>
        <v>0</v>
      </c>
      <c r="E5009" s="38">
        <v>11155.272999999999</v>
      </c>
      <c r="F5009" s="38">
        <v>60404.993000000002</v>
      </c>
      <c r="G5009" s="38">
        <v>238.85418386337247</v>
      </c>
    </row>
    <row r="5010" spans="1:7" ht="20.100000000000001" customHeight="1" x14ac:dyDescent="0.2">
      <c r="A5010" s="35" t="s">
        <v>65</v>
      </c>
      <c r="B5010" s="36">
        <v>45170</v>
      </c>
      <c r="C5010" s="35" t="s">
        <v>208</v>
      </c>
      <c r="D5010" s="37">
        <f t="shared" si="74"/>
        <v>0</v>
      </c>
      <c r="E5010" s="38">
        <v>174.5</v>
      </c>
      <c r="F5010" s="38">
        <v>7111.3320000000003</v>
      </c>
      <c r="G5010" s="38">
        <v>1.8714751850646882</v>
      </c>
    </row>
    <row r="5011" spans="1:7" ht="20.100000000000001" customHeight="1" x14ac:dyDescent="0.2">
      <c r="A5011" s="35" t="s">
        <v>65</v>
      </c>
      <c r="B5011" s="36">
        <v>45170</v>
      </c>
      <c r="C5011" s="35" t="s">
        <v>213</v>
      </c>
      <c r="D5011" s="37">
        <f t="shared" si="74"/>
        <v>0</v>
      </c>
      <c r="E5011" s="38">
        <v>11879.8745</v>
      </c>
      <c r="F5011" s="38">
        <v>102907.61040000001</v>
      </c>
      <c r="G5011" s="38">
        <v>98.601344010738927</v>
      </c>
    </row>
    <row r="5012" spans="1:7" ht="20.100000000000001" customHeight="1" x14ac:dyDescent="0.2">
      <c r="A5012" s="35" t="s">
        <v>65</v>
      </c>
      <c r="B5012" s="36">
        <v>45170</v>
      </c>
      <c r="C5012" s="35" t="s">
        <v>236</v>
      </c>
      <c r="D5012" s="37">
        <f t="shared" si="74"/>
        <v>0</v>
      </c>
      <c r="E5012" s="38">
        <v>18.417000000000002</v>
      </c>
      <c r="F5012" s="38">
        <v>154.75299999999999</v>
      </c>
      <c r="G5012" s="38">
        <v>97.287935272558101</v>
      </c>
    </row>
    <row r="5013" spans="1:7" ht="20.100000000000001" customHeight="1" x14ac:dyDescent="0.2">
      <c r="A5013" s="35" t="s">
        <v>65</v>
      </c>
      <c r="B5013" s="36">
        <v>45170</v>
      </c>
      <c r="C5013" s="35" t="s">
        <v>169</v>
      </c>
      <c r="D5013" s="37">
        <f t="shared" si="74"/>
        <v>0</v>
      </c>
      <c r="E5013" s="38">
        <v>213</v>
      </c>
      <c r="F5013" s="38">
        <v>4859.9319999999998</v>
      </c>
      <c r="G5013" s="38">
        <v>23.648769018121975</v>
      </c>
    </row>
    <row r="5014" spans="1:7" ht="20.100000000000001" customHeight="1" x14ac:dyDescent="0.2">
      <c r="A5014" s="35" t="s">
        <v>65</v>
      </c>
      <c r="B5014" s="36">
        <v>45170</v>
      </c>
      <c r="C5014" s="35" t="s">
        <v>67</v>
      </c>
      <c r="D5014" s="37">
        <f t="shared" si="74"/>
        <v>0</v>
      </c>
      <c r="E5014" s="38">
        <v>11648.4575</v>
      </c>
      <c r="F5014" s="38">
        <v>97892.925399999993</v>
      </c>
      <c r="G5014" s="38">
        <v>117.01587136530954</v>
      </c>
    </row>
    <row r="5015" spans="1:7" ht="20.100000000000001" customHeight="1" x14ac:dyDescent="0.2">
      <c r="A5015" s="35" t="s">
        <v>65</v>
      </c>
      <c r="B5015" s="36">
        <v>45170</v>
      </c>
      <c r="C5015" s="35" t="s">
        <v>198</v>
      </c>
      <c r="D5015" s="37" t="str">
        <f t="shared" si="74"/>
        <v>Торговля оптовая, кроме оптовой торговли автотранспортными средствами и мотоциклами</v>
      </c>
      <c r="E5015" s="38">
        <v>593700.7537</v>
      </c>
      <c r="F5015" s="38">
        <v>5030129.5130000003</v>
      </c>
      <c r="G5015" s="38">
        <v>117.59289133132516</v>
      </c>
    </row>
    <row r="5016" spans="1:7" ht="20.100000000000001" customHeight="1" x14ac:dyDescent="0.2">
      <c r="A5016" s="35" t="s">
        <v>65</v>
      </c>
      <c r="B5016" s="36">
        <v>45170</v>
      </c>
      <c r="C5016" s="35" t="s">
        <v>196</v>
      </c>
      <c r="D5016" s="37">
        <f t="shared" si="74"/>
        <v>0</v>
      </c>
      <c r="E5016" s="38">
        <v>8902.35</v>
      </c>
      <c r="F5016" s="38">
        <v>57389.214999999997</v>
      </c>
      <c r="G5016" s="38">
        <v>83.627619927130041</v>
      </c>
    </row>
    <row r="5017" spans="1:7" ht="20.100000000000001" customHeight="1" x14ac:dyDescent="0.2">
      <c r="A5017" s="35" t="s">
        <v>65</v>
      </c>
      <c r="B5017" s="36">
        <v>45170</v>
      </c>
      <c r="C5017" s="35" t="s">
        <v>229</v>
      </c>
      <c r="D5017" s="37">
        <f t="shared" si="74"/>
        <v>0</v>
      </c>
      <c r="E5017" s="38">
        <v>52335.270700000001</v>
      </c>
      <c r="F5017" s="38">
        <v>142410.48670000001</v>
      </c>
      <c r="G5017" s="38">
        <v>430.90016130939466</v>
      </c>
    </row>
    <row r="5018" spans="1:7" ht="20.100000000000001" customHeight="1" x14ac:dyDescent="0.2">
      <c r="A5018" s="35" t="s">
        <v>65</v>
      </c>
      <c r="B5018" s="36">
        <v>45170</v>
      </c>
      <c r="C5018" s="35" t="s">
        <v>68</v>
      </c>
      <c r="D5018" s="37">
        <f t="shared" si="74"/>
        <v>0</v>
      </c>
      <c r="E5018" s="38">
        <v>248299.00200000001</v>
      </c>
      <c r="F5018" s="38">
        <v>2103541.6246000002</v>
      </c>
      <c r="G5018" s="38">
        <v>114.25935835751814</v>
      </c>
    </row>
    <row r="5019" spans="1:7" ht="20.100000000000001" customHeight="1" x14ac:dyDescent="0.2">
      <c r="A5019" s="35" t="s">
        <v>65</v>
      </c>
      <c r="B5019" s="36">
        <v>45170</v>
      </c>
      <c r="C5019" s="35" t="s">
        <v>32</v>
      </c>
      <c r="D5019" s="37">
        <f t="shared" si="74"/>
        <v>0</v>
      </c>
      <c r="E5019" s="38">
        <v>6308.366</v>
      </c>
      <c r="F5019" s="38">
        <v>34612.03</v>
      </c>
      <c r="G5019" s="38">
        <v>179.66501318106359</v>
      </c>
    </row>
    <row r="5020" spans="1:7" ht="20.100000000000001" customHeight="1" x14ac:dyDescent="0.2">
      <c r="A5020" s="35" t="s">
        <v>65</v>
      </c>
      <c r="B5020" s="36">
        <v>45170</v>
      </c>
      <c r="C5020" s="35" t="s">
        <v>52</v>
      </c>
      <c r="D5020" s="37">
        <f t="shared" si="74"/>
        <v>0</v>
      </c>
      <c r="E5020" s="38">
        <v>370.16</v>
      </c>
      <c r="F5020" s="38">
        <v>4203.4679999999998</v>
      </c>
      <c r="G5020" s="38">
        <v>79.053643481997696</v>
      </c>
    </row>
    <row r="5021" spans="1:7" ht="20.100000000000001" customHeight="1" x14ac:dyDescent="0.2">
      <c r="A5021" s="35" t="s">
        <v>65</v>
      </c>
      <c r="B5021" s="36">
        <v>45170</v>
      </c>
      <c r="C5021" s="35" t="s">
        <v>189</v>
      </c>
      <c r="D5021" s="37">
        <f t="shared" si="74"/>
        <v>0</v>
      </c>
      <c r="E5021" s="38">
        <v>6835.49</v>
      </c>
      <c r="F5021" s="38">
        <v>34348.741999999998</v>
      </c>
      <c r="G5021" s="38">
        <v>904.79167297761114</v>
      </c>
    </row>
    <row r="5022" spans="1:7" ht="20.100000000000001" customHeight="1" x14ac:dyDescent="0.2">
      <c r="A5022" s="35" t="s">
        <v>65</v>
      </c>
      <c r="B5022" s="36">
        <v>45170</v>
      </c>
      <c r="C5022" s="35" t="s">
        <v>11</v>
      </c>
      <c r="D5022" s="37">
        <f t="shared" si="74"/>
        <v>0</v>
      </c>
      <c r="E5022" s="38">
        <v>255206.38800000001</v>
      </c>
      <c r="F5022" s="38">
        <v>2414061.9900000002</v>
      </c>
      <c r="G5022" s="38">
        <v>120.78552692556876</v>
      </c>
    </row>
    <row r="5023" spans="1:7" ht="20.100000000000001" customHeight="1" x14ac:dyDescent="0.2">
      <c r="A5023" s="35" t="s">
        <v>65</v>
      </c>
      <c r="B5023" s="36">
        <v>45170</v>
      </c>
      <c r="C5023" s="35" t="s">
        <v>34</v>
      </c>
      <c r="D5023" s="37">
        <f t="shared" si="74"/>
        <v>0</v>
      </c>
      <c r="E5023" s="38">
        <v>15443.727000000001</v>
      </c>
      <c r="F5023" s="38">
        <v>239561.95670000001</v>
      </c>
      <c r="G5023" s="38">
        <v>77.813103741121537</v>
      </c>
    </row>
    <row r="5024" spans="1:7" ht="20.100000000000001" customHeight="1" x14ac:dyDescent="0.2">
      <c r="A5024" s="35" t="s">
        <v>65</v>
      </c>
      <c r="B5024" s="36">
        <v>45170</v>
      </c>
      <c r="C5024" s="35" t="s">
        <v>160</v>
      </c>
      <c r="D5024" s="37" t="str">
        <f t="shared" si="74"/>
        <v>Торговля розничная, кроме торговли автотранспортными средствами и мотоциклами</v>
      </c>
      <c r="E5024" s="38">
        <v>1705087.3711999999</v>
      </c>
      <c r="F5024" s="38">
        <v>14652566.863</v>
      </c>
      <c r="G5024" s="38">
        <v>113.62334337672007</v>
      </c>
    </row>
    <row r="5025" spans="1:7" ht="20.100000000000001" customHeight="1" x14ac:dyDescent="0.2">
      <c r="A5025" s="35" t="s">
        <v>65</v>
      </c>
      <c r="B5025" s="36">
        <v>45170</v>
      </c>
      <c r="C5025" s="35" t="s">
        <v>98</v>
      </c>
      <c r="D5025" s="37">
        <f t="shared" si="74"/>
        <v>0</v>
      </c>
      <c r="E5025" s="38">
        <v>899714.67749999999</v>
      </c>
      <c r="F5025" s="38">
        <v>7908205.8115999997</v>
      </c>
      <c r="G5025" s="38">
        <v>109.5517717286702</v>
      </c>
    </row>
    <row r="5026" spans="1:7" ht="20.100000000000001" customHeight="1" x14ac:dyDescent="0.2">
      <c r="A5026" s="35" t="s">
        <v>65</v>
      </c>
      <c r="B5026" s="36">
        <v>45170</v>
      </c>
      <c r="C5026" s="35" t="s">
        <v>103</v>
      </c>
      <c r="D5026" s="37">
        <f t="shared" si="74"/>
        <v>0</v>
      </c>
      <c r="E5026" s="38">
        <v>210594.402</v>
      </c>
      <c r="F5026" s="38">
        <v>1897986.2526</v>
      </c>
      <c r="G5026" s="38">
        <v>121.54911134271738</v>
      </c>
    </row>
    <row r="5027" spans="1:7" ht="20.100000000000001" customHeight="1" x14ac:dyDescent="0.2">
      <c r="A5027" s="35" t="s">
        <v>65</v>
      </c>
      <c r="B5027" s="36">
        <v>45170</v>
      </c>
      <c r="C5027" s="35" t="s">
        <v>237</v>
      </c>
      <c r="D5027" s="37">
        <f t="shared" si="74"/>
        <v>0</v>
      </c>
      <c r="E5027" s="38">
        <v>270396.45250000001</v>
      </c>
      <c r="F5027" s="38">
        <v>2249310.4308000002</v>
      </c>
      <c r="G5027" s="38">
        <v>108.43099711733123</v>
      </c>
    </row>
    <row r="5028" spans="1:7" ht="20.100000000000001" customHeight="1" x14ac:dyDescent="0.2">
      <c r="A5028" s="35" t="s">
        <v>65</v>
      </c>
      <c r="B5028" s="36">
        <v>45170</v>
      </c>
      <c r="C5028" s="35" t="s">
        <v>18</v>
      </c>
      <c r="D5028" s="37">
        <f t="shared" si="74"/>
        <v>0</v>
      </c>
      <c r="E5028" s="38">
        <v>116877.67</v>
      </c>
      <c r="F5028" s="38">
        <v>963100.57</v>
      </c>
      <c r="G5028" s="38">
        <v>125.78848869484627</v>
      </c>
    </row>
    <row r="5029" spans="1:7" ht="20.100000000000001" customHeight="1" x14ac:dyDescent="0.2">
      <c r="A5029" s="35" t="s">
        <v>65</v>
      </c>
      <c r="B5029" s="36">
        <v>45170</v>
      </c>
      <c r="C5029" s="35" t="s">
        <v>101</v>
      </c>
      <c r="D5029" s="37">
        <f t="shared" si="74"/>
        <v>0</v>
      </c>
      <c r="E5029" s="38">
        <v>26088.883999999998</v>
      </c>
      <c r="F5029" s="38">
        <v>257761.95199999999</v>
      </c>
      <c r="G5029" s="38">
        <v>144.39661865521057</v>
      </c>
    </row>
    <row r="5030" spans="1:7" ht="20.100000000000001" customHeight="1" x14ac:dyDescent="0.2">
      <c r="A5030" s="35" t="s">
        <v>65</v>
      </c>
      <c r="B5030" s="36">
        <v>45170</v>
      </c>
      <c r="C5030" s="35" t="s">
        <v>69</v>
      </c>
      <c r="D5030" s="37">
        <f t="shared" si="74"/>
        <v>0</v>
      </c>
      <c r="E5030" s="38">
        <v>10339.920400000001</v>
      </c>
      <c r="F5030" s="38">
        <v>83959.361399999994</v>
      </c>
      <c r="G5030" s="38">
        <v>127.78164505195139</v>
      </c>
    </row>
    <row r="5031" spans="1:7" ht="20.100000000000001" customHeight="1" x14ac:dyDescent="0.2">
      <c r="A5031" s="35" t="s">
        <v>65</v>
      </c>
      <c r="B5031" s="36">
        <v>45170</v>
      </c>
      <c r="C5031" s="35" t="s">
        <v>123</v>
      </c>
      <c r="D5031" s="37">
        <f t="shared" si="74"/>
        <v>0</v>
      </c>
      <c r="E5031" s="38">
        <v>171037.69779999999</v>
      </c>
      <c r="F5031" s="38">
        <v>1291395.4816000001</v>
      </c>
      <c r="G5031" s="38">
        <v>125.35105657124653</v>
      </c>
    </row>
    <row r="5032" spans="1:7" ht="20.100000000000001" customHeight="1" x14ac:dyDescent="0.2">
      <c r="A5032" s="35" t="s">
        <v>65</v>
      </c>
      <c r="B5032" s="36">
        <v>45170</v>
      </c>
      <c r="C5032" s="35" t="s">
        <v>235</v>
      </c>
      <c r="D5032" s="37">
        <f t="shared" si="74"/>
        <v>0</v>
      </c>
      <c r="E5032" s="38">
        <v>37.667000000000002</v>
      </c>
      <c r="F5032" s="38">
        <v>354.00299999999999</v>
      </c>
      <c r="G5032" s="38">
        <v>83.362886874695334</v>
      </c>
    </row>
    <row r="5033" spans="1:7" ht="20.100000000000001" customHeight="1" x14ac:dyDescent="0.2">
      <c r="A5033" s="35" t="s">
        <v>65</v>
      </c>
      <c r="B5033" s="36">
        <v>45170</v>
      </c>
      <c r="C5033" s="35" t="s">
        <v>209</v>
      </c>
      <c r="D5033" s="37">
        <f t="shared" si="74"/>
        <v>0</v>
      </c>
      <c r="E5033" s="35"/>
      <c r="F5033" s="38">
        <v>493</v>
      </c>
      <c r="G5033" s="38">
        <v>80</v>
      </c>
    </row>
    <row r="5034" spans="1:7" ht="20.100000000000001" customHeight="1" x14ac:dyDescent="0.2">
      <c r="A5034" s="35" t="s">
        <v>65</v>
      </c>
      <c r="B5034" s="36">
        <v>45170</v>
      </c>
      <c r="C5034" s="35" t="s">
        <v>92</v>
      </c>
      <c r="D5034" s="37" t="str">
        <f t="shared" si="74"/>
        <v>Деятельность сухопутного и трубопроводного транспорта</v>
      </c>
      <c r="E5034" s="38">
        <v>1413097.5167</v>
      </c>
      <c r="F5034" s="38">
        <v>12436509.320499999</v>
      </c>
      <c r="G5034" s="38">
        <v>119.19006523723594</v>
      </c>
    </row>
    <row r="5035" spans="1:7" ht="20.100000000000001" customHeight="1" x14ac:dyDescent="0.2">
      <c r="A5035" s="35" t="s">
        <v>65</v>
      </c>
      <c r="B5035" s="36">
        <v>45170</v>
      </c>
      <c r="C5035" s="35" t="s">
        <v>184</v>
      </c>
      <c r="D5035" s="37">
        <f t="shared" si="74"/>
        <v>0</v>
      </c>
      <c r="E5035" s="38">
        <v>31.4</v>
      </c>
      <c r="F5035" s="38">
        <v>351.3</v>
      </c>
      <c r="G5035" s="38">
        <v>173.05418719211823</v>
      </c>
    </row>
    <row r="5036" spans="1:7" ht="20.100000000000001" customHeight="1" x14ac:dyDescent="0.2">
      <c r="A5036" s="35" t="s">
        <v>65</v>
      </c>
      <c r="B5036" s="36">
        <v>45170</v>
      </c>
      <c r="C5036" s="35" t="s">
        <v>220</v>
      </c>
      <c r="D5036" s="37">
        <f t="shared" si="74"/>
        <v>0</v>
      </c>
      <c r="E5036" s="38">
        <v>1366654.2890000001</v>
      </c>
      <c r="F5036" s="38">
        <v>12014866.2634</v>
      </c>
      <c r="G5036" s="38">
        <v>119.86349805872449</v>
      </c>
    </row>
    <row r="5037" spans="1:7" ht="20.100000000000001" customHeight="1" x14ac:dyDescent="0.2">
      <c r="A5037" s="35" t="s">
        <v>65</v>
      </c>
      <c r="B5037" s="36">
        <v>45170</v>
      </c>
      <c r="C5037" s="35" t="s">
        <v>57</v>
      </c>
      <c r="D5037" s="37">
        <f t="shared" si="74"/>
        <v>0</v>
      </c>
      <c r="E5037" s="38">
        <v>19026.217700000001</v>
      </c>
      <c r="F5037" s="38">
        <v>173029.64910000001</v>
      </c>
      <c r="G5037" s="38">
        <v>132.63997573972131</v>
      </c>
    </row>
    <row r="5038" spans="1:7" ht="20.100000000000001" customHeight="1" x14ac:dyDescent="0.2">
      <c r="A5038" s="35" t="s">
        <v>65</v>
      </c>
      <c r="B5038" s="36">
        <v>45170</v>
      </c>
      <c r="C5038" s="35" t="s">
        <v>199</v>
      </c>
      <c r="D5038" s="37">
        <f t="shared" si="74"/>
        <v>0</v>
      </c>
      <c r="E5038" s="38">
        <v>26749.01</v>
      </c>
      <c r="F5038" s="38">
        <v>241493.408</v>
      </c>
      <c r="G5038" s="38">
        <v>88.071625433165579</v>
      </c>
    </row>
    <row r="5039" spans="1:7" ht="20.100000000000001" customHeight="1" x14ac:dyDescent="0.2">
      <c r="A5039" s="35" t="s">
        <v>65</v>
      </c>
      <c r="B5039" s="36">
        <v>45170</v>
      </c>
      <c r="C5039" s="35" t="s">
        <v>176</v>
      </c>
      <c r="D5039" s="37">
        <f t="shared" si="74"/>
        <v>0</v>
      </c>
      <c r="E5039" s="38">
        <v>636.6</v>
      </c>
      <c r="F5039" s="38">
        <v>6768.7</v>
      </c>
      <c r="G5039" s="38">
        <v>122.23827497155654</v>
      </c>
    </row>
    <row r="5040" spans="1:7" ht="20.100000000000001" customHeight="1" x14ac:dyDescent="0.2">
      <c r="A5040" s="35" t="s">
        <v>65</v>
      </c>
      <c r="B5040" s="36">
        <v>45170</v>
      </c>
      <c r="C5040" s="35" t="s">
        <v>167</v>
      </c>
      <c r="D5040" s="37" t="str">
        <f t="shared" si="74"/>
        <v>Складское хозяйство и вспомогательная транспортная деятельность</v>
      </c>
      <c r="E5040" s="38">
        <v>7419.0450000000001</v>
      </c>
      <c r="F5040" s="38">
        <v>316938.79460000002</v>
      </c>
      <c r="G5040" s="38">
        <v>78.717910118854448</v>
      </c>
    </row>
    <row r="5041" spans="1:7" ht="20.100000000000001" customHeight="1" x14ac:dyDescent="0.2">
      <c r="A5041" s="35" t="s">
        <v>65</v>
      </c>
      <c r="B5041" s="36">
        <v>45170</v>
      </c>
      <c r="C5041" s="35" t="s">
        <v>154</v>
      </c>
      <c r="D5041" s="37">
        <f t="shared" ref="D5041:D5104" si="75">VLOOKUP(C5041,$C$1:$D$239,2,FALSE)</f>
        <v>0</v>
      </c>
      <c r="E5041" s="38">
        <v>3333.3330000000001</v>
      </c>
      <c r="F5041" s="38">
        <v>114339.333</v>
      </c>
      <c r="G5041" s="38">
        <v>90.348841495853947</v>
      </c>
    </row>
    <row r="5042" spans="1:7" ht="20.100000000000001" customHeight="1" x14ac:dyDescent="0.2">
      <c r="A5042" s="35" t="s">
        <v>65</v>
      </c>
      <c r="B5042" s="36">
        <v>45170</v>
      </c>
      <c r="C5042" s="35" t="s">
        <v>166</v>
      </c>
      <c r="D5042" s="37">
        <f t="shared" si="75"/>
        <v>0</v>
      </c>
      <c r="E5042" s="38">
        <v>4085.712</v>
      </c>
      <c r="F5042" s="38">
        <v>202599.46160000001</v>
      </c>
      <c r="G5042" s="38">
        <v>73.386232690078685</v>
      </c>
    </row>
    <row r="5043" spans="1:7" ht="20.100000000000001" customHeight="1" x14ac:dyDescent="0.2">
      <c r="A5043" s="35" t="s">
        <v>65</v>
      </c>
      <c r="B5043" s="36">
        <v>45170</v>
      </c>
      <c r="C5043" s="35" t="s">
        <v>5</v>
      </c>
      <c r="D5043" s="37" t="str">
        <f t="shared" si="75"/>
        <v>Деятельность почтовой связи и курьерская деятельность</v>
      </c>
      <c r="E5043" s="38">
        <v>17493.284</v>
      </c>
      <c r="F5043" s="38">
        <v>178133.8346</v>
      </c>
      <c r="G5043" s="38">
        <v>107.57373937152454</v>
      </c>
    </row>
    <row r="5044" spans="1:7" ht="20.100000000000001" customHeight="1" x14ac:dyDescent="0.2">
      <c r="A5044" s="35" t="s">
        <v>65</v>
      </c>
      <c r="B5044" s="36">
        <v>45170</v>
      </c>
      <c r="C5044" s="35" t="s">
        <v>39</v>
      </c>
      <c r="D5044" s="37">
        <f t="shared" si="75"/>
        <v>0</v>
      </c>
      <c r="E5044" s="38">
        <v>16117.7</v>
      </c>
      <c r="F5044" s="38">
        <v>165962</v>
      </c>
      <c r="G5044" s="38">
        <v>107.067793959192</v>
      </c>
    </row>
    <row r="5045" spans="1:7" ht="20.100000000000001" customHeight="1" x14ac:dyDescent="0.2">
      <c r="A5045" s="35" t="s">
        <v>65</v>
      </c>
      <c r="B5045" s="36">
        <v>45170</v>
      </c>
      <c r="C5045" s="35" t="s">
        <v>144</v>
      </c>
      <c r="D5045" s="37">
        <f t="shared" si="75"/>
        <v>0</v>
      </c>
      <c r="E5045" s="38">
        <v>1375.5840000000001</v>
      </c>
      <c r="F5045" s="38">
        <v>12171.8346</v>
      </c>
      <c r="G5045" s="38">
        <v>114.98220113309074</v>
      </c>
    </row>
    <row r="5046" spans="1:7" ht="20.100000000000001" customHeight="1" x14ac:dyDescent="0.2">
      <c r="A5046" s="35" t="s">
        <v>65</v>
      </c>
      <c r="B5046" s="36">
        <v>45170</v>
      </c>
      <c r="C5046" s="35" t="s">
        <v>78</v>
      </c>
      <c r="D5046" s="37">
        <f t="shared" si="75"/>
        <v>0</v>
      </c>
      <c r="E5046" s="38">
        <v>325.91699999999997</v>
      </c>
      <c r="F5046" s="38">
        <v>3827.6790000000001</v>
      </c>
      <c r="G5046" s="38">
        <v>79.875956510279877</v>
      </c>
    </row>
    <row r="5047" spans="1:7" ht="20.100000000000001" customHeight="1" x14ac:dyDescent="0.2">
      <c r="A5047" s="35" t="s">
        <v>65</v>
      </c>
      <c r="B5047" s="36">
        <v>45170</v>
      </c>
      <c r="C5047" s="35" t="s">
        <v>115</v>
      </c>
      <c r="D5047" s="37">
        <f t="shared" si="75"/>
        <v>0</v>
      </c>
      <c r="E5047" s="38">
        <v>325.91699999999997</v>
      </c>
      <c r="F5047" s="38">
        <v>3827.6790000000001</v>
      </c>
      <c r="G5047" s="38">
        <v>79.875956510279877</v>
      </c>
    </row>
    <row r="5048" spans="1:7" ht="20.100000000000001" customHeight="1" x14ac:dyDescent="0.2">
      <c r="A5048" s="35" t="s">
        <v>65</v>
      </c>
      <c r="B5048" s="36">
        <v>45170</v>
      </c>
      <c r="C5048" s="35" t="s">
        <v>215</v>
      </c>
      <c r="D5048" s="37">
        <f t="shared" si="75"/>
        <v>0</v>
      </c>
      <c r="E5048" s="38">
        <v>66536.457999999999</v>
      </c>
      <c r="F5048" s="38">
        <v>554495.58490000002</v>
      </c>
      <c r="G5048" s="38">
        <v>113.02663148315771</v>
      </c>
    </row>
    <row r="5049" spans="1:7" ht="20.100000000000001" customHeight="1" x14ac:dyDescent="0.2">
      <c r="A5049" s="35" t="s">
        <v>65</v>
      </c>
      <c r="B5049" s="36">
        <v>45170</v>
      </c>
      <c r="C5049" s="35" t="s">
        <v>86</v>
      </c>
      <c r="D5049" s="37">
        <f t="shared" si="75"/>
        <v>0</v>
      </c>
      <c r="E5049" s="38">
        <v>43264.775000000001</v>
      </c>
      <c r="F5049" s="38">
        <v>366948.99790000002</v>
      </c>
      <c r="G5049" s="38">
        <v>123.26416553139372</v>
      </c>
    </row>
    <row r="5050" spans="1:7" ht="20.100000000000001" customHeight="1" x14ac:dyDescent="0.2">
      <c r="A5050" s="35" t="s">
        <v>65</v>
      </c>
      <c r="B5050" s="36">
        <v>45170</v>
      </c>
      <c r="C5050" s="35" t="s">
        <v>30</v>
      </c>
      <c r="D5050" s="37">
        <f t="shared" si="75"/>
        <v>0</v>
      </c>
      <c r="E5050" s="38">
        <v>22117.7</v>
      </c>
      <c r="F5050" s="38">
        <v>177948.1</v>
      </c>
      <c r="G5050" s="38">
        <v>98.713418253441347</v>
      </c>
    </row>
    <row r="5051" spans="1:7" ht="20.100000000000001" customHeight="1" x14ac:dyDescent="0.2">
      <c r="A5051" s="35" t="s">
        <v>65</v>
      </c>
      <c r="B5051" s="36">
        <v>45170</v>
      </c>
      <c r="C5051" s="35" t="s">
        <v>174</v>
      </c>
      <c r="D5051" s="37">
        <f t="shared" si="75"/>
        <v>0</v>
      </c>
      <c r="E5051" s="38">
        <v>1153.9829999999999</v>
      </c>
      <c r="F5051" s="38">
        <v>9598.4869999999992</v>
      </c>
      <c r="G5051" s="38">
        <v>76.010262369393189</v>
      </c>
    </row>
    <row r="5052" spans="1:7" ht="20.100000000000001" customHeight="1" x14ac:dyDescent="0.2">
      <c r="A5052" s="35" t="s">
        <v>65</v>
      </c>
      <c r="B5052" s="36">
        <v>45170</v>
      </c>
      <c r="C5052" s="35" t="s">
        <v>89</v>
      </c>
      <c r="D5052" s="37">
        <f t="shared" si="75"/>
        <v>0</v>
      </c>
      <c r="E5052" s="38">
        <v>1103.74</v>
      </c>
      <c r="F5052" s="38">
        <v>9681.4380000000001</v>
      </c>
      <c r="G5052" s="38">
        <v>93.480614498172883</v>
      </c>
    </row>
    <row r="5053" spans="1:7" ht="20.100000000000001" customHeight="1" x14ac:dyDescent="0.2">
      <c r="A5053" s="35" t="s">
        <v>65</v>
      </c>
      <c r="B5053" s="36">
        <v>45170</v>
      </c>
      <c r="C5053" s="35" t="s">
        <v>72</v>
      </c>
      <c r="D5053" s="37">
        <f t="shared" si="75"/>
        <v>0</v>
      </c>
      <c r="E5053" s="38">
        <v>1103.74</v>
      </c>
      <c r="F5053" s="38">
        <v>9681.4380000000001</v>
      </c>
      <c r="G5053" s="38">
        <v>93.480614498172883</v>
      </c>
    </row>
    <row r="5054" spans="1:7" ht="20.100000000000001" customHeight="1" x14ac:dyDescent="0.2">
      <c r="A5054" s="35" t="s">
        <v>65</v>
      </c>
      <c r="B5054" s="36">
        <v>45170</v>
      </c>
      <c r="C5054" s="35" t="s">
        <v>15</v>
      </c>
      <c r="D5054" s="37">
        <f t="shared" si="75"/>
        <v>0</v>
      </c>
      <c r="E5054" s="38">
        <v>326.327</v>
      </c>
      <c r="F5054" s="38">
        <v>4195.2629999999999</v>
      </c>
      <c r="G5054" s="38">
        <v>66.774129933514956</v>
      </c>
    </row>
    <row r="5055" spans="1:7" ht="20.100000000000001" customHeight="1" x14ac:dyDescent="0.2">
      <c r="A5055" s="35" t="s">
        <v>65</v>
      </c>
      <c r="B5055" s="36">
        <v>45170</v>
      </c>
      <c r="C5055" s="35" t="s">
        <v>146</v>
      </c>
      <c r="D5055" s="37">
        <f t="shared" si="75"/>
        <v>0</v>
      </c>
      <c r="E5055" s="38">
        <v>326.327</v>
      </c>
      <c r="F5055" s="38">
        <v>4195.2629999999999</v>
      </c>
      <c r="G5055" s="38">
        <v>66.774129933514956</v>
      </c>
    </row>
    <row r="5056" spans="1:7" ht="20.100000000000001" customHeight="1" x14ac:dyDescent="0.2">
      <c r="A5056" s="35" t="s">
        <v>65</v>
      </c>
      <c r="B5056" s="36">
        <v>45170</v>
      </c>
      <c r="C5056" s="35" t="s">
        <v>28</v>
      </c>
      <c r="D5056" s="37">
        <f t="shared" si="75"/>
        <v>0</v>
      </c>
      <c r="E5056" s="38">
        <v>1870.143</v>
      </c>
      <c r="F5056" s="38">
        <v>20094.582999999999</v>
      </c>
      <c r="G5056" s="38">
        <v>79.490471131741131</v>
      </c>
    </row>
    <row r="5057" spans="1:7" ht="20.100000000000001" customHeight="1" x14ac:dyDescent="0.2">
      <c r="A5057" s="35" t="s">
        <v>65</v>
      </c>
      <c r="B5057" s="36">
        <v>45170</v>
      </c>
      <c r="C5057" s="35" t="s">
        <v>221</v>
      </c>
      <c r="D5057" s="37">
        <f t="shared" si="75"/>
        <v>0</v>
      </c>
      <c r="E5057" s="38">
        <v>664.44299999999998</v>
      </c>
      <c r="F5057" s="38">
        <v>13717.683000000001</v>
      </c>
      <c r="G5057" s="38">
        <v>68.337837235317394</v>
      </c>
    </row>
    <row r="5058" spans="1:7" ht="20.100000000000001" customHeight="1" x14ac:dyDescent="0.2">
      <c r="A5058" s="35" t="s">
        <v>65</v>
      </c>
      <c r="B5058" s="36">
        <v>45170</v>
      </c>
      <c r="C5058" s="35" t="s">
        <v>194</v>
      </c>
      <c r="D5058" s="37">
        <f t="shared" si="75"/>
        <v>0</v>
      </c>
      <c r="E5058" s="38">
        <v>1205.7</v>
      </c>
      <c r="F5058" s="38">
        <v>6376.9</v>
      </c>
      <c r="G5058" s="38">
        <v>122.49370906087324</v>
      </c>
    </row>
    <row r="5059" spans="1:7" ht="20.100000000000001" customHeight="1" x14ac:dyDescent="0.2">
      <c r="A5059" s="35" t="s">
        <v>65</v>
      </c>
      <c r="B5059" s="36">
        <v>45170</v>
      </c>
      <c r="C5059" s="35" t="s">
        <v>47</v>
      </c>
      <c r="D5059" s="37">
        <f t="shared" si="75"/>
        <v>0</v>
      </c>
      <c r="E5059" s="38">
        <v>123370.49980000001</v>
      </c>
      <c r="F5059" s="38">
        <v>944549.02419999999</v>
      </c>
      <c r="G5059" s="38">
        <v>98.127388689762896</v>
      </c>
    </row>
    <row r="5060" spans="1:7" ht="20.100000000000001" customHeight="1" x14ac:dyDescent="0.2">
      <c r="A5060" s="35" t="s">
        <v>65</v>
      </c>
      <c r="B5060" s="36">
        <v>45170</v>
      </c>
      <c r="C5060" s="35" t="s">
        <v>99</v>
      </c>
      <c r="D5060" s="37">
        <f t="shared" si="75"/>
        <v>0</v>
      </c>
      <c r="E5060" s="38">
        <v>55866.699800000002</v>
      </c>
      <c r="F5060" s="38">
        <v>348572.52419999999</v>
      </c>
      <c r="G5060" s="38">
        <v>107.86519465607172</v>
      </c>
    </row>
    <row r="5061" spans="1:7" ht="20.100000000000001" customHeight="1" x14ac:dyDescent="0.2">
      <c r="A5061" s="35" t="s">
        <v>65</v>
      </c>
      <c r="B5061" s="36">
        <v>45170</v>
      </c>
      <c r="C5061" s="35" t="s">
        <v>48</v>
      </c>
      <c r="D5061" s="37">
        <f t="shared" si="75"/>
        <v>0</v>
      </c>
      <c r="E5061" s="38">
        <v>67503.8</v>
      </c>
      <c r="F5061" s="38">
        <v>595976.5</v>
      </c>
      <c r="G5061" s="38">
        <v>93.205999950580107</v>
      </c>
    </row>
    <row r="5062" spans="1:7" ht="20.100000000000001" customHeight="1" x14ac:dyDescent="0.2">
      <c r="A5062" s="35" t="s">
        <v>65</v>
      </c>
      <c r="B5062" s="36">
        <v>45170</v>
      </c>
      <c r="C5062" s="35" t="s">
        <v>168</v>
      </c>
      <c r="D5062" s="37">
        <f t="shared" si="75"/>
        <v>0</v>
      </c>
      <c r="E5062" s="38">
        <v>5815.652</v>
      </c>
      <c r="F5062" s="38">
        <v>45898.041700000002</v>
      </c>
      <c r="G5062" s="38">
        <v>124.03937492308521</v>
      </c>
    </row>
    <row r="5063" spans="1:7" ht="20.100000000000001" customHeight="1" x14ac:dyDescent="0.2">
      <c r="A5063" s="35" t="s">
        <v>65</v>
      </c>
      <c r="B5063" s="36">
        <v>45170</v>
      </c>
      <c r="C5063" s="35" t="s">
        <v>222</v>
      </c>
      <c r="D5063" s="37">
        <f t="shared" si="75"/>
        <v>0</v>
      </c>
      <c r="E5063" s="38">
        <v>5815.652</v>
      </c>
      <c r="F5063" s="38">
        <v>45898.041700000002</v>
      </c>
      <c r="G5063" s="38">
        <v>124.03937492308521</v>
      </c>
    </row>
    <row r="5064" spans="1:7" ht="20.100000000000001" customHeight="1" x14ac:dyDescent="0.2">
      <c r="A5064" s="35" t="s">
        <v>65</v>
      </c>
      <c r="B5064" s="36">
        <v>45170</v>
      </c>
      <c r="C5064" s="35" t="s">
        <v>56</v>
      </c>
      <c r="D5064" s="37">
        <f t="shared" si="75"/>
        <v>0</v>
      </c>
      <c r="E5064" s="38">
        <v>4769.3209999999999</v>
      </c>
      <c r="F5064" s="38">
        <v>49053.874000000003</v>
      </c>
      <c r="G5064" s="38">
        <v>72.898035497517171</v>
      </c>
    </row>
    <row r="5065" spans="1:7" ht="20.100000000000001" customHeight="1" x14ac:dyDescent="0.2">
      <c r="A5065" s="35" t="s">
        <v>65</v>
      </c>
      <c r="B5065" s="36">
        <v>45170</v>
      </c>
      <c r="C5065" s="35" t="s">
        <v>19</v>
      </c>
      <c r="D5065" s="37">
        <f t="shared" si="75"/>
        <v>0</v>
      </c>
      <c r="E5065" s="38">
        <v>4266.8779999999997</v>
      </c>
      <c r="F5065" s="38">
        <v>46515.258999999998</v>
      </c>
      <c r="G5065" s="38">
        <v>69.159363921818638</v>
      </c>
    </row>
    <row r="5066" spans="1:7" ht="20.100000000000001" customHeight="1" x14ac:dyDescent="0.2">
      <c r="A5066" s="35" t="s">
        <v>65</v>
      </c>
      <c r="B5066" s="36">
        <v>45170</v>
      </c>
      <c r="C5066" s="35" t="s">
        <v>22</v>
      </c>
      <c r="D5066" s="37">
        <f t="shared" si="75"/>
        <v>0</v>
      </c>
      <c r="E5066" s="38">
        <v>502.44299999999998</v>
      </c>
      <c r="F5066" s="38">
        <v>2538.6149999999998</v>
      </c>
      <c r="G5066" s="38">
        <v>7692.772727272727</v>
      </c>
    </row>
    <row r="5067" spans="1:7" ht="20.100000000000001" customHeight="1" x14ac:dyDescent="0.2">
      <c r="A5067" s="35" t="s">
        <v>65</v>
      </c>
      <c r="B5067" s="36">
        <v>45170</v>
      </c>
      <c r="C5067" s="35" t="s">
        <v>79</v>
      </c>
      <c r="D5067" s="37">
        <f t="shared" si="75"/>
        <v>0</v>
      </c>
      <c r="E5067" s="35"/>
      <c r="F5067" s="38">
        <v>3018.732</v>
      </c>
      <c r="G5067" s="38">
        <v>11.910164217435701</v>
      </c>
    </row>
    <row r="5068" spans="1:7" ht="20.100000000000001" customHeight="1" x14ac:dyDescent="0.2">
      <c r="A5068" s="35" t="s">
        <v>65</v>
      </c>
      <c r="B5068" s="36">
        <v>45170</v>
      </c>
      <c r="C5068" s="35" t="s">
        <v>50</v>
      </c>
      <c r="D5068" s="37">
        <f t="shared" si="75"/>
        <v>0</v>
      </c>
      <c r="E5068" s="35"/>
      <c r="F5068" s="38">
        <v>1174.3599999999999</v>
      </c>
      <c r="G5068" s="38">
        <v>80</v>
      </c>
    </row>
    <row r="5069" spans="1:7" ht="20.100000000000001" customHeight="1" x14ac:dyDescent="0.2">
      <c r="A5069" s="35" t="s">
        <v>65</v>
      </c>
      <c r="B5069" s="36">
        <v>45170</v>
      </c>
      <c r="C5069" s="35" t="s">
        <v>175</v>
      </c>
      <c r="D5069" s="37">
        <f t="shared" si="75"/>
        <v>0</v>
      </c>
      <c r="E5069" s="35"/>
      <c r="F5069" s="38">
        <v>1844.3720000000001</v>
      </c>
      <c r="G5069" s="38">
        <v>7.7241810700498457</v>
      </c>
    </row>
    <row r="5070" spans="1:7" ht="20.100000000000001" customHeight="1" x14ac:dyDescent="0.2">
      <c r="A5070" s="35" t="s">
        <v>65</v>
      </c>
      <c r="B5070" s="36">
        <v>45170</v>
      </c>
      <c r="C5070" s="35" t="s">
        <v>122</v>
      </c>
      <c r="D5070" s="37">
        <f t="shared" si="75"/>
        <v>0</v>
      </c>
      <c r="E5070" s="38">
        <v>76456.020099999994</v>
      </c>
      <c r="F5070" s="38">
        <v>633095.66540000006</v>
      </c>
      <c r="G5070" s="38">
        <v>107.08846246819934</v>
      </c>
    </row>
    <row r="5071" spans="1:7" ht="20.100000000000001" customHeight="1" x14ac:dyDescent="0.2">
      <c r="A5071" s="35" t="s">
        <v>65</v>
      </c>
      <c r="B5071" s="36">
        <v>45170</v>
      </c>
      <c r="C5071" s="35" t="s">
        <v>203</v>
      </c>
      <c r="D5071" s="37">
        <f t="shared" si="75"/>
        <v>0</v>
      </c>
      <c r="E5071" s="35"/>
      <c r="F5071" s="38">
        <v>1923.732</v>
      </c>
      <c r="G5071" s="38">
        <v>80</v>
      </c>
    </row>
    <row r="5072" spans="1:7" ht="20.100000000000001" customHeight="1" x14ac:dyDescent="0.2">
      <c r="A5072" s="35" t="s">
        <v>65</v>
      </c>
      <c r="B5072" s="36">
        <v>45170</v>
      </c>
      <c r="C5072" s="35" t="s">
        <v>74</v>
      </c>
      <c r="D5072" s="37">
        <f t="shared" si="75"/>
        <v>0</v>
      </c>
      <c r="E5072" s="38">
        <v>7234.6850999999997</v>
      </c>
      <c r="F5072" s="38">
        <v>73389.147800000006</v>
      </c>
      <c r="G5072" s="38">
        <v>101.06063813630904</v>
      </c>
    </row>
    <row r="5073" spans="1:7" ht="20.100000000000001" customHeight="1" x14ac:dyDescent="0.2">
      <c r="A5073" s="35" t="s">
        <v>65</v>
      </c>
      <c r="B5073" s="36">
        <v>45170</v>
      </c>
      <c r="C5073" s="35" t="s">
        <v>200</v>
      </c>
      <c r="D5073" s="37">
        <f t="shared" si="75"/>
        <v>0</v>
      </c>
      <c r="E5073" s="38">
        <v>69221.335000000006</v>
      </c>
      <c r="F5073" s="38">
        <v>557782.78559999994</v>
      </c>
      <c r="G5073" s="38">
        <v>108.06270903445406</v>
      </c>
    </row>
    <row r="5074" spans="1:7" ht="20.100000000000001" customHeight="1" x14ac:dyDescent="0.2">
      <c r="A5074" s="35" t="s">
        <v>65</v>
      </c>
      <c r="B5074" s="36">
        <v>45170</v>
      </c>
      <c r="C5074" s="35" t="s">
        <v>36</v>
      </c>
      <c r="D5074" s="37">
        <f t="shared" si="75"/>
        <v>0</v>
      </c>
      <c r="E5074" s="38">
        <v>10478.76</v>
      </c>
      <c r="F5074" s="38">
        <v>107620.5273</v>
      </c>
      <c r="G5074" s="38">
        <v>85.791911069978809</v>
      </c>
    </row>
    <row r="5075" spans="1:7" ht="20.100000000000001" customHeight="1" x14ac:dyDescent="0.2">
      <c r="A5075" s="35" t="s">
        <v>65</v>
      </c>
      <c r="B5075" s="36">
        <v>45170</v>
      </c>
      <c r="C5075" s="35" t="s">
        <v>186</v>
      </c>
      <c r="D5075" s="37">
        <f t="shared" si="75"/>
        <v>0</v>
      </c>
      <c r="E5075" s="38">
        <v>3765</v>
      </c>
      <c r="F5075" s="38">
        <v>44962.394999999997</v>
      </c>
      <c r="G5075" s="38">
        <v>79.91691039196516</v>
      </c>
    </row>
    <row r="5076" spans="1:7" ht="20.100000000000001" customHeight="1" x14ac:dyDescent="0.2">
      <c r="A5076" s="35" t="s">
        <v>65</v>
      </c>
      <c r="B5076" s="36">
        <v>45170</v>
      </c>
      <c r="C5076" s="35" t="s">
        <v>216</v>
      </c>
      <c r="D5076" s="37">
        <f t="shared" si="75"/>
        <v>0</v>
      </c>
      <c r="E5076" s="38">
        <v>6713.76</v>
      </c>
      <c r="F5076" s="38">
        <v>62658.132299999997</v>
      </c>
      <c r="G5076" s="38">
        <v>90.569667435093081</v>
      </c>
    </row>
    <row r="5077" spans="1:7" ht="20.100000000000001" customHeight="1" x14ac:dyDescent="0.2">
      <c r="A5077" s="35" t="s">
        <v>65</v>
      </c>
      <c r="B5077" s="36">
        <v>45170</v>
      </c>
      <c r="C5077" s="35" t="s">
        <v>83</v>
      </c>
      <c r="D5077" s="37">
        <f t="shared" si="75"/>
        <v>0</v>
      </c>
      <c r="E5077" s="38">
        <v>869.38300000000004</v>
      </c>
      <c r="F5077" s="38">
        <v>18655.237000000001</v>
      </c>
      <c r="G5077" s="38">
        <v>88.650116099050976</v>
      </c>
    </row>
    <row r="5078" spans="1:7" ht="20.100000000000001" customHeight="1" x14ac:dyDescent="0.2">
      <c r="A5078" s="35" t="s">
        <v>65</v>
      </c>
      <c r="B5078" s="36">
        <v>45170</v>
      </c>
      <c r="C5078" s="35" t="s">
        <v>10</v>
      </c>
      <c r="D5078" s="37">
        <f t="shared" si="75"/>
        <v>0</v>
      </c>
      <c r="E5078" s="38">
        <v>80.882999999999996</v>
      </c>
      <c r="F5078" s="38">
        <v>727.947</v>
      </c>
      <c r="G5078" s="38">
        <v>55.607398461365705</v>
      </c>
    </row>
    <row r="5079" spans="1:7" ht="20.100000000000001" customHeight="1" x14ac:dyDescent="0.2">
      <c r="A5079" s="35" t="s">
        <v>65</v>
      </c>
      <c r="B5079" s="36">
        <v>45170</v>
      </c>
      <c r="C5079" s="35" t="s">
        <v>233</v>
      </c>
      <c r="D5079" s="37">
        <f t="shared" si="75"/>
        <v>0</v>
      </c>
      <c r="E5079" s="38">
        <v>788.5</v>
      </c>
      <c r="F5079" s="38">
        <v>17927.29</v>
      </c>
      <c r="G5079" s="38">
        <v>90.841986753611152</v>
      </c>
    </row>
    <row r="5080" spans="1:7" ht="20.100000000000001" customHeight="1" x14ac:dyDescent="0.2">
      <c r="A5080" s="35" t="s">
        <v>65</v>
      </c>
      <c r="B5080" s="36">
        <v>45170</v>
      </c>
      <c r="C5080" s="35" t="s">
        <v>8</v>
      </c>
      <c r="D5080" s="37">
        <f t="shared" si="75"/>
        <v>0</v>
      </c>
      <c r="E5080" s="38">
        <v>11196.01</v>
      </c>
      <c r="F5080" s="38">
        <v>197761.10620000001</v>
      </c>
      <c r="G5080" s="38">
        <v>317.79296278063737</v>
      </c>
    </row>
    <row r="5081" spans="1:7" ht="20.100000000000001" customHeight="1" x14ac:dyDescent="0.2">
      <c r="A5081" s="35" t="s">
        <v>65</v>
      </c>
      <c r="B5081" s="36">
        <v>45170</v>
      </c>
      <c r="C5081" s="35" t="s">
        <v>109</v>
      </c>
      <c r="D5081" s="37">
        <f t="shared" si="75"/>
        <v>0</v>
      </c>
      <c r="E5081" s="38">
        <v>10887.36</v>
      </c>
      <c r="F5081" s="38">
        <v>195243.52359999999</v>
      </c>
      <c r="G5081" s="38">
        <v>329.78765683021169</v>
      </c>
    </row>
    <row r="5082" spans="1:7" ht="20.100000000000001" customHeight="1" x14ac:dyDescent="0.2">
      <c r="A5082" s="35" t="s">
        <v>65</v>
      </c>
      <c r="B5082" s="36">
        <v>45170</v>
      </c>
      <c r="C5082" s="35" t="s">
        <v>40</v>
      </c>
      <c r="D5082" s="37">
        <f t="shared" si="75"/>
        <v>0</v>
      </c>
      <c r="E5082" s="38">
        <v>308.64999999999998</v>
      </c>
      <c r="F5082" s="38">
        <v>2517.5826000000002</v>
      </c>
      <c r="G5082" s="38">
        <v>83.177935836184062</v>
      </c>
    </row>
    <row r="5083" spans="1:7" ht="20.100000000000001" customHeight="1" x14ac:dyDescent="0.2">
      <c r="A5083" s="35" t="s">
        <v>65</v>
      </c>
      <c r="B5083" s="36">
        <v>45170</v>
      </c>
      <c r="C5083" s="35" t="s">
        <v>247</v>
      </c>
      <c r="D5083" s="37" t="e">
        <f t="shared" si="75"/>
        <v>#N/A</v>
      </c>
      <c r="E5083" s="38">
        <v>0.83299999999999996</v>
      </c>
      <c r="F5083" s="38">
        <v>1.6659999999999999</v>
      </c>
      <c r="G5083" s="35"/>
    </row>
    <row r="5084" spans="1:7" ht="20.100000000000001" customHeight="1" x14ac:dyDescent="0.2">
      <c r="A5084" s="35" t="s">
        <v>65</v>
      </c>
      <c r="B5084" s="36">
        <v>45170</v>
      </c>
      <c r="C5084" s="35" t="s">
        <v>248</v>
      </c>
      <c r="D5084" s="37" t="e">
        <f t="shared" si="75"/>
        <v>#N/A</v>
      </c>
      <c r="E5084" s="38">
        <v>0.83299999999999996</v>
      </c>
      <c r="F5084" s="38">
        <v>1.6659999999999999</v>
      </c>
      <c r="G5084" s="35"/>
    </row>
    <row r="5085" spans="1:7" ht="20.100000000000001" customHeight="1" x14ac:dyDescent="0.2">
      <c r="A5085" s="35" t="s">
        <v>65</v>
      </c>
      <c r="B5085" s="36">
        <v>45170</v>
      </c>
      <c r="C5085" s="35" t="s">
        <v>106</v>
      </c>
      <c r="D5085" s="37">
        <f t="shared" si="75"/>
        <v>0</v>
      </c>
      <c r="E5085" s="38">
        <v>5153.3599999999997</v>
      </c>
      <c r="F5085" s="38">
        <v>49721.36</v>
      </c>
      <c r="G5085" s="38">
        <v>93.247071274371294</v>
      </c>
    </row>
    <row r="5086" spans="1:7" ht="20.100000000000001" customHeight="1" x14ac:dyDescent="0.2">
      <c r="A5086" s="35" t="s">
        <v>65</v>
      </c>
      <c r="B5086" s="36">
        <v>45170</v>
      </c>
      <c r="C5086" s="35" t="s">
        <v>66</v>
      </c>
      <c r="D5086" s="37">
        <f t="shared" si="75"/>
        <v>0</v>
      </c>
      <c r="E5086" s="38">
        <v>5153.3599999999997</v>
      </c>
      <c r="F5086" s="38">
        <v>48931.027999999998</v>
      </c>
      <c r="G5086" s="38">
        <v>94.106721627068538</v>
      </c>
    </row>
    <row r="5087" spans="1:7" ht="20.100000000000001" customHeight="1" x14ac:dyDescent="0.2">
      <c r="A5087" s="35" t="s">
        <v>65</v>
      </c>
      <c r="B5087" s="36">
        <v>45170</v>
      </c>
      <c r="C5087" s="35" t="s">
        <v>161</v>
      </c>
      <c r="D5087" s="37">
        <f t="shared" si="75"/>
        <v>0</v>
      </c>
      <c r="E5087" s="35"/>
      <c r="F5087" s="38">
        <v>790.33199999999999</v>
      </c>
      <c r="G5087" s="38">
        <v>59.561614722872228</v>
      </c>
    </row>
    <row r="5088" spans="1:7" ht="20.100000000000001" customHeight="1" x14ac:dyDescent="0.2">
      <c r="A5088" s="35" t="s">
        <v>65</v>
      </c>
      <c r="B5088" s="36">
        <v>45170</v>
      </c>
      <c r="C5088" s="35" t="s">
        <v>71</v>
      </c>
      <c r="D5088" s="37">
        <f t="shared" si="75"/>
        <v>0</v>
      </c>
      <c r="E5088" s="38">
        <v>122.167</v>
      </c>
      <c r="F5088" s="38">
        <v>1850.021</v>
      </c>
      <c r="G5088" s="38">
        <v>84.785136280247897</v>
      </c>
    </row>
    <row r="5089" spans="1:7" ht="20.100000000000001" customHeight="1" x14ac:dyDescent="0.2">
      <c r="A5089" s="35" t="s">
        <v>65</v>
      </c>
      <c r="B5089" s="36">
        <v>45170</v>
      </c>
      <c r="C5089" s="35" t="s">
        <v>51</v>
      </c>
      <c r="D5089" s="37">
        <f t="shared" si="75"/>
        <v>0</v>
      </c>
      <c r="E5089" s="38">
        <v>122.167</v>
      </c>
      <c r="F5089" s="38">
        <v>1850.021</v>
      </c>
      <c r="G5089" s="38">
        <v>84.785136280247897</v>
      </c>
    </row>
    <row r="5090" spans="1:7" ht="20.100000000000001" customHeight="1" x14ac:dyDescent="0.2">
      <c r="A5090" s="35" t="s">
        <v>65</v>
      </c>
      <c r="B5090" s="36">
        <v>45170</v>
      </c>
      <c r="C5090" s="35" t="s">
        <v>205</v>
      </c>
      <c r="D5090" s="37">
        <f t="shared" si="75"/>
        <v>0</v>
      </c>
      <c r="E5090" s="38">
        <v>533.30600000000004</v>
      </c>
      <c r="F5090" s="38">
        <v>8317.3637999999992</v>
      </c>
      <c r="G5090" s="38">
        <v>107.36858354256835</v>
      </c>
    </row>
    <row r="5091" spans="1:7" ht="20.100000000000001" customHeight="1" x14ac:dyDescent="0.2">
      <c r="A5091" s="35" t="s">
        <v>65</v>
      </c>
      <c r="B5091" s="36">
        <v>45170</v>
      </c>
      <c r="C5091" s="35" t="s">
        <v>136</v>
      </c>
      <c r="D5091" s="37">
        <f t="shared" si="75"/>
        <v>0</v>
      </c>
      <c r="E5091" s="38">
        <v>533.30600000000004</v>
      </c>
      <c r="F5091" s="38">
        <v>8317.3637999999992</v>
      </c>
      <c r="G5091" s="38">
        <v>107.36858354256835</v>
      </c>
    </row>
    <row r="5092" spans="1:7" ht="20.100000000000001" customHeight="1" x14ac:dyDescent="0.2">
      <c r="A5092" s="35" t="s">
        <v>65</v>
      </c>
      <c r="B5092" s="36">
        <v>45170</v>
      </c>
      <c r="C5092" s="35" t="s">
        <v>93</v>
      </c>
      <c r="D5092" s="37">
        <f t="shared" si="75"/>
        <v>0</v>
      </c>
      <c r="E5092" s="38">
        <v>14422</v>
      </c>
      <c r="F5092" s="38">
        <v>129158.0454</v>
      </c>
      <c r="G5092" s="38">
        <v>88.286582380978913</v>
      </c>
    </row>
    <row r="5093" spans="1:7" ht="20.100000000000001" customHeight="1" x14ac:dyDescent="0.2">
      <c r="A5093" s="35" t="s">
        <v>65</v>
      </c>
      <c r="B5093" s="36">
        <v>45170</v>
      </c>
      <c r="C5093" s="35" t="s">
        <v>33</v>
      </c>
      <c r="D5093" s="37">
        <f t="shared" si="75"/>
        <v>0</v>
      </c>
      <c r="E5093" s="35"/>
      <c r="F5093" s="35"/>
      <c r="G5093" s="35"/>
    </row>
    <row r="5094" spans="1:7" ht="20.100000000000001" customHeight="1" x14ac:dyDescent="0.2">
      <c r="A5094" s="35" t="s">
        <v>65</v>
      </c>
      <c r="B5094" s="36">
        <v>45170</v>
      </c>
      <c r="C5094" s="35" t="s">
        <v>162</v>
      </c>
      <c r="D5094" s="37">
        <f t="shared" si="75"/>
        <v>0</v>
      </c>
      <c r="E5094" s="35"/>
      <c r="F5094" s="35"/>
      <c r="G5094" s="35"/>
    </row>
    <row r="5095" spans="1:7" ht="20.100000000000001" customHeight="1" x14ac:dyDescent="0.2">
      <c r="A5095" s="35" t="s">
        <v>65</v>
      </c>
      <c r="B5095" s="36">
        <v>45170</v>
      </c>
      <c r="C5095" s="35" t="s">
        <v>124</v>
      </c>
      <c r="D5095" s="37">
        <f t="shared" si="75"/>
        <v>0</v>
      </c>
      <c r="E5095" s="38">
        <v>14422</v>
      </c>
      <c r="F5095" s="38">
        <v>129158.0454</v>
      </c>
      <c r="G5095" s="38">
        <v>102.53029717498123</v>
      </c>
    </row>
    <row r="5096" spans="1:7" ht="20.100000000000001" customHeight="1" x14ac:dyDescent="0.2">
      <c r="A5096" s="35" t="s">
        <v>65</v>
      </c>
      <c r="B5096" s="36">
        <v>45170</v>
      </c>
      <c r="C5096" s="35" t="s">
        <v>164</v>
      </c>
      <c r="D5096" s="37">
        <f t="shared" si="75"/>
        <v>0</v>
      </c>
      <c r="E5096" s="38">
        <v>2413.75</v>
      </c>
      <c r="F5096" s="38">
        <v>23958.59</v>
      </c>
      <c r="G5096" s="38">
        <v>102.11235850468705</v>
      </c>
    </row>
    <row r="5097" spans="1:7" ht="20.100000000000001" customHeight="1" x14ac:dyDescent="0.2">
      <c r="A5097" s="35" t="s">
        <v>65</v>
      </c>
      <c r="B5097" s="36">
        <v>45170</v>
      </c>
      <c r="C5097" s="35" t="s">
        <v>177</v>
      </c>
      <c r="D5097" s="37">
        <f t="shared" si="75"/>
        <v>0</v>
      </c>
      <c r="E5097" s="38">
        <v>2413.75</v>
      </c>
      <c r="F5097" s="38">
        <v>23958.59</v>
      </c>
      <c r="G5097" s="38">
        <v>102.11235850468705</v>
      </c>
    </row>
    <row r="5098" spans="1:7" ht="20.100000000000001" customHeight="1" x14ac:dyDescent="0.2">
      <c r="A5098" s="35" t="s">
        <v>65</v>
      </c>
      <c r="B5098" s="36">
        <v>45170</v>
      </c>
      <c r="C5098" s="35" t="s">
        <v>243</v>
      </c>
      <c r="D5098" s="37">
        <f t="shared" si="75"/>
        <v>0</v>
      </c>
      <c r="E5098" s="38">
        <v>15994.028399999999</v>
      </c>
      <c r="F5098" s="38">
        <v>146270.9713</v>
      </c>
      <c r="G5098" s="38">
        <v>95.683566111711812</v>
      </c>
    </row>
    <row r="5099" spans="1:7" ht="20.100000000000001" customHeight="1" x14ac:dyDescent="0.2">
      <c r="A5099" s="35" t="s">
        <v>65</v>
      </c>
      <c r="B5099" s="36">
        <v>45170</v>
      </c>
      <c r="C5099" s="35" t="s">
        <v>170</v>
      </c>
      <c r="D5099" s="37">
        <f t="shared" si="75"/>
        <v>0</v>
      </c>
      <c r="E5099" s="38">
        <v>15837.6114</v>
      </c>
      <c r="F5099" s="38">
        <v>144830.0183</v>
      </c>
      <c r="G5099" s="38">
        <v>97.222714589904228</v>
      </c>
    </row>
    <row r="5100" spans="1:7" ht="20.100000000000001" customHeight="1" x14ac:dyDescent="0.2">
      <c r="A5100" s="35" t="s">
        <v>65</v>
      </c>
      <c r="B5100" s="36">
        <v>45170</v>
      </c>
      <c r="C5100" s="35" t="s">
        <v>202</v>
      </c>
      <c r="D5100" s="37">
        <f t="shared" si="75"/>
        <v>0</v>
      </c>
      <c r="E5100" s="38">
        <v>156.417</v>
      </c>
      <c r="F5100" s="38">
        <v>1440.953</v>
      </c>
      <c r="G5100" s="38">
        <v>36.926521513283348</v>
      </c>
    </row>
    <row r="5101" spans="1:7" ht="20.100000000000001" customHeight="1" x14ac:dyDescent="0.2">
      <c r="A5101" s="35" t="s">
        <v>65</v>
      </c>
      <c r="B5101" s="36">
        <v>45170</v>
      </c>
      <c r="C5101" s="35" t="s">
        <v>135</v>
      </c>
      <c r="D5101" s="37">
        <f t="shared" si="75"/>
        <v>0</v>
      </c>
      <c r="E5101" s="38">
        <v>10191.224</v>
      </c>
      <c r="F5101" s="38">
        <v>98485.873000000007</v>
      </c>
      <c r="G5101" s="38">
        <v>79.777944916970426</v>
      </c>
    </row>
    <row r="5102" spans="1:7" ht="20.100000000000001" customHeight="1" x14ac:dyDescent="0.2">
      <c r="A5102" s="35" t="s">
        <v>65</v>
      </c>
      <c r="B5102" s="36">
        <v>45170</v>
      </c>
      <c r="C5102" s="35" t="s">
        <v>149</v>
      </c>
      <c r="D5102" s="37">
        <f t="shared" si="75"/>
        <v>0</v>
      </c>
      <c r="E5102" s="38">
        <v>647</v>
      </c>
      <c r="F5102" s="38">
        <v>5823</v>
      </c>
      <c r="G5102" s="38">
        <v>341.12478031634447</v>
      </c>
    </row>
    <row r="5103" spans="1:7" ht="20.100000000000001" customHeight="1" x14ac:dyDescent="0.2">
      <c r="A5103" s="35" t="s">
        <v>65</v>
      </c>
      <c r="B5103" s="36">
        <v>45170</v>
      </c>
      <c r="C5103" s="35" t="s">
        <v>59</v>
      </c>
      <c r="D5103" s="37">
        <f t="shared" si="75"/>
        <v>0</v>
      </c>
      <c r="E5103" s="38">
        <v>9544.2240000000002</v>
      </c>
      <c r="F5103" s="38">
        <v>92662.873000000007</v>
      </c>
      <c r="G5103" s="38">
        <v>76.113512070509188</v>
      </c>
    </row>
    <row r="5104" spans="1:7" ht="20.100000000000001" customHeight="1" x14ac:dyDescent="0.2">
      <c r="A5104" s="35" t="s">
        <v>65</v>
      </c>
      <c r="B5104" s="36">
        <v>45170</v>
      </c>
      <c r="C5104" s="35" t="s">
        <v>76</v>
      </c>
      <c r="D5104" s="37">
        <f t="shared" si="75"/>
        <v>0</v>
      </c>
      <c r="E5104" s="38">
        <v>19.832999999999998</v>
      </c>
      <c r="F5104" s="38">
        <v>495.59300000000002</v>
      </c>
      <c r="G5104" s="38">
        <v>9.9082781574460839</v>
      </c>
    </row>
    <row r="5105" spans="1:7" ht="20.100000000000001" customHeight="1" x14ac:dyDescent="0.2">
      <c r="A5105" s="35" t="s">
        <v>65</v>
      </c>
      <c r="B5105" s="36">
        <v>45170</v>
      </c>
      <c r="C5105" s="35" t="s">
        <v>207</v>
      </c>
      <c r="D5105" s="37">
        <f t="shared" ref="D5105:D5168" si="76">VLOOKUP(C5105,$C$1:$D$239,2,FALSE)</f>
        <v>0</v>
      </c>
      <c r="E5105" s="38">
        <v>19.832999999999998</v>
      </c>
      <c r="F5105" s="38">
        <v>190.393</v>
      </c>
      <c r="G5105" s="38">
        <v>166.96014381549523</v>
      </c>
    </row>
    <row r="5106" spans="1:7" ht="20.100000000000001" customHeight="1" x14ac:dyDescent="0.2">
      <c r="A5106" s="35" t="s">
        <v>65</v>
      </c>
      <c r="B5106" s="36">
        <v>45170</v>
      </c>
      <c r="C5106" s="35" t="s">
        <v>150</v>
      </c>
      <c r="D5106" s="37">
        <f t="shared" si="76"/>
        <v>0</v>
      </c>
      <c r="E5106" s="35"/>
      <c r="F5106" s="38">
        <v>305.2</v>
      </c>
      <c r="G5106" s="38">
        <v>6.244153139287886</v>
      </c>
    </row>
    <row r="5107" spans="1:7" ht="20.100000000000001" customHeight="1" x14ac:dyDescent="0.2">
      <c r="A5107" s="35" t="s">
        <v>65</v>
      </c>
      <c r="B5107" s="36">
        <v>45170</v>
      </c>
      <c r="C5107" s="35" t="s">
        <v>152</v>
      </c>
      <c r="D5107" s="37">
        <f t="shared" si="76"/>
        <v>0</v>
      </c>
      <c r="E5107" s="38">
        <v>5762.7902999999997</v>
      </c>
      <c r="F5107" s="38">
        <v>53702.191200000001</v>
      </c>
      <c r="G5107" s="38">
        <v>118.55825035508789</v>
      </c>
    </row>
    <row r="5108" spans="1:7" ht="20.100000000000001" customHeight="1" x14ac:dyDescent="0.2">
      <c r="A5108" s="35" t="s">
        <v>65</v>
      </c>
      <c r="B5108" s="36">
        <v>45170</v>
      </c>
      <c r="C5108" s="35" t="s">
        <v>49</v>
      </c>
      <c r="D5108" s="37">
        <f t="shared" si="76"/>
        <v>0</v>
      </c>
      <c r="E5108" s="38">
        <v>486.92700000000002</v>
      </c>
      <c r="F5108" s="38">
        <v>4400.2385000000004</v>
      </c>
      <c r="G5108" s="38">
        <v>97.825692823475976</v>
      </c>
    </row>
    <row r="5109" spans="1:7" ht="20.100000000000001" customHeight="1" x14ac:dyDescent="0.2">
      <c r="A5109" s="35" t="s">
        <v>65</v>
      </c>
      <c r="B5109" s="36">
        <v>45170</v>
      </c>
      <c r="C5109" s="35" t="s">
        <v>58</v>
      </c>
      <c r="D5109" s="37">
        <f t="shared" si="76"/>
        <v>0</v>
      </c>
      <c r="E5109" s="38">
        <v>5275.8633</v>
      </c>
      <c r="F5109" s="38">
        <v>49301.952700000002</v>
      </c>
      <c r="G5109" s="38">
        <v>120.84404545995481</v>
      </c>
    </row>
    <row r="5110" spans="1:7" ht="20.100000000000001" customHeight="1" x14ac:dyDescent="0.2">
      <c r="A5110" s="35" t="s">
        <v>65</v>
      </c>
      <c r="B5110" s="36">
        <v>45170</v>
      </c>
      <c r="C5110" s="35" t="s">
        <v>173</v>
      </c>
      <c r="D5110" s="37">
        <f t="shared" si="76"/>
        <v>0</v>
      </c>
      <c r="E5110" s="38">
        <v>23088.902999999998</v>
      </c>
      <c r="F5110" s="38">
        <v>199581.74280000001</v>
      </c>
      <c r="G5110" s="38">
        <v>113.18342096127888</v>
      </c>
    </row>
    <row r="5111" spans="1:7" ht="20.100000000000001" customHeight="1" x14ac:dyDescent="0.2">
      <c r="A5111" s="35" t="s">
        <v>65</v>
      </c>
      <c r="B5111" s="36">
        <v>45170</v>
      </c>
      <c r="C5111" s="35" t="s">
        <v>20</v>
      </c>
      <c r="D5111" s="37">
        <f t="shared" si="76"/>
        <v>0</v>
      </c>
      <c r="E5111" s="38">
        <v>9023.0645999999997</v>
      </c>
      <c r="F5111" s="38">
        <v>81584.698000000004</v>
      </c>
      <c r="G5111" s="38">
        <v>116.72665407807332</v>
      </c>
    </row>
    <row r="5112" spans="1:7" ht="20.100000000000001" customHeight="1" x14ac:dyDescent="0.2">
      <c r="A5112" s="35" t="s">
        <v>65</v>
      </c>
      <c r="B5112" s="36">
        <v>45170</v>
      </c>
      <c r="C5112" s="35" t="s">
        <v>217</v>
      </c>
      <c r="D5112" s="37">
        <f t="shared" si="76"/>
        <v>0</v>
      </c>
      <c r="E5112" s="38">
        <v>9338.2000000000007</v>
      </c>
      <c r="F5112" s="38">
        <v>71661.7</v>
      </c>
      <c r="G5112" s="38">
        <v>116.31466867499213</v>
      </c>
    </row>
    <row r="5113" spans="1:7" ht="20.100000000000001" customHeight="1" x14ac:dyDescent="0.2">
      <c r="A5113" s="35" t="s">
        <v>65</v>
      </c>
      <c r="B5113" s="36">
        <v>45170</v>
      </c>
      <c r="C5113" s="35" t="s">
        <v>128</v>
      </c>
      <c r="D5113" s="37">
        <f t="shared" si="76"/>
        <v>0</v>
      </c>
      <c r="E5113" s="38">
        <v>4727.6383999999998</v>
      </c>
      <c r="F5113" s="38">
        <v>46335.344799999999</v>
      </c>
      <c r="G5113" s="38">
        <v>103.3560922193497</v>
      </c>
    </row>
    <row r="5114" spans="1:7" ht="20.100000000000001" customHeight="1" x14ac:dyDescent="0.2">
      <c r="A5114" s="35" t="s">
        <v>65</v>
      </c>
      <c r="B5114" s="36">
        <v>45170</v>
      </c>
      <c r="C5114" s="35" t="s">
        <v>16</v>
      </c>
      <c r="D5114" s="37">
        <f t="shared" si="76"/>
        <v>0</v>
      </c>
      <c r="E5114" s="38">
        <v>353273.7953</v>
      </c>
      <c r="F5114" s="38">
        <v>3140076.2801000001</v>
      </c>
      <c r="G5114" s="38">
        <v>112.27839691524437</v>
      </c>
    </row>
    <row r="5115" spans="1:7" ht="20.100000000000001" customHeight="1" x14ac:dyDescent="0.2">
      <c r="A5115" s="35" t="s">
        <v>65</v>
      </c>
      <c r="B5115" s="36">
        <v>45170</v>
      </c>
      <c r="C5115" s="35" t="s">
        <v>226</v>
      </c>
      <c r="D5115" s="37">
        <f t="shared" si="76"/>
        <v>0</v>
      </c>
      <c r="E5115" s="38">
        <v>228600.54</v>
      </c>
      <c r="F5115" s="38">
        <v>2083769.1969999999</v>
      </c>
      <c r="G5115" s="38">
        <v>111.38373108417275</v>
      </c>
    </row>
    <row r="5116" spans="1:7" ht="20.100000000000001" customHeight="1" x14ac:dyDescent="0.2">
      <c r="A5116" s="35" t="s">
        <v>65</v>
      </c>
      <c r="B5116" s="36">
        <v>45170</v>
      </c>
      <c r="C5116" s="35" t="s">
        <v>73</v>
      </c>
      <c r="D5116" s="37">
        <f t="shared" si="76"/>
        <v>0</v>
      </c>
      <c r="E5116" s="38">
        <v>61721.411800000002</v>
      </c>
      <c r="F5116" s="38">
        <v>511546.75170000002</v>
      </c>
      <c r="G5116" s="38">
        <v>111.09228048382684</v>
      </c>
    </row>
    <row r="5117" spans="1:7" ht="20.100000000000001" customHeight="1" x14ac:dyDescent="0.2">
      <c r="A5117" s="35" t="s">
        <v>65</v>
      </c>
      <c r="B5117" s="36">
        <v>45170</v>
      </c>
      <c r="C5117" s="35" t="s">
        <v>110</v>
      </c>
      <c r="D5117" s="37">
        <f t="shared" si="76"/>
        <v>0</v>
      </c>
      <c r="E5117" s="38">
        <v>62951.843500000003</v>
      </c>
      <c r="F5117" s="38">
        <v>544760.33140000002</v>
      </c>
      <c r="G5117" s="38">
        <v>117.0481421134989</v>
      </c>
    </row>
    <row r="5118" spans="1:7" ht="20.100000000000001" customHeight="1" x14ac:dyDescent="0.2">
      <c r="A5118" s="35" t="s">
        <v>65</v>
      </c>
      <c r="B5118" s="36">
        <v>45170</v>
      </c>
      <c r="C5118" s="35" t="s">
        <v>153</v>
      </c>
      <c r="D5118" s="37">
        <f t="shared" si="76"/>
        <v>0</v>
      </c>
      <c r="E5118" s="38">
        <v>10593.7</v>
      </c>
      <c r="F5118" s="38">
        <v>90713.3</v>
      </c>
      <c r="G5118" s="38">
        <v>115.13593440625476</v>
      </c>
    </row>
    <row r="5119" spans="1:7" ht="20.100000000000001" customHeight="1" x14ac:dyDescent="0.2">
      <c r="A5119" s="35" t="s">
        <v>65</v>
      </c>
      <c r="B5119" s="36">
        <v>45170</v>
      </c>
      <c r="C5119" s="35" t="s">
        <v>151</v>
      </c>
      <c r="D5119" s="37">
        <f t="shared" si="76"/>
        <v>0</v>
      </c>
      <c r="E5119" s="38">
        <v>10593.7</v>
      </c>
      <c r="F5119" s="38">
        <v>90713.3</v>
      </c>
      <c r="G5119" s="38">
        <v>115.13593440625476</v>
      </c>
    </row>
    <row r="5120" spans="1:7" ht="20.100000000000001" customHeight="1" x14ac:dyDescent="0.2">
      <c r="A5120" s="35" t="s">
        <v>65</v>
      </c>
      <c r="B5120" s="36">
        <v>45170</v>
      </c>
      <c r="C5120" s="35" t="s">
        <v>218</v>
      </c>
      <c r="D5120" s="37">
        <f t="shared" si="76"/>
        <v>0</v>
      </c>
      <c r="E5120" s="38">
        <v>816.2</v>
      </c>
      <c r="F5120" s="38">
        <v>7966.7</v>
      </c>
      <c r="G5120" s="38">
        <v>124.1034987693554</v>
      </c>
    </row>
    <row r="5121" spans="1:7" ht="20.100000000000001" customHeight="1" x14ac:dyDescent="0.2">
      <c r="A5121" s="35" t="s">
        <v>65</v>
      </c>
      <c r="B5121" s="36">
        <v>45170</v>
      </c>
      <c r="C5121" s="35" t="s">
        <v>197</v>
      </c>
      <c r="D5121" s="37">
        <f t="shared" si="76"/>
        <v>0</v>
      </c>
      <c r="E5121" s="38">
        <v>816.2</v>
      </c>
      <c r="F5121" s="38">
        <v>7966.7</v>
      </c>
      <c r="G5121" s="38">
        <v>124.1034987693554</v>
      </c>
    </row>
    <row r="5122" spans="1:7" ht="20.100000000000001" customHeight="1" x14ac:dyDescent="0.2">
      <c r="A5122" s="35" t="s">
        <v>65</v>
      </c>
      <c r="B5122" s="36">
        <v>45170</v>
      </c>
      <c r="C5122" s="35" t="s">
        <v>107</v>
      </c>
      <c r="D5122" s="37">
        <f t="shared" si="76"/>
        <v>0</v>
      </c>
      <c r="E5122" s="38">
        <v>1539.4104</v>
      </c>
      <c r="F5122" s="38">
        <v>16175.329299999999</v>
      </c>
      <c r="G5122" s="38">
        <v>155.90707996119048</v>
      </c>
    </row>
    <row r="5123" spans="1:7" ht="20.100000000000001" customHeight="1" x14ac:dyDescent="0.2">
      <c r="A5123" s="35" t="s">
        <v>65</v>
      </c>
      <c r="B5123" s="36">
        <v>45170</v>
      </c>
      <c r="C5123" s="35" t="s">
        <v>41</v>
      </c>
      <c r="D5123" s="37">
        <f t="shared" si="76"/>
        <v>0</v>
      </c>
      <c r="E5123" s="38">
        <v>1539.4104</v>
      </c>
      <c r="F5123" s="38">
        <v>16175.329299999999</v>
      </c>
      <c r="G5123" s="38">
        <v>155.90707996119048</v>
      </c>
    </row>
    <row r="5124" spans="1:7" ht="20.100000000000001" customHeight="1" x14ac:dyDescent="0.2">
      <c r="A5124" s="35" t="s">
        <v>65</v>
      </c>
      <c r="B5124" s="36">
        <v>45170</v>
      </c>
      <c r="C5124" s="35" t="s">
        <v>37</v>
      </c>
      <c r="D5124" s="37">
        <f t="shared" si="76"/>
        <v>0</v>
      </c>
      <c r="E5124" s="38">
        <v>61.601100000000002</v>
      </c>
      <c r="F5124" s="38">
        <v>1010.0611</v>
      </c>
      <c r="G5124" s="38">
        <v>124.10604207505529</v>
      </c>
    </row>
    <row r="5125" spans="1:7" ht="20.100000000000001" customHeight="1" x14ac:dyDescent="0.2">
      <c r="A5125" s="35" t="s">
        <v>65</v>
      </c>
      <c r="B5125" s="36">
        <v>45170</v>
      </c>
      <c r="C5125" s="35" t="s">
        <v>31</v>
      </c>
      <c r="D5125" s="37">
        <f t="shared" si="76"/>
        <v>0</v>
      </c>
      <c r="E5125" s="38">
        <v>61.601100000000002</v>
      </c>
      <c r="F5125" s="38">
        <v>1010.0611</v>
      </c>
      <c r="G5125" s="38">
        <v>124.10604207505529</v>
      </c>
    </row>
    <row r="5126" spans="1:7" ht="20.100000000000001" customHeight="1" x14ac:dyDescent="0.2">
      <c r="A5126" s="35" t="s">
        <v>65</v>
      </c>
      <c r="B5126" s="36">
        <v>45170</v>
      </c>
      <c r="C5126" s="35" t="s">
        <v>193</v>
      </c>
      <c r="D5126" s="37">
        <f t="shared" si="76"/>
        <v>0</v>
      </c>
      <c r="E5126" s="38">
        <v>3853.4686000000002</v>
      </c>
      <c r="F5126" s="38">
        <v>42607.9882</v>
      </c>
      <c r="G5126" s="38">
        <v>135.57837648648496</v>
      </c>
    </row>
    <row r="5127" spans="1:7" ht="20.100000000000001" customHeight="1" x14ac:dyDescent="0.2">
      <c r="A5127" s="35" t="s">
        <v>65</v>
      </c>
      <c r="B5127" s="36">
        <v>45170</v>
      </c>
      <c r="C5127" s="35" t="s">
        <v>21</v>
      </c>
      <c r="D5127" s="37">
        <f t="shared" si="76"/>
        <v>0</v>
      </c>
      <c r="E5127" s="38">
        <v>1355.7421999999999</v>
      </c>
      <c r="F5127" s="38">
        <v>17711.215199999999</v>
      </c>
      <c r="G5127" s="38">
        <v>108.44488133460027</v>
      </c>
    </row>
    <row r="5128" spans="1:7" ht="20.100000000000001" customHeight="1" x14ac:dyDescent="0.2">
      <c r="A5128" s="35" t="s">
        <v>65</v>
      </c>
      <c r="B5128" s="36">
        <v>45170</v>
      </c>
      <c r="C5128" s="35" t="s">
        <v>223</v>
      </c>
      <c r="D5128" s="37">
        <f t="shared" si="76"/>
        <v>0</v>
      </c>
      <c r="E5128" s="38">
        <v>2497.7264</v>
      </c>
      <c r="F5128" s="38">
        <v>24896.773000000001</v>
      </c>
      <c r="G5128" s="38">
        <v>164.93571578987124</v>
      </c>
    </row>
    <row r="5129" spans="1:7" ht="20.100000000000001" customHeight="1" x14ac:dyDescent="0.2">
      <c r="A5129" s="35" t="s">
        <v>65</v>
      </c>
      <c r="B5129" s="36">
        <v>45170</v>
      </c>
      <c r="C5129" s="35" t="s">
        <v>29</v>
      </c>
      <c r="D5129" s="37">
        <f t="shared" si="76"/>
        <v>0</v>
      </c>
      <c r="E5129" s="38">
        <v>1612.91</v>
      </c>
      <c r="F5129" s="38">
        <v>16141.501</v>
      </c>
      <c r="G5129" s="38">
        <v>104.37939481100292</v>
      </c>
    </row>
    <row r="5130" spans="1:7" ht="20.100000000000001" customHeight="1" x14ac:dyDescent="0.2">
      <c r="A5130" s="35" t="s">
        <v>65</v>
      </c>
      <c r="B5130" s="36">
        <v>45170</v>
      </c>
      <c r="C5130" s="35" t="s">
        <v>185</v>
      </c>
      <c r="D5130" s="37">
        <f t="shared" si="76"/>
        <v>0</v>
      </c>
      <c r="E5130" s="38">
        <v>524.19299999999998</v>
      </c>
      <c r="F5130" s="38">
        <v>3462.3310000000001</v>
      </c>
      <c r="G5130" s="38">
        <v>140.02030140714635</v>
      </c>
    </row>
    <row r="5131" spans="1:7" ht="20.100000000000001" customHeight="1" x14ac:dyDescent="0.2">
      <c r="A5131" s="35" t="s">
        <v>65</v>
      </c>
      <c r="B5131" s="36">
        <v>45170</v>
      </c>
      <c r="C5131" s="35" t="s">
        <v>210</v>
      </c>
      <c r="D5131" s="37">
        <f t="shared" si="76"/>
        <v>0</v>
      </c>
      <c r="E5131" s="38">
        <v>1088.7170000000001</v>
      </c>
      <c r="F5131" s="38">
        <v>12679.17</v>
      </c>
      <c r="G5131" s="38">
        <v>97.595701813297509</v>
      </c>
    </row>
    <row r="5132" spans="1:7" ht="20.100000000000001" customHeight="1" x14ac:dyDescent="0.2">
      <c r="A5132" s="35" t="s">
        <v>65</v>
      </c>
      <c r="B5132" s="36">
        <v>45170</v>
      </c>
      <c r="C5132" s="35" t="s">
        <v>165</v>
      </c>
      <c r="D5132" s="37">
        <f t="shared" si="76"/>
        <v>0</v>
      </c>
      <c r="E5132" s="38">
        <v>1910.3956000000001</v>
      </c>
      <c r="F5132" s="38">
        <v>17658.2304</v>
      </c>
      <c r="G5132" s="38">
        <v>119.27650563548805</v>
      </c>
    </row>
    <row r="5133" spans="1:7" ht="20.100000000000001" customHeight="1" x14ac:dyDescent="0.2">
      <c r="A5133" s="35" t="s">
        <v>65</v>
      </c>
      <c r="B5133" s="36">
        <v>45170</v>
      </c>
      <c r="C5133" s="35" t="s">
        <v>125</v>
      </c>
      <c r="D5133" s="37">
        <f t="shared" si="76"/>
        <v>0</v>
      </c>
      <c r="E5133" s="38">
        <v>691.84559999999999</v>
      </c>
      <c r="F5133" s="38">
        <v>6845.7043999999996</v>
      </c>
      <c r="G5133" s="38">
        <v>97.258606742548707</v>
      </c>
    </row>
    <row r="5134" spans="1:7" ht="20.100000000000001" customHeight="1" x14ac:dyDescent="0.2">
      <c r="A5134" s="35" t="s">
        <v>65</v>
      </c>
      <c r="B5134" s="36">
        <v>45170</v>
      </c>
      <c r="C5134" s="35" t="s">
        <v>201</v>
      </c>
      <c r="D5134" s="37">
        <f t="shared" si="76"/>
        <v>0</v>
      </c>
      <c r="E5134" s="38">
        <v>1218.55</v>
      </c>
      <c r="F5134" s="38">
        <v>10812.526</v>
      </c>
      <c r="G5134" s="38">
        <v>139.23282479511417</v>
      </c>
    </row>
    <row r="5135" spans="1:7" ht="20.100000000000001" customHeight="1" x14ac:dyDescent="0.2">
      <c r="A5135" s="35" t="s">
        <v>65</v>
      </c>
      <c r="B5135" s="36">
        <v>45170</v>
      </c>
      <c r="C5135" s="35" t="s">
        <v>17</v>
      </c>
      <c r="D5135" s="37">
        <f t="shared" si="76"/>
        <v>0</v>
      </c>
      <c r="E5135" s="38">
        <v>7830.393</v>
      </c>
      <c r="F5135" s="38">
        <v>70411.521999999997</v>
      </c>
      <c r="G5135" s="38">
        <v>99.719728331659638</v>
      </c>
    </row>
    <row r="5136" spans="1:7" ht="20.100000000000001" customHeight="1" x14ac:dyDescent="0.2">
      <c r="A5136" s="35" t="s">
        <v>65</v>
      </c>
      <c r="B5136" s="36">
        <v>45170</v>
      </c>
      <c r="C5136" s="35" t="s">
        <v>111</v>
      </c>
      <c r="D5136" s="37">
        <f t="shared" si="76"/>
        <v>0</v>
      </c>
      <c r="E5136" s="38">
        <v>7830.393</v>
      </c>
      <c r="F5136" s="38">
        <v>70411.521999999997</v>
      </c>
      <c r="G5136" s="38">
        <v>99.719728331659638</v>
      </c>
    </row>
    <row r="5137" spans="1:7" ht="20.100000000000001" customHeight="1" x14ac:dyDescent="0.2">
      <c r="A5137" s="35" t="s">
        <v>65</v>
      </c>
      <c r="B5137" s="36">
        <v>45170</v>
      </c>
      <c r="C5137" s="35" t="s">
        <v>187</v>
      </c>
      <c r="D5137" s="37" t="str">
        <f t="shared" si="76"/>
        <v>СЕЛЬСКОЕ, ЛЕСНОЕ ХОЗЯЙСТВО, ОХОТА, РЫБОЛОВСТВО И РЫБОВОДСТВО</v>
      </c>
      <c r="E5137" s="38">
        <v>98514.262000000002</v>
      </c>
      <c r="F5137" s="38">
        <v>871884.46880000003</v>
      </c>
      <c r="G5137" s="38">
        <v>83.956685704861044</v>
      </c>
    </row>
    <row r="5138" spans="1:7" ht="20.100000000000001" customHeight="1" x14ac:dyDescent="0.2">
      <c r="A5138" s="35" t="s">
        <v>65</v>
      </c>
      <c r="B5138" s="36">
        <v>45170</v>
      </c>
      <c r="C5138" s="35" t="s">
        <v>191</v>
      </c>
      <c r="D5138" s="37" t="str">
        <f t="shared" si="76"/>
        <v>ДОБЫЧА ПОЛЕЗНЫХ ИСКОПАЕМЫХ</v>
      </c>
      <c r="E5138" s="38">
        <v>2279995.4188000001</v>
      </c>
      <c r="F5138" s="38">
        <v>18172344.554000001</v>
      </c>
      <c r="G5138" s="38">
        <v>99.152543409015351</v>
      </c>
    </row>
    <row r="5139" spans="1:7" ht="20.100000000000001" customHeight="1" x14ac:dyDescent="0.2">
      <c r="A5139" s="35" t="s">
        <v>65</v>
      </c>
      <c r="B5139" s="36">
        <v>45170</v>
      </c>
      <c r="C5139" s="35" t="s">
        <v>212</v>
      </c>
      <c r="D5139" s="37" t="str">
        <f t="shared" si="76"/>
        <v>ОБРАБАТЫВАЮЩИЕ ПРОИЗВОДСТВА</v>
      </c>
      <c r="E5139" s="38">
        <v>689134.53430000006</v>
      </c>
      <c r="F5139" s="38">
        <v>4687269.0197000001</v>
      </c>
      <c r="G5139" s="38">
        <v>80.879461919125703</v>
      </c>
    </row>
    <row r="5140" spans="1:7" ht="20.100000000000001" customHeight="1" x14ac:dyDescent="0.2">
      <c r="A5140" s="35" t="s">
        <v>65</v>
      </c>
      <c r="B5140" s="36">
        <v>45170</v>
      </c>
      <c r="C5140" s="35" t="s">
        <v>90</v>
      </c>
      <c r="D5140" s="37" t="str">
        <f t="shared" si="76"/>
        <v>ОБЕСПЕЧЕНИЕ ЭЛЕКТРИЧЕСКОЙ ЭНЕРГИЕЙ, ГАЗОМ И ПАРОМ; КОНДИЦИОНИРОВАНИЕ ВОЗДУХА</v>
      </c>
      <c r="E5140" s="38">
        <v>575825.62639999995</v>
      </c>
      <c r="F5140" s="38">
        <v>6973017.5257999999</v>
      </c>
      <c r="G5140" s="38">
        <v>129.49017520481019</v>
      </c>
    </row>
    <row r="5141" spans="1:7" ht="20.100000000000001" customHeight="1" x14ac:dyDescent="0.2">
      <c r="A5141" s="35" t="s">
        <v>65</v>
      </c>
      <c r="B5141" s="36">
        <v>45170</v>
      </c>
      <c r="C5141" s="35" t="s">
        <v>147</v>
      </c>
      <c r="D5141" s="37" t="str">
        <f t="shared" si="76"/>
        <v>ВОДОСНАБЖЕНИЕ; ВОДООТВЕДЕНИЕ, ОРГАНИЗАЦИЯ СБОРА И УТИЛИЗАЦИИ ОТХОДОВ, ДЕЯТЕЛЬНОСТЬ ПО ЛИКВИДАЦИИ ЗАГРЯЗНЕНИЙ</v>
      </c>
      <c r="E5141" s="38">
        <v>45385.400600000001</v>
      </c>
      <c r="F5141" s="38">
        <v>473119.16119999997</v>
      </c>
      <c r="G5141" s="38">
        <v>98.759642692707118</v>
      </c>
    </row>
    <row r="5142" spans="1:7" ht="20.100000000000001" customHeight="1" x14ac:dyDescent="0.2">
      <c r="A5142" s="35" t="s">
        <v>65</v>
      </c>
      <c r="B5142" s="36">
        <v>45170</v>
      </c>
      <c r="C5142" s="35" t="s">
        <v>192</v>
      </c>
      <c r="D5142" s="37" t="str">
        <f t="shared" si="76"/>
        <v>СТРОИТЕЛЬСТВО</v>
      </c>
      <c r="E5142" s="38">
        <v>1697002.1107000001</v>
      </c>
      <c r="F5142" s="38">
        <v>13137698.313899999</v>
      </c>
      <c r="G5142" s="38">
        <v>146.76846795486057</v>
      </c>
    </row>
    <row r="5143" spans="1:7" ht="20.100000000000001" customHeight="1" x14ac:dyDescent="0.2">
      <c r="A5143" s="35" t="s">
        <v>65</v>
      </c>
      <c r="B5143" s="36">
        <v>45170</v>
      </c>
      <c r="C5143" s="35" t="s">
        <v>35</v>
      </c>
      <c r="D5143" s="37" t="str">
        <f t="shared" si="76"/>
        <v>ТОРГОВЛЯ ОПТОВАЯ И РОЗНИЧНАЯ; РЕМОНТ АВТОТРАНСПОРТНЫХ СРЕДСТВ И МОТОЦИКЛОВ</v>
      </c>
      <c r="E5143" s="38">
        <v>2310667.9994000001</v>
      </c>
      <c r="F5143" s="38">
        <v>19785603.986400001</v>
      </c>
      <c r="G5143" s="38">
        <v>114.51537564220121</v>
      </c>
    </row>
    <row r="5144" spans="1:7" ht="20.100000000000001" customHeight="1" x14ac:dyDescent="0.2">
      <c r="A5144" s="35" t="s">
        <v>65</v>
      </c>
      <c r="B5144" s="36">
        <v>45170</v>
      </c>
      <c r="C5144" s="35" t="s">
        <v>195</v>
      </c>
      <c r="D5144" s="37" t="str">
        <f t="shared" si="76"/>
        <v>ТРАНСПОРТИРОВКА И ХРАНЕНИЕ</v>
      </c>
      <c r="E5144" s="38">
        <v>1438009.8456999999</v>
      </c>
      <c r="F5144" s="38">
        <v>12931581.9497</v>
      </c>
      <c r="G5144" s="38">
        <v>117.53417967587106</v>
      </c>
    </row>
    <row r="5145" spans="1:7" ht="20.100000000000001" customHeight="1" x14ac:dyDescent="0.2">
      <c r="A5145" s="35" t="s">
        <v>65</v>
      </c>
      <c r="B5145" s="36">
        <v>45170</v>
      </c>
      <c r="C5145" s="35" t="s">
        <v>75</v>
      </c>
      <c r="D5145" s="37" t="str">
        <f t="shared" si="76"/>
        <v>ДЕЯТЕЛЬНОСТЬ ГОСТИНИЦ И ПРЕДПРИЯТИЙ ОБЩЕСТВЕННОГО ПИТАНИЯ</v>
      </c>
      <c r="E5145" s="38">
        <v>66862.375</v>
      </c>
      <c r="F5145" s="38">
        <v>558323.26390000002</v>
      </c>
      <c r="G5145" s="38">
        <v>112.70595069998058</v>
      </c>
    </row>
    <row r="5146" spans="1:7" ht="20.100000000000001" customHeight="1" x14ac:dyDescent="0.2">
      <c r="A5146" s="35" t="s">
        <v>65</v>
      </c>
      <c r="B5146" s="36">
        <v>45170</v>
      </c>
      <c r="C5146" s="35" t="s">
        <v>43</v>
      </c>
      <c r="D5146" s="37" t="str">
        <f t="shared" si="76"/>
        <v>ДЕЯТЕЛЬНОСТЬ В ОБЛАСТИ ИНФОРМАЦИИ И СВЯЗИ</v>
      </c>
      <c r="E5146" s="38">
        <v>137255.68280000001</v>
      </c>
      <c r="F5146" s="38">
        <v>1073472.2239000001</v>
      </c>
      <c r="G5146" s="38">
        <v>96.815025060248601</v>
      </c>
    </row>
    <row r="5147" spans="1:7" ht="20.100000000000001" customHeight="1" x14ac:dyDescent="0.2">
      <c r="A5147" s="35" t="s">
        <v>65</v>
      </c>
      <c r="B5147" s="36">
        <v>45170</v>
      </c>
      <c r="C5147" s="35" t="s">
        <v>85</v>
      </c>
      <c r="D5147" s="37">
        <f t="shared" si="76"/>
        <v>0</v>
      </c>
      <c r="E5147" s="35"/>
      <c r="F5147" s="38">
        <v>3018.732</v>
      </c>
      <c r="G5147" s="38">
        <v>11.910164217435701</v>
      </c>
    </row>
    <row r="5148" spans="1:7" ht="20.100000000000001" customHeight="1" x14ac:dyDescent="0.2">
      <c r="A5148" s="35" t="s">
        <v>65</v>
      </c>
      <c r="B5148" s="36">
        <v>45170</v>
      </c>
      <c r="C5148" s="35" t="s">
        <v>130</v>
      </c>
      <c r="D5148" s="37" t="str">
        <f t="shared" si="76"/>
        <v>ДЕЯТЕЛЬНОСТЬ ПО ОПЕРАЦИЯМ С НЕДВИЖИМЫМ ИМУЩЕСТВОМ</v>
      </c>
      <c r="E5148" s="38">
        <v>76456.020099999994</v>
      </c>
      <c r="F5148" s="38">
        <v>633095.66540000006</v>
      </c>
      <c r="G5148" s="38">
        <v>107.08846246819934</v>
      </c>
    </row>
    <row r="5149" spans="1:7" ht="20.100000000000001" customHeight="1" x14ac:dyDescent="0.2">
      <c r="A5149" s="35" t="s">
        <v>65</v>
      </c>
      <c r="B5149" s="36">
        <v>45170</v>
      </c>
      <c r="C5149" s="35" t="s">
        <v>156</v>
      </c>
      <c r="D5149" s="37" t="str">
        <f t="shared" si="76"/>
        <v>ДЕЯТЕЛЬНОСТЬ ПРОФЕССИОНАЛЬНАЯ, НАУЧНАЯ И ТЕХНИЧЕСКАЯ</v>
      </c>
      <c r="E5149" s="38">
        <v>28353.819</v>
      </c>
      <c r="F5149" s="38">
        <v>383927.28129999997</v>
      </c>
      <c r="G5149" s="38">
        <v>141.16654118169134</v>
      </c>
    </row>
    <row r="5150" spans="1:7" ht="20.100000000000001" customHeight="1" x14ac:dyDescent="0.2">
      <c r="A5150" s="35" t="s">
        <v>65</v>
      </c>
      <c r="B5150" s="36">
        <v>45170</v>
      </c>
      <c r="C5150" s="35" t="s">
        <v>119</v>
      </c>
      <c r="D5150" s="37" t="str">
        <f t="shared" si="76"/>
        <v>ДЕЯТЕЛЬНОСТЬ АДМИНИСТРАТИВНАЯ И СОПУТСТВУЮЩИЕ ДОПОЛНИТЕЛЬНЫЕ УСЛУГИ</v>
      </c>
      <c r="E5150" s="38">
        <v>43040.835400000004</v>
      </c>
      <c r="F5150" s="38">
        <v>398369.07270000002</v>
      </c>
      <c r="G5150" s="38">
        <v>88.314830965910147</v>
      </c>
    </row>
    <row r="5151" spans="1:7" ht="20.100000000000001" customHeight="1" x14ac:dyDescent="0.2">
      <c r="A5151" s="35" t="s">
        <v>65</v>
      </c>
      <c r="B5151" s="36">
        <v>45170</v>
      </c>
      <c r="C5151" s="35" t="s">
        <v>44</v>
      </c>
      <c r="D5151" s="37" t="str">
        <f t="shared" si="76"/>
        <v>ГОСУДАРСТВЕННОЕ УПРАВЛЕНИЕ И ОБЕСПЕЧЕНИЕ ВОЕННОЙ БЕЗОПАСНОСТИ; СОЦИАЛЬНОЕ ОБЕСПЕЧЕНИЕ</v>
      </c>
      <c r="E5151" s="38">
        <v>5762.7902999999997</v>
      </c>
      <c r="F5151" s="38">
        <v>53702.191200000001</v>
      </c>
      <c r="G5151" s="38">
        <v>118.55825035508789</v>
      </c>
    </row>
    <row r="5152" spans="1:7" ht="20.100000000000001" customHeight="1" x14ac:dyDescent="0.2">
      <c r="A5152" s="35" t="s">
        <v>65</v>
      </c>
      <c r="B5152" s="36">
        <v>45170</v>
      </c>
      <c r="C5152" s="35" t="s">
        <v>157</v>
      </c>
      <c r="D5152" s="37" t="str">
        <f t="shared" si="76"/>
        <v>ОБРАЗОВАНИЕ</v>
      </c>
      <c r="E5152" s="38">
        <v>23088.902999999998</v>
      </c>
      <c r="F5152" s="38">
        <v>199581.74280000001</v>
      </c>
      <c r="G5152" s="38">
        <v>113.18342096127888</v>
      </c>
    </row>
    <row r="5153" spans="1:7" ht="20.100000000000001" customHeight="1" x14ac:dyDescent="0.2">
      <c r="A5153" s="35" t="s">
        <v>65</v>
      </c>
      <c r="B5153" s="36">
        <v>45170</v>
      </c>
      <c r="C5153" s="35" t="s">
        <v>61</v>
      </c>
      <c r="D5153" s="37" t="str">
        <f t="shared" si="76"/>
        <v>ДЕЯТЕЛЬНОСТЬ В ОБЛАСТИ ЗДРАВООХРАНЕНИЯ И СОЦИАЛЬНЫХ УСЛУГ</v>
      </c>
      <c r="E5153" s="38">
        <v>364683.69530000002</v>
      </c>
      <c r="F5153" s="38">
        <v>3238756.2801000001</v>
      </c>
      <c r="G5153" s="38">
        <v>112.38285932522</v>
      </c>
    </row>
    <row r="5154" spans="1:7" ht="20.100000000000001" customHeight="1" x14ac:dyDescent="0.2">
      <c r="A5154" s="35" t="s">
        <v>65</v>
      </c>
      <c r="B5154" s="36">
        <v>45170</v>
      </c>
      <c r="C5154" s="35" t="s">
        <v>45</v>
      </c>
      <c r="D5154" s="37" t="str">
        <f t="shared" si="76"/>
        <v>ДЕЯТЕЛЬНОСТЬ В ОБЛАСТИ КУЛЬТУРЫ, СПОРТА, ОРГАНИЗАЦИИ ДОСУГА И РАЗВЛЕЧЕНИЙ</v>
      </c>
      <c r="E5154" s="38">
        <v>5454.4800999999998</v>
      </c>
      <c r="F5154" s="38">
        <v>59793.378599999996</v>
      </c>
      <c r="G5154" s="38">
        <v>140.30839403420831</v>
      </c>
    </row>
    <row r="5155" spans="1:7" ht="20.100000000000001" customHeight="1" x14ac:dyDescent="0.2">
      <c r="A5155" s="35" t="s">
        <v>65</v>
      </c>
      <c r="B5155" s="36">
        <v>45170</v>
      </c>
      <c r="C5155" s="35" t="s">
        <v>131</v>
      </c>
      <c r="D5155" s="37" t="str">
        <f t="shared" si="76"/>
        <v>ПРЕДОСТАВЛЕНИЕ ПРОЧИХ ВИДОВ УСЛУГ</v>
      </c>
      <c r="E5155" s="38">
        <v>11353.6986</v>
      </c>
      <c r="F5155" s="38">
        <v>104211.2534</v>
      </c>
      <c r="G5155" s="38">
        <v>103.30410902739771</v>
      </c>
    </row>
    <row r="5156" spans="1:7" ht="20.100000000000001" customHeight="1" x14ac:dyDescent="0.2">
      <c r="A5156" s="35" t="s">
        <v>62</v>
      </c>
      <c r="B5156" s="36">
        <v>45170</v>
      </c>
      <c r="C5156" s="35" t="s">
        <v>241</v>
      </c>
      <c r="D5156" s="37" t="str">
        <f t="shared" si="76"/>
        <v>Растениеводство и животноводство, охота и предоставление соответствующих услуг в этих областях</v>
      </c>
      <c r="E5156" s="38">
        <v>43.832999999999998</v>
      </c>
      <c r="F5156" s="38">
        <v>6388.2479999999996</v>
      </c>
      <c r="G5156" s="38">
        <v>3.9353974028161676</v>
      </c>
    </row>
    <row r="5157" spans="1:7" ht="20.100000000000001" customHeight="1" x14ac:dyDescent="0.2">
      <c r="A5157" s="35" t="s">
        <v>62</v>
      </c>
      <c r="B5157" s="36">
        <v>45170</v>
      </c>
      <c r="C5157" s="35" t="s">
        <v>224</v>
      </c>
      <c r="D5157" s="37">
        <f t="shared" si="76"/>
        <v>0</v>
      </c>
      <c r="E5157" s="38">
        <v>33</v>
      </c>
      <c r="F5157" s="38">
        <v>6334.0829999999996</v>
      </c>
      <c r="G5157" s="38">
        <v>4.0419438258467535</v>
      </c>
    </row>
    <row r="5158" spans="1:7" ht="20.100000000000001" customHeight="1" x14ac:dyDescent="0.2">
      <c r="A5158" s="35" t="s">
        <v>62</v>
      </c>
      <c r="B5158" s="36">
        <v>45170</v>
      </c>
      <c r="C5158" s="35" t="s">
        <v>230</v>
      </c>
      <c r="D5158" s="37">
        <f t="shared" si="76"/>
        <v>0</v>
      </c>
      <c r="E5158" s="38">
        <v>33</v>
      </c>
      <c r="F5158" s="38">
        <v>6334.0829999999996</v>
      </c>
      <c r="G5158" s="38">
        <v>4.0419438258467535</v>
      </c>
    </row>
    <row r="5159" spans="1:7" ht="20.100000000000001" customHeight="1" x14ac:dyDescent="0.2">
      <c r="A5159" s="35" t="s">
        <v>62</v>
      </c>
      <c r="B5159" s="36">
        <v>45170</v>
      </c>
      <c r="C5159" s="35" t="s">
        <v>9</v>
      </c>
      <c r="D5159" s="37">
        <f t="shared" si="76"/>
        <v>0</v>
      </c>
      <c r="E5159" s="35"/>
      <c r="F5159" s="38">
        <v>4668.0829999999996</v>
      </c>
      <c r="G5159" s="38">
        <v>3.0149228990128001</v>
      </c>
    </row>
    <row r="5160" spans="1:7" ht="20.100000000000001" customHeight="1" x14ac:dyDescent="0.2">
      <c r="A5160" s="35" t="s">
        <v>62</v>
      </c>
      <c r="B5160" s="36">
        <v>45170</v>
      </c>
      <c r="C5160" s="35" t="s">
        <v>181</v>
      </c>
      <c r="D5160" s="37">
        <f t="shared" si="76"/>
        <v>0</v>
      </c>
      <c r="E5160" s="38">
        <v>33</v>
      </c>
      <c r="F5160" s="38">
        <v>1666</v>
      </c>
      <c r="G5160" s="38">
        <v>88.794137241838769</v>
      </c>
    </row>
    <row r="5161" spans="1:7" ht="20.100000000000001" customHeight="1" x14ac:dyDescent="0.2">
      <c r="A5161" s="35" t="s">
        <v>62</v>
      </c>
      <c r="B5161" s="36">
        <v>45170</v>
      </c>
      <c r="C5161" s="35" t="s">
        <v>95</v>
      </c>
      <c r="D5161" s="37">
        <f t="shared" si="76"/>
        <v>0</v>
      </c>
      <c r="E5161" s="38">
        <v>10.833</v>
      </c>
      <c r="F5161" s="38">
        <v>54.164999999999999</v>
      </c>
      <c r="G5161" s="35"/>
    </row>
    <row r="5162" spans="1:7" ht="20.100000000000001" customHeight="1" x14ac:dyDescent="0.2">
      <c r="A5162" s="35" t="s">
        <v>62</v>
      </c>
      <c r="B5162" s="36">
        <v>45170</v>
      </c>
      <c r="C5162" s="35" t="s">
        <v>163</v>
      </c>
      <c r="D5162" s="37">
        <f t="shared" si="76"/>
        <v>0</v>
      </c>
      <c r="E5162" s="35"/>
      <c r="F5162" s="35"/>
      <c r="G5162" s="35"/>
    </row>
    <row r="5163" spans="1:7" ht="20.100000000000001" customHeight="1" x14ac:dyDescent="0.2">
      <c r="A5163" s="35" t="s">
        <v>62</v>
      </c>
      <c r="B5163" s="36">
        <v>45170</v>
      </c>
      <c r="C5163" s="35" t="s">
        <v>225</v>
      </c>
      <c r="D5163" s="37" t="str">
        <f t="shared" si="76"/>
        <v>Лесоводство и лесозаготовки</v>
      </c>
      <c r="E5163" s="35"/>
      <c r="F5163" s="38">
        <v>6380.2790000000005</v>
      </c>
      <c r="G5163" s="35"/>
    </row>
    <row r="5164" spans="1:7" ht="20.100000000000001" customHeight="1" x14ac:dyDescent="0.2">
      <c r="A5164" s="35" t="s">
        <v>62</v>
      </c>
      <c r="B5164" s="36">
        <v>45170</v>
      </c>
      <c r="C5164" s="35" t="s">
        <v>172</v>
      </c>
      <c r="D5164" s="37">
        <f t="shared" si="76"/>
        <v>0</v>
      </c>
      <c r="E5164" s="35"/>
      <c r="F5164" s="38">
        <v>6380.2790000000005</v>
      </c>
      <c r="G5164" s="35"/>
    </row>
    <row r="5165" spans="1:7" ht="20.100000000000001" customHeight="1" x14ac:dyDescent="0.2">
      <c r="A5165" s="35" t="s">
        <v>62</v>
      </c>
      <c r="B5165" s="36">
        <v>45170</v>
      </c>
      <c r="C5165" s="35" t="s">
        <v>148</v>
      </c>
      <c r="D5165" s="37" t="str">
        <f t="shared" si="76"/>
        <v>Добыча металлических руд</v>
      </c>
      <c r="E5165" s="35"/>
      <c r="F5165" s="38">
        <v>15134.668</v>
      </c>
      <c r="G5165" s="38">
        <v>80</v>
      </c>
    </row>
    <row r="5166" spans="1:7" ht="20.100000000000001" customHeight="1" x14ac:dyDescent="0.2">
      <c r="A5166" s="35" t="s">
        <v>62</v>
      </c>
      <c r="B5166" s="36">
        <v>45170</v>
      </c>
      <c r="C5166" s="35" t="s">
        <v>140</v>
      </c>
      <c r="D5166" s="37">
        <f t="shared" si="76"/>
        <v>0</v>
      </c>
      <c r="E5166" s="35"/>
      <c r="F5166" s="38">
        <v>15134.668</v>
      </c>
      <c r="G5166" s="38">
        <v>80</v>
      </c>
    </row>
    <row r="5167" spans="1:7" ht="20.100000000000001" customHeight="1" x14ac:dyDescent="0.2">
      <c r="A5167" s="35" t="s">
        <v>62</v>
      </c>
      <c r="B5167" s="36">
        <v>45170</v>
      </c>
      <c r="C5167" s="35" t="s">
        <v>211</v>
      </c>
      <c r="D5167" s="37" t="str">
        <f t="shared" si="76"/>
        <v>Добыча прочих полезных ископаемых</v>
      </c>
      <c r="E5167" s="38">
        <v>20.327000000000002</v>
      </c>
      <c r="F5167" s="38">
        <v>101.63500000000001</v>
      </c>
      <c r="G5167" s="38">
        <v>9.6755430146834822</v>
      </c>
    </row>
    <row r="5168" spans="1:7" ht="20.100000000000001" customHeight="1" x14ac:dyDescent="0.2">
      <c r="A5168" s="35" t="s">
        <v>62</v>
      </c>
      <c r="B5168" s="36">
        <v>45170</v>
      </c>
      <c r="C5168" s="35" t="s">
        <v>126</v>
      </c>
      <c r="D5168" s="37">
        <f t="shared" si="76"/>
        <v>0</v>
      </c>
      <c r="E5168" s="38">
        <v>20.327000000000002</v>
      </c>
      <c r="F5168" s="38">
        <v>101.63500000000001</v>
      </c>
      <c r="G5168" s="38">
        <v>9.6755430146834822</v>
      </c>
    </row>
    <row r="5169" spans="1:7" ht="20.100000000000001" customHeight="1" x14ac:dyDescent="0.2">
      <c r="A5169" s="35" t="s">
        <v>62</v>
      </c>
      <c r="B5169" s="36">
        <v>45170</v>
      </c>
      <c r="C5169" s="35" t="s">
        <v>91</v>
      </c>
      <c r="D5169" s="37" t="str">
        <f t="shared" ref="D5169:D5232" si="77">VLOOKUP(C5169,$C$1:$D$239,2,FALSE)</f>
        <v>Производство пищевых продуктов</v>
      </c>
      <c r="E5169" s="38">
        <v>268.71699999999998</v>
      </c>
      <c r="F5169" s="38">
        <v>4266.6030000000001</v>
      </c>
      <c r="G5169" s="38">
        <v>25.808277406667358</v>
      </c>
    </row>
    <row r="5170" spans="1:7" ht="20.100000000000001" customHeight="1" x14ac:dyDescent="0.2">
      <c r="A5170" s="35" t="s">
        <v>62</v>
      </c>
      <c r="B5170" s="36">
        <v>45170</v>
      </c>
      <c r="C5170" s="35" t="s">
        <v>133</v>
      </c>
      <c r="D5170" s="37">
        <f t="shared" si="77"/>
        <v>0</v>
      </c>
      <c r="E5170" s="38">
        <v>20</v>
      </c>
      <c r="F5170" s="38">
        <v>3032.6680000000001</v>
      </c>
      <c r="G5170" s="38">
        <v>82.727891462654483</v>
      </c>
    </row>
    <row r="5171" spans="1:7" ht="20.100000000000001" customHeight="1" x14ac:dyDescent="0.2">
      <c r="A5171" s="35" t="s">
        <v>62</v>
      </c>
      <c r="B5171" s="36">
        <v>45170</v>
      </c>
      <c r="C5171" s="35" t="s">
        <v>12</v>
      </c>
      <c r="D5171" s="37">
        <f t="shared" si="77"/>
        <v>0</v>
      </c>
      <c r="E5171" s="38">
        <v>44</v>
      </c>
      <c r="F5171" s="38">
        <v>291</v>
      </c>
      <c r="G5171" s="38">
        <v>25.957066476850041</v>
      </c>
    </row>
    <row r="5172" spans="1:7" ht="20.100000000000001" customHeight="1" x14ac:dyDescent="0.2">
      <c r="A5172" s="35" t="s">
        <v>62</v>
      </c>
      <c r="B5172" s="36">
        <v>45170</v>
      </c>
      <c r="C5172" s="35" t="s">
        <v>104</v>
      </c>
      <c r="D5172" s="37">
        <f t="shared" si="77"/>
        <v>0</v>
      </c>
      <c r="E5172" s="38">
        <v>33.549999999999997</v>
      </c>
      <c r="F5172" s="38">
        <v>67.099999999999994</v>
      </c>
      <c r="G5172" s="38">
        <v>0.5725255972696246</v>
      </c>
    </row>
    <row r="5173" spans="1:7" ht="20.100000000000001" customHeight="1" x14ac:dyDescent="0.2">
      <c r="A5173" s="35" t="s">
        <v>62</v>
      </c>
      <c r="B5173" s="36">
        <v>45170</v>
      </c>
      <c r="C5173" s="35" t="s">
        <v>190</v>
      </c>
      <c r="D5173" s="37">
        <f t="shared" si="77"/>
        <v>0</v>
      </c>
      <c r="E5173" s="38">
        <v>171.167</v>
      </c>
      <c r="F5173" s="38">
        <v>875.83500000000004</v>
      </c>
      <c r="G5173" s="38">
        <v>3503.34</v>
      </c>
    </row>
    <row r="5174" spans="1:7" ht="20.100000000000001" customHeight="1" x14ac:dyDescent="0.2">
      <c r="A5174" s="35" t="s">
        <v>62</v>
      </c>
      <c r="B5174" s="36">
        <v>45170</v>
      </c>
      <c r="C5174" s="35" t="s">
        <v>64</v>
      </c>
      <c r="D5174" s="37" t="str">
        <f t="shared" si="77"/>
        <v>Всего по обследуемым видам экономической деятельности</v>
      </c>
      <c r="E5174" s="38">
        <v>2625726.8456999999</v>
      </c>
      <c r="F5174" s="38">
        <v>22949735.937199999</v>
      </c>
      <c r="G5174" s="38">
        <v>115.96040469726962</v>
      </c>
    </row>
    <row r="5175" spans="1:7" ht="20.100000000000001" customHeight="1" x14ac:dyDescent="0.2">
      <c r="A5175" s="35" t="s">
        <v>62</v>
      </c>
      <c r="B5175" s="36">
        <v>45170</v>
      </c>
      <c r="C5175" s="35" t="s">
        <v>108</v>
      </c>
      <c r="D5175" s="37">
        <f t="shared" si="77"/>
        <v>0</v>
      </c>
      <c r="E5175" s="38">
        <v>141820.06099999999</v>
      </c>
      <c r="F5175" s="38">
        <v>1082090.3200999999</v>
      </c>
      <c r="G5175" s="38">
        <v>132.68840675639083</v>
      </c>
    </row>
    <row r="5176" spans="1:7" ht="20.100000000000001" customHeight="1" x14ac:dyDescent="0.2">
      <c r="A5176" s="35" t="s">
        <v>62</v>
      </c>
      <c r="B5176" s="36">
        <v>45170</v>
      </c>
      <c r="C5176" s="35" t="s">
        <v>143</v>
      </c>
      <c r="D5176" s="37">
        <f t="shared" si="77"/>
        <v>0</v>
      </c>
      <c r="E5176" s="38">
        <v>288351.788</v>
      </c>
      <c r="F5176" s="38">
        <v>2848294.2371</v>
      </c>
      <c r="G5176" s="38">
        <v>130.14235916569331</v>
      </c>
    </row>
    <row r="5177" spans="1:7" ht="20.100000000000001" customHeight="1" x14ac:dyDescent="0.2">
      <c r="A5177" s="35" t="s">
        <v>62</v>
      </c>
      <c r="B5177" s="36">
        <v>45170</v>
      </c>
      <c r="C5177" s="35" t="s">
        <v>81</v>
      </c>
      <c r="D5177" s="37" t="str">
        <f t="shared" si="77"/>
        <v>Производство одежды</v>
      </c>
      <c r="E5177" s="38">
        <v>3.15</v>
      </c>
      <c r="F5177" s="38">
        <v>15.75</v>
      </c>
      <c r="G5177" s="38">
        <v>2.0348705757714742</v>
      </c>
    </row>
    <row r="5178" spans="1:7" ht="20.100000000000001" customHeight="1" x14ac:dyDescent="0.2">
      <c r="A5178" s="35" t="s">
        <v>62</v>
      </c>
      <c r="B5178" s="36">
        <v>45170</v>
      </c>
      <c r="C5178" s="35" t="s">
        <v>23</v>
      </c>
      <c r="D5178" s="37">
        <f t="shared" si="77"/>
        <v>0</v>
      </c>
      <c r="E5178" s="38">
        <v>3.15</v>
      </c>
      <c r="F5178" s="38">
        <v>15.75</v>
      </c>
      <c r="G5178" s="38">
        <v>2.0488284603737061</v>
      </c>
    </row>
    <row r="5179" spans="1:7" ht="20.100000000000001" customHeight="1" x14ac:dyDescent="0.2">
      <c r="A5179" s="35" t="s">
        <v>62</v>
      </c>
      <c r="B5179" s="36">
        <v>45170</v>
      </c>
      <c r="C5179" s="35" t="s">
        <v>112</v>
      </c>
      <c r="D5179" s="37">
        <f t="shared" si="77"/>
        <v>0</v>
      </c>
      <c r="E5179" s="35"/>
      <c r="F5179" s="35"/>
      <c r="G5179" s="35"/>
    </row>
    <row r="5180" spans="1:7" ht="20.100000000000001" customHeight="1" x14ac:dyDescent="0.2">
      <c r="A5180" s="35" t="s">
        <v>62</v>
      </c>
      <c r="B5180" s="36">
        <v>45170</v>
      </c>
      <c r="C5180" s="35" t="s">
        <v>214</v>
      </c>
      <c r="D5180" s="37" t="str">
        <f t="shared" si="7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180" s="38">
        <v>622.04999999999995</v>
      </c>
      <c r="F5180" s="38">
        <v>65306.25</v>
      </c>
      <c r="G5180" s="38">
        <v>87.919022617124398</v>
      </c>
    </row>
    <row r="5181" spans="1:7" ht="20.100000000000001" customHeight="1" x14ac:dyDescent="0.2">
      <c r="A5181" s="35" t="s">
        <v>62</v>
      </c>
      <c r="B5181" s="36">
        <v>45170</v>
      </c>
      <c r="C5181" s="35" t="s">
        <v>179</v>
      </c>
      <c r="D5181" s="37">
        <f t="shared" si="77"/>
        <v>0</v>
      </c>
      <c r="E5181" s="35"/>
      <c r="F5181" s="38">
        <v>11952.332</v>
      </c>
      <c r="G5181" s="38">
        <v>104.15598912980489</v>
      </c>
    </row>
    <row r="5182" spans="1:7" ht="20.100000000000001" customHeight="1" x14ac:dyDescent="0.2">
      <c r="A5182" s="35" t="s">
        <v>62</v>
      </c>
      <c r="B5182" s="36">
        <v>45170</v>
      </c>
      <c r="C5182" s="35" t="s">
        <v>171</v>
      </c>
      <c r="D5182" s="37">
        <f t="shared" si="77"/>
        <v>0</v>
      </c>
      <c r="E5182" s="38">
        <v>622.04999999999995</v>
      </c>
      <c r="F5182" s="38">
        <v>53353.917999999998</v>
      </c>
      <c r="G5182" s="38">
        <v>84.952265825815104</v>
      </c>
    </row>
    <row r="5183" spans="1:7" ht="20.100000000000001" customHeight="1" x14ac:dyDescent="0.2">
      <c r="A5183" s="35" t="s">
        <v>62</v>
      </c>
      <c r="B5183" s="36">
        <v>45170</v>
      </c>
      <c r="C5183" s="35" t="s">
        <v>246</v>
      </c>
      <c r="D5183" s="37" t="str">
        <f t="shared" si="77"/>
        <v>Производство бумаги и бумажных изделий</v>
      </c>
      <c r="E5183" s="38">
        <v>9881.1170000000002</v>
      </c>
      <c r="F5183" s="38">
        <v>49405.584999999999</v>
      </c>
      <c r="G5183" s="35"/>
    </row>
    <row r="5184" spans="1:7" ht="20.100000000000001" customHeight="1" x14ac:dyDescent="0.2">
      <c r="A5184" s="35" t="s">
        <v>62</v>
      </c>
      <c r="B5184" s="36">
        <v>45170</v>
      </c>
      <c r="C5184" s="35" t="s">
        <v>244</v>
      </c>
      <c r="D5184" s="37" t="e">
        <f t="shared" si="77"/>
        <v>#N/A</v>
      </c>
      <c r="E5184" s="38">
        <v>9881.1170000000002</v>
      </c>
      <c r="F5184" s="38">
        <v>49405.584999999999</v>
      </c>
      <c r="G5184" s="35"/>
    </row>
    <row r="5185" spans="1:7" ht="20.100000000000001" customHeight="1" x14ac:dyDescent="0.2">
      <c r="A5185" s="35" t="s">
        <v>62</v>
      </c>
      <c r="B5185" s="36">
        <v>45170</v>
      </c>
      <c r="C5185" s="35" t="s">
        <v>14</v>
      </c>
      <c r="D5185" s="37" t="str">
        <f t="shared" si="77"/>
        <v>Деятельность полиграфическая и копирование носителей информации</v>
      </c>
      <c r="E5185" s="35"/>
      <c r="F5185" s="35"/>
      <c r="G5185" s="35"/>
    </row>
    <row r="5186" spans="1:7" ht="20.100000000000001" customHeight="1" x14ac:dyDescent="0.2">
      <c r="A5186" s="35" t="s">
        <v>62</v>
      </c>
      <c r="B5186" s="36">
        <v>45170</v>
      </c>
      <c r="C5186" s="35" t="s">
        <v>82</v>
      </c>
      <c r="D5186" s="37">
        <f t="shared" si="77"/>
        <v>0</v>
      </c>
      <c r="E5186" s="35"/>
      <c r="F5186" s="35"/>
      <c r="G5186" s="35"/>
    </row>
    <row r="5187" spans="1:7" ht="20.100000000000001" customHeight="1" x14ac:dyDescent="0.2">
      <c r="A5187" s="35" t="s">
        <v>62</v>
      </c>
      <c r="B5187" s="36">
        <v>45170</v>
      </c>
      <c r="C5187" s="35" t="s">
        <v>158</v>
      </c>
      <c r="D5187" s="37" t="str">
        <f t="shared" si="77"/>
        <v>Производство резиновых и пластмассовых изделий</v>
      </c>
      <c r="E5187" s="38">
        <v>149.93299999999999</v>
      </c>
      <c r="F5187" s="38">
        <v>5291.2479999999996</v>
      </c>
      <c r="G5187" s="38">
        <v>42.442596091357274</v>
      </c>
    </row>
    <row r="5188" spans="1:7" ht="20.100000000000001" customHeight="1" x14ac:dyDescent="0.2">
      <c r="A5188" s="35" t="s">
        <v>62</v>
      </c>
      <c r="B5188" s="36">
        <v>45170</v>
      </c>
      <c r="C5188" s="35" t="s">
        <v>137</v>
      </c>
      <c r="D5188" s="37">
        <f t="shared" si="77"/>
        <v>0</v>
      </c>
      <c r="E5188" s="38">
        <v>149.93299999999999</v>
      </c>
      <c r="F5188" s="38">
        <v>5291.2479999999996</v>
      </c>
      <c r="G5188" s="38">
        <v>42.442596091357274</v>
      </c>
    </row>
    <row r="5189" spans="1:7" ht="20.100000000000001" customHeight="1" x14ac:dyDescent="0.2">
      <c r="A5189" s="35" t="s">
        <v>62</v>
      </c>
      <c r="B5189" s="36">
        <v>45170</v>
      </c>
      <c r="C5189" s="35" t="s">
        <v>55</v>
      </c>
      <c r="D5189" s="37" t="str">
        <f t="shared" si="77"/>
        <v>Производство прочей неметаллической минеральной продукции</v>
      </c>
      <c r="E5189" s="38">
        <v>35</v>
      </c>
      <c r="F5189" s="38">
        <v>914.8</v>
      </c>
      <c r="G5189" s="38">
        <v>2.8775320111281348</v>
      </c>
    </row>
    <row r="5190" spans="1:7" ht="20.100000000000001" customHeight="1" x14ac:dyDescent="0.2">
      <c r="A5190" s="35" t="s">
        <v>62</v>
      </c>
      <c r="B5190" s="36">
        <v>45170</v>
      </c>
      <c r="C5190" s="35" t="s">
        <v>240</v>
      </c>
      <c r="D5190" s="37">
        <f t="shared" si="77"/>
        <v>0</v>
      </c>
      <c r="E5190" s="35"/>
      <c r="F5190" s="35"/>
      <c r="G5190" s="35"/>
    </row>
    <row r="5191" spans="1:7" ht="20.100000000000001" customHeight="1" x14ac:dyDescent="0.2">
      <c r="A5191" s="35" t="s">
        <v>62</v>
      </c>
      <c r="B5191" s="36">
        <v>45170</v>
      </c>
      <c r="C5191" s="35" t="s">
        <v>6</v>
      </c>
      <c r="D5191" s="37">
        <f t="shared" si="77"/>
        <v>0</v>
      </c>
      <c r="E5191" s="38">
        <v>35</v>
      </c>
      <c r="F5191" s="38">
        <v>914.8</v>
      </c>
      <c r="G5191" s="38">
        <v>81.460373998219055</v>
      </c>
    </row>
    <row r="5192" spans="1:7" ht="20.100000000000001" customHeight="1" x14ac:dyDescent="0.2">
      <c r="A5192" s="35" t="s">
        <v>62</v>
      </c>
      <c r="B5192" s="36">
        <v>45170</v>
      </c>
      <c r="C5192" s="35" t="s">
        <v>138</v>
      </c>
      <c r="D5192" s="37">
        <f t="shared" si="77"/>
        <v>0</v>
      </c>
      <c r="E5192" s="35"/>
      <c r="F5192" s="35"/>
      <c r="G5192" s="35"/>
    </row>
    <row r="5193" spans="1:7" ht="20.100000000000001" customHeight="1" x14ac:dyDescent="0.2">
      <c r="A5193" s="35" t="s">
        <v>62</v>
      </c>
      <c r="B5193" s="36">
        <v>45170</v>
      </c>
      <c r="C5193" s="35" t="s">
        <v>63</v>
      </c>
      <c r="D5193" s="37" t="str">
        <f t="shared" si="77"/>
        <v>Производство готовых металлических изделий, кроме машин и оборудования</v>
      </c>
      <c r="E5193" s="38">
        <v>73471.3</v>
      </c>
      <c r="F5193" s="38">
        <v>323479.05300000001</v>
      </c>
      <c r="G5193" s="38">
        <v>351.38299888974251</v>
      </c>
    </row>
    <row r="5194" spans="1:7" ht="20.100000000000001" customHeight="1" x14ac:dyDescent="0.2">
      <c r="A5194" s="35" t="s">
        <v>62</v>
      </c>
      <c r="B5194" s="36">
        <v>45170</v>
      </c>
      <c r="C5194" s="35" t="s">
        <v>70</v>
      </c>
      <c r="D5194" s="37">
        <f t="shared" si="77"/>
        <v>0</v>
      </c>
      <c r="E5194" s="38">
        <v>21.332999999999998</v>
      </c>
      <c r="F5194" s="38">
        <v>519.39700000000005</v>
      </c>
      <c r="G5194" s="38">
        <v>100.67491737980093</v>
      </c>
    </row>
    <row r="5195" spans="1:7" ht="20.100000000000001" customHeight="1" x14ac:dyDescent="0.2">
      <c r="A5195" s="35" t="s">
        <v>62</v>
      </c>
      <c r="B5195" s="36">
        <v>45170</v>
      </c>
      <c r="C5195" s="35" t="s">
        <v>127</v>
      </c>
      <c r="D5195" s="37">
        <f t="shared" si="77"/>
        <v>0</v>
      </c>
      <c r="E5195" s="38">
        <v>14257.566999999999</v>
      </c>
      <c r="F5195" s="38">
        <v>93290.755999999994</v>
      </c>
      <c r="G5195" s="38">
        <v>720.08566549455259</v>
      </c>
    </row>
    <row r="5196" spans="1:7" ht="20.100000000000001" customHeight="1" x14ac:dyDescent="0.2">
      <c r="A5196" s="35" t="s">
        <v>62</v>
      </c>
      <c r="B5196" s="36">
        <v>45170</v>
      </c>
      <c r="C5196" s="35" t="s">
        <v>206</v>
      </c>
      <c r="D5196" s="37">
        <f t="shared" si="77"/>
        <v>0</v>
      </c>
      <c r="E5196" s="38">
        <v>59192.4</v>
      </c>
      <c r="F5196" s="38">
        <v>229668.9</v>
      </c>
      <c r="G5196" s="38">
        <v>292.24646699089169</v>
      </c>
    </row>
    <row r="5197" spans="1:7" ht="20.100000000000001" customHeight="1" x14ac:dyDescent="0.2">
      <c r="A5197" s="35" t="s">
        <v>62</v>
      </c>
      <c r="B5197" s="36">
        <v>45170</v>
      </c>
      <c r="C5197" s="35" t="s">
        <v>117</v>
      </c>
      <c r="D5197" s="37">
        <f t="shared" si="77"/>
        <v>0</v>
      </c>
      <c r="E5197" s="35"/>
      <c r="F5197" s="35"/>
      <c r="G5197" s="35"/>
    </row>
    <row r="5198" spans="1:7" ht="20.100000000000001" customHeight="1" x14ac:dyDescent="0.2">
      <c r="A5198" s="35" t="s">
        <v>62</v>
      </c>
      <c r="B5198" s="36">
        <v>45170</v>
      </c>
      <c r="C5198" s="35" t="s">
        <v>13</v>
      </c>
      <c r="D5198" s="37">
        <f t="shared" si="77"/>
        <v>0</v>
      </c>
      <c r="E5198" s="35"/>
      <c r="F5198" s="35"/>
      <c r="G5198" s="35"/>
    </row>
    <row r="5199" spans="1:7" ht="20.100000000000001" customHeight="1" x14ac:dyDescent="0.2">
      <c r="A5199" s="35" t="s">
        <v>62</v>
      </c>
      <c r="B5199" s="36">
        <v>45170</v>
      </c>
      <c r="C5199" s="35" t="s">
        <v>88</v>
      </c>
      <c r="D5199" s="37" t="str">
        <f t="shared" si="77"/>
        <v>Производство мебели</v>
      </c>
      <c r="E5199" s="38">
        <v>537.36699999999996</v>
      </c>
      <c r="F5199" s="38">
        <v>9825.4179999999997</v>
      </c>
      <c r="G5199" s="38">
        <v>223.86823755863901</v>
      </c>
    </row>
    <row r="5200" spans="1:7" ht="20.100000000000001" customHeight="1" x14ac:dyDescent="0.2">
      <c r="A5200" s="35" t="s">
        <v>62</v>
      </c>
      <c r="B5200" s="36">
        <v>45170</v>
      </c>
      <c r="C5200" s="35" t="s">
        <v>178</v>
      </c>
      <c r="D5200" s="37">
        <f t="shared" si="77"/>
        <v>0</v>
      </c>
      <c r="E5200" s="38">
        <v>537.36699999999996</v>
      </c>
      <c r="F5200" s="38">
        <v>9825.4179999999997</v>
      </c>
      <c r="G5200" s="38">
        <v>223.86823755863901</v>
      </c>
    </row>
    <row r="5201" spans="1:7" ht="20.100000000000001" customHeight="1" x14ac:dyDescent="0.2">
      <c r="A5201" s="35" t="s">
        <v>62</v>
      </c>
      <c r="B5201" s="36">
        <v>45170</v>
      </c>
      <c r="C5201" s="35" t="s">
        <v>228</v>
      </c>
      <c r="D5201" s="37" t="str">
        <f t="shared" si="77"/>
        <v>Ремонт и монтаж машин и оборудования</v>
      </c>
      <c r="E5201" s="38">
        <v>31082.184000000001</v>
      </c>
      <c r="F5201" s="38">
        <v>268046.58010000002</v>
      </c>
      <c r="G5201" s="38">
        <v>106.75539437817901</v>
      </c>
    </row>
    <row r="5202" spans="1:7" ht="20.100000000000001" customHeight="1" x14ac:dyDescent="0.2">
      <c r="A5202" s="35" t="s">
        <v>62</v>
      </c>
      <c r="B5202" s="36">
        <v>45170</v>
      </c>
      <c r="C5202" s="35" t="s">
        <v>42</v>
      </c>
      <c r="D5202" s="37">
        <f t="shared" si="77"/>
        <v>0</v>
      </c>
      <c r="E5202" s="38">
        <v>31082.184000000001</v>
      </c>
      <c r="F5202" s="38">
        <v>268046.58010000002</v>
      </c>
      <c r="G5202" s="38">
        <v>106.75539437817901</v>
      </c>
    </row>
    <row r="5203" spans="1:7" ht="20.100000000000001" customHeight="1" x14ac:dyDescent="0.2">
      <c r="A5203" s="35" t="s">
        <v>62</v>
      </c>
      <c r="B5203" s="36">
        <v>45170</v>
      </c>
      <c r="C5203" s="35" t="s">
        <v>204</v>
      </c>
      <c r="D5203" s="37">
        <f t="shared" si="77"/>
        <v>0</v>
      </c>
      <c r="E5203" s="38">
        <v>168244.4</v>
      </c>
      <c r="F5203" s="38">
        <v>2064473.1</v>
      </c>
      <c r="G5203" s="38">
        <v>124.76030239221403</v>
      </c>
    </row>
    <row r="5204" spans="1:7" ht="20.100000000000001" customHeight="1" x14ac:dyDescent="0.2">
      <c r="A5204" s="35" t="s">
        <v>62</v>
      </c>
      <c r="B5204" s="36">
        <v>45170</v>
      </c>
      <c r="C5204" s="35" t="s">
        <v>159</v>
      </c>
      <c r="D5204" s="37" t="str">
        <f t="shared" si="77"/>
        <v>Производство, передача и распределение электроэнергии</v>
      </c>
      <c r="E5204" s="38">
        <v>164056.4</v>
      </c>
      <c r="F5204" s="38">
        <v>2040876.1</v>
      </c>
      <c r="G5204" s="38">
        <v>124.37377264093544</v>
      </c>
    </row>
    <row r="5205" spans="1:7" ht="20.100000000000001" customHeight="1" x14ac:dyDescent="0.2">
      <c r="A5205" s="35" t="s">
        <v>62</v>
      </c>
      <c r="B5205" s="36">
        <v>45170</v>
      </c>
      <c r="C5205" s="35" t="s">
        <v>155</v>
      </c>
      <c r="D5205" s="37" t="str">
        <f t="shared" si="77"/>
        <v>Производство и распределение газообразного топлива</v>
      </c>
      <c r="E5205" s="38">
        <v>4188</v>
      </c>
      <c r="F5205" s="38">
        <v>23597</v>
      </c>
      <c r="G5205" s="38">
        <v>177.96968097141564</v>
      </c>
    </row>
    <row r="5206" spans="1:7" ht="20.100000000000001" customHeight="1" x14ac:dyDescent="0.2">
      <c r="A5206" s="35" t="s">
        <v>62</v>
      </c>
      <c r="B5206" s="36">
        <v>45170</v>
      </c>
      <c r="C5206" s="35" t="s">
        <v>26</v>
      </c>
      <c r="D5206" s="37" t="str">
        <f t="shared" si="77"/>
        <v>Производство, передача и распределение пара и горячей воды; кондиционирование воздуха</v>
      </c>
      <c r="E5206" s="35"/>
      <c r="F5206" s="35"/>
      <c r="G5206" s="35"/>
    </row>
    <row r="5207" spans="1:7" ht="20.100000000000001" customHeight="1" x14ac:dyDescent="0.2">
      <c r="A5207" s="35" t="s">
        <v>62</v>
      </c>
      <c r="B5207" s="36">
        <v>45170</v>
      </c>
      <c r="C5207" s="35" t="s">
        <v>77</v>
      </c>
      <c r="D5207" s="37" t="str">
        <f t="shared" si="77"/>
        <v>Сбор, обработка и утилизация отходов; обработка вторичного сырья</v>
      </c>
      <c r="E5207" s="38">
        <v>4036.2429999999999</v>
      </c>
      <c r="F5207" s="38">
        <v>42033.546999999999</v>
      </c>
      <c r="G5207" s="38">
        <v>153.88214676584633</v>
      </c>
    </row>
    <row r="5208" spans="1:7" ht="20.100000000000001" customHeight="1" x14ac:dyDescent="0.2">
      <c r="A5208" s="35" t="s">
        <v>62</v>
      </c>
      <c r="B5208" s="36">
        <v>45170</v>
      </c>
      <c r="C5208" s="35" t="s">
        <v>183</v>
      </c>
      <c r="D5208" s="37">
        <f t="shared" si="77"/>
        <v>0</v>
      </c>
      <c r="E5208" s="38">
        <v>4036.2429999999999</v>
      </c>
      <c r="F5208" s="38">
        <v>42033.546999999999</v>
      </c>
      <c r="G5208" s="38">
        <v>153.88214676584633</v>
      </c>
    </row>
    <row r="5209" spans="1:7" ht="20.100000000000001" customHeight="1" x14ac:dyDescent="0.2">
      <c r="A5209" s="35" t="s">
        <v>62</v>
      </c>
      <c r="B5209" s="36">
        <v>45170</v>
      </c>
      <c r="C5209" s="35" t="s">
        <v>188</v>
      </c>
      <c r="D5209" s="37">
        <f t="shared" si="77"/>
        <v>0</v>
      </c>
      <c r="E5209" s="38">
        <v>5923.7169999999996</v>
      </c>
      <c r="F5209" s="38">
        <v>32034.896000000001</v>
      </c>
      <c r="G5209" s="38">
        <v>308.28891350588907</v>
      </c>
    </row>
    <row r="5210" spans="1:7" ht="20.100000000000001" customHeight="1" x14ac:dyDescent="0.2">
      <c r="A5210" s="35" t="s">
        <v>62</v>
      </c>
      <c r="B5210" s="36">
        <v>45170</v>
      </c>
      <c r="C5210" s="35" t="s">
        <v>94</v>
      </c>
      <c r="D5210" s="37">
        <f t="shared" si="77"/>
        <v>0</v>
      </c>
      <c r="E5210" s="38">
        <v>5923.7169999999996</v>
      </c>
      <c r="F5210" s="38">
        <v>32034.896000000001</v>
      </c>
      <c r="G5210" s="38">
        <v>308.28891350588907</v>
      </c>
    </row>
    <row r="5211" spans="1:7" ht="20.100000000000001" customHeight="1" x14ac:dyDescent="0.2">
      <c r="A5211" s="35" t="s">
        <v>62</v>
      </c>
      <c r="B5211" s="36">
        <v>45170</v>
      </c>
      <c r="C5211" s="35" t="s">
        <v>121</v>
      </c>
      <c r="D5211" s="37">
        <f t="shared" si="77"/>
        <v>0</v>
      </c>
      <c r="E5211" s="35"/>
      <c r="F5211" s="38">
        <v>917.17200000000003</v>
      </c>
      <c r="G5211" s="38">
        <v>18.68932330643214</v>
      </c>
    </row>
    <row r="5212" spans="1:7" ht="20.100000000000001" customHeight="1" x14ac:dyDescent="0.2">
      <c r="A5212" s="35" t="s">
        <v>62</v>
      </c>
      <c r="B5212" s="36">
        <v>45170</v>
      </c>
      <c r="C5212" s="35" t="s">
        <v>129</v>
      </c>
      <c r="D5212" s="37">
        <f t="shared" si="77"/>
        <v>0</v>
      </c>
      <c r="E5212" s="35"/>
      <c r="F5212" s="38">
        <v>83.84</v>
      </c>
      <c r="G5212" s="38">
        <v>2.1687619638884579</v>
      </c>
    </row>
    <row r="5213" spans="1:7" ht="20.100000000000001" customHeight="1" x14ac:dyDescent="0.2">
      <c r="A5213" s="35" t="s">
        <v>62</v>
      </c>
      <c r="B5213" s="36">
        <v>45170</v>
      </c>
      <c r="C5213" s="35" t="s">
        <v>232</v>
      </c>
      <c r="D5213" s="37">
        <f t="shared" si="77"/>
        <v>0</v>
      </c>
      <c r="E5213" s="35"/>
      <c r="F5213" s="38">
        <v>833.33199999999999</v>
      </c>
      <c r="G5213" s="38">
        <v>80</v>
      </c>
    </row>
    <row r="5214" spans="1:7" ht="20.100000000000001" customHeight="1" x14ac:dyDescent="0.2">
      <c r="A5214" s="35" t="s">
        <v>62</v>
      </c>
      <c r="B5214" s="36">
        <v>45170</v>
      </c>
      <c r="C5214" s="35" t="s">
        <v>7</v>
      </c>
      <c r="D5214" s="37">
        <f t="shared" si="77"/>
        <v>0</v>
      </c>
      <c r="E5214" s="38">
        <v>27787.208999999999</v>
      </c>
      <c r="F5214" s="38">
        <v>241988.30900000001</v>
      </c>
      <c r="G5214" s="38">
        <v>151.67816968205423</v>
      </c>
    </row>
    <row r="5215" spans="1:7" ht="20.100000000000001" customHeight="1" x14ac:dyDescent="0.2">
      <c r="A5215" s="35" t="s">
        <v>62</v>
      </c>
      <c r="B5215" s="36">
        <v>45170</v>
      </c>
      <c r="C5215" s="35" t="s">
        <v>38</v>
      </c>
      <c r="D5215" s="37">
        <f t="shared" si="77"/>
        <v>0</v>
      </c>
      <c r="E5215" s="38">
        <v>7249</v>
      </c>
      <c r="F5215" s="38">
        <v>92527.456999999995</v>
      </c>
      <c r="G5215" s="38">
        <v>94.10889582353218</v>
      </c>
    </row>
    <row r="5216" spans="1:7" ht="20.100000000000001" customHeight="1" x14ac:dyDescent="0.2">
      <c r="A5216" s="35" t="s">
        <v>62</v>
      </c>
      <c r="B5216" s="36">
        <v>45170</v>
      </c>
      <c r="C5216" s="35" t="s">
        <v>87</v>
      </c>
      <c r="D5216" s="37">
        <f t="shared" si="77"/>
        <v>0</v>
      </c>
      <c r="E5216" s="38">
        <v>20468.792000000001</v>
      </c>
      <c r="F5216" s="38">
        <v>144016.435</v>
      </c>
      <c r="G5216" s="38">
        <v>308.70498440135248</v>
      </c>
    </row>
    <row r="5217" spans="1:7" ht="20.100000000000001" customHeight="1" x14ac:dyDescent="0.2">
      <c r="A5217" s="35" t="s">
        <v>62</v>
      </c>
      <c r="B5217" s="36">
        <v>45170</v>
      </c>
      <c r="C5217" s="35" t="s">
        <v>60</v>
      </c>
      <c r="D5217" s="37">
        <f t="shared" si="77"/>
        <v>0</v>
      </c>
      <c r="E5217" s="35"/>
      <c r="F5217" s="35"/>
      <c r="G5217" s="35"/>
    </row>
    <row r="5218" spans="1:7" ht="20.100000000000001" customHeight="1" x14ac:dyDescent="0.2">
      <c r="A5218" s="35" t="s">
        <v>62</v>
      </c>
      <c r="B5218" s="36">
        <v>45170</v>
      </c>
      <c r="C5218" s="35" t="s">
        <v>208</v>
      </c>
      <c r="D5218" s="37">
        <f t="shared" si="77"/>
        <v>0</v>
      </c>
      <c r="E5218" s="38">
        <v>69.417000000000002</v>
      </c>
      <c r="F5218" s="38">
        <v>5444.4170000000004</v>
      </c>
      <c r="G5218" s="38">
        <v>45.416826379449212</v>
      </c>
    </row>
    <row r="5219" spans="1:7" ht="20.100000000000001" customHeight="1" x14ac:dyDescent="0.2">
      <c r="A5219" s="35" t="s">
        <v>62</v>
      </c>
      <c r="B5219" s="36">
        <v>45170</v>
      </c>
      <c r="C5219" s="35" t="s">
        <v>213</v>
      </c>
      <c r="D5219" s="37">
        <f t="shared" si="77"/>
        <v>0</v>
      </c>
      <c r="E5219" s="38">
        <v>11648.4575</v>
      </c>
      <c r="F5219" s="38">
        <v>97963.097399999999</v>
      </c>
      <c r="G5219" s="38">
        <v>113.22660855457355</v>
      </c>
    </row>
    <row r="5220" spans="1:7" ht="20.100000000000001" customHeight="1" x14ac:dyDescent="0.2">
      <c r="A5220" s="35" t="s">
        <v>62</v>
      </c>
      <c r="B5220" s="36">
        <v>45170</v>
      </c>
      <c r="C5220" s="35" t="s">
        <v>169</v>
      </c>
      <c r="D5220" s="37">
        <f t="shared" si="77"/>
        <v>0</v>
      </c>
      <c r="E5220" s="35"/>
      <c r="F5220" s="38">
        <v>70.171999999999997</v>
      </c>
      <c r="G5220" s="38">
        <v>2.4521234532266503</v>
      </c>
    </row>
    <row r="5221" spans="1:7" ht="20.100000000000001" customHeight="1" x14ac:dyDescent="0.2">
      <c r="A5221" s="35" t="s">
        <v>62</v>
      </c>
      <c r="B5221" s="36">
        <v>45170</v>
      </c>
      <c r="C5221" s="35" t="s">
        <v>67</v>
      </c>
      <c r="D5221" s="37">
        <f t="shared" si="77"/>
        <v>0</v>
      </c>
      <c r="E5221" s="38">
        <v>11648.4575</v>
      </c>
      <c r="F5221" s="38">
        <v>97892.925399999993</v>
      </c>
      <c r="G5221" s="38">
        <v>117.01587136530954</v>
      </c>
    </row>
    <row r="5222" spans="1:7" ht="20.100000000000001" customHeight="1" x14ac:dyDescent="0.2">
      <c r="A5222" s="35" t="s">
        <v>62</v>
      </c>
      <c r="B5222" s="36">
        <v>45170</v>
      </c>
      <c r="C5222" s="35" t="s">
        <v>198</v>
      </c>
      <c r="D5222" s="37" t="str">
        <f t="shared" si="77"/>
        <v>Торговля оптовая, кроме оптовой торговли автотранспортными средствами и мотоциклами</v>
      </c>
      <c r="E5222" s="38">
        <v>579512.26569999999</v>
      </c>
      <c r="F5222" s="38">
        <v>4873295.51</v>
      </c>
      <c r="G5222" s="38">
        <v>118.59469240133969</v>
      </c>
    </row>
    <row r="5223" spans="1:7" ht="20.100000000000001" customHeight="1" x14ac:dyDescent="0.2">
      <c r="A5223" s="35" t="s">
        <v>62</v>
      </c>
      <c r="B5223" s="36">
        <v>45170</v>
      </c>
      <c r="C5223" s="35" t="s">
        <v>196</v>
      </c>
      <c r="D5223" s="37">
        <f t="shared" si="77"/>
        <v>0</v>
      </c>
      <c r="E5223" s="38">
        <v>8902.35</v>
      </c>
      <c r="F5223" s="38">
        <v>46809.122000000003</v>
      </c>
      <c r="G5223" s="38">
        <v>84.736890820433047</v>
      </c>
    </row>
    <row r="5224" spans="1:7" ht="20.100000000000001" customHeight="1" x14ac:dyDescent="0.2">
      <c r="A5224" s="35" t="s">
        <v>62</v>
      </c>
      <c r="B5224" s="36">
        <v>45170</v>
      </c>
      <c r="C5224" s="35" t="s">
        <v>229</v>
      </c>
      <c r="D5224" s="37">
        <f t="shared" si="77"/>
        <v>0</v>
      </c>
      <c r="E5224" s="38">
        <v>52331.1037</v>
      </c>
      <c r="F5224" s="38">
        <v>142389.65169999999</v>
      </c>
      <c r="G5224" s="38">
        <v>430.83711956949952</v>
      </c>
    </row>
    <row r="5225" spans="1:7" ht="20.100000000000001" customHeight="1" x14ac:dyDescent="0.2">
      <c r="A5225" s="35" t="s">
        <v>62</v>
      </c>
      <c r="B5225" s="36">
        <v>45170</v>
      </c>
      <c r="C5225" s="35" t="s">
        <v>68</v>
      </c>
      <c r="D5225" s="37">
        <f t="shared" si="77"/>
        <v>0</v>
      </c>
      <c r="E5225" s="38">
        <v>237096.285</v>
      </c>
      <c r="F5225" s="38">
        <v>1995318.8776</v>
      </c>
      <c r="G5225" s="38">
        <v>116.24727015651121</v>
      </c>
    </row>
    <row r="5226" spans="1:7" ht="20.100000000000001" customHeight="1" x14ac:dyDescent="0.2">
      <c r="A5226" s="35" t="s">
        <v>62</v>
      </c>
      <c r="B5226" s="36">
        <v>45170</v>
      </c>
      <c r="C5226" s="35" t="s">
        <v>32</v>
      </c>
      <c r="D5226" s="37">
        <f t="shared" si="77"/>
        <v>0</v>
      </c>
      <c r="E5226" s="38">
        <v>5340.0429999999997</v>
      </c>
      <c r="F5226" s="38">
        <v>29474.483</v>
      </c>
      <c r="G5226" s="38">
        <v>156.85422965447879</v>
      </c>
    </row>
    <row r="5227" spans="1:7" ht="20.100000000000001" customHeight="1" x14ac:dyDescent="0.2">
      <c r="A5227" s="35" t="s">
        <v>62</v>
      </c>
      <c r="B5227" s="36">
        <v>45170</v>
      </c>
      <c r="C5227" s="35" t="s">
        <v>52</v>
      </c>
      <c r="D5227" s="37">
        <f t="shared" si="77"/>
        <v>0</v>
      </c>
      <c r="E5227" s="38">
        <v>158.29300000000001</v>
      </c>
      <c r="F5227" s="38">
        <v>1611.0650000000001</v>
      </c>
      <c r="G5227" s="38">
        <v>48.40940504807692</v>
      </c>
    </row>
    <row r="5228" spans="1:7" ht="20.100000000000001" customHeight="1" x14ac:dyDescent="0.2">
      <c r="A5228" s="35" t="s">
        <v>62</v>
      </c>
      <c r="B5228" s="36">
        <v>45170</v>
      </c>
      <c r="C5228" s="35" t="s">
        <v>189</v>
      </c>
      <c r="D5228" s="37">
        <f t="shared" si="77"/>
        <v>0</v>
      </c>
      <c r="E5228" s="38">
        <v>6835.49</v>
      </c>
      <c r="F5228" s="38">
        <v>34348.741999999998</v>
      </c>
      <c r="G5228" s="38">
        <v>904.79167297761114</v>
      </c>
    </row>
    <row r="5229" spans="1:7" ht="20.100000000000001" customHeight="1" x14ac:dyDescent="0.2">
      <c r="A5229" s="35" t="s">
        <v>62</v>
      </c>
      <c r="B5229" s="36">
        <v>45170</v>
      </c>
      <c r="C5229" s="35" t="s">
        <v>11</v>
      </c>
      <c r="D5229" s="37">
        <f t="shared" si="77"/>
        <v>0</v>
      </c>
      <c r="E5229" s="38">
        <v>254603.83100000001</v>
      </c>
      <c r="F5229" s="38">
        <v>2408459.165</v>
      </c>
      <c r="G5229" s="38">
        <v>120.78297128157162</v>
      </c>
    </row>
    <row r="5230" spans="1:7" ht="20.100000000000001" customHeight="1" x14ac:dyDescent="0.2">
      <c r="A5230" s="35" t="s">
        <v>62</v>
      </c>
      <c r="B5230" s="36">
        <v>45170</v>
      </c>
      <c r="C5230" s="35" t="s">
        <v>34</v>
      </c>
      <c r="D5230" s="37">
        <f t="shared" si="77"/>
        <v>0</v>
      </c>
      <c r="E5230" s="38">
        <v>14244.87</v>
      </c>
      <c r="F5230" s="38">
        <v>214884.4037</v>
      </c>
      <c r="G5230" s="38">
        <v>75.526746151689224</v>
      </c>
    </row>
    <row r="5231" spans="1:7" ht="20.100000000000001" customHeight="1" x14ac:dyDescent="0.2">
      <c r="A5231" s="35" t="s">
        <v>62</v>
      </c>
      <c r="B5231" s="36">
        <v>45170</v>
      </c>
      <c r="C5231" s="35" t="s">
        <v>160</v>
      </c>
      <c r="D5231" s="37" t="str">
        <f t="shared" si="77"/>
        <v>Торговля розничная, кроме торговли автотранспортными средствами и мотоциклами</v>
      </c>
      <c r="E5231" s="38">
        <v>1664885.6405</v>
      </c>
      <c r="F5231" s="38">
        <v>14329345.6557</v>
      </c>
      <c r="G5231" s="38">
        <v>113.59929754090356</v>
      </c>
    </row>
    <row r="5232" spans="1:7" ht="20.100000000000001" customHeight="1" x14ac:dyDescent="0.2">
      <c r="A5232" s="35" t="s">
        <v>62</v>
      </c>
      <c r="B5232" s="36">
        <v>45170</v>
      </c>
      <c r="C5232" s="35" t="s">
        <v>98</v>
      </c>
      <c r="D5232" s="37">
        <f t="shared" si="77"/>
        <v>0</v>
      </c>
      <c r="E5232" s="38">
        <v>870071.2182</v>
      </c>
      <c r="F5232" s="38">
        <v>7656654.6622000001</v>
      </c>
      <c r="G5232" s="38">
        <v>109.72445314633464</v>
      </c>
    </row>
    <row r="5233" spans="1:7" ht="20.100000000000001" customHeight="1" x14ac:dyDescent="0.2">
      <c r="A5233" s="35" t="s">
        <v>62</v>
      </c>
      <c r="B5233" s="36">
        <v>45170</v>
      </c>
      <c r="C5233" s="35" t="s">
        <v>103</v>
      </c>
      <c r="D5233" s="37">
        <f t="shared" ref="D5233:D5296" si="78">VLOOKUP(C5233,$C$1:$D$239,2,FALSE)</f>
        <v>0</v>
      </c>
      <c r="E5233" s="38">
        <v>210594.402</v>
      </c>
      <c r="F5233" s="38">
        <v>1897747.8526000001</v>
      </c>
      <c r="G5233" s="38">
        <v>121.55704219057959</v>
      </c>
    </row>
    <row r="5234" spans="1:7" ht="20.100000000000001" customHeight="1" x14ac:dyDescent="0.2">
      <c r="A5234" s="35" t="s">
        <v>62</v>
      </c>
      <c r="B5234" s="36">
        <v>45170</v>
      </c>
      <c r="C5234" s="35" t="s">
        <v>237</v>
      </c>
      <c r="D5234" s="37">
        <f t="shared" si="78"/>
        <v>0</v>
      </c>
      <c r="E5234" s="38">
        <v>270395.7525</v>
      </c>
      <c r="F5234" s="38">
        <v>2249308.4308000002</v>
      </c>
      <c r="G5234" s="38">
        <v>108.43102092708666</v>
      </c>
    </row>
    <row r="5235" spans="1:7" ht="20.100000000000001" customHeight="1" x14ac:dyDescent="0.2">
      <c r="A5235" s="35" t="s">
        <v>62</v>
      </c>
      <c r="B5235" s="36">
        <v>45170</v>
      </c>
      <c r="C5235" s="35" t="s">
        <v>18</v>
      </c>
      <c r="D5235" s="37">
        <f t="shared" si="78"/>
        <v>0</v>
      </c>
      <c r="E5235" s="38">
        <v>114563.67</v>
      </c>
      <c r="F5235" s="38">
        <v>947432.57</v>
      </c>
      <c r="G5235" s="38">
        <v>126.23079723053236</v>
      </c>
    </row>
    <row r="5236" spans="1:7" ht="20.100000000000001" customHeight="1" x14ac:dyDescent="0.2">
      <c r="A5236" s="35" t="s">
        <v>62</v>
      </c>
      <c r="B5236" s="36">
        <v>45170</v>
      </c>
      <c r="C5236" s="35" t="s">
        <v>101</v>
      </c>
      <c r="D5236" s="37">
        <f t="shared" si="78"/>
        <v>0</v>
      </c>
      <c r="E5236" s="38">
        <v>24080.566999999999</v>
      </c>
      <c r="F5236" s="38">
        <v>243255.56700000001</v>
      </c>
      <c r="G5236" s="38">
        <v>140.70719594028452</v>
      </c>
    </row>
    <row r="5237" spans="1:7" ht="20.100000000000001" customHeight="1" x14ac:dyDescent="0.2">
      <c r="A5237" s="35" t="s">
        <v>62</v>
      </c>
      <c r="B5237" s="36">
        <v>45170</v>
      </c>
      <c r="C5237" s="35" t="s">
        <v>69</v>
      </c>
      <c r="D5237" s="37">
        <f t="shared" si="78"/>
        <v>0</v>
      </c>
      <c r="E5237" s="38">
        <v>10335.920400000001</v>
      </c>
      <c r="F5237" s="38">
        <v>83815.812399999995</v>
      </c>
      <c r="G5237" s="38">
        <v>127.72527189519442</v>
      </c>
    </row>
    <row r="5238" spans="1:7" ht="20.100000000000001" customHeight="1" x14ac:dyDescent="0.2">
      <c r="A5238" s="35" t="s">
        <v>62</v>
      </c>
      <c r="B5238" s="36">
        <v>45170</v>
      </c>
      <c r="C5238" s="35" t="s">
        <v>123</v>
      </c>
      <c r="D5238" s="37">
        <f t="shared" si="78"/>
        <v>0</v>
      </c>
      <c r="E5238" s="38">
        <v>164806.44339999999</v>
      </c>
      <c r="F5238" s="38">
        <v>1250283.7577</v>
      </c>
      <c r="G5238" s="38">
        <v>123.77200637160115</v>
      </c>
    </row>
    <row r="5239" spans="1:7" ht="20.100000000000001" customHeight="1" x14ac:dyDescent="0.2">
      <c r="A5239" s="35" t="s">
        <v>62</v>
      </c>
      <c r="B5239" s="36">
        <v>45170</v>
      </c>
      <c r="C5239" s="35" t="s">
        <v>235</v>
      </c>
      <c r="D5239" s="37">
        <f t="shared" si="78"/>
        <v>0</v>
      </c>
      <c r="E5239" s="38">
        <v>37.667000000000002</v>
      </c>
      <c r="F5239" s="38">
        <v>354.00299999999999</v>
      </c>
      <c r="G5239" s="38">
        <v>83.362886874695334</v>
      </c>
    </row>
    <row r="5240" spans="1:7" ht="20.100000000000001" customHeight="1" x14ac:dyDescent="0.2">
      <c r="A5240" s="35" t="s">
        <v>62</v>
      </c>
      <c r="B5240" s="36">
        <v>45170</v>
      </c>
      <c r="C5240" s="35" t="s">
        <v>209</v>
      </c>
      <c r="D5240" s="37">
        <f t="shared" si="78"/>
        <v>0</v>
      </c>
      <c r="E5240" s="35"/>
      <c r="F5240" s="38">
        <v>493</v>
      </c>
      <c r="G5240" s="38">
        <v>80</v>
      </c>
    </row>
    <row r="5241" spans="1:7" ht="20.100000000000001" customHeight="1" x14ac:dyDescent="0.2">
      <c r="A5241" s="35" t="s">
        <v>62</v>
      </c>
      <c r="B5241" s="36">
        <v>45170</v>
      </c>
      <c r="C5241" s="35" t="s">
        <v>92</v>
      </c>
      <c r="D5241" s="37" t="str">
        <f t="shared" si="78"/>
        <v>Деятельность сухопутного и трубопроводного транспорта</v>
      </c>
      <c r="E5241" s="38">
        <v>14919.833000000001</v>
      </c>
      <c r="F5241" s="38">
        <v>144360.16500000001</v>
      </c>
      <c r="G5241" s="38">
        <v>138.91277017401123</v>
      </c>
    </row>
    <row r="5242" spans="1:7" ht="20.100000000000001" customHeight="1" x14ac:dyDescent="0.2">
      <c r="A5242" s="35" t="s">
        <v>62</v>
      </c>
      <c r="B5242" s="36">
        <v>45170</v>
      </c>
      <c r="C5242" s="35" t="s">
        <v>199</v>
      </c>
      <c r="D5242" s="37">
        <f t="shared" si="78"/>
        <v>0</v>
      </c>
      <c r="E5242" s="38">
        <v>14919.833000000001</v>
      </c>
      <c r="F5242" s="38">
        <v>144360.16500000001</v>
      </c>
      <c r="G5242" s="38">
        <v>138.91277017401123</v>
      </c>
    </row>
    <row r="5243" spans="1:7" ht="20.100000000000001" customHeight="1" x14ac:dyDescent="0.2">
      <c r="A5243" s="35" t="s">
        <v>62</v>
      </c>
      <c r="B5243" s="36">
        <v>45170</v>
      </c>
      <c r="C5243" s="35" t="s">
        <v>167</v>
      </c>
      <c r="D5243" s="37" t="str">
        <f t="shared" si="78"/>
        <v>Складское хозяйство и вспомогательная транспортная деятельность</v>
      </c>
      <c r="E5243" s="38">
        <v>3333.3330000000001</v>
      </c>
      <c r="F5243" s="38">
        <v>120941.333</v>
      </c>
      <c r="G5243" s="38">
        <v>92.622587312158061</v>
      </c>
    </row>
    <row r="5244" spans="1:7" ht="20.100000000000001" customHeight="1" x14ac:dyDescent="0.2">
      <c r="A5244" s="35" t="s">
        <v>62</v>
      </c>
      <c r="B5244" s="36">
        <v>45170</v>
      </c>
      <c r="C5244" s="35" t="s">
        <v>154</v>
      </c>
      <c r="D5244" s="37">
        <f t="shared" si="78"/>
        <v>0</v>
      </c>
      <c r="E5244" s="38">
        <v>3333.3330000000001</v>
      </c>
      <c r="F5244" s="38">
        <v>114339.333</v>
      </c>
      <c r="G5244" s="38">
        <v>93.651036951299417</v>
      </c>
    </row>
    <row r="5245" spans="1:7" ht="20.100000000000001" customHeight="1" x14ac:dyDescent="0.2">
      <c r="A5245" s="35" t="s">
        <v>62</v>
      </c>
      <c r="B5245" s="36">
        <v>45170</v>
      </c>
      <c r="C5245" s="35" t="s">
        <v>166</v>
      </c>
      <c r="D5245" s="37">
        <f t="shared" si="78"/>
        <v>0</v>
      </c>
      <c r="E5245" s="35"/>
      <c r="F5245" s="38">
        <v>6602</v>
      </c>
      <c r="G5245" s="38">
        <v>77.821598758815043</v>
      </c>
    </row>
    <row r="5246" spans="1:7" ht="20.100000000000001" customHeight="1" x14ac:dyDescent="0.2">
      <c r="A5246" s="35" t="s">
        <v>62</v>
      </c>
      <c r="B5246" s="36">
        <v>45170</v>
      </c>
      <c r="C5246" s="35" t="s">
        <v>5</v>
      </c>
      <c r="D5246" s="37" t="str">
        <f t="shared" si="78"/>
        <v>Деятельность почтовой связи и курьерская деятельность</v>
      </c>
      <c r="E5246" s="38">
        <v>4008</v>
      </c>
      <c r="F5246" s="38">
        <v>35380.9</v>
      </c>
      <c r="G5246" s="38">
        <v>97.576910878528381</v>
      </c>
    </row>
    <row r="5247" spans="1:7" ht="20.100000000000001" customHeight="1" x14ac:dyDescent="0.2">
      <c r="A5247" s="35" t="s">
        <v>62</v>
      </c>
      <c r="B5247" s="36">
        <v>45170</v>
      </c>
      <c r="C5247" s="35" t="s">
        <v>39</v>
      </c>
      <c r="D5247" s="37">
        <f t="shared" si="78"/>
        <v>0</v>
      </c>
      <c r="E5247" s="38">
        <v>4008</v>
      </c>
      <c r="F5247" s="38">
        <v>35380.9</v>
      </c>
      <c r="G5247" s="38">
        <v>97.576910878528381</v>
      </c>
    </row>
    <row r="5248" spans="1:7" ht="20.100000000000001" customHeight="1" x14ac:dyDescent="0.2">
      <c r="A5248" s="35" t="s">
        <v>62</v>
      </c>
      <c r="B5248" s="36">
        <v>45170</v>
      </c>
      <c r="C5248" s="35" t="s">
        <v>78</v>
      </c>
      <c r="D5248" s="37">
        <f t="shared" si="78"/>
        <v>0</v>
      </c>
      <c r="E5248" s="35"/>
      <c r="F5248" s="38">
        <v>1033.068</v>
      </c>
      <c r="G5248" s="38">
        <v>80</v>
      </c>
    </row>
    <row r="5249" spans="1:7" ht="20.100000000000001" customHeight="1" x14ac:dyDescent="0.2">
      <c r="A5249" s="35" t="s">
        <v>62</v>
      </c>
      <c r="B5249" s="36">
        <v>45170</v>
      </c>
      <c r="C5249" s="35" t="s">
        <v>115</v>
      </c>
      <c r="D5249" s="37">
        <f t="shared" si="78"/>
        <v>0</v>
      </c>
      <c r="E5249" s="35"/>
      <c r="F5249" s="38">
        <v>1033.068</v>
      </c>
      <c r="G5249" s="38">
        <v>80</v>
      </c>
    </row>
    <row r="5250" spans="1:7" ht="20.100000000000001" customHeight="1" x14ac:dyDescent="0.2">
      <c r="A5250" s="35" t="s">
        <v>62</v>
      </c>
      <c r="B5250" s="36">
        <v>45170</v>
      </c>
      <c r="C5250" s="35" t="s">
        <v>215</v>
      </c>
      <c r="D5250" s="37">
        <f t="shared" si="78"/>
        <v>0</v>
      </c>
      <c r="E5250" s="38">
        <v>7634.9</v>
      </c>
      <c r="F5250" s="38">
        <v>77839.082999999999</v>
      </c>
      <c r="G5250" s="38">
        <v>114.2979339964532</v>
      </c>
    </row>
    <row r="5251" spans="1:7" ht="20.100000000000001" customHeight="1" x14ac:dyDescent="0.2">
      <c r="A5251" s="35" t="s">
        <v>62</v>
      </c>
      <c r="B5251" s="36">
        <v>45170</v>
      </c>
      <c r="C5251" s="35" t="s">
        <v>86</v>
      </c>
      <c r="D5251" s="37">
        <f t="shared" si="78"/>
        <v>0</v>
      </c>
      <c r="E5251" s="38">
        <v>7634.9</v>
      </c>
      <c r="F5251" s="38">
        <v>77839.082999999999</v>
      </c>
      <c r="G5251" s="38">
        <v>114.2979339964532</v>
      </c>
    </row>
    <row r="5252" spans="1:7" ht="20.100000000000001" customHeight="1" x14ac:dyDescent="0.2">
      <c r="A5252" s="35" t="s">
        <v>62</v>
      </c>
      <c r="B5252" s="36">
        <v>45170</v>
      </c>
      <c r="C5252" s="35" t="s">
        <v>89</v>
      </c>
      <c r="D5252" s="37">
        <f t="shared" si="78"/>
        <v>0</v>
      </c>
      <c r="E5252" s="38">
        <v>13.9</v>
      </c>
      <c r="F5252" s="38">
        <v>124.557</v>
      </c>
      <c r="G5252" s="38">
        <v>97.377103008318215</v>
      </c>
    </row>
    <row r="5253" spans="1:7" ht="20.100000000000001" customHeight="1" x14ac:dyDescent="0.2">
      <c r="A5253" s="35" t="s">
        <v>62</v>
      </c>
      <c r="B5253" s="36">
        <v>45170</v>
      </c>
      <c r="C5253" s="35" t="s">
        <v>72</v>
      </c>
      <c r="D5253" s="37">
        <f t="shared" si="78"/>
        <v>0</v>
      </c>
      <c r="E5253" s="38">
        <v>13.9</v>
      </c>
      <c r="F5253" s="38">
        <v>124.557</v>
      </c>
      <c r="G5253" s="38">
        <v>97.377103008318215</v>
      </c>
    </row>
    <row r="5254" spans="1:7" ht="20.100000000000001" customHeight="1" x14ac:dyDescent="0.2">
      <c r="A5254" s="35" t="s">
        <v>62</v>
      </c>
      <c r="B5254" s="36">
        <v>45170</v>
      </c>
      <c r="C5254" s="35" t="s">
        <v>47</v>
      </c>
      <c r="D5254" s="37">
        <f t="shared" si="78"/>
        <v>0</v>
      </c>
      <c r="E5254" s="38">
        <v>2628.6</v>
      </c>
      <c r="F5254" s="38">
        <v>20040.099999999999</v>
      </c>
      <c r="G5254" s="38">
        <v>75.028509100023555</v>
      </c>
    </row>
    <row r="5255" spans="1:7" ht="20.100000000000001" customHeight="1" x14ac:dyDescent="0.2">
      <c r="A5255" s="35" t="s">
        <v>62</v>
      </c>
      <c r="B5255" s="36">
        <v>45170</v>
      </c>
      <c r="C5255" s="35" t="s">
        <v>99</v>
      </c>
      <c r="D5255" s="37">
        <f t="shared" si="78"/>
        <v>0</v>
      </c>
      <c r="E5255" s="38">
        <v>684.5</v>
      </c>
      <c r="F5255" s="38">
        <v>4435.1000000000004</v>
      </c>
      <c r="G5255" s="38">
        <v>48.742824511885139</v>
      </c>
    </row>
    <row r="5256" spans="1:7" ht="20.100000000000001" customHeight="1" x14ac:dyDescent="0.2">
      <c r="A5256" s="35" t="s">
        <v>62</v>
      </c>
      <c r="B5256" s="36">
        <v>45170</v>
      </c>
      <c r="C5256" s="35" t="s">
        <v>48</v>
      </c>
      <c r="D5256" s="37">
        <f t="shared" si="78"/>
        <v>0</v>
      </c>
      <c r="E5256" s="38">
        <v>1944.1</v>
      </c>
      <c r="F5256" s="38">
        <v>15605</v>
      </c>
      <c r="G5256" s="38">
        <v>88.609391857361871</v>
      </c>
    </row>
    <row r="5257" spans="1:7" ht="20.100000000000001" customHeight="1" x14ac:dyDescent="0.2">
      <c r="A5257" s="35" t="s">
        <v>62</v>
      </c>
      <c r="B5257" s="36">
        <v>45170</v>
      </c>
      <c r="C5257" s="35" t="s">
        <v>168</v>
      </c>
      <c r="D5257" s="37">
        <f t="shared" si="78"/>
        <v>0</v>
      </c>
      <c r="E5257" s="38">
        <v>259.85000000000002</v>
      </c>
      <c r="F5257" s="38">
        <v>4367.9620000000004</v>
      </c>
      <c r="G5257" s="38">
        <v>111.81370159817165</v>
      </c>
    </row>
    <row r="5258" spans="1:7" ht="20.100000000000001" customHeight="1" x14ac:dyDescent="0.2">
      <c r="A5258" s="35" t="s">
        <v>62</v>
      </c>
      <c r="B5258" s="36">
        <v>45170</v>
      </c>
      <c r="C5258" s="35" t="s">
        <v>222</v>
      </c>
      <c r="D5258" s="37">
        <f t="shared" si="78"/>
        <v>0</v>
      </c>
      <c r="E5258" s="38">
        <v>259.85000000000002</v>
      </c>
      <c r="F5258" s="38">
        <v>4367.9620000000004</v>
      </c>
      <c r="G5258" s="38">
        <v>111.81370159817165</v>
      </c>
    </row>
    <row r="5259" spans="1:7" ht="20.100000000000001" customHeight="1" x14ac:dyDescent="0.2">
      <c r="A5259" s="35" t="s">
        <v>62</v>
      </c>
      <c r="B5259" s="36">
        <v>45170</v>
      </c>
      <c r="C5259" s="35" t="s">
        <v>56</v>
      </c>
      <c r="D5259" s="37">
        <f t="shared" si="78"/>
        <v>0</v>
      </c>
      <c r="E5259" s="35"/>
      <c r="F5259" s="35"/>
      <c r="G5259" s="35"/>
    </row>
    <row r="5260" spans="1:7" ht="20.100000000000001" customHeight="1" x14ac:dyDescent="0.2">
      <c r="A5260" s="35" t="s">
        <v>62</v>
      </c>
      <c r="B5260" s="36">
        <v>45170</v>
      </c>
      <c r="C5260" s="35" t="s">
        <v>19</v>
      </c>
      <c r="D5260" s="37">
        <f t="shared" si="78"/>
        <v>0</v>
      </c>
      <c r="E5260" s="35"/>
      <c r="F5260" s="35"/>
      <c r="G5260" s="35"/>
    </row>
    <row r="5261" spans="1:7" ht="20.100000000000001" customHeight="1" x14ac:dyDescent="0.2">
      <c r="A5261" s="35" t="s">
        <v>62</v>
      </c>
      <c r="B5261" s="36">
        <v>45170</v>
      </c>
      <c r="C5261" s="35" t="s">
        <v>122</v>
      </c>
      <c r="D5261" s="37">
        <f t="shared" si="78"/>
        <v>0</v>
      </c>
      <c r="E5261" s="35"/>
      <c r="F5261" s="38">
        <v>5930.4679999999998</v>
      </c>
      <c r="G5261" s="38">
        <v>75.538308083069282</v>
      </c>
    </row>
    <row r="5262" spans="1:7" ht="20.100000000000001" customHeight="1" x14ac:dyDescent="0.2">
      <c r="A5262" s="35" t="s">
        <v>62</v>
      </c>
      <c r="B5262" s="36">
        <v>45170</v>
      </c>
      <c r="C5262" s="35" t="s">
        <v>74</v>
      </c>
      <c r="D5262" s="37">
        <f t="shared" si="78"/>
        <v>0</v>
      </c>
      <c r="E5262" s="35"/>
      <c r="F5262" s="38">
        <v>5930.4679999999998</v>
      </c>
      <c r="G5262" s="38">
        <v>76.518405998363178</v>
      </c>
    </row>
    <row r="5263" spans="1:7" ht="20.100000000000001" customHeight="1" x14ac:dyDescent="0.2">
      <c r="A5263" s="35" t="s">
        <v>62</v>
      </c>
      <c r="B5263" s="36">
        <v>45170</v>
      </c>
      <c r="C5263" s="35" t="s">
        <v>200</v>
      </c>
      <c r="D5263" s="37">
        <f t="shared" si="78"/>
        <v>0</v>
      </c>
      <c r="E5263" s="35"/>
      <c r="F5263" s="35"/>
      <c r="G5263" s="35"/>
    </row>
    <row r="5264" spans="1:7" ht="20.100000000000001" customHeight="1" x14ac:dyDescent="0.2">
      <c r="A5264" s="35" t="s">
        <v>62</v>
      </c>
      <c r="B5264" s="36">
        <v>45170</v>
      </c>
      <c r="C5264" s="35" t="s">
        <v>36</v>
      </c>
      <c r="D5264" s="37">
        <f t="shared" si="78"/>
        <v>0</v>
      </c>
      <c r="E5264" s="38">
        <v>3473.75</v>
      </c>
      <c r="F5264" s="38">
        <v>39080.332000000002</v>
      </c>
      <c r="G5264" s="38">
        <v>126.00803394346434</v>
      </c>
    </row>
    <row r="5265" spans="1:7" ht="20.100000000000001" customHeight="1" x14ac:dyDescent="0.2">
      <c r="A5265" s="35" t="s">
        <v>62</v>
      </c>
      <c r="B5265" s="36">
        <v>45170</v>
      </c>
      <c r="C5265" s="35" t="s">
        <v>186</v>
      </c>
      <c r="D5265" s="37">
        <f t="shared" si="78"/>
        <v>0</v>
      </c>
      <c r="E5265" s="38">
        <v>3473.75</v>
      </c>
      <c r="F5265" s="38">
        <v>39080.332000000002</v>
      </c>
      <c r="G5265" s="38">
        <v>126.00803394346434</v>
      </c>
    </row>
    <row r="5266" spans="1:7" ht="20.100000000000001" customHeight="1" x14ac:dyDescent="0.2">
      <c r="A5266" s="35" t="s">
        <v>62</v>
      </c>
      <c r="B5266" s="36">
        <v>45170</v>
      </c>
      <c r="C5266" s="35" t="s">
        <v>8</v>
      </c>
      <c r="D5266" s="37">
        <f t="shared" si="78"/>
        <v>0</v>
      </c>
      <c r="E5266" s="35"/>
      <c r="F5266" s="35"/>
      <c r="G5266" s="35"/>
    </row>
    <row r="5267" spans="1:7" ht="20.100000000000001" customHeight="1" x14ac:dyDescent="0.2">
      <c r="A5267" s="35" t="s">
        <v>62</v>
      </c>
      <c r="B5267" s="36">
        <v>45170</v>
      </c>
      <c r="C5267" s="35" t="s">
        <v>109</v>
      </c>
      <c r="D5267" s="37">
        <f t="shared" si="78"/>
        <v>0</v>
      </c>
      <c r="E5267" s="35"/>
      <c r="F5267" s="35"/>
      <c r="G5267" s="35"/>
    </row>
    <row r="5268" spans="1:7" ht="20.100000000000001" customHeight="1" x14ac:dyDescent="0.2">
      <c r="A5268" s="35" t="s">
        <v>62</v>
      </c>
      <c r="B5268" s="36">
        <v>45170</v>
      </c>
      <c r="C5268" s="35" t="s">
        <v>205</v>
      </c>
      <c r="D5268" s="37">
        <f t="shared" si="78"/>
        <v>0</v>
      </c>
      <c r="E5268" s="38">
        <v>14</v>
      </c>
      <c r="F5268" s="38">
        <v>540</v>
      </c>
      <c r="G5268" s="38">
        <v>105.88235294117646</v>
      </c>
    </row>
    <row r="5269" spans="1:7" ht="20.100000000000001" customHeight="1" x14ac:dyDescent="0.2">
      <c r="A5269" s="35" t="s">
        <v>62</v>
      </c>
      <c r="B5269" s="36">
        <v>45170</v>
      </c>
      <c r="C5269" s="35" t="s">
        <v>136</v>
      </c>
      <c r="D5269" s="37">
        <f t="shared" si="78"/>
        <v>0</v>
      </c>
      <c r="E5269" s="38">
        <v>14</v>
      </c>
      <c r="F5269" s="38">
        <v>540</v>
      </c>
      <c r="G5269" s="38">
        <v>105.88235294117646</v>
      </c>
    </row>
    <row r="5270" spans="1:7" ht="20.100000000000001" customHeight="1" x14ac:dyDescent="0.2">
      <c r="A5270" s="35" t="s">
        <v>62</v>
      </c>
      <c r="B5270" s="36">
        <v>45170</v>
      </c>
      <c r="C5270" s="35" t="s">
        <v>93</v>
      </c>
      <c r="D5270" s="37">
        <f t="shared" si="78"/>
        <v>0</v>
      </c>
      <c r="E5270" s="38">
        <v>138</v>
      </c>
      <c r="F5270" s="38">
        <v>2639.1</v>
      </c>
      <c r="G5270" s="38">
        <v>96.20516185476815</v>
      </c>
    </row>
    <row r="5271" spans="1:7" ht="20.100000000000001" customHeight="1" x14ac:dyDescent="0.2">
      <c r="A5271" s="35" t="s">
        <v>62</v>
      </c>
      <c r="B5271" s="36">
        <v>45170</v>
      </c>
      <c r="C5271" s="35" t="s">
        <v>124</v>
      </c>
      <c r="D5271" s="37">
        <f t="shared" si="78"/>
        <v>0</v>
      </c>
      <c r="E5271" s="38">
        <v>138</v>
      </c>
      <c r="F5271" s="38">
        <v>2639.1</v>
      </c>
      <c r="G5271" s="38">
        <v>96.20516185476815</v>
      </c>
    </row>
    <row r="5272" spans="1:7" ht="20.100000000000001" customHeight="1" x14ac:dyDescent="0.2">
      <c r="A5272" s="35" t="s">
        <v>62</v>
      </c>
      <c r="B5272" s="36">
        <v>45170</v>
      </c>
      <c r="C5272" s="35" t="s">
        <v>135</v>
      </c>
      <c r="D5272" s="37">
        <f t="shared" si="78"/>
        <v>0</v>
      </c>
      <c r="E5272" s="38">
        <v>6334.4669999999996</v>
      </c>
      <c r="F5272" s="38">
        <v>19081.832999999999</v>
      </c>
      <c r="G5272" s="35"/>
    </row>
    <row r="5273" spans="1:7" ht="20.100000000000001" customHeight="1" x14ac:dyDescent="0.2">
      <c r="A5273" s="35" t="s">
        <v>62</v>
      </c>
      <c r="B5273" s="36">
        <v>45170</v>
      </c>
      <c r="C5273" s="35" t="s">
        <v>59</v>
      </c>
      <c r="D5273" s="37">
        <f t="shared" si="78"/>
        <v>0</v>
      </c>
      <c r="E5273" s="38">
        <v>6334.4669999999996</v>
      </c>
      <c r="F5273" s="38">
        <v>19081.832999999999</v>
      </c>
      <c r="G5273" s="35"/>
    </row>
    <row r="5274" spans="1:7" ht="20.100000000000001" customHeight="1" x14ac:dyDescent="0.2">
      <c r="A5274" s="35" t="s">
        <v>62</v>
      </c>
      <c r="B5274" s="36">
        <v>45170</v>
      </c>
      <c r="C5274" s="35" t="s">
        <v>16</v>
      </c>
      <c r="D5274" s="37">
        <f t="shared" si="78"/>
        <v>0</v>
      </c>
      <c r="E5274" s="38">
        <v>4437.9350000000004</v>
      </c>
      <c r="F5274" s="38">
        <v>37098.531000000003</v>
      </c>
      <c r="G5274" s="38">
        <v>113.96788927412175</v>
      </c>
    </row>
    <row r="5275" spans="1:7" ht="20.100000000000001" customHeight="1" x14ac:dyDescent="0.2">
      <c r="A5275" s="35" t="s">
        <v>62</v>
      </c>
      <c r="B5275" s="36">
        <v>45170</v>
      </c>
      <c r="C5275" s="35" t="s">
        <v>73</v>
      </c>
      <c r="D5275" s="37">
        <f t="shared" si="78"/>
        <v>0</v>
      </c>
      <c r="E5275" s="38">
        <v>4368.2250000000004</v>
      </c>
      <c r="F5275" s="38">
        <v>36749.981</v>
      </c>
      <c r="G5275" s="38">
        <v>113.18046130347248</v>
      </c>
    </row>
    <row r="5276" spans="1:7" ht="20.100000000000001" customHeight="1" x14ac:dyDescent="0.2">
      <c r="A5276" s="35" t="s">
        <v>62</v>
      </c>
      <c r="B5276" s="36">
        <v>45170</v>
      </c>
      <c r="C5276" s="35" t="s">
        <v>110</v>
      </c>
      <c r="D5276" s="37">
        <f t="shared" si="78"/>
        <v>0</v>
      </c>
      <c r="E5276" s="38">
        <v>69.709999999999994</v>
      </c>
      <c r="F5276" s="38">
        <v>348.55</v>
      </c>
      <c r="G5276" s="38">
        <v>427.73169055566461</v>
      </c>
    </row>
    <row r="5277" spans="1:7" ht="20.100000000000001" customHeight="1" x14ac:dyDescent="0.2">
      <c r="A5277" s="35" t="s">
        <v>62</v>
      </c>
      <c r="B5277" s="36">
        <v>45170</v>
      </c>
      <c r="C5277" s="35" t="s">
        <v>193</v>
      </c>
      <c r="D5277" s="37">
        <f t="shared" si="78"/>
        <v>0</v>
      </c>
      <c r="E5277" s="35"/>
      <c r="F5277" s="38">
        <v>85</v>
      </c>
      <c r="G5277" s="38">
        <v>80</v>
      </c>
    </row>
    <row r="5278" spans="1:7" ht="20.100000000000001" customHeight="1" x14ac:dyDescent="0.2">
      <c r="A5278" s="35" t="s">
        <v>62</v>
      </c>
      <c r="B5278" s="36">
        <v>45170</v>
      </c>
      <c r="C5278" s="35" t="s">
        <v>21</v>
      </c>
      <c r="D5278" s="37">
        <f t="shared" si="78"/>
        <v>0</v>
      </c>
      <c r="E5278" s="35"/>
      <c r="F5278" s="38">
        <v>85</v>
      </c>
      <c r="G5278" s="38">
        <v>80</v>
      </c>
    </row>
    <row r="5279" spans="1:7" ht="20.100000000000001" customHeight="1" x14ac:dyDescent="0.2">
      <c r="A5279" s="35" t="s">
        <v>62</v>
      </c>
      <c r="B5279" s="36">
        <v>45170</v>
      </c>
      <c r="C5279" s="35" t="s">
        <v>29</v>
      </c>
      <c r="D5279" s="37">
        <f t="shared" si="78"/>
        <v>0</v>
      </c>
      <c r="E5279" s="38">
        <v>10.817</v>
      </c>
      <c r="F5279" s="38">
        <v>52.843000000000004</v>
      </c>
      <c r="G5279" s="38">
        <v>73.664180664947381</v>
      </c>
    </row>
    <row r="5280" spans="1:7" ht="20.100000000000001" customHeight="1" x14ac:dyDescent="0.2">
      <c r="A5280" s="35" t="s">
        <v>62</v>
      </c>
      <c r="B5280" s="36">
        <v>45170</v>
      </c>
      <c r="C5280" s="35" t="s">
        <v>210</v>
      </c>
      <c r="D5280" s="37">
        <f t="shared" si="78"/>
        <v>0</v>
      </c>
      <c r="E5280" s="38">
        <v>10.817</v>
      </c>
      <c r="F5280" s="38">
        <v>52.843000000000004</v>
      </c>
      <c r="G5280" s="38">
        <v>73.664180664947381</v>
      </c>
    </row>
    <row r="5281" spans="1:7" ht="20.100000000000001" customHeight="1" x14ac:dyDescent="0.2">
      <c r="A5281" s="35" t="s">
        <v>62</v>
      </c>
      <c r="B5281" s="36">
        <v>45170</v>
      </c>
      <c r="C5281" s="35" t="s">
        <v>165</v>
      </c>
      <c r="D5281" s="37">
        <f t="shared" si="78"/>
        <v>0</v>
      </c>
      <c r="E5281" s="38">
        <v>360.05</v>
      </c>
      <c r="F5281" s="38">
        <v>3983.9580000000001</v>
      </c>
      <c r="G5281" s="38">
        <v>140.12888194333794</v>
      </c>
    </row>
    <row r="5282" spans="1:7" ht="20.100000000000001" customHeight="1" x14ac:dyDescent="0.2">
      <c r="A5282" s="35" t="s">
        <v>62</v>
      </c>
      <c r="B5282" s="36">
        <v>45170</v>
      </c>
      <c r="C5282" s="35" t="s">
        <v>125</v>
      </c>
      <c r="D5282" s="37">
        <f t="shared" si="78"/>
        <v>0</v>
      </c>
      <c r="E5282" s="35"/>
      <c r="F5282" s="38">
        <v>41</v>
      </c>
      <c r="G5282" s="38">
        <v>24.896467130591077</v>
      </c>
    </row>
    <row r="5283" spans="1:7" ht="20.100000000000001" customHeight="1" x14ac:dyDescent="0.2">
      <c r="A5283" s="35" t="s">
        <v>62</v>
      </c>
      <c r="B5283" s="36">
        <v>45170</v>
      </c>
      <c r="C5283" s="35" t="s">
        <v>201</v>
      </c>
      <c r="D5283" s="37">
        <f t="shared" si="78"/>
        <v>0</v>
      </c>
      <c r="E5283" s="38">
        <v>360.05</v>
      </c>
      <c r="F5283" s="38">
        <v>3942.9580000000001</v>
      </c>
      <c r="G5283" s="38">
        <v>147.21401142852875</v>
      </c>
    </row>
    <row r="5284" spans="1:7" ht="20.100000000000001" customHeight="1" x14ac:dyDescent="0.2">
      <c r="A5284" s="35" t="s">
        <v>62</v>
      </c>
      <c r="B5284" s="36">
        <v>45170</v>
      </c>
      <c r="C5284" s="35" t="s">
        <v>17</v>
      </c>
      <c r="D5284" s="37">
        <f t="shared" si="78"/>
        <v>0</v>
      </c>
      <c r="E5284" s="38">
        <v>6.5</v>
      </c>
      <c r="F5284" s="38">
        <v>549.29999999999995</v>
      </c>
      <c r="G5284" s="38">
        <v>649.01920472993572</v>
      </c>
    </row>
    <row r="5285" spans="1:7" ht="20.100000000000001" customHeight="1" x14ac:dyDescent="0.2">
      <c r="A5285" s="35" t="s">
        <v>62</v>
      </c>
      <c r="B5285" s="36">
        <v>45170</v>
      </c>
      <c r="C5285" s="35" t="s">
        <v>111</v>
      </c>
      <c r="D5285" s="37">
        <f t="shared" si="78"/>
        <v>0</v>
      </c>
      <c r="E5285" s="38">
        <v>6.5</v>
      </c>
      <c r="F5285" s="38">
        <v>549.29999999999995</v>
      </c>
      <c r="G5285" s="38">
        <v>649.01920472993572</v>
      </c>
    </row>
    <row r="5286" spans="1:7" ht="20.100000000000001" customHeight="1" x14ac:dyDescent="0.2">
      <c r="A5286" s="35" t="s">
        <v>62</v>
      </c>
      <c r="B5286" s="36">
        <v>45170</v>
      </c>
      <c r="C5286" s="35" t="s">
        <v>187</v>
      </c>
      <c r="D5286" s="37" t="str">
        <f t="shared" si="78"/>
        <v>СЕЛЬСКОЕ, ЛЕСНОЕ ХОЗЯЙСТВО, ОХОТА, РЫБОЛОВСТВО И РЫБОВОДСТВО</v>
      </c>
      <c r="E5286" s="38">
        <v>43.832999999999998</v>
      </c>
      <c r="F5286" s="38">
        <v>12768.527</v>
      </c>
      <c r="G5286" s="38">
        <v>7.8658856064429736</v>
      </c>
    </row>
    <row r="5287" spans="1:7" ht="20.100000000000001" customHeight="1" x14ac:dyDescent="0.2">
      <c r="A5287" s="35" t="s">
        <v>62</v>
      </c>
      <c r="B5287" s="36">
        <v>45170</v>
      </c>
      <c r="C5287" s="35" t="s">
        <v>191</v>
      </c>
      <c r="D5287" s="37" t="str">
        <f t="shared" si="78"/>
        <v>ДОБЫЧА ПОЛЕЗНЫХ ИСКОПАЕМЫХ</v>
      </c>
      <c r="E5287" s="38">
        <v>20.327000000000002</v>
      </c>
      <c r="F5287" s="38">
        <v>15236.303</v>
      </c>
      <c r="G5287" s="38">
        <v>76.300669941213698</v>
      </c>
    </row>
    <row r="5288" spans="1:7" ht="20.100000000000001" customHeight="1" x14ac:dyDescent="0.2">
      <c r="A5288" s="35" t="s">
        <v>62</v>
      </c>
      <c r="B5288" s="36">
        <v>45170</v>
      </c>
      <c r="C5288" s="35" t="s">
        <v>212</v>
      </c>
      <c r="D5288" s="37" t="str">
        <f t="shared" si="78"/>
        <v>ОБРАБАТЫВАЮЩИЕ ПРОИЗВОДСТВА</v>
      </c>
      <c r="E5288" s="38">
        <v>116050.818</v>
      </c>
      <c r="F5288" s="38">
        <v>726551.28709999996</v>
      </c>
      <c r="G5288" s="38">
        <v>149.32313298128304</v>
      </c>
    </row>
    <row r="5289" spans="1:7" ht="20.100000000000001" customHeight="1" x14ac:dyDescent="0.2">
      <c r="A5289" s="35" t="s">
        <v>62</v>
      </c>
      <c r="B5289" s="36">
        <v>45170</v>
      </c>
      <c r="C5289" s="35" t="s">
        <v>90</v>
      </c>
      <c r="D5289" s="37" t="str">
        <f t="shared" si="78"/>
        <v>ОБЕСПЕЧЕНИЕ ЭЛЕКТРИЧЕСКОЙ ЭНЕРГИЕЙ, ГАЗОМ И ПАРОМ; КОНДИЦИОНИРОВАНИЕ ВОЗДУХА</v>
      </c>
      <c r="E5289" s="38">
        <v>168244.4</v>
      </c>
      <c r="F5289" s="38">
        <v>2064473.1</v>
      </c>
      <c r="G5289" s="38">
        <v>124.76030239221403</v>
      </c>
    </row>
    <row r="5290" spans="1:7" ht="20.100000000000001" customHeight="1" x14ac:dyDescent="0.2">
      <c r="A5290" s="35" t="s">
        <v>62</v>
      </c>
      <c r="B5290" s="36">
        <v>45170</v>
      </c>
      <c r="C5290" s="35" t="s">
        <v>147</v>
      </c>
      <c r="D5290" s="37" t="str">
        <f t="shared" si="78"/>
        <v>ВОДОСНАБЖЕНИЕ; ВОДООТВЕДЕНИЕ, ОРГАНИЗАЦИЯ СБОРА И УТИЛИЗАЦИИ ОТХОДОВ, ДЕЯТЕЛЬНОСТЬ ПО ЛИКВИДАЦИИ ЗАГРЯЗНЕНИЙ</v>
      </c>
      <c r="E5290" s="38">
        <v>4036.2429999999999</v>
      </c>
      <c r="F5290" s="38">
        <v>42033.546999999999</v>
      </c>
      <c r="G5290" s="38">
        <v>153.88214676584633</v>
      </c>
    </row>
    <row r="5291" spans="1:7" ht="20.100000000000001" customHeight="1" x14ac:dyDescent="0.2">
      <c r="A5291" s="35" t="s">
        <v>62</v>
      </c>
      <c r="B5291" s="36">
        <v>45170</v>
      </c>
      <c r="C5291" s="35" t="s">
        <v>192</v>
      </c>
      <c r="D5291" s="37" t="str">
        <f t="shared" si="78"/>
        <v>СТРОИТЕЛЬСТВО</v>
      </c>
      <c r="E5291" s="38">
        <v>33710.925999999999</v>
      </c>
      <c r="F5291" s="38">
        <v>274940.37699999998</v>
      </c>
      <c r="G5291" s="38">
        <v>157.25320010881535</v>
      </c>
    </row>
    <row r="5292" spans="1:7" ht="20.100000000000001" customHeight="1" x14ac:dyDescent="0.2">
      <c r="A5292" s="35" t="s">
        <v>62</v>
      </c>
      <c r="B5292" s="36">
        <v>45170</v>
      </c>
      <c r="C5292" s="35" t="s">
        <v>35</v>
      </c>
      <c r="D5292" s="37" t="str">
        <f t="shared" si="78"/>
        <v>ТОРГОВЛЯ ОПТОВАЯ И РОЗНИЧНАЯ; РЕМОНТ АВТОТРАНСПОРТНЫХ СРЕДСТВ И МОТОЦИКЛОВ</v>
      </c>
      <c r="E5292" s="38">
        <v>2256046.3637000001</v>
      </c>
      <c r="F5292" s="38">
        <v>19300604.263099998</v>
      </c>
      <c r="G5292" s="38">
        <v>114.81852753532544</v>
      </c>
    </row>
    <row r="5293" spans="1:7" ht="20.100000000000001" customHeight="1" x14ac:dyDescent="0.2">
      <c r="A5293" s="35" t="s">
        <v>62</v>
      </c>
      <c r="B5293" s="36">
        <v>45170</v>
      </c>
      <c r="C5293" s="35" t="s">
        <v>195</v>
      </c>
      <c r="D5293" s="37" t="str">
        <f t="shared" si="78"/>
        <v>ТРАНСПОРТИРОВКА И ХРАНЕНИЕ</v>
      </c>
      <c r="E5293" s="38">
        <v>22261.166000000001</v>
      </c>
      <c r="F5293" s="38">
        <v>300682.39799999999</v>
      </c>
      <c r="G5293" s="38">
        <v>111.05319378597112</v>
      </c>
    </row>
    <row r="5294" spans="1:7" ht="20.100000000000001" customHeight="1" x14ac:dyDescent="0.2">
      <c r="A5294" s="35" t="s">
        <v>62</v>
      </c>
      <c r="B5294" s="36">
        <v>45170</v>
      </c>
      <c r="C5294" s="35" t="s">
        <v>75</v>
      </c>
      <c r="D5294" s="37" t="str">
        <f t="shared" si="78"/>
        <v>ДЕЯТЕЛЬНОСТЬ ГОСТИНИЦ И ПРЕДПРИЯТИЙ ОБЩЕСТВЕННОГО ПИТАНИЯ</v>
      </c>
      <c r="E5294" s="38">
        <v>7634.9</v>
      </c>
      <c r="F5294" s="38">
        <v>78872.150999999998</v>
      </c>
      <c r="G5294" s="38">
        <v>113.65968572361598</v>
      </c>
    </row>
    <row r="5295" spans="1:7" ht="20.100000000000001" customHeight="1" x14ac:dyDescent="0.2">
      <c r="A5295" s="35" t="s">
        <v>62</v>
      </c>
      <c r="B5295" s="36">
        <v>45170</v>
      </c>
      <c r="C5295" s="35" t="s">
        <v>43</v>
      </c>
      <c r="D5295" s="37" t="str">
        <f t="shared" si="78"/>
        <v>ДЕЯТЕЛЬНОСТЬ В ОБЛАСТИ ИНФОРМАЦИИ И СВЯЗИ</v>
      </c>
      <c r="E5295" s="38">
        <v>2902.35</v>
      </c>
      <c r="F5295" s="38">
        <v>24532.618999999999</v>
      </c>
      <c r="G5295" s="38">
        <v>79.242140852982004</v>
      </c>
    </row>
    <row r="5296" spans="1:7" ht="20.100000000000001" customHeight="1" x14ac:dyDescent="0.2">
      <c r="A5296" s="35" t="s">
        <v>62</v>
      </c>
      <c r="B5296" s="36">
        <v>45170</v>
      </c>
      <c r="C5296" s="35" t="s">
        <v>130</v>
      </c>
      <c r="D5296" s="37" t="str">
        <f t="shared" si="78"/>
        <v>ДЕЯТЕЛЬНОСТЬ ПО ОПЕРАЦИЯМ С НЕДВИЖИМЫМ ИМУЩЕСТВОМ</v>
      </c>
      <c r="E5296" s="35"/>
      <c r="F5296" s="38">
        <v>5930.4679999999998</v>
      </c>
      <c r="G5296" s="38">
        <v>75.538308083069282</v>
      </c>
    </row>
    <row r="5297" spans="1:7" ht="20.100000000000001" customHeight="1" x14ac:dyDescent="0.2">
      <c r="A5297" s="35" t="s">
        <v>62</v>
      </c>
      <c r="B5297" s="36">
        <v>45170</v>
      </c>
      <c r="C5297" s="35" t="s">
        <v>156</v>
      </c>
      <c r="D5297" s="37" t="str">
        <f t="shared" ref="D5297:D5360" si="79">VLOOKUP(C5297,$C$1:$D$239,2,FALSE)</f>
        <v>ДЕЯТЕЛЬНОСТЬ ПРОФЕССИОНАЛЬНАЯ, НАУЧНАЯ И ТЕХНИЧЕСКАЯ</v>
      </c>
      <c r="E5297" s="38">
        <v>3487.75</v>
      </c>
      <c r="F5297" s="38">
        <v>39620.332000000002</v>
      </c>
      <c r="G5297" s="38">
        <v>103.64988148250737</v>
      </c>
    </row>
    <row r="5298" spans="1:7" ht="20.100000000000001" customHeight="1" x14ac:dyDescent="0.2">
      <c r="A5298" s="35" t="s">
        <v>62</v>
      </c>
      <c r="B5298" s="36">
        <v>45170</v>
      </c>
      <c r="C5298" s="35" t="s">
        <v>119</v>
      </c>
      <c r="D5298" s="37" t="str">
        <f t="shared" si="79"/>
        <v>ДЕЯТЕЛЬНОСТЬ АДМИНИСТРАТИВНАЯ И СОПУТСТВУЮЩИЕ ДОПОЛНИТЕЛЬНЫЕ УСЛУГИ</v>
      </c>
      <c r="E5298" s="38">
        <v>6472.4669999999996</v>
      </c>
      <c r="F5298" s="38">
        <v>21720.933000000001</v>
      </c>
      <c r="G5298" s="38">
        <v>791.8100393700787</v>
      </c>
    </row>
    <row r="5299" spans="1:7" ht="20.100000000000001" customHeight="1" x14ac:dyDescent="0.2">
      <c r="A5299" s="35" t="s">
        <v>62</v>
      </c>
      <c r="B5299" s="36">
        <v>45170</v>
      </c>
      <c r="C5299" s="35" t="s">
        <v>61</v>
      </c>
      <c r="D5299" s="37" t="str">
        <f t="shared" si="79"/>
        <v>ДЕЯТЕЛЬНОСТЬ В ОБЛАСТИ ЗДРАВООХРАНЕНИЯ И СОЦИАЛЬНЫХ УСЛУГ</v>
      </c>
      <c r="E5299" s="38">
        <v>4437.9350000000004</v>
      </c>
      <c r="F5299" s="38">
        <v>37098.531000000003</v>
      </c>
      <c r="G5299" s="38">
        <v>113.96788927412175</v>
      </c>
    </row>
    <row r="5300" spans="1:7" ht="20.100000000000001" customHeight="1" x14ac:dyDescent="0.2">
      <c r="A5300" s="35" t="s">
        <v>62</v>
      </c>
      <c r="B5300" s="36">
        <v>45170</v>
      </c>
      <c r="C5300" s="35" t="s">
        <v>45</v>
      </c>
      <c r="D5300" s="37" t="str">
        <f t="shared" si="79"/>
        <v>ДЕЯТЕЛЬНОСТЬ В ОБЛАСТИ КУЛЬТУРЫ, СПОРТА, ОРГАНИЗАЦИИ ДОСУГА И РАЗВЛЕЧЕНИЙ</v>
      </c>
      <c r="E5300" s="35"/>
      <c r="F5300" s="38">
        <v>85</v>
      </c>
      <c r="G5300" s="38">
        <v>80</v>
      </c>
    </row>
    <row r="5301" spans="1:7" ht="20.100000000000001" customHeight="1" x14ac:dyDescent="0.2">
      <c r="A5301" s="35" t="s">
        <v>62</v>
      </c>
      <c r="B5301" s="36">
        <v>45170</v>
      </c>
      <c r="C5301" s="35" t="s">
        <v>131</v>
      </c>
      <c r="D5301" s="37" t="str">
        <f t="shared" si="79"/>
        <v>ПРЕДОСТАВЛЕНИЕ ПРОЧИХ ВИДОВ УСЛУГ</v>
      </c>
      <c r="E5301" s="38">
        <v>377.36700000000002</v>
      </c>
      <c r="F5301" s="38">
        <v>4586.1009999999997</v>
      </c>
      <c r="G5301" s="38">
        <v>152.89870693750768</v>
      </c>
    </row>
    <row r="5302" spans="1:7" ht="20.100000000000001" customHeight="1" x14ac:dyDescent="0.2">
      <c r="A5302" s="35" t="s">
        <v>4</v>
      </c>
      <c r="B5302" s="36">
        <v>45170</v>
      </c>
      <c r="C5302" s="35" t="s">
        <v>241</v>
      </c>
      <c r="D5302" s="37" t="str">
        <f t="shared" si="79"/>
        <v>Растениеводство и животноводство, охота и предоставление соответствующих услуг в этих областях</v>
      </c>
      <c r="E5302" s="38">
        <v>64391.375</v>
      </c>
      <c r="F5302" s="38">
        <v>402666.90600000002</v>
      </c>
      <c r="G5302" s="38">
        <v>143.92282051836426</v>
      </c>
    </row>
    <row r="5303" spans="1:7" ht="20.100000000000001" customHeight="1" x14ac:dyDescent="0.2">
      <c r="A5303" s="35" t="s">
        <v>4</v>
      </c>
      <c r="B5303" s="36">
        <v>45170</v>
      </c>
      <c r="C5303" s="35" t="s">
        <v>224</v>
      </c>
      <c r="D5303" s="37">
        <f t="shared" si="79"/>
        <v>0</v>
      </c>
      <c r="E5303" s="38">
        <v>63965.775000000001</v>
      </c>
      <c r="F5303" s="38">
        <v>399747.60600000003</v>
      </c>
      <c r="G5303" s="38">
        <v>145.54001715274467</v>
      </c>
    </row>
    <row r="5304" spans="1:7" ht="20.100000000000001" customHeight="1" x14ac:dyDescent="0.2">
      <c r="A5304" s="35" t="s">
        <v>4</v>
      </c>
      <c r="B5304" s="36">
        <v>45170</v>
      </c>
      <c r="C5304" s="35" t="s">
        <v>230</v>
      </c>
      <c r="D5304" s="37">
        <f t="shared" si="79"/>
        <v>0</v>
      </c>
      <c r="E5304" s="38">
        <v>55326.275000000001</v>
      </c>
      <c r="F5304" s="38">
        <v>328700.27399999998</v>
      </c>
      <c r="G5304" s="38">
        <v>158.94176515906184</v>
      </c>
    </row>
    <row r="5305" spans="1:7" ht="20.100000000000001" customHeight="1" x14ac:dyDescent="0.2">
      <c r="A5305" s="35" t="s">
        <v>4</v>
      </c>
      <c r="B5305" s="36">
        <v>45170</v>
      </c>
      <c r="C5305" s="35" t="s">
        <v>9</v>
      </c>
      <c r="D5305" s="37">
        <f t="shared" si="79"/>
        <v>0</v>
      </c>
      <c r="E5305" s="38">
        <v>55326.275000000001</v>
      </c>
      <c r="F5305" s="38">
        <v>328700.27399999998</v>
      </c>
      <c r="G5305" s="38">
        <v>159.18937043237793</v>
      </c>
    </row>
    <row r="5306" spans="1:7" ht="20.100000000000001" customHeight="1" x14ac:dyDescent="0.2">
      <c r="A5306" s="35" t="s">
        <v>4</v>
      </c>
      <c r="B5306" s="36">
        <v>45170</v>
      </c>
      <c r="C5306" s="35" t="s">
        <v>181</v>
      </c>
      <c r="D5306" s="37">
        <f t="shared" si="79"/>
        <v>0</v>
      </c>
      <c r="E5306" s="35"/>
      <c r="F5306" s="35"/>
      <c r="G5306" s="35"/>
    </row>
    <row r="5307" spans="1:7" ht="20.100000000000001" customHeight="1" x14ac:dyDescent="0.2">
      <c r="A5307" s="35" t="s">
        <v>4</v>
      </c>
      <c r="B5307" s="36">
        <v>45170</v>
      </c>
      <c r="C5307" s="35" t="s">
        <v>231</v>
      </c>
      <c r="D5307" s="37">
        <f t="shared" si="79"/>
        <v>0</v>
      </c>
      <c r="E5307" s="35"/>
      <c r="F5307" s="35"/>
      <c r="G5307" s="35"/>
    </row>
    <row r="5308" spans="1:7" ht="20.100000000000001" customHeight="1" x14ac:dyDescent="0.2">
      <c r="A5308" s="35" t="s">
        <v>4</v>
      </c>
      <c r="B5308" s="36">
        <v>45170</v>
      </c>
      <c r="C5308" s="35" t="s">
        <v>145</v>
      </c>
      <c r="D5308" s="37">
        <f t="shared" si="79"/>
        <v>0</v>
      </c>
      <c r="E5308" s="38">
        <v>8639.5</v>
      </c>
      <c r="F5308" s="38">
        <v>71047.331999999995</v>
      </c>
      <c r="G5308" s="38">
        <v>119.29505710535533</v>
      </c>
    </row>
    <row r="5309" spans="1:7" ht="20.100000000000001" customHeight="1" x14ac:dyDescent="0.2">
      <c r="A5309" s="35" t="s">
        <v>4</v>
      </c>
      <c r="B5309" s="36">
        <v>45170</v>
      </c>
      <c r="C5309" s="35" t="s">
        <v>95</v>
      </c>
      <c r="D5309" s="37">
        <f t="shared" si="79"/>
        <v>0</v>
      </c>
      <c r="E5309" s="38">
        <v>425.6</v>
      </c>
      <c r="F5309" s="38">
        <v>2919.3</v>
      </c>
      <c r="G5309" s="38">
        <v>101.79225217057777</v>
      </c>
    </row>
    <row r="5310" spans="1:7" ht="20.100000000000001" customHeight="1" x14ac:dyDescent="0.2">
      <c r="A5310" s="35" t="s">
        <v>4</v>
      </c>
      <c r="B5310" s="36">
        <v>45170</v>
      </c>
      <c r="C5310" s="35" t="s">
        <v>163</v>
      </c>
      <c r="D5310" s="37">
        <f t="shared" si="79"/>
        <v>0</v>
      </c>
      <c r="E5310" s="35"/>
      <c r="F5310" s="35"/>
      <c r="G5310" s="35"/>
    </row>
    <row r="5311" spans="1:7" ht="20.100000000000001" customHeight="1" x14ac:dyDescent="0.2">
      <c r="A5311" s="35" t="s">
        <v>4</v>
      </c>
      <c r="B5311" s="36">
        <v>45170</v>
      </c>
      <c r="C5311" s="35" t="s">
        <v>225</v>
      </c>
      <c r="D5311" s="37" t="str">
        <f t="shared" si="79"/>
        <v>Лесоводство и лесозаготовки</v>
      </c>
      <c r="E5311" s="38">
        <v>34079.053999999996</v>
      </c>
      <c r="F5311" s="38">
        <v>456449.03580000001</v>
      </c>
      <c r="G5311" s="38">
        <v>76.535898414769463</v>
      </c>
    </row>
    <row r="5312" spans="1:7" ht="20.100000000000001" customHeight="1" x14ac:dyDescent="0.2">
      <c r="A5312" s="35" t="s">
        <v>4</v>
      </c>
      <c r="B5312" s="36">
        <v>45170</v>
      </c>
      <c r="C5312" s="35" t="s">
        <v>245</v>
      </c>
      <c r="D5312" s="37" t="e">
        <f t="shared" si="79"/>
        <v>#N/A</v>
      </c>
      <c r="E5312" s="38">
        <v>1924.2570000000001</v>
      </c>
      <c r="F5312" s="38">
        <v>9621.2849999999999</v>
      </c>
      <c r="G5312" s="35"/>
    </row>
    <row r="5313" spans="1:7" ht="20.100000000000001" customHeight="1" x14ac:dyDescent="0.2">
      <c r="A5313" s="35" t="s">
        <v>4</v>
      </c>
      <c r="B5313" s="36">
        <v>45170</v>
      </c>
      <c r="C5313" s="35" t="s">
        <v>172</v>
      </c>
      <c r="D5313" s="37">
        <f t="shared" si="79"/>
        <v>0</v>
      </c>
      <c r="E5313" s="38">
        <v>27275.457999999999</v>
      </c>
      <c r="F5313" s="38">
        <v>400328.52100000001</v>
      </c>
      <c r="G5313" s="38">
        <v>71.709256509784908</v>
      </c>
    </row>
    <row r="5314" spans="1:7" ht="20.100000000000001" customHeight="1" x14ac:dyDescent="0.2">
      <c r="A5314" s="35" t="s">
        <v>4</v>
      </c>
      <c r="B5314" s="36">
        <v>45170</v>
      </c>
      <c r="C5314" s="35" t="s">
        <v>182</v>
      </c>
      <c r="D5314" s="37">
        <f t="shared" si="79"/>
        <v>0</v>
      </c>
      <c r="E5314" s="38">
        <v>4879.3389999999999</v>
      </c>
      <c r="F5314" s="38">
        <v>46499.229800000001</v>
      </c>
      <c r="G5314" s="38">
        <v>121.98319171794597</v>
      </c>
    </row>
    <row r="5315" spans="1:7" ht="20.100000000000001" customHeight="1" x14ac:dyDescent="0.2">
      <c r="A5315" s="35" t="s">
        <v>4</v>
      </c>
      <c r="B5315" s="36">
        <v>45170</v>
      </c>
      <c r="C5315" s="35" t="s">
        <v>120</v>
      </c>
      <c r="D5315" s="37">
        <f t="shared" si="79"/>
        <v>0</v>
      </c>
      <c r="E5315" s="35"/>
      <c r="F5315" s="38">
        <v>687.93200000000002</v>
      </c>
      <c r="G5315" s="38">
        <v>66.723050631118909</v>
      </c>
    </row>
    <row r="5316" spans="1:7" ht="20.100000000000001" customHeight="1" x14ac:dyDescent="0.2">
      <c r="A5316" s="35" t="s">
        <v>4</v>
      </c>
      <c r="B5316" s="36">
        <v>45170</v>
      </c>
      <c r="C5316" s="35" t="s">
        <v>242</v>
      </c>
      <c r="D5316" s="37">
        <f t="shared" si="79"/>
        <v>0</v>
      </c>
      <c r="E5316" s="35"/>
      <c r="F5316" s="38">
        <v>687.93200000000002</v>
      </c>
      <c r="G5316" s="38">
        <v>66.723050631118909</v>
      </c>
    </row>
    <row r="5317" spans="1:7" ht="20.100000000000001" customHeight="1" x14ac:dyDescent="0.2">
      <c r="A5317" s="35" t="s">
        <v>4</v>
      </c>
      <c r="B5317" s="36">
        <v>45170</v>
      </c>
      <c r="C5317" s="35" t="s">
        <v>148</v>
      </c>
      <c r="D5317" s="37" t="str">
        <f t="shared" si="79"/>
        <v>Добыча металлических руд</v>
      </c>
      <c r="E5317" s="38">
        <v>2102696.6748000002</v>
      </c>
      <c r="F5317" s="38">
        <v>16803381.570999999</v>
      </c>
      <c r="G5317" s="38">
        <v>95.247795368868196</v>
      </c>
    </row>
    <row r="5318" spans="1:7" ht="20.100000000000001" customHeight="1" x14ac:dyDescent="0.2">
      <c r="A5318" s="35" t="s">
        <v>4</v>
      </c>
      <c r="B5318" s="36">
        <v>45170</v>
      </c>
      <c r="C5318" s="35" t="s">
        <v>105</v>
      </c>
      <c r="D5318" s="37">
        <f t="shared" si="79"/>
        <v>0</v>
      </c>
      <c r="E5318" s="38">
        <v>1932784</v>
      </c>
      <c r="F5318" s="38">
        <v>16190168</v>
      </c>
      <c r="G5318" s="38">
        <v>93.484590100021123</v>
      </c>
    </row>
    <row r="5319" spans="1:7" ht="20.100000000000001" customHeight="1" x14ac:dyDescent="0.2">
      <c r="A5319" s="35" t="s">
        <v>4</v>
      </c>
      <c r="B5319" s="36">
        <v>45170</v>
      </c>
      <c r="C5319" s="35" t="s">
        <v>140</v>
      </c>
      <c r="D5319" s="37">
        <f t="shared" si="79"/>
        <v>0</v>
      </c>
      <c r="E5319" s="38">
        <v>169912.67480000001</v>
      </c>
      <c r="F5319" s="38">
        <v>613213.571</v>
      </c>
      <c r="G5319" s="38">
        <v>189.72498742463196</v>
      </c>
    </row>
    <row r="5320" spans="1:7" ht="20.100000000000001" customHeight="1" x14ac:dyDescent="0.2">
      <c r="A5320" s="35" t="s">
        <v>4</v>
      </c>
      <c r="B5320" s="36">
        <v>45170</v>
      </c>
      <c r="C5320" s="35" t="s">
        <v>211</v>
      </c>
      <c r="D5320" s="37" t="str">
        <f t="shared" si="79"/>
        <v>Добыча прочих полезных ископаемых</v>
      </c>
      <c r="E5320" s="38">
        <v>177278.41699999999</v>
      </c>
      <c r="F5320" s="38">
        <v>1353038.7479999999</v>
      </c>
      <c r="G5320" s="38">
        <v>203.49203171260751</v>
      </c>
    </row>
    <row r="5321" spans="1:7" ht="20.100000000000001" customHeight="1" x14ac:dyDescent="0.2">
      <c r="A5321" s="35" t="s">
        <v>4</v>
      </c>
      <c r="B5321" s="36">
        <v>45170</v>
      </c>
      <c r="C5321" s="35" t="s">
        <v>126</v>
      </c>
      <c r="D5321" s="37">
        <f t="shared" si="79"/>
        <v>0</v>
      </c>
      <c r="E5321" s="38">
        <v>26287.417000000001</v>
      </c>
      <c r="F5321" s="38">
        <v>168436.59299999999</v>
      </c>
      <c r="G5321" s="38">
        <v>214.75799106436196</v>
      </c>
    </row>
    <row r="5322" spans="1:7" ht="20.100000000000001" customHeight="1" x14ac:dyDescent="0.2">
      <c r="A5322" s="35" t="s">
        <v>4</v>
      </c>
      <c r="B5322" s="36">
        <v>45170</v>
      </c>
      <c r="C5322" s="35" t="s">
        <v>54</v>
      </c>
      <c r="D5322" s="37">
        <f t="shared" si="79"/>
        <v>0</v>
      </c>
      <c r="E5322" s="38">
        <v>150991</v>
      </c>
      <c r="F5322" s="38">
        <v>1184602.155</v>
      </c>
      <c r="G5322" s="38">
        <v>201.98541497447781</v>
      </c>
    </row>
    <row r="5323" spans="1:7" ht="20.100000000000001" customHeight="1" x14ac:dyDescent="0.2">
      <c r="A5323" s="35" t="s">
        <v>4</v>
      </c>
      <c r="B5323" s="36">
        <v>45170</v>
      </c>
      <c r="C5323" s="35" t="s">
        <v>91</v>
      </c>
      <c r="D5323" s="37" t="str">
        <f t="shared" si="79"/>
        <v>Производство пищевых продуктов</v>
      </c>
      <c r="E5323" s="38">
        <v>9584.0830000000005</v>
      </c>
      <c r="F5323" s="38">
        <v>79717.525999999998</v>
      </c>
      <c r="G5323" s="38">
        <v>92.267777037881643</v>
      </c>
    </row>
    <row r="5324" spans="1:7" ht="20.100000000000001" customHeight="1" x14ac:dyDescent="0.2">
      <c r="A5324" s="35" t="s">
        <v>4</v>
      </c>
      <c r="B5324" s="36">
        <v>45170</v>
      </c>
      <c r="C5324" s="35" t="s">
        <v>114</v>
      </c>
      <c r="D5324" s="37">
        <f t="shared" si="79"/>
        <v>0</v>
      </c>
      <c r="E5324" s="38">
        <v>754.25</v>
      </c>
      <c r="F5324" s="38">
        <v>4622.0219999999999</v>
      </c>
      <c r="G5324" s="38">
        <v>213.69905195192487</v>
      </c>
    </row>
    <row r="5325" spans="1:7" ht="20.100000000000001" customHeight="1" x14ac:dyDescent="0.2">
      <c r="A5325" s="35" t="s">
        <v>4</v>
      </c>
      <c r="B5325" s="36">
        <v>45170</v>
      </c>
      <c r="C5325" s="35" t="s">
        <v>102</v>
      </c>
      <c r="D5325" s="37">
        <f t="shared" si="79"/>
        <v>0</v>
      </c>
      <c r="E5325" s="38">
        <v>150.583</v>
      </c>
      <c r="F5325" s="38">
        <v>1286.915</v>
      </c>
      <c r="G5325" s="38">
        <v>192.79625468164795</v>
      </c>
    </row>
    <row r="5326" spans="1:7" ht="20.100000000000001" customHeight="1" x14ac:dyDescent="0.2">
      <c r="A5326" s="35" t="s">
        <v>4</v>
      </c>
      <c r="B5326" s="36">
        <v>45170</v>
      </c>
      <c r="C5326" s="35" t="s">
        <v>133</v>
      </c>
      <c r="D5326" s="37">
        <f t="shared" si="79"/>
        <v>0</v>
      </c>
      <c r="E5326" s="38">
        <v>6532.1670000000004</v>
      </c>
      <c r="F5326" s="38">
        <v>57163.167000000001</v>
      </c>
      <c r="G5326" s="38">
        <v>186.63747434325842</v>
      </c>
    </row>
    <row r="5327" spans="1:7" ht="20.100000000000001" customHeight="1" x14ac:dyDescent="0.2">
      <c r="A5327" s="35" t="s">
        <v>4</v>
      </c>
      <c r="B5327" s="36">
        <v>45170</v>
      </c>
      <c r="C5327" s="35" t="s">
        <v>12</v>
      </c>
      <c r="D5327" s="37">
        <f t="shared" si="79"/>
        <v>0</v>
      </c>
      <c r="E5327" s="38">
        <v>938.08299999999997</v>
      </c>
      <c r="F5327" s="38">
        <v>7762.0829999999996</v>
      </c>
      <c r="G5327" s="38">
        <v>198.46529822019798</v>
      </c>
    </row>
    <row r="5328" spans="1:7" ht="20.100000000000001" customHeight="1" x14ac:dyDescent="0.2">
      <c r="A5328" s="35" t="s">
        <v>4</v>
      </c>
      <c r="B5328" s="36">
        <v>45170</v>
      </c>
      <c r="C5328" s="35" t="s">
        <v>104</v>
      </c>
      <c r="D5328" s="37">
        <f t="shared" si="79"/>
        <v>0</v>
      </c>
      <c r="E5328" s="38">
        <v>286.25</v>
      </c>
      <c r="F5328" s="38">
        <v>1547.925</v>
      </c>
      <c r="G5328" s="38">
        <v>4.3528930931649743</v>
      </c>
    </row>
    <row r="5329" spans="1:7" ht="20.100000000000001" customHeight="1" x14ac:dyDescent="0.2">
      <c r="A5329" s="35" t="s">
        <v>4</v>
      </c>
      <c r="B5329" s="36">
        <v>45170</v>
      </c>
      <c r="C5329" s="35" t="s">
        <v>190</v>
      </c>
      <c r="D5329" s="37">
        <f t="shared" si="79"/>
        <v>0</v>
      </c>
      <c r="E5329" s="38">
        <v>676.33299999999997</v>
      </c>
      <c r="F5329" s="38">
        <v>5163.9970000000003</v>
      </c>
      <c r="G5329" s="38">
        <v>42.280424340471257</v>
      </c>
    </row>
    <row r="5330" spans="1:7" ht="20.100000000000001" customHeight="1" x14ac:dyDescent="0.2">
      <c r="A5330" s="35" t="s">
        <v>4</v>
      </c>
      <c r="B5330" s="36">
        <v>45170</v>
      </c>
      <c r="C5330" s="35" t="s">
        <v>134</v>
      </c>
      <c r="D5330" s="37">
        <f t="shared" si="79"/>
        <v>0</v>
      </c>
      <c r="E5330" s="38">
        <v>246.417</v>
      </c>
      <c r="F5330" s="38">
        <v>2171.4169999999999</v>
      </c>
      <c r="G5330" s="38">
        <v>173.13646928434457</v>
      </c>
    </row>
    <row r="5331" spans="1:7" ht="20.100000000000001" customHeight="1" x14ac:dyDescent="0.2">
      <c r="A5331" s="35" t="s">
        <v>4</v>
      </c>
      <c r="B5331" s="36">
        <v>45170</v>
      </c>
      <c r="C5331" s="35" t="s">
        <v>64</v>
      </c>
      <c r="D5331" s="37" t="str">
        <f t="shared" si="79"/>
        <v>Всего по обследуемым видам экономической деятельности</v>
      </c>
      <c r="E5331" s="38">
        <v>7271120.6518000001</v>
      </c>
      <c r="F5331" s="38">
        <v>60789034.127599999</v>
      </c>
      <c r="G5331" s="38">
        <v>111.21968319895041</v>
      </c>
    </row>
    <row r="5332" spans="1:7" ht="20.100000000000001" customHeight="1" x14ac:dyDescent="0.2">
      <c r="A5332" s="35" t="s">
        <v>4</v>
      </c>
      <c r="B5332" s="36">
        <v>45170</v>
      </c>
      <c r="C5332" s="35" t="s">
        <v>80</v>
      </c>
      <c r="D5332" s="37">
        <f t="shared" si="79"/>
        <v>0</v>
      </c>
      <c r="E5332" s="35"/>
      <c r="F5332" s="38">
        <v>13.868</v>
      </c>
      <c r="G5332" s="38">
        <v>2.143316369739507E-2</v>
      </c>
    </row>
    <row r="5333" spans="1:7" ht="20.100000000000001" customHeight="1" x14ac:dyDescent="0.2">
      <c r="A5333" s="35" t="s">
        <v>4</v>
      </c>
      <c r="B5333" s="36">
        <v>45170</v>
      </c>
      <c r="C5333" s="35" t="s">
        <v>227</v>
      </c>
      <c r="D5333" s="37">
        <f t="shared" si="79"/>
        <v>0</v>
      </c>
      <c r="E5333" s="35"/>
      <c r="F5333" s="38">
        <v>13.868</v>
      </c>
      <c r="G5333" s="38">
        <v>2.143316369739507E-2</v>
      </c>
    </row>
    <row r="5334" spans="1:7" ht="20.100000000000001" customHeight="1" x14ac:dyDescent="0.2">
      <c r="A5334" s="35" t="s">
        <v>4</v>
      </c>
      <c r="B5334" s="36">
        <v>45170</v>
      </c>
      <c r="C5334" s="35" t="s">
        <v>108</v>
      </c>
      <c r="D5334" s="37">
        <f t="shared" si="79"/>
        <v>0</v>
      </c>
      <c r="E5334" s="38">
        <v>4293673.5568000004</v>
      </c>
      <c r="F5334" s="38">
        <v>35096051.216600001</v>
      </c>
      <c r="G5334" s="38">
        <v>101.41244788466712</v>
      </c>
    </row>
    <row r="5335" spans="1:7" ht="20.100000000000001" customHeight="1" x14ac:dyDescent="0.2">
      <c r="A5335" s="35" t="s">
        <v>4</v>
      </c>
      <c r="B5335" s="36">
        <v>45170</v>
      </c>
      <c r="C5335" s="35" t="s">
        <v>143</v>
      </c>
      <c r="D5335" s="37">
        <f t="shared" si="79"/>
        <v>0</v>
      </c>
      <c r="E5335" s="38">
        <v>3301989.1921000001</v>
      </c>
      <c r="F5335" s="38">
        <v>27457456.023600001</v>
      </c>
      <c r="G5335" s="38">
        <v>98.773227760424533</v>
      </c>
    </row>
    <row r="5336" spans="1:7" ht="20.100000000000001" customHeight="1" x14ac:dyDescent="0.2">
      <c r="A5336" s="35" t="s">
        <v>4</v>
      </c>
      <c r="B5336" s="36">
        <v>45170</v>
      </c>
      <c r="C5336" s="35" t="s">
        <v>81</v>
      </c>
      <c r="D5336" s="37" t="str">
        <f t="shared" si="79"/>
        <v>Производство одежды</v>
      </c>
      <c r="E5336" s="38">
        <v>11895.617</v>
      </c>
      <c r="F5336" s="38">
        <v>102879.14</v>
      </c>
      <c r="G5336" s="38">
        <v>125.34658840724434</v>
      </c>
    </row>
    <row r="5337" spans="1:7" ht="20.100000000000001" customHeight="1" x14ac:dyDescent="0.2">
      <c r="A5337" s="35" t="s">
        <v>4</v>
      </c>
      <c r="B5337" s="36">
        <v>45170</v>
      </c>
      <c r="C5337" s="35" t="s">
        <v>23</v>
      </c>
      <c r="D5337" s="37">
        <f t="shared" si="79"/>
        <v>0</v>
      </c>
      <c r="E5337" s="38">
        <v>11557.166999999999</v>
      </c>
      <c r="F5337" s="38">
        <v>72176.214999999997</v>
      </c>
      <c r="G5337" s="38">
        <v>243.42378157866611</v>
      </c>
    </row>
    <row r="5338" spans="1:7" ht="20.100000000000001" customHeight="1" x14ac:dyDescent="0.2">
      <c r="A5338" s="35" t="s">
        <v>4</v>
      </c>
      <c r="B5338" s="36">
        <v>45170</v>
      </c>
      <c r="C5338" s="35" t="s">
        <v>112</v>
      </c>
      <c r="D5338" s="37">
        <f t="shared" si="79"/>
        <v>0</v>
      </c>
      <c r="E5338" s="38">
        <v>338.45</v>
      </c>
      <c r="F5338" s="38">
        <v>30702.924999999999</v>
      </c>
      <c r="G5338" s="38">
        <v>58.565088312412804</v>
      </c>
    </row>
    <row r="5339" spans="1:7" ht="20.100000000000001" customHeight="1" x14ac:dyDescent="0.2">
      <c r="A5339" s="35" t="s">
        <v>4</v>
      </c>
      <c r="B5339" s="36">
        <v>45170</v>
      </c>
      <c r="C5339" s="35" t="s">
        <v>97</v>
      </c>
      <c r="D5339" s="37" t="str">
        <f t="shared" si="79"/>
        <v>Производство кожи и изделий из кожи</v>
      </c>
      <c r="E5339" s="38">
        <v>2595.5</v>
      </c>
      <c r="F5339" s="38">
        <v>32090.001</v>
      </c>
      <c r="G5339" s="38">
        <v>104.1638939130537</v>
      </c>
    </row>
    <row r="5340" spans="1:7" ht="20.100000000000001" customHeight="1" x14ac:dyDescent="0.2">
      <c r="A5340" s="35" t="s">
        <v>4</v>
      </c>
      <c r="B5340" s="36">
        <v>45170</v>
      </c>
      <c r="C5340" s="35" t="s">
        <v>84</v>
      </c>
      <c r="D5340" s="37">
        <f t="shared" si="79"/>
        <v>0</v>
      </c>
      <c r="E5340" s="38">
        <v>2595.5</v>
      </c>
      <c r="F5340" s="38">
        <v>32090.001</v>
      </c>
      <c r="G5340" s="38">
        <v>104.1638939130537</v>
      </c>
    </row>
    <row r="5341" spans="1:7" ht="20.100000000000001" customHeight="1" x14ac:dyDescent="0.2">
      <c r="A5341" s="35" t="s">
        <v>4</v>
      </c>
      <c r="B5341" s="36">
        <v>45170</v>
      </c>
      <c r="C5341" s="35" t="s">
        <v>214</v>
      </c>
      <c r="D5341" s="37" t="str">
        <f t="shared" si="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341" s="38">
        <v>121648.27370000001</v>
      </c>
      <c r="F5341" s="38">
        <v>826983.89430000004</v>
      </c>
      <c r="G5341" s="38">
        <v>137.77552912517513</v>
      </c>
    </row>
    <row r="5342" spans="1:7" ht="20.100000000000001" customHeight="1" x14ac:dyDescent="0.2">
      <c r="A5342" s="35" t="s">
        <v>4</v>
      </c>
      <c r="B5342" s="36">
        <v>45170</v>
      </c>
      <c r="C5342" s="35" t="s">
        <v>179</v>
      </c>
      <c r="D5342" s="37">
        <f t="shared" si="79"/>
        <v>0</v>
      </c>
      <c r="E5342" s="38">
        <v>114596.4657</v>
      </c>
      <c r="F5342" s="38">
        <v>766790.96329999994</v>
      </c>
      <c r="G5342" s="38">
        <v>144.88922288049724</v>
      </c>
    </row>
    <row r="5343" spans="1:7" ht="20.100000000000001" customHeight="1" x14ac:dyDescent="0.2">
      <c r="A5343" s="35" t="s">
        <v>4</v>
      </c>
      <c r="B5343" s="36">
        <v>45170</v>
      </c>
      <c r="C5343" s="35" t="s">
        <v>171</v>
      </c>
      <c r="D5343" s="37">
        <f t="shared" si="79"/>
        <v>0</v>
      </c>
      <c r="E5343" s="38">
        <v>7051.808</v>
      </c>
      <c r="F5343" s="38">
        <v>60192.930999999997</v>
      </c>
      <c r="G5343" s="38">
        <v>84.761620304388416</v>
      </c>
    </row>
    <row r="5344" spans="1:7" ht="20.100000000000001" customHeight="1" x14ac:dyDescent="0.2">
      <c r="A5344" s="35" t="s">
        <v>4</v>
      </c>
      <c r="B5344" s="36">
        <v>45170</v>
      </c>
      <c r="C5344" s="35" t="s">
        <v>246</v>
      </c>
      <c r="D5344" s="37" t="str">
        <f t="shared" si="79"/>
        <v>Производство бумаги и бумажных изделий</v>
      </c>
      <c r="E5344" s="38">
        <v>5831.9269999999997</v>
      </c>
      <c r="F5344" s="38">
        <v>29159.634999999998</v>
      </c>
      <c r="G5344" s="35"/>
    </row>
    <row r="5345" spans="1:7" ht="20.100000000000001" customHeight="1" x14ac:dyDescent="0.2">
      <c r="A5345" s="35" t="s">
        <v>4</v>
      </c>
      <c r="B5345" s="36">
        <v>45170</v>
      </c>
      <c r="C5345" s="35" t="s">
        <v>244</v>
      </c>
      <c r="D5345" s="37" t="e">
        <f t="shared" si="79"/>
        <v>#N/A</v>
      </c>
      <c r="E5345" s="38">
        <v>5831.9269999999997</v>
      </c>
      <c r="F5345" s="38">
        <v>29159.634999999998</v>
      </c>
      <c r="G5345" s="35"/>
    </row>
    <row r="5346" spans="1:7" ht="20.100000000000001" customHeight="1" x14ac:dyDescent="0.2">
      <c r="A5346" s="35" t="s">
        <v>4</v>
      </c>
      <c r="B5346" s="36">
        <v>45170</v>
      </c>
      <c r="C5346" s="35" t="s">
        <v>14</v>
      </c>
      <c r="D5346" s="37" t="str">
        <f t="shared" si="79"/>
        <v>Деятельность полиграфическая и копирование носителей информации</v>
      </c>
      <c r="E5346" s="38">
        <v>515.42700000000002</v>
      </c>
      <c r="F5346" s="38">
        <v>3706.335</v>
      </c>
      <c r="G5346" s="38">
        <v>139.54217286605615</v>
      </c>
    </row>
    <row r="5347" spans="1:7" ht="20.100000000000001" customHeight="1" x14ac:dyDescent="0.2">
      <c r="A5347" s="35" t="s">
        <v>4</v>
      </c>
      <c r="B5347" s="36">
        <v>45170</v>
      </c>
      <c r="C5347" s="35" t="s">
        <v>82</v>
      </c>
      <c r="D5347" s="37">
        <f t="shared" si="79"/>
        <v>0</v>
      </c>
      <c r="E5347" s="38">
        <v>515.42700000000002</v>
      </c>
      <c r="F5347" s="38">
        <v>3706.335</v>
      </c>
      <c r="G5347" s="38">
        <v>139.54217286605615</v>
      </c>
    </row>
    <row r="5348" spans="1:7" ht="20.100000000000001" customHeight="1" x14ac:dyDescent="0.2">
      <c r="A5348" s="35" t="s">
        <v>4</v>
      </c>
      <c r="B5348" s="36">
        <v>45170</v>
      </c>
      <c r="C5348" s="35" t="s">
        <v>238</v>
      </c>
      <c r="D5348" s="37" t="str">
        <f t="shared" si="79"/>
        <v>Производство химических веществ и химических продуктов</v>
      </c>
      <c r="E5348" s="38">
        <v>52567.292999999998</v>
      </c>
      <c r="F5348" s="38">
        <v>263104.46500000003</v>
      </c>
      <c r="G5348" s="38">
        <v>78538.64626865671</v>
      </c>
    </row>
    <row r="5349" spans="1:7" ht="20.100000000000001" customHeight="1" x14ac:dyDescent="0.2">
      <c r="A5349" s="35" t="s">
        <v>4</v>
      </c>
      <c r="B5349" s="36">
        <v>45170</v>
      </c>
      <c r="C5349" s="35" t="s">
        <v>24</v>
      </c>
      <c r="D5349" s="37">
        <f t="shared" si="79"/>
        <v>0</v>
      </c>
      <c r="E5349" s="38">
        <v>52567.292999999998</v>
      </c>
      <c r="F5349" s="38">
        <v>263104.46500000003</v>
      </c>
      <c r="G5349" s="38">
        <v>78538.64626865671</v>
      </c>
    </row>
    <row r="5350" spans="1:7" ht="20.100000000000001" customHeight="1" x14ac:dyDescent="0.2">
      <c r="A5350" s="35" t="s">
        <v>4</v>
      </c>
      <c r="B5350" s="36">
        <v>45170</v>
      </c>
      <c r="C5350" s="35" t="s">
        <v>234</v>
      </c>
      <c r="D5350" s="37" t="str">
        <f t="shared" si="79"/>
        <v>Производство лекарственных средств и материалов, применяемых в медицинских целях и ветеринарии</v>
      </c>
      <c r="E5350" s="38">
        <v>303.33300000000003</v>
      </c>
      <c r="F5350" s="38">
        <v>10397.504999999999</v>
      </c>
      <c r="G5350" s="38">
        <v>93.662356263596692</v>
      </c>
    </row>
    <row r="5351" spans="1:7" ht="20.100000000000001" customHeight="1" x14ac:dyDescent="0.2">
      <c r="A5351" s="35" t="s">
        <v>4</v>
      </c>
      <c r="B5351" s="36">
        <v>45170</v>
      </c>
      <c r="C5351" s="35" t="s">
        <v>100</v>
      </c>
      <c r="D5351" s="37">
        <f t="shared" si="79"/>
        <v>0</v>
      </c>
      <c r="E5351" s="38">
        <v>303.33300000000003</v>
      </c>
      <c r="F5351" s="38">
        <v>10397.504999999999</v>
      </c>
      <c r="G5351" s="38">
        <v>93.662356263596692</v>
      </c>
    </row>
    <row r="5352" spans="1:7" ht="20.100000000000001" customHeight="1" x14ac:dyDescent="0.2">
      <c r="A5352" s="35" t="s">
        <v>4</v>
      </c>
      <c r="B5352" s="36">
        <v>45170</v>
      </c>
      <c r="C5352" s="35" t="s">
        <v>158</v>
      </c>
      <c r="D5352" s="37" t="str">
        <f t="shared" si="79"/>
        <v>Производство резиновых и пластмассовых изделий</v>
      </c>
      <c r="E5352" s="38">
        <v>15712.1</v>
      </c>
      <c r="F5352" s="38">
        <v>132862.35500000001</v>
      </c>
      <c r="G5352" s="38">
        <v>112.69589651453106</v>
      </c>
    </row>
    <row r="5353" spans="1:7" ht="20.100000000000001" customHeight="1" x14ac:dyDescent="0.2">
      <c r="A5353" s="35" t="s">
        <v>4</v>
      </c>
      <c r="B5353" s="36">
        <v>45170</v>
      </c>
      <c r="C5353" s="35" t="s">
        <v>137</v>
      </c>
      <c r="D5353" s="37">
        <f t="shared" si="79"/>
        <v>0</v>
      </c>
      <c r="E5353" s="38">
        <v>15712.1</v>
      </c>
      <c r="F5353" s="38">
        <v>132862.35500000001</v>
      </c>
      <c r="G5353" s="38">
        <v>112.69589651453106</v>
      </c>
    </row>
    <row r="5354" spans="1:7" ht="20.100000000000001" customHeight="1" x14ac:dyDescent="0.2">
      <c r="A5354" s="35" t="s">
        <v>4</v>
      </c>
      <c r="B5354" s="36">
        <v>45170</v>
      </c>
      <c r="C5354" s="35" t="s">
        <v>55</v>
      </c>
      <c r="D5354" s="37" t="str">
        <f t="shared" si="79"/>
        <v>Производство прочей неметаллической минеральной продукции</v>
      </c>
      <c r="E5354" s="38">
        <v>259133.23300000001</v>
      </c>
      <c r="F5354" s="38">
        <v>1487975.6040000001</v>
      </c>
      <c r="G5354" s="38">
        <v>43.106912837506506</v>
      </c>
    </row>
    <row r="5355" spans="1:7" ht="20.100000000000001" customHeight="1" x14ac:dyDescent="0.2">
      <c r="A5355" s="35" t="s">
        <v>4</v>
      </c>
      <c r="B5355" s="36">
        <v>45170</v>
      </c>
      <c r="C5355" s="35" t="s">
        <v>141</v>
      </c>
      <c r="D5355" s="37">
        <f t="shared" si="79"/>
        <v>0</v>
      </c>
      <c r="E5355" s="35"/>
      <c r="F5355" s="35"/>
      <c r="G5355" s="35"/>
    </row>
    <row r="5356" spans="1:7" ht="20.100000000000001" customHeight="1" x14ac:dyDescent="0.2">
      <c r="A5356" s="35" t="s">
        <v>4</v>
      </c>
      <c r="B5356" s="36">
        <v>45170</v>
      </c>
      <c r="C5356" s="35" t="s">
        <v>6</v>
      </c>
      <c r="D5356" s="37">
        <f t="shared" si="79"/>
        <v>0</v>
      </c>
      <c r="E5356" s="38">
        <v>245294</v>
      </c>
      <c r="F5356" s="38">
        <v>1369272.4</v>
      </c>
      <c r="G5356" s="38">
        <v>72.302281905589254</v>
      </c>
    </row>
    <row r="5357" spans="1:7" ht="20.100000000000001" customHeight="1" x14ac:dyDescent="0.2">
      <c r="A5357" s="35" t="s">
        <v>4</v>
      </c>
      <c r="B5357" s="36">
        <v>45170</v>
      </c>
      <c r="C5357" s="35" t="s">
        <v>138</v>
      </c>
      <c r="D5357" s="37">
        <f t="shared" si="79"/>
        <v>0</v>
      </c>
      <c r="E5357" s="38">
        <v>13257.233</v>
      </c>
      <c r="F5357" s="38">
        <v>110260.204</v>
      </c>
      <c r="G5357" s="38">
        <v>70.646430882087614</v>
      </c>
    </row>
    <row r="5358" spans="1:7" ht="20.100000000000001" customHeight="1" x14ac:dyDescent="0.2">
      <c r="A5358" s="35" t="s">
        <v>4</v>
      </c>
      <c r="B5358" s="36">
        <v>45170</v>
      </c>
      <c r="C5358" s="35" t="s">
        <v>116</v>
      </c>
      <c r="D5358" s="37">
        <f t="shared" si="79"/>
        <v>0</v>
      </c>
      <c r="E5358" s="38">
        <v>582</v>
      </c>
      <c r="F5358" s="38">
        <v>8443</v>
      </c>
      <c r="G5358" s="38">
        <v>0.61097968780189871</v>
      </c>
    </row>
    <row r="5359" spans="1:7" ht="20.100000000000001" customHeight="1" x14ac:dyDescent="0.2">
      <c r="A5359" s="35" t="s">
        <v>4</v>
      </c>
      <c r="B5359" s="36">
        <v>45170</v>
      </c>
      <c r="C5359" s="35" t="s">
        <v>46</v>
      </c>
      <c r="D5359" s="37" t="str">
        <f t="shared" si="79"/>
        <v>Производство металлургическое</v>
      </c>
      <c r="E5359" s="38">
        <v>45374.332999999999</v>
      </c>
      <c r="F5359" s="38">
        <v>527853.11399999994</v>
      </c>
      <c r="G5359" s="38">
        <v>109.43182153819949</v>
      </c>
    </row>
    <row r="5360" spans="1:7" ht="20.100000000000001" customHeight="1" x14ac:dyDescent="0.2">
      <c r="A5360" s="35" t="s">
        <v>4</v>
      </c>
      <c r="B5360" s="36">
        <v>45170</v>
      </c>
      <c r="C5360" s="35" t="s">
        <v>139</v>
      </c>
      <c r="D5360" s="37">
        <f t="shared" si="79"/>
        <v>0</v>
      </c>
      <c r="E5360" s="38">
        <v>329.33300000000003</v>
      </c>
      <c r="F5360" s="38">
        <v>3839.114</v>
      </c>
      <c r="G5360" s="38">
        <v>33.187444885537836</v>
      </c>
    </row>
    <row r="5361" spans="1:7" ht="20.100000000000001" customHeight="1" x14ac:dyDescent="0.2">
      <c r="A5361" s="35" t="s">
        <v>4</v>
      </c>
      <c r="B5361" s="36">
        <v>45170</v>
      </c>
      <c r="C5361" s="35" t="s">
        <v>96</v>
      </c>
      <c r="D5361" s="37">
        <f t="shared" ref="D5361:D5424" si="80">VLOOKUP(C5361,$C$1:$D$239,2,FALSE)</f>
        <v>0</v>
      </c>
      <c r="E5361" s="38">
        <v>45045</v>
      </c>
      <c r="F5361" s="38">
        <v>524014</v>
      </c>
      <c r="G5361" s="38">
        <v>111.30525287283078</v>
      </c>
    </row>
    <row r="5362" spans="1:7" ht="20.100000000000001" customHeight="1" x14ac:dyDescent="0.2">
      <c r="A5362" s="35" t="s">
        <v>4</v>
      </c>
      <c r="B5362" s="36">
        <v>45170</v>
      </c>
      <c r="C5362" s="35" t="s">
        <v>63</v>
      </c>
      <c r="D5362" s="37" t="str">
        <f t="shared" si="80"/>
        <v>Производство готовых металлических изделий, кроме машин и оборудования</v>
      </c>
      <c r="E5362" s="38">
        <v>16572.906999999999</v>
      </c>
      <c r="F5362" s="38">
        <v>161653.60699999999</v>
      </c>
      <c r="G5362" s="38">
        <v>125.7688901902828</v>
      </c>
    </row>
    <row r="5363" spans="1:7" ht="20.100000000000001" customHeight="1" x14ac:dyDescent="0.2">
      <c r="A5363" s="35" t="s">
        <v>4</v>
      </c>
      <c r="B5363" s="36">
        <v>45170</v>
      </c>
      <c r="C5363" s="35" t="s">
        <v>70</v>
      </c>
      <c r="D5363" s="37">
        <f t="shared" si="80"/>
        <v>0</v>
      </c>
      <c r="E5363" s="38">
        <v>6548</v>
      </c>
      <c r="F5363" s="38">
        <v>54123.8</v>
      </c>
      <c r="G5363" s="38">
        <v>133.32752632380974</v>
      </c>
    </row>
    <row r="5364" spans="1:7" ht="20.100000000000001" customHeight="1" x14ac:dyDescent="0.2">
      <c r="A5364" s="35" t="s">
        <v>4</v>
      </c>
      <c r="B5364" s="36">
        <v>45170</v>
      </c>
      <c r="C5364" s="35" t="s">
        <v>127</v>
      </c>
      <c r="D5364" s="37">
        <f t="shared" si="80"/>
        <v>0</v>
      </c>
      <c r="E5364" s="38">
        <v>10024.906999999999</v>
      </c>
      <c r="F5364" s="38">
        <v>107529.807</v>
      </c>
      <c r="G5364" s="38">
        <v>122.27960037594819</v>
      </c>
    </row>
    <row r="5365" spans="1:7" ht="20.100000000000001" customHeight="1" x14ac:dyDescent="0.2">
      <c r="A5365" s="35" t="s">
        <v>4</v>
      </c>
      <c r="B5365" s="36">
        <v>45170</v>
      </c>
      <c r="C5365" s="35" t="s">
        <v>117</v>
      </c>
      <c r="D5365" s="37">
        <f t="shared" si="80"/>
        <v>0</v>
      </c>
      <c r="E5365" s="35"/>
      <c r="F5365" s="35"/>
      <c r="G5365" s="35"/>
    </row>
    <row r="5366" spans="1:7" ht="20.100000000000001" customHeight="1" x14ac:dyDescent="0.2">
      <c r="A5366" s="35" t="s">
        <v>4</v>
      </c>
      <c r="B5366" s="36">
        <v>45170</v>
      </c>
      <c r="C5366" s="35" t="s">
        <v>13</v>
      </c>
      <c r="D5366" s="37">
        <f t="shared" si="80"/>
        <v>0</v>
      </c>
      <c r="E5366" s="35"/>
      <c r="F5366" s="35"/>
      <c r="G5366" s="35"/>
    </row>
    <row r="5367" spans="1:7" ht="20.100000000000001" customHeight="1" x14ac:dyDescent="0.2">
      <c r="A5367" s="35" t="s">
        <v>4</v>
      </c>
      <c r="B5367" s="36">
        <v>45170</v>
      </c>
      <c r="C5367" s="35" t="s">
        <v>219</v>
      </c>
      <c r="D5367" s="37">
        <f t="shared" si="80"/>
        <v>0</v>
      </c>
      <c r="E5367" s="35"/>
      <c r="F5367" s="35"/>
      <c r="G5367" s="35"/>
    </row>
    <row r="5368" spans="1:7" ht="20.100000000000001" customHeight="1" x14ac:dyDescent="0.2">
      <c r="A5368" s="35" t="s">
        <v>4</v>
      </c>
      <c r="B5368" s="36">
        <v>45170</v>
      </c>
      <c r="C5368" s="35" t="s">
        <v>118</v>
      </c>
      <c r="D5368" s="37">
        <f t="shared" si="80"/>
        <v>0</v>
      </c>
      <c r="E5368" s="35"/>
      <c r="F5368" s="35"/>
      <c r="G5368" s="35"/>
    </row>
    <row r="5369" spans="1:7" ht="20.100000000000001" customHeight="1" x14ac:dyDescent="0.2">
      <c r="A5369" s="35" t="s">
        <v>4</v>
      </c>
      <c r="B5369" s="36">
        <v>45170</v>
      </c>
      <c r="C5369" s="35" t="s">
        <v>239</v>
      </c>
      <c r="D5369" s="37" t="str">
        <f t="shared" si="80"/>
        <v>Производство прочих транспортных средств и оборудования</v>
      </c>
      <c r="E5369" s="38">
        <v>4119.2330000000002</v>
      </c>
      <c r="F5369" s="38">
        <v>35863.004999999997</v>
      </c>
      <c r="G5369" s="38">
        <v>187.92627681956449</v>
      </c>
    </row>
    <row r="5370" spans="1:7" ht="20.100000000000001" customHeight="1" x14ac:dyDescent="0.2">
      <c r="A5370" s="35" t="s">
        <v>4</v>
      </c>
      <c r="B5370" s="36">
        <v>45170</v>
      </c>
      <c r="C5370" s="35" t="s">
        <v>113</v>
      </c>
      <c r="D5370" s="37">
        <f t="shared" si="80"/>
        <v>0</v>
      </c>
      <c r="E5370" s="38">
        <v>4119.2330000000002</v>
      </c>
      <c r="F5370" s="38">
        <v>35863.004999999997</v>
      </c>
      <c r="G5370" s="38">
        <v>187.92627681956449</v>
      </c>
    </row>
    <row r="5371" spans="1:7" ht="20.100000000000001" customHeight="1" x14ac:dyDescent="0.2">
      <c r="A5371" s="35" t="s">
        <v>4</v>
      </c>
      <c r="B5371" s="36">
        <v>45170</v>
      </c>
      <c r="C5371" s="35" t="s">
        <v>88</v>
      </c>
      <c r="D5371" s="37" t="str">
        <f t="shared" si="80"/>
        <v>Производство мебели</v>
      </c>
      <c r="E5371" s="38">
        <v>12975.258</v>
      </c>
      <c r="F5371" s="38">
        <v>147970.24900000001</v>
      </c>
      <c r="G5371" s="38">
        <v>119.32072776248046</v>
      </c>
    </row>
    <row r="5372" spans="1:7" ht="20.100000000000001" customHeight="1" x14ac:dyDescent="0.2">
      <c r="A5372" s="35" t="s">
        <v>4</v>
      </c>
      <c r="B5372" s="36">
        <v>45170</v>
      </c>
      <c r="C5372" s="35" t="s">
        <v>178</v>
      </c>
      <c r="D5372" s="37">
        <f t="shared" si="80"/>
        <v>0</v>
      </c>
      <c r="E5372" s="38">
        <v>12975.258</v>
      </c>
      <c r="F5372" s="38">
        <v>147970.24900000001</v>
      </c>
      <c r="G5372" s="38">
        <v>119.32072776248046</v>
      </c>
    </row>
    <row r="5373" spans="1:7" ht="20.100000000000001" customHeight="1" x14ac:dyDescent="0.2">
      <c r="A5373" s="35" t="s">
        <v>4</v>
      </c>
      <c r="B5373" s="36">
        <v>45170</v>
      </c>
      <c r="C5373" s="35" t="s">
        <v>228</v>
      </c>
      <c r="D5373" s="37" t="str">
        <f t="shared" si="80"/>
        <v>Ремонт и монтаж машин и оборудования</v>
      </c>
      <c r="E5373" s="38">
        <v>14255.1986</v>
      </c>
      <c r="F5373" s="38">
        <v>118487.4293</v>
      </c>
      <c r="G5373" s="38">
        <v>126.26385214921036</v>
      </c>
    </row>
    <row r="5374" spans="1:7" ht="20.100000000000001" customHeight="1" x14ac:dyDescent="0.2">
      <c r="A5374" s="35" t="s">
        <v>4</v>
      </c>
      <c r="B5374" s="36">
        <v>45170</v>
      </c>
      <c r="C5374" s="35" t="s">
        <v>42</v>
      </c>
      <c r="D5374" s="37">
        <f t="shared" si="80"/>
        <v>0</v>
      </c>
      <c r="E5374" s="38">
        <v>14255.1986</v>
      </c>
      <c r="F5374" s="38">
        <v>118487.4293</v>
      </c>
      <c r="G5374" s="38">
        <v>126.26385214921036</v>
      </c>
    </row>
    <row r="5375" spans="1:7" ht="20.100000000000001" customHeight="1" x14ac:dyDescent="0.2">
      <c r="A5375" s="35" t="s">
        <v>4</v>
      </c>
      <c r="B5375" s="36">
        <v>45170</v>
      </c>
      <c r="C5375" s="35" t="s">
        <v>204</v>
      </c>
      <c r="D5375" s="37">
        <f t="shared" si="80"/>
        <v>0</v>
      </c>
      <c r="E5375" s="38">
        <v>407581.22639999999</v>
      </c>
      <c r="F5375" s="38">
        <v>4908544.4258000003</v>
      </c>
      <c r="G5375" s="38">
        <v>131.58837612812667</v>
      </c>
    </row>
    <row r="5376" spans="1:7" ht="20.100000000000001" customHeight="1" x14ac:dyDescent="0.2">
      <c r="A5376" s="35" t="s">
        <v>4</v>
      </c>
      <c r="B5376" s="36">
        <v>45170</v>
      </c>
      <c r="C5376" s="35" t="s">
        <v>159</v>
      </c>
      <c r="D5376" s="37" t="str">
        <f t="shared" si="80"/>
        <v>Производство, передача и распределение электроэнергии</v>
      </c>
      <c r="E5376" s="38">
        <v>173456.9</v>
      </c>
      <c r="F5376" s="38">
        <v>1761129.1</v>
      </c>
      <c r="G5376" s="38">
        <v>114.81772929607027</v>
      </c>
    </row>
    <row r="5377" spans="1:7" ht="20.100000000000001" customHeight="1" x14ac:dyDescent="0.2">
      <c r="A5377" s="35" t="s">
        <v>4</v>
      </c>
      <c r="B5377" s="36">
        <v>45170</v>
      </c>
      <c r="C5377" s="35" t="s">
        <v>155</v>
      </c>
      <c r="D5377" s="37" t="str">
        <f t="shared" si="80"/>
        <v>Производство и распределение газообразного топлива</v>
      </c>
      <c r="E5377" s="38">
        <v>12480</v>
      </c>
      <c r="F5377" s="38">
        <v>116886</v>
      </c>
      <c r="G5377" s="38">
        <v>115.51369727635688</v>
      </c>
    </row>
    <row r="5378" spans="1:7" ht="20.100000000000001" customHeight="1" x14ac:dyDescent="0.2">
      <c r="A5378" s="35" t="s">
        <v>4</v>
      </c>
      <c r="B5378" s="36">
        <v>45170</v>
      </c>
      <c r="C5378" s="35" t="s">
        <v>26</v>
      </c>
      <c r="D5378" s="37" t="str">
        <f t="shared" si="80"/>
        <v>Производство, передача и распределение пара и горячей воды; кондиционирование воздуха</v>
      </c>
      <c r="E5378" s="38">
        <v>221644.32639999999</v>
      </c>
      <c r="F5378" s="38">
        <v>3030529.3258000002</v>
      </c>
      <c r="G5378" s="38">
        <v>144.64216730786941</v>
      </c>
    </row>
    <row r="5379" spans="1:7" ht="20.100000000000001" customHeight="1" x14ac:dyDescent="0.2">
      <c r="A5379" s="35" t="s">
        <v>4</v>
      </c>
      <c r="B5379" s="36">
        <v>45170</v>
      </c>
      <c r="C5379" s="35" t="s">
        <v>132</v>
      </c>
      <c r="D5379" s="37" t="str">
        <f t="shared" si="80"/>
        <v>Забор, очистка и распределение воды</v>
      </c>
      <c r="E5379" s="38">
        <v>17697.688200000001</v>
      </c>
      <c r="F5379" s="38">
        <v>185017.45240000001</v>
      </c>
      <c r="G5379" s="38">
        <v>566.55010808924817</v>
      </c>
    </row>
    <row r="5380" spans="1:7" ht="20.100000000000001" customHeight="1" x14ac:dyDescent="0.2">
      <c r="A5380" s="35" t="s">
        <v>4</v>
      </c>
      <c r="B5380" s="36">
        <v>45170</v>
      </c>
      <c r="C5380" s="35" t="s">
        <v>180</v>
      </c>
      <c r="D5380" s="37">
        <f t="shared" si="80"/>
        <v>0</v>
      </c>
      <c r="E5380" s="38">
        <v>17697.688200000001</v>
      </c>
      <c r="F5380" s="38">
        <v>185017.45240000001</v>
      </c>
      <c r="G5380" s="38">
        <v>566.55010808924817</v>
      </c>
    </row>
    <row r="5381" spans="1:7" ht="20.100000000000001" customHeight="1" x14ac:dyDescent="0.2">
      <c r="A5381" s="35" t="s">
        <v>4</v>
      </c>
      <c r="B5381" s="36">
        <v>45170</v>
      </c>
      <c r="C5381" s="35" t="s">
        <v>27</v>
      </c>
      <c r="D5381" s="37" t="str">
        <f t="shared" si="80"/>
        <v>Сбор и обработка сточных вод</v>
      </c>
      <c r="E5381" s="38">
        <v>2435.8044</v>
      </c>
      <c r="F5381" s="38">
        <v>41023.806799999998</v>
      </c>
      <c r="G5381" s="38">
        <v>16.085477412444433</v>
      </c>
    </row>
    <row r="5382" spans="1:7" ht="20.100000000000001" customHeight="1" x14ac:dyDescent="0.2">
      <c r="A5382" s="35" t="s">
        <v>4</v>
      </c>
      <c r="B5382" s="36">
        <v>45170</v>
      </c>
      <c r="C5382" s="35" t="s">
        <v>142</v>
      </c>
      <c r="D5382" s="37">
        <f t="shared" si="80"/>
        <v>0</v>
      </c>
      <c r="E5382" s="38">
        <v>2435.8044</v>
      </c>
      <c r="F5382" s="38">
        <v>41023.806799999998</v>
      </c>
      <c r="G5382" s="38">
        <v>16.085477412444433</v>
      </c>
    </row>
    <row r="5383" spans="1:7" ht="20.100000000000001" customHeight="1" x14ac:dyDescent="0.2">
      <c r="A5383" s="35" t="s">
        <v>4</v>
      </c>
      <c r="B5383" s="36">
        <v>45170</v>
      </c>
      <c r="C5383" s="35" t="s">
        <v>77</v>
      </c>
      <c r="D5383" s="37" t="str">
        <f t="shared" si="80"/>
        <v>Сбор, обработка и утилизация отходов; обработка вторичного сырья</v>
      </c>
      <c r="E5383" s="38">
        <v>21215.665000000001</v>
      </c>
      <c r="F5383" s="38">
        <v>205044.35500000001</v>
      </c>
      <c r="G5383" s="38">
        <v>124.98691350074368</v>
      </c>
    </row>
    <row r="5384" spans="1:7" ht="20.100000000000001" customHeight="1" x14ac:dyDescent="0.2">
      <c r="A5384" s="35" t="s">
        <v>4</v>
      </c>
      <c r="B5384" s="36">
        <v>45170</v>
      </c>
      <c r="C5384" s="35" t="s">
        <v>53</v>
      </c>
      <c r="D5384" s="37">
        <f t="shared" si="80"/>
        <v>0</v>
      </c>
      <c r="E5384" s="38">
        <v>15405.075000000001</v>
      </c>
      <c r="F5384" s="38">
        <v>144536.73699999999</v>
      </c>
      <c r="G5384" s="38">
        <v>126.48529458428568</v>
      </c>
    </row>
    <row r="5385" spans="1:7" ht="20.100000000000001" customHeight="1" x14ac:dyDescent="0.2">
      <c r="A5385" s="35" t="s">
        <v>4</v>
      </c>
      <c r="B5385" s="36">
        <v>45170</v>
      </c>
      <c r="C5385" s="35" t="s">
        <v>25</v>
      </c>
      <c r="D5385" s="37">
        <f t="shared" si="80"/>
        <v>0</v>
      </c>
      <c r="E5385" s="38">
        <v>3195.59</v>
      </c>
      <c r="F5385" s="38">
        <v>43515.618000000002</v>
      </c>
      <c r="G5385" s="38">
        <v>126.41772861812409</v>
      </c>
    </row>
    <row r="5386" spans="1:7" ht="20.100000000000001" customHeight="1" x14ac:dyDescent="0.2">
      <c r="A5386" s="35" t="s">
        <v>4</v>
      </c>
      <c r="B5386" s="36">
        <v>45170</v>
      </c>
      <c r="C5386" s="35" t="s">
        <v>183</v>
      </c>
      <c r="D5386" s="37">
        <f t="shared" si="80"/>
        <v>0</v>
      </c>
      <c r="E5386" s="38">
        <v>2615</v>
      </c>
      <c r="F5386" s="38">
        <v>16992</v>
      </c>
      <c r="G5386" s="38">
        <v>110.6322026173579</v>
      </c>
    </row>
    <row r="5387" spans="1:7" ht="20.100000000000001" customHeight="1" x14ac:dyDescent="0.2">
      <c r="A5387" s="35" t="s">
        <v>4</v>
      </c>
      <c r="B5387" s="36">
        <v>45170</v>
      </c>
      <c r="C5387" s="35" t="s">
        <v>188</v>
      </c>
      <c r="D5387" s="37">
        <f t="shared" si="80"/>
        <v>0</v>
      </c>
      <c r="E5387" s="38">
        <v>144110.60320000001</v>
      </c>
      <c r="F5387" s="38">
        <v>1783231.5592</v>
      </c>
      <c r="G5387" s="38">
        <v>164.70041941846938</v>
      </c>
    </row>
    <row r="5388" spans="1:7" ht="20.100000000000001" customHeight="1" x14ac:dyDescent="0.2">
      <c r="A5388" s="35" t="s">
        <v>4</v>
      </c>
      <c r="B5388" s="36">
        <v>45170</v>
      </c>
      <c r="C5388" s="35" t="s">
        <v>94</v>
      </c>
      <c r="D5388" s="37">
        <f t="shared" si="80"/>
        <v>0</v>
      </c>
      <c r="E5388" s="38">
        <v>144110.60320000001</v>
      </c>
      <c r="F5388" s="38">
        <v>1783231.5592</v>
      </c>
      <c r="G5388" s="38">
        <v>164.70041941846938</v>
      </c>
    </row>
    <row r="5389" spans="1:7" ht="20.100000000000001" customHeight="1" x14ac:dyDescent="0.2">
      <c r="A5389" s="35" t="s">
        <v>4</v>
      </c>
      <c r="B5389" s="36">
        <v>45170</v>
      </c>
      <c r="C5389" s="35" t="s">
        <v>121</v>
      </c>
      <c r="D5389" s="37">
        <f t="shared" si="80"/>
        <v>0</v>
      </c>
      <c r="E5389" s="38">
        <v>571167.40260000003</v>
      </c>
      <c r="F5389" s="38">
        <v>4404773.5917999996</v>
      </c>
      <c r="G5389" s="38">
        <v>138.45446059102329</v>
      </c>
    </row>
    <row r="5390" spans="1:7" ht="20.100000000000001" customHeight="1" x14ac:dyDescent="0.2">
      <c r="A5390" s="35" t="s">
        <v>4</v>
      </c>
      <c r="B5390" s="36">
        <v>45170</v>
      </c>
      <c r="C5390" s="35" t="s">
        <v>129</v>
      </c>
      <c r="D5390" s="37">
        <f t="shared" si="80"/>
        <v>0</v>
      </c>
      <c r="E5390" s="38">
        <v>571167.40260000003</v>
      </c>
      <c r="F5390" s="38">
        <v>4404773.5917999996</v>
      </c>
      <c r="G5390" s="38">
        <v>148.60507969810624</v>
      </c>
    </row>
    <row r="5391" spans="1:7" ht="20.100000000000001" customHeight="1" x14ac:dyDescent="0.2">
      <c r="A5391" s="35" t="s">
        <v>4</v>
      </c>
      <c r="B5391" s="36">
        <v>45170</v>
      </c>
      <c r="C5391" s="35" t="s">
        <v>232</v>
      </c>
      <c r="D5391" s="37">
        <f t="shared" si="80"/>
        <v>0</v>
      </c>
      <c r="E5391" s="35"/>
      <c r="F5391" s="35"/>
      <c r="G5391" s="35"/>
    </row>
    <row r="5392" spans="1:7" ht="20.100000000000001" customHeight="1" x14ac:dyDescent="0.2">
      <c r="A5392" s="35" t="s">
        <v>4</v>
      </c>
      <c r="B5392" s="36">
        <v>45170</v>
      </c>
      <c r="C5392" s="35" t="s">
        <v>7</v>
      </c>
      <c r="D5392" s="37">
        <f t="shared" si="80"/>
        <v>0</v>
      </c>
      <c r="E5392" s="38">
        <v>948013.17890000006</v>
      </c>
      <c r="F5392" s="38">
        <v>6674752.7858999996</v>
      </c>
      <c r="G5392" s="38">
        <v>147.92125427766544</v>
      </c>
    </row>
    <row r="5393" spans="1:7" ht="20.100000000000001" customHeight="1" x14ac:dyDescent="0.2">
      <c r="A5393" s="35" t="s">
        <v>4</v>
      </c>
      <c r="B5393" s="36">
        <v>45170</v>
      </c>
      <c r="C5393" s="35" t="s">
        <v>38</v>
      </c>
      <c r="D5393" s="37">
        <f t="shared" si="80"/>
        <v>0</v>
      </c>
      <c r="E5393" s="38">
        <v>916144.88989999995</v>
      </c>
      <c r="F5393" s="38">
        <v>6449554.4698999999</v>
      </c>
      <c r="G5393" s="38">
        <v>160.94230048003158</v>
      </c>
    </row>
    <row r="5394" spans="1:7" ht="20.100000000000001" customHeight="1" x14ac:dyDescent="0.2">
      <c r="A5394" s="35" t="s">
        <v>4</v>
      </c>
      <c r="B5394" s="36">
        <v>45170</v>
      </c>
      <c r="C5394" s="35" t="s">
        <v>87</v>
      </c>
      <c r="D5394" s="37">
        <f t="shared" si="80"/>
        <v>0</v>
      </c>
      <c r="E5394" s="38">
        <v>20607.933000000001</v>
      </c>
      <c r="F5394" s="38">
        <v>163126.408</v>
      </c>
      <c r="G5394" s="38">
        <v>142.72681163864129</v>
      </c>
    </row>
    <row r="5395" spans="1:7" ht="20.100000000000001" customHeight="1" x14ac:dyDescent="0.2">
      <c r="A5395" s="35" t="s">
        <v>4</v>
      </c>
      <c r="B5395" s="36">
        <v>45170</v>
      </c>
      <c r="C5395" s="35" t="s">
        <v>60</v>
      </c>
      <c r="D5395" s="37">
        <f t="shared" si="80"/>
        <v>0</v>
      </c>
      <c r="E5395" s="38">
        <v>11155.272999999999</v>
      </c>
      <c r="F5395" s="38">
        <v>60404.993000000002</v>
      </c>
      <c r="G5395" s="38">
        <v>266.00889074433837</v>
      </c>
    </row>
    <row r="5396" spans="1:7" ht="20.100000000000001" customHeight="1" x14ac:dyDescent="0.2">
      <c r="A5396" s="35" t="s">
        <v>4</v>
      </c>
      <c r="B5396" s="36">
        <v>45170</v>
      </c>
      <c r="C5396" s="35" t="s">
        <v>208</v>
      </c>
      <c r="D5396" s="37">
        <f t="shared" si="80"/>
        <v>0</v>
      </c>
      <c r="E5396" s="38">
        <v>105.083</v>
      </c>
      <c r="F5396" s="38">
        <v>1666.915</v>
      </c>
      <c r="G5396" s="38">
        <v>0.45296885135508047</v>
      </c>
    </row>
    <row r="5397" spans="1:7" ht="20.100000000000001" customHeight="1" x14ac:dyDescent="0.2">
      <c r="A5397" s="35" t="s">
        <v>4</v>
      </c>
      <c r="B5397" s="36">
        <v>45170</v>
      </c>
      <c r="C5397" s="35" t="s">
        <v>213</v>
      </c>
      <c r="D5397" s="37">
        <f t="shared" si="80"/>
        <v>0</v>
      </c>
      <c r="E5397" s="38">
        <v>231.417</v>
      </c>
      <c r="F5397" s="38">
        <v>4944.5129999999999</v>
      </c>
      <c r="G5397" s="38">
        <v>27.703691352386496</v>
      </c>
    </row>
    <row r="5398" spans="1:7" ht="20.100000000000001" customHeight="1" x14ac:dyDescent="0.2">
      <c r="A5398" s="35" t="s">
        <v>4</v>
      </c>
      <c r="B5398" s="36">
        <v>45170</v>
      </c>
      <c r="C5398" s="35" t="s">
        <v>236</v>
      </c>
      <c r="D5398" s="37">
        <f t="shared" si="80"/>
        <v>0</v>
      </c>
      <c r="E5398" s="38">
        <v>18.417000000000002</v>
      </c>
      <c r="F5398" s="38">
        <v>154.75299999999999</v>
      </c>
      <c r="G5398" s="38">
        <v>97.287935272558101</v>
      </c>
    </row>
    <row r="5399" spans="1:7" ht="20.100000000000001" customHeight="1" x14ac:dyDescent="0.2">
      <c r="A5399" s="35" t="s">
        <v>4</v>
      </c>
      <c r="B5399" s="36">
        <v>45170</v>
      </c>
      <c r="C5399" s="35" t="s">
        <v>169</v>
      </c>
      <c r="D5399" s="37">
        <f t="shared" si="80"/>
        <v>0</v>
      </c>
      <c r="E5399" s="38">
        <v>213</v>
      </c>
      <c r="F5399" s="38">
        <v>4789.76</v>
      </c>
      <c r="G5399" s="38">
        <v>27.077952569034995</v>
      </c>
    </row>
    <row r="5400" spans="1:7" ht="20.100000000000001" customHeight="1" x14ac:dyDescent="0.2">
      <c r="A5400" s="35" t="s">
        <v>4</v>
      </c>
      <c r="B5400" s="36">
        <v>45170</v>
      </c>
      <c r="C5400" s="35" t="s">
        <v>198</v>
      </c>
      <c r="D5400" s="37" t="str">
        <f t="shared" si="80"/>
        <v>Торговля оптовая, кроме оптовой торговли автотранспортными средствами и мотоциклами</v>
      </c>
      <c r="E5400" s="38">
        <v>14188.487999999999</v>
      </c>
      <c r="F5400" s="38">
        <v>156834.003</v>
      </c>
      <c r="G5400" s="38">
        <v>93.144246489910685</v>
      </c>
    </row>
    <row r="5401" spans="1:7" ht="20.100000000000001" customHeight="1" x14ac:dyDescent="0.2">
      <c r="A5401" s="35" t="s">
        <v>4</v>
      </c>
      <c r="B5401" s="36">
        <v>45170</v>
      </c>
      <c r="C5401" s="35" t="s">
        <v>196</v>
      </c>
      <c r="D5401" s="37">
        <f t="shared" si="80"/>
        <v>0</v>
      </c>
      <c r="E5401" s="35"/>
      <c r="F5401" s="38">
        <v>10580.093000000001</v>
      </c>
      <c r="G5401" s="38">
        <v>79.049319991300166</v>
      </c>
    </row>
    <row r="5402" spans="1:7" ht="20.100000000000001" customHeight="1" x14ac:dyDescent="0.2">
      <c r="A5402" s="35" t="s">
        <v>4</v>
      </c>
      <c r="B5402" s="36">
        <v>45170</v>
      </c>
      <c r="C5402" s="35" t="s">
        <v>229</v>
      </c>
      <c r="D5402" s="37">
        <f t="shared" si="80"/>
        <v>0</v>
      </c>
      <c r="E5402" s="38">
        <v>4.1669999999999998</v>
      </c>
      <c r="F5402" s="38">
        <v>20.835000000000001</v>
      </c>
      <c r="G5402" s="35"/>
    </row>
    <row r="5403" spans="1:7" ht="20.100000000000001" customHeight="1" x14ac:dyDescent="0.2">
      <c r="A5403" s="35" t="s">
        <v>4</v>
      </c>
      <c r="B5403" s="36">
        <v>45170</v>
      </c>
      <c r="C5403" s="35" t="s">
        <v>68</v>
      </c>
      <c r="D5403" s="37">
        <f t="shared" si="80"/>
        <v>0</v>
      </c>
      <c r="E5403" s="38">
        <v>11202.717000000001</v>
      </c>
      <c r="F5403" s="38">
        <v>108222.747</v>
      </c>
      <c r="G5403" s="38">
        <v>86.870188457288663</v>
      </c>
    </row>
    <row r="5404" spans="1:7" ht="20.100000000000001" customHeight="1" x14ac:dyDescent="0.2">
      <c r="A5404" s="35" t="s">
        <v>4</v>
      </c>
      <c r="B5404" s="36">
        <v>45170</v>
      </c>
      <c r="C5404" s="35" t="s">
        <v>32</v>
      </c>
      <c r="D5404" s="37">
        <f t="shared" si="80"/>
        <v>0</v>
      </c>
      <c r="E5404" s="38">
        <v>968.32299999999998</v>
      </c>
      <c r="F5404" s="38">
        <v>5137.5469999999996</v>
      </c>
      <c r="G5404" s="38">
        <v>1084.431193338329</v>
      </c>
    </row>
    <row r="5405" spans="1:7" ht="20.100000000000001" customHeight="1" x14ac:dyDescent="0.2">
      <c r="A5405" s="35" t="s">
        <v>4</v>
      </c>
      <c r="B5405" s="36">
        <v>45170</v>
      </c>
      <c r="C5405" s="35" t="s">
        <v>52</v>
      </c>
      <c r="D5405" s="37">
        <f t="shared" si="80"/>
        <v>0</v>
      </c>
      <c r="E5405" s="38">
        <v>211.86699999999999</v>
      </c>
      <c r="F5405" s="38">
        <v>2592.4029999999998</v>
      </c>
      <c r="G5405" s="38">
        <v>130.32160604453472</v>
      </c>
    </row>
    <row r="5406" spans="1:7" ht="20.100000000000001" customHeight="1" x14ac:dyDescent="0.2">
      <c r="A5406" s="35" t="s">
        <v>4</v>
      </c>
      <c r="B5406" s="36">
        <v>45170</v>
      </c>
      <c r="C5406" s="35" t="s">
        <v>11</v>
      </c>
      <c r="D5406" s="37">
        <f t="shared" si="80"/>
        <v>0</v>
      </c>
      <c r="E5406" s="38">
        <v>602.55700000000002</v>
      </c>
      <c r="F5406" s="38">
        <v>5602.8249999999998</v>
      </c>
      <c r="G5406" s="38">
        <v>121.89421653379281</v>
      </c>
    </row>
    <row r="5407" spans="1:7" ht="20.100000000000001" customHeight="1" x14ac:dyDescent="0.2">
      <c r="A5407" s="35" t="s">
        <v>4</v>
      </c>
      <c r="B5407" s="36">
        <v>45170</v>
      </c>
      <c r="C5407" s="35" t="s">
        <v>34</v>
      </c>
      <c r="D5407" s="37">
        <f t="shared" si="80"/>
        <v>0</v>
      </c>
      <c r="E5407" s="38">
        <v>1198.857</v>
      </c>
      <c r="F5407" s="38">
        <v>24677.553</v>
      </c>
      <c r="G5407" s="38">
        <v>105.66696575781067</v>
      </c>
    </row>
    <row r="5408" spans="1:7" ht="20.100000000000001" customHeight="1" x14ac:dyDescent="0.2">
      <c r="A5408" s="35" t="s">
        <v>4</v>
      </c>
      <c r="B5408" s="36">
        <v>45170</v>
      </c>
      <c r="C5408" s="35" t="s">
        <v>160</v>
      </c>
      <c r="D5408" s="37" t="str">
        <f t="shared" si="80"/>
        <v>Торговля розничная, кроме торговли автотранспортными средствами и мотоциклами</v>
      </c>
      <c r="E5408" s="38">
        <v>40201.7307</v>
      </c>
      <c r="F5408" s="38">
        <v>323221.20730000001</v>
      </c>
      <c r="G5408" s="38">
        <v>114.69969208623903</v>
      </c>
    </row>
    <row r="5409" spans="1:7" ht="20.100000000000001" customHeight="1" x14ac:dyDescent="0.2">
      <c r="A5409" s="35" t="s">
        <v>4</v>
      </c>
      <c r="B5409" s="36">
        <v>45170</v>
      </c>
      <c r="C5409" s="35" t="s">
        <v>98</v>
      </c>
      <c r="D5409" s="37">
        <f t="shared" si="80"/>
        <v>0</v>
      </c>
      <c r="E5409" s="38">
        <v>29643.459299999999</v>
      </c>
      <c r="F5409" s="38">
        <v>251551.14939999999</v>
      </c>
      <c r="G5409" s="38">
        <v>104.54389521429276</v>
      </c>
    </row>
    <row r="5410" spans="1:7" ht="20.100000000000001" customHeight="1" x14ac:dyDescent="0.2">
      <c r="A5410" s="35" t="s">
        <v>4</v>
      </c>
      <c r="B5410" s="36">
        <v>45170</v>
      </c>
      <c r="C5410" s="35" t="s">
        <v>103</v>
      </c>
      <c r="D5410" s="37">
        <f t="shared" si="80"/>
        <v>0</v>
      </c>
      <c r="E5410" s="35"/>
      <c r="F5410" s="38">
        <v>238.4</v>
      </c>
      <c r="G5410" s="38">
        <v>80</v>
      </c>
    </row>
    <row r="5411" spans="1:7" ht="20.100000000000001" customHeight="1" x14ac:dyDescent="0.2">
      <c r="A5411" s="35" t="s">
        <v>4</v>
      </c>
      <c r="B5411" s="36">
        <v>45170</v>
      </c>
      <c r="C5411" s="35" t="s">
        <v>237</v>
      </c>
      <c r="D5411" s="37">
        <f t="shared" si="80"/>
        <v>0</v>
      </c>
      <c r="E5411" s="38">
        <v>0.7</v>
      </c>
      <c r="F5411" s="38">
        <v>2</v>
      </c>
      <c r="G5411" s="38">
        <v>86.956521739130437</v>
      </c>
    </row>
    <row r="5412" spans="1:7" ht="20.100000000000001" customHeight="1" x14ac:dyDescent="0.2">
      <c r="A5412" s="35" t="s">
        <v>4</v>
      </c>
      <c r="B5412" s="36">
        <v>45170</v>
      </c>
      <c r="C5412" s="35" t="s">
        <v>18</v>
      </c>
      <c r="D5412" s="37">
        <f t="shared" si="80"/>
        <v>0</v>
      </c>
      <c r="E5412" s="38">
        <v>2314</v>
      </c>
      <c r="F5412" s="38">
        <v>15668</v>
      </c>
      <c r="G5412" s="38">
        <v>103.79595892679696</v>
      </c>
    </row>
    <row r="5413" spans="1:7" ht="20.100000000000001" customHeight="1" x14ac:dyDescent="0.2">
      <c r="A5413" s="35" t="s">
        <v>4</v>
      </c>
      <c r="B5413" s="36">
        <v>45170</v>
      </c>
      <c r="C5413" s="35" t="s">
        <v>101</v>
      </c>
      <c r="D5413" s="37">
        <f t="shared" si="80"/>
        <v>0</v>
      </c>
      <c r="E5413" s="38">
        <v>2008.317</v>
      </c>
      <c r="F5413" s="38">
        <v>14506.385</v>
      </c>
      <c r="G5413" s="38">
        <v>257.70802984544326</v>
      </c>
    </row>
    <row r="5414" spans="1:7" ht="20.100000000000001" customHeight="1" x14ac:dyDescent="0.2">
      <c r="A5414" s="35" t="s">
        <v>4</v>
      </c>
      <c r="B5414" s="36">
        <v>45170</v>
      </c>
      <c r="C5414" s="35" t="s">
        <v>69</v>
      </c>
      <c r="D5414" s="37">
        <f t="shared" si="80"/>
        <v>0</v>
      </c>
      <c r="E5414" s="38">
        <v>4</v>
      </c>
      <c r="F5414" s="38">
        <v>143.54900000000001</v>
      </c>
      <c r="G5414" s="38">
        <v>172.14380793629854</v>
      </c>
    </row>
    <row r="5415" spans="1:7" ht="20.100000000000001" customHeight="1" x14ac:dyDescent="0.2">
      <c r="A5415" s="35" t="s">
        <v>4</v>
      </c>
      <c r="B5415" s="36">
        <v>45170</v>
      </c>
      <c r="C5415" s="35" t="s">
        <v>123</v>
      </c>
      <c r="D5415" s="37">
        <f t="shared" si="80"/>
        <v>0</v>
      </c>
      <c r="E5415" s="38">
        <v>6231.2543999999998</v>
      </c>
      <c r="F5415" s="38">
        <v>41111.723899999997</v>
      </c>
      <c r="G5415" s="38">
        <v>204.81740783097456</v>
      </c>
    </row>
    <row r="5416" spans="1:7" ht="20.100000000000001" customHeight="1" x14ac:dyDescent="0.2">
      <c r="A5416" s="35" t="s">
        <v>4</v>
      </c>
      <c r="B5416" s="36">
        <v>45170</v>
      </c>
      <c r="C5416" s="35" t="s">
        <v>92</v>
      </c>
      <c r="D5416" s="37" t="str">
        <f t="shared" si="80"/>
        <v>Деятельность сухопутного и трубопроводного транспорта</v>
      </c>
      <c r="E5416" s="38">
        <v>1398177.6836999999</v>
      </c>
      <c r="F5416" s="38">
        <v>12292149.1555</v>
      </c>
      <c r="G5416" s="38">
        <v>118.99165669559169</v>
      </c>
    </row>
    <row r="5417" spans="1:7" ht="20.100000000000001" customHeight="1" x14ac:dyDescent="0.2">
      <c r="A5417" s="35" t="s">
        <v>4</v>
      </c>
      <c r="B5417" s="36">
        <v>45170</v>
      </c>
      <c r="C5417" s="35" t="s">
        <v>184</v>
      </c>
      <c r="D5417" s="37">
        <f t="shared" si="80"/>
        <v>0</v>
      </c>
      <c r="E5417" s="38">
        <v>31.4</v>
      </c>
      <c r="F5417" s="38">
        <v>351.3</v>
      </c>
      <c r="G5417" s="38">
        <v>173.05418719211823</v>
      </c>
    </row>
    <row r="5418" spans="1:7" ht="20.100000000000001" customHeight="1" x14ac:dyDescent="0.2">
      <c r="A5418" s="35" t="s">
        <v>4</v>
      </c>
      <c r="B5418" s="36">
        <v>45170</v>
      </c>
      <c r="C5418" s="35" t="s">
        <v>220</v>
      </c>
      <c r="D5418" s="37">
        <f t="shared" si="80"/>
        <v>0</v>
      </c>
      <c r="E5418" s="38">
        <v>1366654.2890000001</v>
      </c>
      <c r="F5418" s="38">
        <v>12014866.2634</v>
      </c>
      <c r="G5418" s="38">
        <v>119.86349805872449</v>
      </c>
    </row>
    <row r="5419" spans="1:7" ht="20.100000000000001" customHeight="1" x14ac:dyDescent="0.2">
      <c r="A5419" s="35" t="s">
        <v>4</v>
      </c>
      <c r="B5419" s="36">
        <v>45170</v>
      </c>
      <c r="C5419" s="35" t="s">
        <v>57</v>
      </c>
      <c r="D5419" s="37">
        <f t="shared" si="80"/>
        <v>0</v>
      </c>
      <c r="E5419" s="38">
        <v>19026.217700000001</v>
      </c>
      <c r="F5419" s="38">
        <v>173029.64910000001</v>
      </c>
      <c r="G5419" s="38">
        <v>132.63997573972131</v>
      </c>
    </row>
    <row r="5420" spans="1:7" ht="20.100000000000001" customHeight="1" x14ac:dyDescent="0.2">
      <c r="A5420" s="35" t="s">
        <v>4</v>
      </c>
      <c r="B5420" s="36">
        <v>45170</v>
      </c>
      <c r="C5420" s="35" t="s">
        <v>199</v>
      </c>
      <c r="D5420" s="37">
        <f t="shared" si="80"/>
        <v>0</v>
      </c>
      <c r="E5420" s="38">
        <v>11829.177</v>
      </c>
      <c r="F5420" s="38">
        <v>97133.243000000002</v>
      </c>
      <c r="G5420" s="38">
        <v>57.043349348669857</v>
      </c>
    </row>
    <row r="5421" spans="1:7" ht="20.100000000000001" customHeight="1" x14ac:dyDescent="0.2">
      <c r="A5421" s="35" t="s">
        <v>4</v>
      </c>
      <c r="B5421" s="36">
        <v>45170</v>
      </c>
      <c r="C5421" s="35" t="s">
        <v>176</v>
      </c>
      <c r="D5421" s="37">
        <f t="shared" si="80"/>
        <v>0</v>
      </c>
      <c r="E5421" s="38">
        <v>636.6</v>
      </c>
      <c r="F5421" s="38">
        <v>6768.7</v>
      </c>
      <c r="G5421" s="38">
        <v>122.23827497155654</v>
      </c>
    </row>
    <row r="5422" spans="1:7" ht="20.100000000000001" customHeight="1" x14ac:dyDescent="0.2">
      <c r="A5422" s="35" t="s">
        <v>4</v>
      </c>
      <c r="B5422" s="36">
        <v>45170</v>
      </c>
      <c r="C5422" s="35" t="s">
        <v>167</v>
      </c>
      <c r="D5422" s="37" t="str">
        <f t="shared" si="80"/>
        <v>Складское хозяйство и вспомогательная транспортная деятельность</v>
      </c>
      <c r="E5422" s="38">
        <v>4085.712</v>
      </c>
      <c r="F5422" s="38">
        <v>195997.46160000001</v>
      </c>
      <c r="G5422" s="38">
        <v>72.044200121476408</v>
      </c>
    </row>
    <row r="5423" spans="1:7" ht="20.100000000000001" customHeight="1" x14ac:dyDescent="0.2">
      <c r="A5423" s="35" t="s">
        <v>4</v>
      </c>
      <c r="B5423" s="36">
        <v>45170</v>
      </c>
      <c r="C5423" s="35" t="s">
        <v>154</v>
      </c>
      <c r="D5423" s="37">
        <f t="shared" si="80"/>
        <v>0</v>
      </c>
      <c r="E5423" s="35"/>
      <c r="F5423" s="35"/>
      <c r="G5423" s="35"/>
    </row>
    <row r="5424" spans="1:7" ht="20.100000000000001" customHeight="1" x14ac:dyDescent="0.2">
      <c r="A5424" s="35" t="s">
        <v>4</v>
      </c>
      <c r="B5424" s="36">
        <v>45170</v>
      </c>
      <c r="C5424" s="35" t="s">
        <v>166</v>
      </c>
      <c r="D5424" s="37">
        <f t="shared" si="80"/>
        <v>0</v>
      </c>
      <c r="E5424" s="38">
        <v>4085.712</v>
      </c>
      <c r="F5424" s="38">
        <v>195997.46160000001</v>
      </c>
      <c r="G5424" s="38">
        <v>73.245616271756674</v>
      </c>
    </row>
    <row r="5425" spans="1:7" ht="20.100000000000001" customHeight="1" x14ac:dyDescent="0.2">
      <c r="A5425" s="35" t="s">
        <v>4</v>
      </c>
      <c r="B5425" s="36">
        <v>45170</v>
      </c>
      <c r="C5425" s="35" t="s">
        <v>5</v>
      </c>
      <c r="D5425" s="37" t="str">
        <f t="shared" ref="D5425:D5488" si="81">VLOOKUP(C5425,$C$1:$D$239,2,FALSE)</f>
        <v>Деятельность почтовой связи и курьерская деятельность</v>
      </c>
      <c r="E5425" s="38">
        <v>13485.284</v>
      </c>
      <c r="F5425" s="38">
        <v>142752.93460000001</v>
      </c>
      <c r="G5425" s="38">
        <v>110.37643125423592</v>
      </c>
    </row>
    <row r="5426" spans="1:7" ht="20.100000000000001" customHeight="1" x14ac:dyDescent="0.2">
      <c r="A5426" s="35" t="s">
        <v>4</v>
      </c>
      <c r="B5426" s="36">
        <v>45170</v>
      </c>
      <c r="C5426" s="35" t="s">
        <v>39</v>
      </c>
      <c r="D5426" s="37">
        <f t="shared" si="81"/>
        <v>0</v>
      </c>
      <c r="E5426" s="38">
        <v>12109.7</v>
      </c>
      <c r="F5426" s="38">
        <v>130581.1</v>
      </c>
      <c r="G5426" s="38">
        <v>109.96584429688815</v>
      </c>
    </row>
    <row r="5427" spans="1:7" ht="20.100000000000001" customHeight="1" x14ac:dyDescent="0.2">
      <c r="A5427" s="35" t="s">
        <v>4</v>
      </c>
      <c r="B5427" s="36">
        <v>45170</v>
      </c>
      <c r="C5427" s="35" t="s">
        <v>144</v>
      </c>
      <c r="D5427" s="37">
        <f t="shared" si="81"/>
        <v>0</v>
      </c>
      <c r="E5427" s="38">
        <v>1375.5840000000001</v>
      </c>
      <c r="F5427" s="38">
        <v>12171.8346</v>
      </c>
      <c r="G5427" s="38">
        <v>114.98220113309074</v>
      </c>
    </row>
    <row r="5428" spans="1:7" ht="20.100000000000001" customHeight="1" x14ac:dyDescent="0.2">
      <c r="A5428" s="35" t="s">
        <v>4</v>
      </c>
      <c r="B5428" s="36">
        <v>45170</v>
      </c>
      <c r="C5428" s="35" t="s">
        <v>78</v>
      </c>
      <c r="D5428" s="37">
        <f t="shared" si="81"/>
        <v>0</v>
      </c>
      <c r="E5428" s="38">
        <v>325.91699999999997</v>
      </c>
      <c r="F5428" s="38">
        <v>2794.6109999999999</v>
      </c>
      <c r="G5428" s="38">
        <v>79.830199383322281</v>
      </c>
    </row>
    <row r="5429" spans="1:7" ht="20.100000000000001" customHeight="1" x14ac:dyDescent="0.2">
      <c r="A5429" s="35" t="s">
        <v>4</v>
      </c>
      <c r="B5429" s="36">
        <v>45170</v>
      </c>
      <c r="C5429" s="35" t="s">
        <v>115</v>
      </c>
      <c r="D5429" s="37">
        <f t="shared" si="81"/>
        <v>0</v>
      </c>
      <c r="E5429" s="38">
        <v>325.91699999999997</v>
      </c>
      <c r="F5429" s="38">
        <v>2794.6109999999999</v>
      </c>
      <c r="G5429" s="38">
        <v>79.830199383322281</v>
      </c>
    </row>
    <row r="5430" spans="1:7" ht="20.100000000000001" customHeight="1" x14ac:dyDescent="0.2">
      <c r="A5430" s="35" t="s">
        <v>4</v>
      </c>
      <c r="B5430" s="36">
        <v>45170</v>
      </c>
      <c r="C5430" s="35" t="s">
        <v>215</v>
      </c>
      <c r="D5430" s="37">
        <f t="shared" si="81"/>
        <v>0</v>
      </c>
      <c r="E5430" s="38">
        <v>58901.557999999997</v>
      </c>
      <c r="F5430" s="38">
        <v>476656.50189999997</v>
      </c>
      <c r="G5430" s="38">
        <v>112.82170627809882</v>
      </c>
    </row>
    <row r="5431" spans="1:7" ht="20.100000000000001" customHeight="1" x14ac:dyDescent="0.2">
      <c r="A5431" s="35" t="s">
        <v>4</v>
      </c>
      <c r="B5431" s="36">
        <v>45170</v>
      </c>
      <c r="C5431" s="35" t="s">
        <v>86</v>
      </c>
      <c r="D5431" s="37">
        <f t="shared" si="81"/>
        <v>0</v>
      </c>
      <c r="E5431" s="38">
        <v>35629.875</v>
      </c>
      <c r="F5431" s="38">
        <v>289109.91489999997</v>
      </c>
      <c r="G5431" s="38">
        <v>125.92375096725594</v>
      </c>
    </row>
    <row r="5432" spans="1:7" ht="20.100000000000001" customHeight="1" x14ac:dyDescent="0.2">
      <c r="A5432" s="35" t="s">
        <v>4</v>
      </c>
      <c r="B5432" s="36">
        <v>45170</v>
      </c>
      <c r="C5432" s="35" t="s">
        <v>30</v>
      </c>
      <c r="D5432" s="37">
        <f t="shared" si="81"/>
        <v>0</v>
      </c>
      <c r="E5432" s="38">
        <v>22117.7</v>
      </c>
      <c r="F5432" s="38">
        <v>177948.1</v>
      </c>
      <c r="G5432" s="38">
        <v>98.713418253441347</v>
      </c>
    </row>
    <row r="5433" spans="1:7" ht="20.100000000000001" customHeight="1" x14ac:dyDescent="0.2">
      <c r="A5433" s="35" t="s">
        <v>4</v>
      </c>
      <c r="B5433" s="36">
        <v>45170</v>
      </c>
      <c r="C5433" s="35" t="s">
        <v>174</v>
      </c>
      <c r="D5433" s="37">
        <f t="shared" si="81"/>
        <v>0</v>
      </c>
      <c r="E5433" s="38">
        <v>1153.9829999999999</v>
      </c>
      <c r="F5433" s="38">
        <v>9598.4869999999992</v>
      </c>
      <c r="G5433" s="38">
        <v>76.010262369393189</v>
      </c>
    </row>
    <row r="5434" spans="1:7" ht="20.100000000000001" customHeight="1" x14ac:dyDescent="0.2">
      <c r="A5434" s="35" t="s">
        <v>4</v>
      </c>
      <c r="B5434" s="36">
        <v>45170</v>
      </c>
      <c r="C5434" s="35" t="s">
        <v>89</v>
      </c>
      <c r="D5434" s="37">
        <f t="shared" si="81"/>
        <v>0</v>
      </c>
      <c r="E5434" s="38">
        <v>1089.8399999999999</v>
      </c>
      <c r="F5434" s="38">
        <v>9556.8809999999994</v>
      </c>
      <c r="G5434" s="38">
        <v>93.431888175507183</v>
      </c>
    </row>
    <row r="5435" spans="1:7" ht="20.100000000000001" customHeight="1" x14ac:dyDescent="0.2">
      <c r="A5435" s="35" t="s">
        <v>4</v>
      </c>
      <c r="B5435" s="36">
        <v>45170</v>
      </c>
      <c r="C5435" s="35" t="s">
        <v>72</v>
      </c>
      <c r="D5435" s="37">
        <f t="shared" si="81"/>
        <v>0</v>
      </c>
      <c r="E5435" s="38">
        <v>1089.8399999999999</v>
      </c>
      <c r="F5435" s="38">
        <v>9556.8809999999994</v>
      </c>
      <c r="G5435" s="38">
        <v>93.431888175507183</v>
      </c>
    </row>
    <row r="5436" spans="1:7" ht="20.100000000000001" customHeight="1" x14ac:dyDescent="0.2">
      <c r="A5436" s="35" t="s">
        <v>4</v>
      </c>
      <c r="B5436" s="36">
        <v>45170</v>
      </c>
      <c r="C5436" s="35" t="s">
        <v>15</v>
      </c>
      <c r="D5436" s="37">
        <f t="shared" si="81"/>
        <v>0</v>
      </c>
      <c r="E5436" s="38">
        <v>326.327</v>
      </c>
      <c r="F5436" s="38">
        <v>4195.2629999999999</v>
      </c>
      <c r="G5436" s="38">
        <v>66.774129933514956</v>
      </c>
    </row>
    <row r="5437" spans="1:7" ht="20.100000000000001" customHeight="1" x14ac:dyDescent="0.2">
      <c r="A5437" s="35" t="s">
        <v>4</v>
      </c>
      <c r="B5437" s="36">
        <v>45170</v>
      </c>
      <c r="C5437" s="35" t="s">
        <v>146</v>
      </c>
      <c r="D5437" s="37">
        <f t="shared" si="81"/>
        <v>0</v>
      </c>
      <c r="E5437" s="38">
        <v>326.327</v>
      </c>
      <c r="F5437" s="38">
        <v>4195.2629999999999</v>
      </c>
      <c r="G5437" s="38">
        <v>66.774129933514956</v>
      </c>
    </row>
    <row r="5438" spans="1:7" ht="20.100000000000001" customHeight="1" x14ac:dyDescent="0.2">
      <c r="A5438" s="35" t="s">
        <v>4</v>
      </c>
      <c r="B5438" s="36">
        <v>45170</v>
      </c>
      <c r="C5438" s="35" t="s">
        <v>28</v>
      </c>
      <c r="D5438" s="37">
        <f t="shared" si="81"/>
        <v>0</v>
      </c>
      <c r="E5438" s="38">
        <v>1870.143</v>
      </c>
      <c r="F5438" s="38">
        <v>20094.582999999999</v>
      </c>
      <c r="G5438" s="38">
        <v>79.490471131741131</v>
      </c>
    </row>
    <row r="5439" spans="1:7" ht="20.100000000000001" customHeight="1" x14ac:dyDescent="0.2">
      <c r="A5439" s="35" t="s">
        <v>4</v>
      </c>
      <c r="B5439" s="36">
        <v>45170</v>
      </c>
      <c r="C5439" s="35" t="s">
        <v>221</v>
      </c>
      <c r="D5439" s="37">
        <f t="shared" si="81"/>
        <v>0</v>
      </c>
      <c r="E5439" s="38">
        <v>664.44299999999998</v>
      </c>
      <c r="F5439" s="38">
        <v>13717.683000000001</v>
      </c>
      <c r="G5439" s="38">
        <v>68.337837235317394</v>
      </c>
    </row>
    <row r="5440" spans="1:7" ht="20.100000000000001" customHeight="1" x14ac:dyDescent="0.2">
      <c r="A5440" s="35" t="s">
        <v>4</v>
      </c>
      <c r="B5440" s="36">
        <v>45170</v>
      </c>
      <c r="C5440" s="35" t="s">
        <v>194</v>
      </c>
      <c r="D5440" s="37">
        <f t="shared" si="81"/>
        <v>0</v>
      </c>
      <c r="E5440" s="38">
        <v>1205.7</v>
      </c>
      <c r="F5440" s="38">
        <v>6376.9</v>
      </c>
      <c r="G5440" s="38">
        <v>122.49370906087324</v>
      </c>
    </row>
    <row r="5441" spans="1:7" ht="20.100000000000001" customHeight="1" x14ac:dyDescent="0.2">
      <c r="A5441" s="35" t="s">
        <v>4</v>
      </c>
      <c r="B5441" s="36">
        <v>45170</v>
      </c>
      <c r="C5441" s="35" t="s">
        <v>47</v>
      </c>
      <c r="D5441" s="37">
        <f t="shared" si="81"/>
        <v>0</v>
      </c>
      <c r="E5441" s="38">
        <v>120741.8998</v>
      </c>
      <c r="F5441" s="38">
        <v>924508.92420000001</v>
      </c>
      <c r="G5441" s="38">
        <v>98.786640897804475</v>
      </c>
    </row>
    <row r="5442" spans="1:7" ht="20.100000000000001" customHeight="1" x14ac:dyDescent="0.2">
      <c r="A5442" s="35" t="s">
        <v>4</v>
      </c>
      <c r="B5442" s="36">
        <v>45170</v>
      </c>
      <c r="C5442" s="35" t="s">
        <v>99</v>
      </c>
      <c r="D5442" s="37">
        <f t="shared" si="81"/>
        <v>0</v>
      </c>
      <c r="E5442" s="38">
        <v>55182.199800000002</v>
      </c>
      <c r="F5442" s="38">
        <v>344137.42420000001</v>
      </c>
      <c r="G5442" s="38">
        <v>109.57811225507386</v>
      </c>
    </row>
    <row r="5443" spans="1:7" ht="20.100000000000001" customHeight="1" x14ac:dyDescent="0.2">
      <c r="A5443" s="35" t="s">
        <v>4</v>
      </c>
      <c r="B5443" s="36">
        <v>45170</v>
      </c>
      <c r="C5443" s="35" t="s">
        <v>48</v>
      </c>
      <c r="D5443" s="37">
        <f t="shared" si="81"/>
        <v>0</v>
      </c>
      <c r="E5443" s="38">
        <v>65559.7</v>
      </c>
      <c r="F5443" s="38">
        <v>580371.5</v>
      </c>
      <c r="G5443" s="38">
        <v>93.336186305860522</v>
      </c>
    </row>
    <row r="5444" spans="1:7" ht="20.100000000000001" customHeight="1" x14ac:dyDescent="0.2">
      <c r="A5444" s="35" t="s">
        <v>4</v>
      </c>
      <c r="B5444" s="36">
        <v>45170</v>
      </c>
      <c r="C5444" s="35" t="s">
        <v>168</v>
      </c>
      <c r="D5444" s="37">
        <f t="shared" si="81"/>
        <v>0</v>
      </c>
      <c r="E5444" s="38">
        <v>5555.8019999999997</v>
      </c>
      <c r="F5444" s="38">
        <v>41530.079700000002</v>
      </c>
      <c r="G5444" s="38">
        <v>125.48240936846426</v>
      </c>
    </row>
    <row r="5445" spans="1:7" ht="20.100000000000001" customHeight="1" x14ac:dyDescent="0.2">
      <c r="A5445" s="35" t="s">
        <v>4</v>
      </c>
      <c r="B5445" s="36">
        <v>45170</v>
      </c>
      <c r="C5445" s="35" t="s">
        <v>222</v>
      </c>
      <c r="D5445" s="37">
        <f t="shared" si="81"/>
        <v>0</v>
      </c>
      <c r="E5445" s="38">
        <v>5555.8019999999997</v>
      </c>
      <c r="F5445" s="38">
        <v>41530.079700000002</v>
      </c>
      <c r="G5445" s="38">
        <v>125.48240936846426</v>
      </c>
    </row>
    <row r="5446" spans="1:7" ht="20.100000000000001" customHeight="1" x14ac:dyDescent="0.2">
      <c r="A5446" s="35" t="s">
        <v>4</v>
      </c>
      <c r="B5446" s="36">
        <v>45170</v>
      </c>
      <c r="C5446" s="35" t="s">
        <v>56</v>
      </c>
      <c r="D5446" s="37">
        <f t="shared" si="81"/>
        <v>0</v>
      </c>
      <c r="E5446" s="38">
        <v>4769.3209999999999</v>
      </c>
      <c r="F5446" s="38">
        <v>49053.874000000003</v>
      </c>
      <c r="G5446" s="38">
        <v>73.131369625933928</v>
      </c>
    </row>
    <row r="5447" spans="1:7" ht="20.100000000000001" customHeight="1" x14ac:dyDescent="0.2">
      <c r="A5447" s="35" t="s">
        <v>4</v>
      </c>
      <c r="B5447" s="36">
        <v>45170</v>
      </c>
      <c r="C5447" s="35" t="s">
        <v>19</v>
      </c>
      <c r="D5447" s="37">
        <f t="shared" si="81"/>
        <v>0</v>
      </c>
      <c r="E5447" s="38">
        <v>4266.8779999999997</v>
      </c>
      <c r="F5447" s="38">
        <v>46515.258999999998</v>
      </c>
      <c r="G5447" s="38">
        <v>69.380840163840134</v>
      </c>
    </row>
    <row r="5448" spans="1:7" ht="20.100000000000001" customHeight="1" x14ac:dyDescent="0.2">
      <c r="A5448" s="35" t="s">
        <v>4</v>
      </c>
      <c r="B5448" s="36">
        <v>45170</v>
      </c>
      <c r="C5448" s="35" t="s">
        <v>22</v>
      </c>
      <c r="D5448" s="37">
        <f t="shared" si="81"/>
        <v>0</v>
      </c>
      <c r="E5448" s="38">
        <v>502.44299999999998</v>
      </c>
      <c r="F5448" s="38">
        <v>2538.6149999999998</v>
      </c>
      <c r="G5448" s="38">
        <v>7692.772727272727</v>
      </c>
    </row>
    <row r="5449" spans="1:7" ht="20.100000000000001" customHeight="1" x14ac:dyDescent="0.2">
      <c r="A5449" s="35" t="s">
        <v>4</v>
      </c>
      <c r="B5449" s="36">
        <v>45170</v>
      </c>
      <c r="C5449" s="35" t="s">
        <v>79</v>
      </c>
      <c r="D5449" s="37">
        <f t="shared" si="81"/>
        <v>0</v>
      </c>
      <c r="E5449" s="35"/>
      <c r="F5449" s="38">
        <v>3018.732</v>
      </c>
      <c r="G5449" s="38">
        <v>11.910164217435701</v>
      </c>
    </row>
    <row r="5450" spans="1:7" ht="20.100000000000001" customHeight="1" x14ac:dyDescent="0.2">
      <c r="A5450" s="35" t="s">
        <v>4</v>
      </c>
      <c r="B5450" s="36">
        <v>45170</v>
      </c>
      <c r="C5450" s="35" t="s">
        <v>50</v>
      </c>
      <c r="D5450" s="37">
        <f t="shared" si="81"/>
        <v>0</v>
      </c>
      <c r="E5450" s="35"/>
      <c r="F5450" s="38">
        <v>1174.3599999999999</v>
      </c>
      <c r="G5450" s="38">
        <v>80</v>
      </c>
    </row>
    <row r="5451" spans="1:7" ht="20.100000000000001" customHeight="1" x14ac:dyDescent="0.2">
      <c r="A5451" s="35" t="s">
        <v>4</v>
      </c>
      <c r="B5451" s="36">
        <v>45170</v>
      </c>
      <c r="C5451" s="35" t="s">
        <v>175</v>
      </c>
      <c r="D5451" s="37">
        <f t="shared" si="81"/>
        <v>0</v>
      </c>
      <c r="E5451" s="35"/>
      <c r="F5451" s="38">
        <v>1844.3720000000001</v>
      </c>
      <c r="G5451" s="38">
        <v>7.7241810700498457</v>
      </c>
    </row>
    <row r="5452" spans="1:7" ht="20.100000000000001" customHeight="1" x14ac:dyDescent="0.2">
      <c r="A5452" s="35" t="s">
        <v>4</v>
      </c>
      <c r="B5452" s="36">
        <v>45170</v>
      </c>
      <c r="C5452" s="35" t="s">
        <v>122</v>
      </c>
      <c r="D5452" s="37">
        <f t="shared" si="81"/>
        <v>0</v>
      </c>
      <c r="E5452" s="38">
        <v>76456.020099999994</v>
      </c>
      <c r="F5452" s="38">
        <v>627165.19739999995</v>
      </c>
      <c r="G5452" s="38">
        <v>107.51308454861227</v>
      </c>
    </row>
    <row r="5453" spans="1:7" ht="20.100000000000001" customHeight="1" x14ac:dyDescent="0.2">
      <c r="A5453" s="35" t="s">
        <v>4</v>
      </c>
      <c r="B5453" s="36">
        <v>45170</v>
      </c>
      <c r="C5453" s="35" t="s">
        <v>203</v>
      </c>
      <c r="D5453" s="37">
        <f t="shared" si="81"/>
        <v>0</v>
      </c>
      <c r="E5453" s="35"/>
      <c r="F5453" s="38">
        <v>1923.732</v>
      </c>
      <c r="G5453" s="38">
        <v>80</v>
      </c>
    </row>
    <row r="5454" spans="1:7" ht="20.100000000000001" customHeight="1" x14ac:dyDescent="0.2">
      <c r="A5454" s="35" t="s">
        <v>4</v>
      </c>
      <c r="B5454" s="36">
        <v>45170</v>
      </c>
      <c r="C5454" s="35" t="s">
        <v>74</v>
      </c>
      <c r="D5454" s="37">
        <f t="shared" si="81"/>
        <v>0</v>
      </c>
      <c r="E5454" s="38">
        <v>7234.6850999999997</v>
      </c>
      <c r="F5454" s="38">
        <v>67458.679799999998</v>
      </c>
      <c r="G5454" s="38">
        <v>103.99290147149722</v>
      </c>
    </row>
    <row r="5455" spans="1:7" ht="20.100000000000001" customHeight="1" x14ac:dyDescent="0.2">
      <c r="A5455" s="35" t="s">
        <v>4</v>
      </c>
      <c r="B5455" s="36">
        <v>45170</v>
      </c>
      <c r="C5455" s="35" t="s">
        <v>200</v>
      </c>
      <c r="D5455" s="37">
        <f t="shared" si="81"/>
        <v>0</v>
      </c>
      <c r="E5455" s="38">
        <v>69221.335000000006</v>
      </c>
      <c r="F5455" s="38">
        <v>557782.78559999994</v>
      </c>
      <c r="G5455" s="38">
        <v>108.08376603348842</v>
      </c>
    </row>
    <row r="5456" spans="1:7" ht="20.100000000000001" customHeight="1" x14ac:dyDescent="0.2">
      <c r="A5456" s="35" t="s">
        <v>4</v>
      </c>
      <c r="B5456" s="36">
        <v>45170</v>
      </c>
      <c r="C5456" s="35" t="s">
        <v>36</v>
      </c>
      <c r="D5456" s="37">
        <f t="shared" si="81"/>
        <v>0</v>
      </c>
      <c r="E5456" s="38">
        <v>7005.01</v>
      </c>
      <c r="F5456" s="38">
        <v>68540.195300000007</v>
      </c>
      <c r="G5456" s="38">
        <v>72.583443384197579</v>
      </c>
    </row>
    <row r="5457" spans="1:7" ht="20.100000000000001" customHeight="1" x14ac:dyDescent="0.2">
      <c r="A5457" s="35" t="s">
        <v>4</v>
      </c>
      <c r="B5457" s="36">
        <v>45170</v>
      </c>
      <c r="C5457" s="35" t="s">
        <v>186</v>
      </c>
      <c r="D5457" s="37">
        <f t="shared" si="81"/>
        <v>0</v>
      </c>
      <c r="E5457" s="38">
        <v>291.25</v>
      </c>
      <c r="F5457" s="38">
        <v>5882.0630000000001</v>
      </c>
      <c r="G5457" s="38">
        <v>23.297818865082</v>
      </c>
    </row>
    <row r="5458" spans="1:7" ht="20.100000000000001" customHeight="1" x14ac:dyDescent="0.2">
      <c r="A5458" s="35" t="s">
        <v>4</v>
      </c>
      <c r="B5458" s="36">
        <v>45170</v>
      </c>
      <c r="C5458" s="35" t="s">
        <v>216</v>
      </c>
      <c r="D5458" s="37">
        <f t="shared" si="81"/>
        <v>0</v>
      </c>
      <c r="E5458" s="38">
        <v>6713.76</v>
      </c>
      <c r="F5458" s="38">
        <v>62658.132299999997</v>
      </c>
      <c r="G5458" s="38">
        <v>90.569667435093081</v>
      </c>
    </row>
    <row r="5459" spans="1:7" ht="20.100000000000001" customHeight="1" x14ac:dyDescent="0.2">
      <c r="A5459" s="35" t="s">
        <v>4</v>
      </c>
      <c r="B5459" s="36">
        <v>45170</v>
      </c>
      <c r="C5459" s="35" t="s">
        <v>83</v>
      </c>
      <c r="D5459" s="37">
        <f t="shared" si="81"/>
        <v>0</v>
      </c>
      <c r="E5459" s="38">
        <v>869.38300000000004</v>
      </c>
      <c r="F5459" s="38">
        <v>18655.237000000001</v>
      </c>
      <c r="G5459" s="38">
        <v>88.650116099050976</v>
      </c>
    </row>
    <row r="5460" spans="1:7" ht="20.100000000000001" customHeight="1" x14ac:dyDescent="0.2">
      <c r="A5460" s="35" t="s">
        <v>4</v>
      </c>
      <c r="B5460" s="36">
        <v>45170</v>
      </c>
      <c r="C5460" s="35" t="s">
        <v>10</v>
      </c>
      <c r="D5460" s="37">
        <f t="shared" si="81"/>
        <v>0</v>
      </c>
      <c r="E5460" s="38">
        <v>80.882999999999996</v>
      </c>
      <c r="F5460" s="38">
        <v>727.947</v>
      </c>
      <c r="G5460" s="38">
        <v>55.607398461365705</v>
      </c>
    </row>
    <row r="5461" spans="1:7" ht="20.100000000000001" customHeight="1" x14ac:dyDescent="0.2">
      <c r="A5461" s="35" t="s">
        <v>4</v>
      </c>
      <c r="B5461" s="36">
        <v>45170</v>
      </c>
      <c r="C5461" s="35" t="s">
        <v>233</v>
      </c>
      <c r="D5461" s="37">
        <f t="shared" si="81"/>
        <v>0</v>
      </c>
      <c r="E5461" s="38">
        <v>788.5</v>
      </c>
      <c r="F5461" s="38">
        <v>17927.29</v>
      </c>
      <c r="G5461" s="38">
        <v>90.841986753611152</v>
      </c>
    </row>
    <row r="5462" spans="1:7" ht="20.100000000000001" customHeight="1" x14ac:dyDescent="0.2">
      <c r="A5462" s="35" t="s">
        <v>4</v>
      </c>
      <c r="B5462" s="36">
        <v>45170</v>
      </c>
      <c r="C5462" s="35" t="s">
        <v>8</v>
      </c>
      <c r="D5462" s="37">
        <f t="shared" si="81"/>
        <v>0</v>
      </c>
      <c r="E5462" s="38">
        <v>11196.01</v>
      </c>
      <c r="F5462" s="38">
        <v>197761.10620000001</v>
      </c>
      <c r="G5462" s="38">
        <v>356.1431617123506</v>
      </c>
    </row>
    <row r="5463" spans="1:7" ht="20.100000000000001" customHeight="1" x14ac:dyDescent="0.2">
      <c r="A5463" s="35" t="s">
        <v>4</v>
      </c>
      <c r="B5463" s="36">
        <v>45170</v>
      </c>
      <c r="C5463" s="35" t="s">
        <v>109</v>
      </c>
      <c r="D5463" s="37">
        <f t="shared" si="81"/>
        <v>0</v>
      </c>
      <c r="E5463" s="38">
        <v>10887.36</v>
      </c>
      <c r="F5463" s="38">
        <v>195243.52359999999</v>
      </c>
      <c r="G5463" s="38">
        <v>371.87968282763035</v>
      </c>
    </row>
    <row r="5464" spans="1:7" ht="20.100000000000001" customHeight="1" x14ac:dyDescent="0.2">
      <c r="A5464" s="35" t="s">
        <v>4</v>
      </c>
      <c r="B5464" s="36">
        <v>45170</v>
      </c>
      <c r="C5464" s="35" t="s">
        <v>40</v>
      </c>
      <c r="D5464" s="37">
        <f t="shared" si="81"/>
        <v>0</v>
      </c>
      <c r="E5464" s="38">
        <v>308.64999999999998</v>
      </c>
      <c r="F5464" s="38">
        <v>2517.5826000000002</v>
      </c>
      <c r="G5464" s="38">
        <v>83.177935836184062</v>
      </c>
    </row>
    <row r="5465" spans="1:7" ht="20.100000000000001" customHeight="1" x14ac:dyDescent="0.2">
      <c r="A5465" s="35" t="s">
        <v>4</v>
      </c>
      <c r="B5465" s="36">
        <v>45170</v>
      </c>
      <c r="C5465" s="35" t="s">
        <v>247</v>
      </c>
      <c r="D5465" s="37" t="e">
        <f t="shared" si="81"/>
        <v>#N/A</v>
      </c>
      <c r="E5465" s="38">
        <v>0.83299999999999996</v>
      </c>
      <c r="F5465" s="38">
        <v>1.6659999999999999</v>
      </c>
      <c r="G5465" s="35"/>
    </row>
    <row r="5466" spans="1:7" ht="20.100000000000001" customHeight="1" x14ac:dyDescent="0.2">
      <c r="A5466" s="35" t="s">
        <v>4</v>
      </c>
      <c r="B5466" s="36">
        <v>45170</v>
      </c>
      <c r="C5466" s="35" t="s">
        <v>248</v>
      </c>
      <c r="D5466" s="37" t="e">
        <f t="shared" si="81"/>
        <v>#N/A</v>
      </c>
      <c r="E5466" s="38">
        <v>0.83299999999999996</v>
      </c>
      <c r="F5466" s="38">
        <v>1.6659999999999999</v>
      </c>
      <c r="G5466" s="35"/>
    </row>
    <row r="5467" spans="1:7" ht="20.100000000000001" customHeight="1" x14ac:dyDescent="0.2">
      <c r="A5467" s="35" t="s">
        <v>4</v>
      </c>
      <c r="B5467" s="36">
        <v>45170</v>
      </c>
      <c r="C5467" s="35" t="s">
        <v>106</v>
      </c>
      <c r="D5467" s="37">
        <f t="shared" si="81"/>
        <v>0</v>
      </c>
      <c r="E5467" s="38">
        <v>5153.3599999999997</v>
      </c>
      <c r="F5467" s="38">
        <v>49721.36</v>
      </c>
      <c r="G5467" s="38">
        <v>93.247071274371294</v>
      </c>
    </row>
    <row r="5468" spans="1:7" ht="20.100000000000001" customHeight="1" x14ac:dyDescent="0.2">
      <c r="A5468" s="35" t="s">
        <v>4</v>
      </c>
      <c r="B5468" s="36">
        <v>45170</v>
      </c>
      <c r="C5468" s="35" t="s">
        <v>66</v>
      </c>
      <c r="D5468" s="37">
        <f t="shared" si="81"/>
        <v>0</v>
      </c>
      <c r="E5468" s="38">
        <v>5153.3599999999997</v>
      </c>
      <c r="F5468" s="38">
        <v>48931.027999999998</v>
      </c>
      <c r="G5468" s="38">
        <v>94.106721627068538</v>
      </c>
    </row>
    <row r="5469" spans="1:7" ht="20.100000000000001" customHeight="1" x14ac:dyDescent="0.2">
      <c r="A5469" s="35" t="s">
        <v>4</v>
      </c>
      <c r="B5469" s="36">
        <v>45170</v>
      </c>
      <c r="C5469" s="35" t="s">
        <v>161</v>
      </c>
      <c r="D5469" s="37">
        <f t="shared" si="81"/>
        <v>0</v>
      </c>
      <c r="E5469" s="35"/>
      <c r="F5469" s="38">
        <v>790.33199999999999</v>
      </c>
      <c r="G5469" s="38">
        <v>59.561614722872228</v>
      </c>
    </row>
    <row r="5470" spans="1:7" ht="20.100000000000001" customHeight="1" x14ac:dyDescent="0.2">
      <c r="A5470" s="35" t="s">
        <v>4</v>
      </c>
      <c r="B5470" s="36">
        <v>45170</v>
      </c>
      <c r="C5470" s="35" t="s">
        <v>71</v>
      </c>
      <c r="D5470" s="37">
        <f t="shared" si="81"/>
        <v>0</v>
      </c>
      <c r="E5470" s="38">
        <v>122.167</v>
      </c>
      <c r="F5470" s="38">
        <v>1850.021</v>
      </c>
      <c r="G5470" s="38">
        <v>84.785136280247897</v>
      </c>
    </row>
    <row r="5471" spans="1:7" ht="20.100000000000001" customHeight="1" x14ac:dyDescent="0.2">
      <c r="A5471" s="35" t="s">
        <v>4</v>
      </c>
      <c r="B5471" s="36">
        <v>45170</v>
      </c>
      <c r="C5471" s="35" t="s">
        <v>51</v>
      </c>
      <c r="D5471" s="37">
        <f t="shared" si="81"/>
        <v>0</v>
      </c>
      <c r="E5471" s="38">
        <v>122.167</v>
      </c>
      <c r="F5471" s="38">
        <v>1850.021</v>
      </c>
      <c r="G5471" s="38">
        <v>84.785136280247897</v>
      </c>
    </row>
    <row r="5472" spans="1:7" ht="20.100000000000001" customHeight="1" x14ac:dyDescent="0.2">
      <c r="A5472" s="35" t="s">
        <v>4</v>
      </c>
      <c r="B5472" s="36">
        <v>45170</v>
      </c>
      <c r="C5472" s="35" t="s">
        <v>205</v>
      </c>
      <c r="D5472" s="37">
        <f t="shared" si="81"/>
        <v>0</v>
      </c>
      <c r="E5472" s="38">
        <v>519.30600000000004</v>
      </c>
      <c r="F5472" s="38">
        <v>7777.3638000000001</v>
      </c>
      <c r="G5472" s="38">
        <v>107.47332645657823</v>
      </c>
    </row>
    <row r="5473" spans="1:7" ht="20.100000000000001" customHeight="1" x14ac:dyDescent="0.2">
      <c r="A5473" s="35" t="s">
        <v>4</v>
      </c>
      <c r="B5473" s="36">
        <v>45170</v>
      </c>
      <c r="C5473" s="35" t="s">
        <v>136</v>
      </c>
      <c r="D5473" s="37">
        <f t="shared" si="81"/>
        <v>0</v>
      </c>
      <c r="E5473" s="38">
        <v>519.30600000000004</v>
      </c>
      <c r="F5473" s="38">
        <v>7777.3638000000001</v>
      </c>
      <c r="G5473" s="38">
        <v>107.47332645657823</v>
      </c>
    </row>
    <row r="5474" spans="1:7" ht="20.100000000000001" customHeight="1" x14ac:dyDescent="0.2">
      <c r="A5474" s="35" t="s">
        <v>4</v>
      </c>
      <c r="B5474" s="36">
        <v>45170</v>
      </c>
      <c r="C5474" s="35" t="s">
        <v>93</v>
      </c>
      <c r="D5474" s="37">
        <f t="shared" si="81"/>
        <v>0</v>
      </c>
      <c r="E5474" s="38">
        <v>14284</v>
      </c>
      <c r="F5474" s="38">
        <v>126518.9454</v>
      </c>
      <c r="G5474" s="38">
        <v>88.135261491273511</v>
      </c>
    </row>
    <row r="5475" spans="1:7" ht="20.100000000000001" customHeight="1" x14ac:dyDescent="0.2">
      <c r="A5475" s="35" t="s">
        <v>4</v>
      </c>
      <c r="B5475" s="36">
        <v>45170</v>
      </c>
      <c r="C5475" s="35" t="s">
        <v>33</v>
      </c>
      <c r="D5475" s="37">
        <f t="shared" si="81"/>
        <v>0</v>
      </c>
      <c r="E5475" s="35"/>
      <c r="F5475" s="35"/>
      <c r="G5475" s="35"/>
    </row>
    <row r="5476" spans="1:7" ht="20.100000000000001" customHeight="1" x14ac:dyDescent="0.2">
      <c r="A5476" s="35" t="s">
        <v>4</v>
      </c>
      <c r="B5476" s="36">
        <v>45170</v>
      </c>
      <c r="C5476" s="35" t="s">
        <v>162</v>
      </c>
      <c r="D5476" s="37">
        <f t="shared" si="81"/>
        <v>0</v>
      </c>
      <c r="E5476" s="35"/>
      <c r="F5476" s="35"/>
      <c r="G5476" s="35"/>
    </row>
    <row r="5477" spans="1:7" ht="20.100000000000001" customHeight="1" x14ac:dyDescent="0.2">
      <c r="A5477" s="35" t="s">
        <v>4</v>
      </c>
      <c r="B5477" s="36">
        <v>45170</v>
      </c>
      <c r="C5477" s="35" t="s">
        <v>124</v>
      </c>
      <c r="D5477" s="37">
        <f t="shared" si="81"/>
        <v>0</v>
      </c>
      <c r="E5477" s="38">
        <v>14284</v>
      </c>
      <c r="F5477" s="38">
        <v>126518.9454</v>
      </c>
      <c r="G5477" s="38">
        <v>102.67110278451878</v>
      </c>
    </row>
    <row r="5478" spans="1:7" ht="20.100000000000001" customHeight="1" x14ac:dyDescent="0.2">
      <c r="A5478" s="35" t="s">
        <v>4</v>
      </c>
      <c r="B5478" s="36">
        <v>45170</v>
      </c>
      <c r="C5478" s="35" t="s">
        <v>164</v>
      </c>
      <c r="D5478" s="37">
        <f t="shared" si="81"/>
        <v>0</v>
      </c>
      <c r="E5478" s="38">
        <v>2413.75</v>
      </c>
      <c r="F5478" s="38">
        <v>23958.59</v>
      </c>
      <c r="G5478" s="38">
        <v>102.11235850468705</v>
      </c>
    </row>
    <row r="5479" spans="1:7" ht="20.100000000000001" customHeight="1" x14ac:dyDescent="0.2">
      <c r="A5479" s="35" t="s">
        <v>4</v>
      </c>
      <c r="B5479" s="36">
        <v>45170</v>
      </c>
      <c r="C5479" s="35" t="s">
        <v>177</v>
      </c>
      <c r="D5479" s="37">
        <f t="shared" si="81"/>
        <v>0</v>
      </c>
      <c r="E5479" s="38">
        <v>2413.75</v>
      </c>
      <c r="F5479" s="38">
        <v>23958.59</v>
      </c>
      <c r="G5479" s="38">
        <v>102.11235850468705</v>
      </c>
    </row>
    <row r="5480" spans="1:7" ht="20.100000000000001" customHeight="1" x14ac:dyDescent="0.2">
      <c r="A5480" s="35" t="s">
        <v>4</v>
      </c>
      <c r="B5480" s="36">
        <v>45170</v>
      </c>
      <c r="C5480" s="35" t="s">
        <v>243</v>
      </c>
      <c r="D5480" s="37">
        <f t="shared" si="81"/>
        <v>0</v>
      </c>
      <c r="E5480" s="38">
        <v>15994.028399999999</v>
      </c>
      <c r="F5480" s="38">
        <v>146270.9713</v>
      </c>
      <c r="G5480" s="38">
        <v>95.683566111711812</v>
      </c>
    </row>
    <row r="5481" spans="1:7" ht="20.100000000000001" customHeight="1" x14ac:dyDescent="0.2">
      <c r="A5481" s="35" t="s">
        <v>4</v>
      </c>
      <c r="B5481" s="36">
        <v>45170</v>
      </c>
      <c r="C5481" s="35" t="s">
        <v>170</v>
      </c>
      <c r="D5481" s="37">
        <f t="shared" si="81"/>
        <v>0</v>
      </c>
      <c r="E5481" s="38">
        <v>15837.6114</v>
      </c>
      <c r="F5481" s="38">
        <v>144830.0183</v>
      </c>
      <c r="G5481" s="38">
        <v>97.222714589904228</v>
      </c>
    </row>
    <row r="5482" spans="1:7" ht="20.100000000000001" customHeight="1" x14ac:dyDescent="0.2">
      <c r="A5482" s="35" t="s">
        <v>4</v>
      </c>
      <c r="B5482" s="36">
        <v>45170</v>
      </c>
      <c r="C5482" s="35" t="s">
        <v>202</v>
      </c>
      <c r="D5482" s="37">
        <f t="shared" si="81"/>
        <v>0</v>
      </c>
      <c r="E5482" s="38">
        <v>156.417</v>
      </c>
      <c r="F5482" s="38">
        <v>1440.953</v>
      </c>
      <c r="G5482" s="38">
        <v>36.926521513283348</v>
      </c>
    </row>
    <row r="5483" spans="1:7" ht="20.100000000000001" customHeight="1" x14ac:dyDescent="0.2">
      <c r="A5483" s="35" t="s">
        <v>4</v>
      </c>
      <c r="B5483" s="36">
        <v>45170</v>
      </c>
      <c r="C5483" s="35" t="s">
        <v>135</v>
      </c>
      <c r="D5483" s="37">
        <f t="shared" si="81"/>
        <v>0</v>
      </c>
      <c r="E5483" s="38">
        <v>3856.7570000000001</v>
      </c>
      <c r="F5483" s="38">
        <v>79404.039999999994</v>
      </c>
      <c r="G5483" s="38">
        <v>64.320810044552445</v>
      </c>
    </row>
    <row r="5484" spans="1:7" ht="20.100000000000001" customHeight="1" x14ac:dyDescent="0.2">
      <c r="A5484" s="35" t="s">
        <v>4</v>
      </c>
      <c r="B5484" s="36">
        <v>45170</v>
      </c>
      <c r="C5484" s="35" t="s">
        <v>149</v>
      </c>
      <c r="D5484" s="37">
        <f t="shared" si="81"/>
        <v>0</v>
      </c>
      <c r="E5484" s="38">
        <v>647</v>
      </c>
      <c r="F5484" s="38">
        <v>5823</v>
      </c>
      <c r="G5484" s="38">
        <v>341.12478031634447</v>
      </c>
    </row>
    <row r="5485" spans="1:7" ht="20.100000000000001" customHeight="1" x14ac:dyDescent="0.2">
      <c r="A5485" s="35" t="s">
        <v>4</v>
      </c>
      <c r="B5485" s="36">
        <v>45170</v>
      </c>
      <c r="C5485" s="35" t="s">
        <v>59</v>
      </c>
      <c r="D5485" s="37">
        <f t="shared" si="81"/>
        <v>0</v>
      </c>
      <c r="E5485" s="38">
        <v>3209.7570000000001</v>
      </c>
      <c r="F5485" s="38">
        <v>73581.039999999994</v>
      </c>
      <c r="G5485" s="38">
        <v>60.439647454063071</v>
      </c>
    </row>
    <row r="5486" spans="1:7" ht="20.100000000000001" customHeight="1" x14ac:dyDescent="0.2">
      <c r="A5486" s="35" t="s">
        <v>4</v>
      </c>
      <c r="B5486" s="36">
        <v>45170</v>
      </c>
      <c r="C5486" s="35" t="s">
        <v>76</v>
      </c>
      <c r="D5486" s="37">
        <f t="shared" si="81"/>
        <v>0</v>
      </c>
      <c r="E5486" s="38">
        <v>19.832999999999998</v>
      </c>
      <c r="F5486" s="38">
        <v>495.59300000000002</v>
      </c>
      <c r="G5486" s="38">
        <v>9.9082781574460839</v>
      </c>
    </row>
    <row r="5487" spans="1:7" ht="20.100000000000001" customHeight="1" x14ac:dyDescent="0.2">
      <c r="A5487" s="35" t="s">
        <v>4</v>
      </c>
      <c r="B5487" s="36">
        <v>45170</v>
      </c>
      <c r="C5487" s="35" t="s">
        <v>207</v>
      </c>
      <c r="D5487" s="37">
        <f t="shared" si="81"/>
        <v>0</v>
      </c>
      <c r="E5487" s="38">
        <v>19.832999999999998</v>
      </c>
      <c r="F5487" s="38">
        <v>190.393</v>
      </c>
      <c r="G5487" s="38">
        <v>166.96014381549523</v>
      </c>
    </row>
    <row r="5488" spans="1:7" ht="20.100000000000001" customHeight="1" x14ac:dyDescent="0.2">
      <c r="A5488" s="35" t="s">
        <v>4</v>
      </c>
      <c r="B5488" s="36">
        <v>45170</v>
      </c>
      <c r="C5488" s="35" t="s">
        <v>150</v>
      </c>
      <c r="D5488" s="37">
        <f t="shared" si="81"/>
        <v>0</v>
      </c>
      <c r="E5488" s="35"/>
      <c r="F5488" s="38">
        <v>305.2</v>
      </c>
      <c r="G5488" s="38">
        <v>6.244153139287886</v>
      </c>
    </row>
    <row r="5489" spans="1:7" ht="20.100000000000001" customHeight="1" x14ac:dyDescent="0.2">
      <c r="A5489" s="35" t="s">
        <v>4</v>
      </c>
      <c r="B5489" s="36">
        <v>45170</v>
      </c>
      <c r="C5489" s="35" t="s">
        <v>152</v>
      </c>
      <c r="D5489" s="37">
        <f t="shared" ref="D5489:D5552" si="82">VLOOKUP(C5489,$C$1:$D$239,2,FALSE)</f>
        <v>0</v>
      </c>
      <c r="E5489" s="38">
        <v>5762.7902999999997</v>
      </c>
      <c r="F5489" s="38">
        <v>53702.191200000001</v>
      </c>
      <c r="G5489" s="38">
        <v>118.55825035508789</v>
      </c>
    </row>
    <row r="5490" spans="1:7" ht="20.100000000000001" customHeight="1" x14ac:dyDescent="0.2">
      <c r="A5490" s="35" t="s">
        <v>4</v>
      </c>
      <c r="B5490" s="36">
        <v>45170</v>
      </c>
      <c r="C5490" s="35" t="s">
        <v>49</v>
      </c>
      <c r="D5490" s="37">
        <f t="shared" si="82"/>
        <v>0</v>
      </c>
      <c r="E5490" s="38">
        <v>486.92700000000002</v>
      </c>
      <c r="F5490" s="38">
        <v>4400.2385000000004</v>
      </c>
      <c r="G5490" s="38">
        <v>97.825692823475976</v>
      </c>
    </row>
    <row r="5491" spans="1:7" ht="20.100000000000001" customHeight="1" x14ac:dyDescent="0.2">
      <c r="A5491" s="35" t="s">
        <v>4</v>
      </c>
      <c r="B5491" s="36">
        <v>45170</v>
      </c>
      <c r="C5491" s="35" t="s">
        <v>58</v>
      </c>
      <c r="D5491" s="37">
        <f t="shared" si="82"/>
        <v>0</v>
      </c>
      <c r="E5491" s="38">
        <v>5275.8633</v>
      </c>
      <c r="F5491" s="38">
        <v>49301.952700000002</v>
      </c>
      <c r="G5491" s="38">
        <v>120.84404545995481</v>
      </c>
    </row>
    <row r="5492" spans="1:7" ht="20.100000000000001" customHeight="1" x14ac:dyDescent="0.2">
      <c r="A5492" s="35" t="s">
        <v>4</v>
      </c>
      <c r="B5492" s="36">
        <v>45170</v>
      </c>
      <c r="C5492" s="35" t="s">
        <v>173</v>
      </c>
      <c r="D5492" s="37">
        <f t="shared" si="82"/>
        <v>0</v>
      </c>
      <c r="E5492" s="38">
        <v>23088.902999999998</v>
      </c>
      <c r="F5492" s="38">
        <v>199581.74280000001</v>
      </c>
      <c r="G5492" s="38">
        <v>113.18342096127888</v>
      </c>
    </row>
    <row r="5493" spans="1:7" ht="20.100000000000001" customHeight="1" x14ac:dyDescent="0.2">
      <c r="A5493" s="35" t="s">
        <v>4</v>
      </c>
      <c r="B5493" s="36">
        <v>45170</v>
      </c>
      <c r="C5493" s="35" t="s">
        <v>20</v>
      </c>
      <c r="D5493" s="37">
        <f t="shared" si="82"/>
        <v>0</v>
      </c>
      <c r="E5493" s="38">
        <v>9023.0645999999997</v>
      </c>
      <c r="F5493" s="38">
        <v>81584.698000000004</v>
      </c>
      <c r="G5493" s="38">
        <v>116.72665407807332</v>
      </c>
    </row>
    <row r="5494" spans="1:7" ht="20.100000000000001" customHeight="1" x14ac:dyDescent="0.2">
      <c r="A5494" s="35" t="s">
        <v>4</v>
      </c>
      <c r="B5494" s="36">
        <v>45170</v>
      </c>
      <c r="C5494" s="35" t="s">
        <v>217</v>
      </c>
      <c r="D5494" s="37">
        <f t="shared" si="82"/>
        <v>0</v>
      </c>
      <c r="E5494" s="38">
        <v>9338.2000000000007</v>
      </c>
      <c r="F5494" s="38">
        <v>71661.7</v>
      </c>
      <c r="G5494" s="38">
        <v>116.31466867499213</v>
      </c>
    </row>
    <row r="5495" spans="1:7" ht="20.100000000000001" customHeight="1" x14ac:dyDescent="0.2">
      <c r="A5495" s="35" t="s">
        <v>4</v>
      </c>
      <c r="B5495" s="36">
        <v>45170</v>
      </c>
      <c r="C5495" s="35" t="s">
        <v>128</v>
      </c>
      <c r="D5495" s="37">
        <f t="shared" si="82"/>
        <v>0</v>
      </c>
      <c r="E5495" s="38">
        <v>4727.6383999999998</v>
      </c>
      <c r="F5495" s="38">
        <v>46335.344799999999</v>
      </c>
      <c r="G5495" s="38">
        <v>103.3560922193497</v>
      </c>
    </row>
    <row r="5496" spans="1:7" ht="20.100000000000001" customHeight="1" x14ac:dyDescent="0.2">
      <c r="A5496" s="35" t="s">
        <v>4</v>
      </c>
      <c r="B5496" s="36">
        <v>45170</v>
      </c>
      <c r="C5496" s="35" t="s">
        <v>16</v>
      </c>
      <c r="D5496" s="37">
        <f t="shared" si="82"/>
        <v>0</v>
      </c>
      <c r="E5496" s="38">
        <v>348835.8603</v>
      </c>
      <c r="F5496" s="38">
        <v>3102977.7491000001</v>
      </c>
      <c r="G5496" s="38">
        <v>112.25850067501193</v>
      </c>
    </row>
    <row r="5497" spans="1:7" ht="20.100000000000001" customHeight="1" x14ac:dyDescent="0.2">
      <c r="A5497" s="35" t="s">
        <v>4</v>
      </c>
      <c r="B5497" s="36">
        <v>45170</v>
      </c>
      <c r="C5497" s="35" t="s">
        <v>226</v>
      </c>
      <c r="D5497" s="37">
        <f t="shared" si="82"/>
        <v>0</v>
      </c>
      <c r="E5497" s="38">
        <v>228600.54</v>
      </c>
      <c r="F5497" s="38">
        <v>2083769.1969999999</v>
      </c>
      <c r="G5497" s="38">
        <v>111.38373108417275</v>
      </c>
    </row>
    <row r="5498" spans="1:7" ht="20.100000000000001" customHeight="1" x14ac:dyDescent="0.2">
      <c r="A5498" s="35" t="s">
        <v>4</v>
      </c>
      <c r="B5498" s="36">
        <v>45170</v>
      </c>
      <c r="C5498" s="35" t="s">
        <v>73</v>
      </c>
      <c r="D5498" s="37">
        <f t="shared" si="82"/>
        <v>0</v>
      </c>
      <c r="E5498" s="38">
        <v>57353.186800000003</v>
      </c>
      <c r="F5498" s="38">
        <v>474796.77069999999</v>
      </c>
      <c r="G5498" s="38">
        <v>110.93386043910954</v>
      </c>
    </row>
    <row r="5499" spans="1:7" ht="20.100000000000001" customHeight="1" x14ac:dyDescent="0.2">
      <c r="A5499" s="35" t="s">
        <v>4</v>
      </c>
      <c r="B5499" s="36">
        <v>45170</v>
      </c>
      <c r="C5499" s="35" t="s">
        <v>110</v>
      </c>
      <c r="D5499" s="37">
        <f t="shared" si="82"/>
        <v>0</v>
      </c>
      <c r="E5499" s="38">
        <v>62882.133500000004</v>
      </c>
      <c r="F5499" s="38">
        <v>544411.78139999998</v>
      </c>
      <c r="G5499" s="38">
        <v>116.99373608676892</v>
      </c>
    </row>
    <row r="5500" spans="1:7" ht="20.100000000000001" customHeight="1" x14ac:dyDescent="0.2">
      <c r="A5500" s="35" t="s">
        <v>4</v>
      </c>
      <c r="B5500" s="36">
        <v>45170</v>
      </c>
      <c r="C5500" s="35" t="s">
        <v>153</v>
      </c>
      <c r="D5500" s="37">
        <f t="shared" si="82"/>
        <v>0</v>
      </c>
      <c r="E5500" s="38">
        <v>10593.7</v>
      </c>
      <c r="F5500" s="38">
        <v>90713.3</v>
      </c>
      <c r="G5500" s="38">
        <v>115.13593440625476</v>
      </c>
    </row>
    <row r="5501" spans="1:7" ht="20.100000000000001" customHeight="1" x14ac:dyDescent="0.2">
      <c r="A5501" s="35" t="s">
        <v>4</v>
      </c>
      <c r="B5501" s="36">
        <v>45170</v>
      </c>
      <c r="C5501" s="35" t="s">
        <v>151</v>
      </c>
      <c r="D5501" s="37">
        <f t="shared" si="82"/>
        <v>0</v>
      </c>
      <c r="E5501" s="38">
        <v>10593.7</v>
      </c>
      <c r="F5501" s="38">
        <v>90713.3</v>
      </c>
      <c r="G5501" s="38">
        <v>115.13593440625476</v>
      </c>
    </row>
    <row r="5502" spans="1:7" ht="20.100000000000001" customHeight="1" x14ac:dyDescent="0.2">
      <c r="A5502" s="35" t="s">
        <v>4</v>
      </c>
      <c r="B5502" s="36">
        <v>45170</v>
      </c>
      <c r="C5502" s="35" t="s">
        <v>218</v>
      </c>
      <c r="D5502" s="37">
        <f t="shared" si="82"/>
        <v>0</v>
      </c>
      <c r="E5502" s="38">
        <v>816.2</v>
      </c>
      <c r="F5502" s="38">
        <v>7966.7</v>
      </c>
      <c r="G5502" s="38">
        <v>124.1034987693554</v>
      </c>
    </row>
    <row r="5503" spans="1:7" ht="20.100000000000001" customHeight="1" x14ac:dyDescent="0.2">
      <c r="A5503" s="35" t="s">
        <v>4</v>
      </c>
      <c r="B5503" s="36">
        <v>45170</v>
      </c>
      <c r="C5503" s="35" t="s">
        <v>197</v>
      </c>
      <c r="D5503" s="37">
        <f t="shared" si="82"/>
        <v>0</v>
      </c>
      <c r="E5503" s="38">
        <v>816.2</v>
      </c>
      <c r="F5503" s="38">
        <v>7966.7</v>
      </c>
      <c r="G5503" s="38">
        <v>124.1034987693554</v>
      </c>
    </row>
    <row r="5504" spans="1:7" ht="20.100000000000001" customHeight="1" x14ac:dyDescent="0.2">
      <c r="A5504" s="35" t="s">
        <v>4</v>
      </c>
      <c r="B5504" s="36">
        <v>45170</v>
      </c>
      <c r="C5504" s="35" t="s">
        <v>107</v>
      </c>
      <c r="D5504" s="37">
        <f t="shared" si="82"/>
        <v>0</v>
      </c>
      <c r="E5504" s="38">
        <v>1539.4104</v>
      </c>
      <c r="F5504" s="38">
        <v>16175.329299999999</v>
      </c>
      <c r="G5504" s="38">
        <v>155.90707996119048</v>
      </c>
    </row>
    <row r="5505" spans="1:7" ht="20.100000000000001" customHeight="1" x14ac:dyDescent="0.2">
      <c r="A5505" s="35" t="s">
        <v>4</v>
      </c>
      <c r="B5505" s="36">
        <v>45170</v>
      </c>
      <c r="C5505" s="35" t="s">
        <v>41</v>
      </c>
      <c r="D5505" s="37">
        <f t="shared" si="82"/>
        <v>0</v>
      </c>
      <c r="E5505" s="38">
        <v>1539.4104</v>
      </c>
      <c r="F5505" s="38">
        <v>16175.329299999999</v>
      </c>
      <c r="G5505" s="38">
        <v>155.90707996119048</v>
      </c>
    </row>
    <row r="5506" spans="1:7" ht="20.100000000000001" customHeight="1" x14ac:dyDescent="0.2">
      <c r="A5506" s="35" t="s">
        <v>4</v>
      </c>
      <c r="B5506" s="36">
        <v>45170</v>
      </c>
      <c r="C5506" s="35" t="s">
        <v>37</v>
      </c>
      <c r="D5506" s="37">
        <f t="shared" si="82"/>
        <v>0</v>
      </c>
      <c r="E5506" s="38">
        <v>61.601100000000002</v>
      </c>
      <c r="F5506" s="38">
        <v>1010.0611</v>
      </c>
      <c r="G5506" s="38">
        <v>124.10604207505529</v>
      </c>
    </row>
    <row r="5507" spans="1:7" ht="20.100000000000001" customHeight="1" x14ac:dyDescent="0.2">
      <c r="A5507" s="35" t="s">
        <v>4</v>
      </c>
      <c r="B5507" s="36">
        <v>45170</v>
      </c>
      <c r="C5507" s="35" t="s">
        <v>31</v>
      </c>
      <c r="D5507" s="37">
        <f t="shared" si="82"/>
        <v>0</v>
      </c>
      <c r="E5507" s="38">
        <v>61.601100000000002</v>
      </c>
      <c r="F5507" s="38">
        <v>1010.0611</v>
      </c>
      <c r="G5507" s="38">
        <v>124.10604207505529</v>
      </c>
    </row>
    <row r="5508" spans="1:7" ht="20.100000000000001" customHeight="1" x14ac:dyDescent="0.2">
      <c r="A5508" s="35" t="s">
        <v>4</v>
      </c>
      <c r="B5508" s="36">
        <v>45170</v>
      </c>
      <c r="C5508" s="35" t="s">
        <v>193</v>
      </c>
      <c r="D5508" s="37">
        <f t="shared" si="82"/>
        <v>0</v>
      </c>
      <c r="E5508" s="38">
        <v>3853.4686000000002</v>
      </c>
      <c r="F5508" s="38">
        <v>42522.9882</v>
      </c>
      <c r="G5508" s="38">
        <v>135.76691712593575</v>
      </c>
    </row>
    <row r="5509" spans="1:7" ht="20.100000000000001" customHeight="1" x14ac:dyDescent="0.2">
      <c r="A5509" s="35" t="s">
        <v>4</v>
      </c>
      <c r="B5509" s="36">
        <v>45170</v>
      </c>
      <c r="C5509" s="35" t="s">
        <v>21</v>
      </c>
      <c r="D5509" s="37">
        <f t="shared" si="82"/>
        <v>0</v>
      </c>
      <c r="E5509" s="38">
        <v>1355.7421999999999</v>
      </c>
      <c r="F5509" s="38">
        <v>17626.215199999999</v>
      </c>
      <c r="G5509" s="38">
        <v>108.63114508980955</v>
      </c>
    </row>
    <row r="5510" spans="1:7" ht="20.100000000000001" customHeight="1" x14ac:dyDescent="0.2">
      <c r="A5510" s="35" t="s">
        <v>4</v>
      </c>
      <c r="B5510" s="36">
        <v>45170</v>
      </c>
      <c r="C5510" s="35" t="s">
        <v>223</v>
      </c>
      <c r="D5510" s="37">
        <f t="shared" si="82"/>
        <v>0</v>
      </c>
      <c r="E5510" s="38">
        <v>2497.7264</v>
      </c>
      <c r="F5510" s="38">
        <v>24896.773000000001</v>
      </c>
      <c r="G5510" s="38">
        <v>164.93571578987124</v>
      </c>
    </row>
    <row r="5511" spans="1:7" ht="20.100000000000001" customHeight="1" x14ac:dyDescent="0.2">
      <c r="A5511" s="35" t="s">
        <v>4</v>
      </c>
      <c r="B5511" s="36">
        <v>45170</v>
      </c>
      <c r="C5511" s="35" t="s">
        <v>29</v>
      </c>
      <c r="D5511" s="37">
        <f t="shared" si="82"/>
        <v>0</v>
      </c>
      <c r="E5511" s="38">
        <v>1602.0930000000001</v>
      </c>
      <c r="F5511" s="38">
        <v>16088.657999999999</v>
      </c>
      <c r="G5511" s="38">
        <v>104.52253934945696</v>
      </c>
    </row>
    <row r="5512" spans="1:7" ht="20.100000000000001" customHeight="1" x14ac:dyDescent="0.2">
      <c r="A5512" s="35" t="s">
        <v>4</v>
      </c>
      <c r="B5512" s="36">
        <v>45170</v>
      </c>
      <c r="C5512" s="35" t="s">
        <v>185</v>
      </c>
      <c r="D5512" s="37">
        <f t="shared" si="82"/>
        <v>0</v>
      </c>
      <c r="E5512" s="38">
        <v>524.19299999999998</v>
      </c>
      <c r="F5512" s="38">
        <v>3462.3310000000001</v>
      </c>
      <c r="G5512" s="38">
        <v>140.02030140714635</v>
      </c>
    </row>
    <row r="5513" spans="1:7" ht="20.100000000000001" customHeight="1" x14ac:dyDescent="0.2">
      <c r="A5513" s="35" t="s">
        <v>4</v>
      </c>
      <c r="B5513" s="36">
        <v>45170</v>
      </c>
      <c r="C5513" s="35" t="s">
        <v>210</v>
      </c>
      <c r="D5513" s="37">
        <f t="shared" si="82"/>
        <v>0</v>
      </c>
      <c r="E5513" s="38">
        <v>1077.9000000000001</v>
      </c>
      <c r="F5513" s="38">
        <v>12626.326999999999</v>
      </c>
      <c r="G5513" s="38">
        <v>97.728577631679769</v>
      </c>
    </row>
    <row r="5514" spans="1:7" ht="20.100000000000001" customHeight="1" x14ac:dyDescent="0.2">
      <c r="A5514" s="35" t="s">
        <v>4</v>
      </c>
      <c r="B5514" s="36">
        <v>45170</v>
      </c>
      <c r="C5514" s="35" t="s">
        <v>165</v>
      </c>
      <c r="D5514" s="37">
        <f t="shared" si="82"/>
        <v>0</v>
      </c>
      <c r="E5514" s="38">
        <v>1550.3456000000001</v>
      </c>
      <c r="F5514" s="38">
        <v>13674.2724</v>
      </c>
      <c r="G5514" s="38">
        <v>114.32016371886367</v>
      </c>
    </row>
    <row r="5515" spans="1:7" ht="20.100000000000001" customHeight="1" x14ac:dyDescent="0.2">
      <c r="A5515" s="35" t="s">
        <v>4</v>
      </c>
      <c r="B5515" s="36">
        <v>45170</v>
      </c>
      <c r="C5515" s="35" t="s">
        <v>125</v>
      </c>
      <c r="D5515" s="37">
        <f t="shared" si="82"/>
        <v>0</v>
      </c>
      <c r="E5515" s="38">
        <v>691.84559999999999</v>
      </c>
      <c r="F5515" s="38">
        <v>6804.7043999999996</v>
      </c>
      <c r="G5515" s="38">
        <v>98.992208269218366</v>
      </c>
    </row>
    <row r="5516" spans="1:7" ht="20.100000000000001" customHeight="1" x14ac:dyDescent="0.2">
      <c r="A5516" s="35" t="s">
        <v>4</v>
      </c>
      <c r="B5516" s="36">
        <v>45170</v>
      </c>
      <c r="C5516" s="35" t="s">
        <v>201</v>
      </c>
      <c r="D5516" s="37">
        <f t="shared" si="82"/>
        <v>0</v>
      </c>
      <c r="E5516" s="38">
        <v>858.5</v>
      </c>
      <c r="F5516" s="38">
        <v>6869.5680000000002</v>
      </c>
      <c r="G5516" s="38">
        <v>135.03093818201546</v>
      </c>
    </row>
    <row r="5517" spans="1:7" ht="20.100000000000001" customHeight="1" x14ac:dyDescent="0.2">
      <c r="A5517" s="35" t="s">
        <v>4</v>
      </c>
      <c r="B5517" s="36">
        <v>45170</v>
      </c>
      <c r="C5517" s="35" t="s">
        <v>17</v>
      </c>
      <c r="D5517" s="37">
        <f t="shared" si="82"/>
        <v>0</v>
      </c>
      <c r="E5517" s="38">
        <v>7823.893</v>
      </c>
      <c r="F5517" s="38">
        <v>69862.221999999994</v>
      </c>
      <c r="G5517" s="38">
        <v>99.060524889400298</v>
      </c>
    </row>
    <row r="5518" spans="1:7" ht="20.100000000000001" customHeight="1" x14ac:dyDescent="0.2">
      <c r="A5518" s="35" t="s">
        <v>4</v>
      </c>
      <c r="B5518" s="36">
        <v>45170</v>
      </c>
      <c r="C5518" s="35" t="s">
        <v>111</v>
      </c>
      <c r="D5518" s="37">
        <f t="shared" si="82"/>
        <v>0</v>
      </c>
      <c r="E5518" s="38">
        <v>7823.893</v>
      </c>
      <c r="F5518" s="38">
        <v>69862.221999999994</v>
      </c>
      <c r="G5518" s="38">
        <v>99.060524889400298</v>
      </c>
    </row>
    <row r="5519" spans="1:7" ht="20.100000000000001" customHeight="1" x14ac:dyDescent="0.2">
      <c r="A5519" s="35" t="s">
        <v>4</v>
      </c>
      <c r="B5519" s="36">
        <v>45170</v>
      </c>
      <c r="C5519" s="35" t="s">
        <v>187</v>
      </c>
      <c r="D5519" s="37" t="str">
        <f t="shared" si="82"/>
        <v>СЕЛЬСКОЕ, ЛЕСНОЕ ХОЗЯЙСТВО, ОХОТА, РЫБОЛОВСТВО И РЫБОВОДСТВО</v>
      </c>
      <c r="E5519" s="38">
        <v>98470.429000000004</v>
      </c>
      <c r="F5519" s="38">
        <v>859115.94180000003</v>
      </c>
      <c r="G5519" s="38">
        <v>98.054093959963552</v>
      </c>
    </row>
    <row r="5520" spans="1:7" ht="20.100000000000001" customHeight="1" x14ac:dyDescent="0.2">
      <c r="A5520" s="35" t="s">
        <v>4</v>
      </c>
      <c r="B5520" s="36">
        <v>45170</v>
      </c>
      <c r="C5520" s="35" t="s">
        <v>191</v>
      </c>
      <c r="D5520" s="37" t="str">
        <f t="shared" si="82"/>
        <v>ДОБЫЧА ПОЛЕЗНЫХ ИСКОПАЕМЫХ</v>
      </c>
      <c r="E5520" s="38">
        <v>2279975.0918000001</v>
      </c>
      <c r="F5520" s="38">
        <v>18157108.250999998</v>
      </c>
      <c r="G5520" s="38">
        <v>99.177468651777104</v>
      </c>
    </row>
    <row r="5521" spans="1:7" ht="20.100000000000001" customHeight="1" x14ac:dyDescent="0.2">
      <c r="A5521" s="35" t="s">
        <v>4</v>
      </c>
      <c r="B5521" s="36">
        <v>45170</v>
      </c>
      <c r="C5521" s="35" t="s">
        <v>212</v>
      </c>
      <c r="D5521" s="37" t="str">
        <f t="shared" si="82"/>
        <v>ОБРАБАТЫВАЮЩИЕ ПРОИЗВОДСТВА</v>
      </c>
      <c r="E5521" s="38">
        <v>573083.71629999997</v>
      </c>
      <c r="F5521" s="38">
        <v>3960717.7326000002</v>
      </c>
      <c r="G5521" s="38">
        <v>74.606465342792404</v>
      </c>
    </row>
    <row r="5522" spans="1:7" ht="20.100000000000001" customHeight="1" x14ac:dyDescent="0.2">
      <c r="A5522" s="35" t="s">
        <v>4</v>
      </c>
      <c r="B5522" s="36">
        <v>45170</v>
      </c>
      <c r="C5522" s="35" t="s">
        <v>90</v>
      </c>
      <c r="D5522" s="37" t="str">
        <f t="shared" si="82"/>
        <v>ОБЕСПЕЧЕНИЕ ЭЛЕКТРИЧЕСКОЙ ЭНЕРГИЕЙ, ГАЗОМ И ПАРОМ; КОНДИЦИОНИРОВАНИЕ ВОЗДУХА</v>
      </c>
      <c r="E5522" s="38">
        <v>407581.22639999999</v>
      </c>
      <c r="F5522" s="38">
        <v>4908544.4258000003</v>
      </c>
      <c r="G5522" s="38">
        <v>131.58837612812667</v>
      </c>
    </row>
    <row r="5523" spans="1:7" ht="20.100000000000001" customHeight="1" x14ac:dyDescent="0.2">
      <c r="A5523" s="35" t="s">
        <v>4</v>
      </c>
      <c r="B5523" s="36">
        <v>45170</v>
      </c>
      <c r="C5523" s="35" t="s">
        <v>147</v>
      </c>
      <c r="D5523" s="37" t="str">
        <f t="shared" si="82"/>
        <v>ВОДОСНАБЖЕНИЕ; ВОДООТВЕДЕНИЕ, ОРГАНИЗАЦИЯ СБОРА И УТИЛИЗАЦИИ ОТХОДОВ, ДЕЯТЕЛЬНОСТЬ ПО ЛИКВИДАЦИИ ЗАГРЯЗНЕНИЙ</v>
      </c>
      <c r="E5523" s="38">
        <v>41349.157599999999</v>
      </c>
      <c r="F5523" s="38">
        <v>431085.61420000001</v>
      </c>
      <c r="G5523" s="38">
        <v>95.426586763314035</v>
      </c>
    </row>
    <row r="5524" spans="1:7" ht="20.100000000000001" customHeight="1" x14ac:dyDescent="0.2">
      <c r="A5524" s="35" t="s">
        <v>4</v>
      </c>
      <c r="B5524" s="36">
        <v>45170</v>
      </c>
      <c r="C5524" s="35" t="s">
        <v>192</v>
      </c>
      <c r="D5524" s="37" t="str">
        <f t="shared" si="82"/>
        <v>СТРОИТЕЛЬСТВО</v>
      </c>
      <c r="E5524" s="38">
        <v>1663291.1847000001</v>
      </c>
      <c r="F5524" s="38">
        <v>12862757.936899999</v>
      </c>
      <c r="G5524" s="38">
        <v>146.5595977274555</v>
      </c>
    </row>
    <row r="5525" spans="1:7" ht="20.100000000000001" customHeight="1" x14ac:dyDescent="0.2">
      <c r="A5525" s="35" t="s">
        <v>4</v>
      </c>
      <c r="B5525" s="36">
        <v>45170</v>
      </c>
      <c r="C5525" s="35" t="s">
        <v>35</v>
      </c>
      <c r="D5525" s="37" t="str">
        <f t="shared" si="82"/>
        <v>ТОРГОВЛЯ ОПТОВАЯ И РОЗНИЧНАЯ; РЕМОНТ АВТОТРАНСПОРТНЫХ СРЕДСТВ И МОТОЦИКЛОВ</v>
      </c>
      <c r="E5525" s="38">
        <v>54621.635699999999</v>
      </c>
      <c r="F5525" s="38">
        <v>484999.72330000001</v>
      </c>
      <c r="G5525" s="38">
        <v>103.62728229674006</v>
      </c>
    </row>
    <row r="5526" spans="1:7" ht="20.100000000000001" customHeight="1" x14ac:dyDescent="0.2">
      <c r="A5526" s="35" t="s">
        <v>4</v>
      </c>
      <c r="B5526" s="36">
        <v>45170</v>
      </c>
      <c r="C5526" s="35" t="s">
        <v>195</v>
      </c>
      <c r="D5526" s="37" t="str">
        <f t="shared" si="82"/>
        <v>ТРАНСПОРТИРОВКА И ХРАНЕНИЕ</v>
      </c>
      <c r="E5526" s="38">
        <v>1415748.6797</v>
      </c>
      <c r="F5526" s="38">
        <v>12630899.5517</v>
      </c>
      <c r="G5526" s="38">
        <v>117.69769245310746</v>
      </c>
    </row>
    <row r="5527" spans="1:7" ht="20.100000000000001" customHeight="1" x14ac:dyDescent="0.2">
      <c r="A5527" s="35" t="s">
        <v>4</v>
      </c>
      <c r="B5527" s="36">
        <v>45170</v>
      </c>
      <c r="C5527" s="35" t="s">
        <v>75</v>
      </c>
      <c r="D5527" s="37" t="str">
        <f t="shared" si="82"/>
        <v>ДЕЯТЕЛЬНОСТЬ ГОСТИНИЦ И ПРЕДПРИЯТИЙ ОБЩЕСТВЕННОГО ПИТАНИЯ</v>
      </c>
      <c r="E5527" s="38">
        <v>59227.474999999999</v>
      </c>
      <c r="F5527" s="38">
        <v>479451.11290000001</v>
      </c>
      <c r="G5527" s="38">
        <v>112.55058741315732</v>
      </c>
    </row>
    <row r="5528" spans="1:7" ht="20.100000000000001" customHeight="1" x14ac:dyDescent="0.2">
      <c r="A5528" s="35" t="s">
        <v>4</v>
      </c>
      <c r="B5528" s="36">
        <v>45170</v>
      </c>
      <c r="C5528" s="35" t="s">
        <v>43</v>
      </c>
      <c r="D5528" s="37" t="str">
        <f t="shared" si="82"/>
        <v>ДЕЯТЕЛЬНОСТЬ В ОБЛАСТИ ИНФОРМАЦИИ И СВЯЗИ</v>
      </c>
      <c r="E5528" s="38">
        <v>134353.3328</v>
      </c>
      <c r="F5528" s="38">
        <v>1048939.6048999999</v>
      </c>
      <c r="G5528" s="38">
        <v>97.31978095633545</v>
      </c>
    </row>
    <row r="5529" spans="1:7" ht="20.100000000000001" customHeight="1" x14ac:dyDescent="0.2">
      <c r="A5529" s="35" t="s">
        <v>4</v>
      </c>
      <c r="B5529" s="36">
        <v>45170</v>
      </c>
      <c r="C5529" s="35" t="s">
        <v>85</v>
      </c>
      <c r="D5529" s="37">
        <f t="shared" si="82"/>
        <v>0</v>
      </c>
      <c r="E5529" s="35"/>
      <c r="F5529" s="38">
        <v>3018.732</v>
      </c>
      <c r="G5529" s="38">
        <v>11.910164217435701</v>
      </c>
    </row>
    <row r="5530" spans="1:7" ht="20.100000000000001" customHeight="1" x14ac:dyDescent="0.2">
      <c r="A5530" s="35" t="s">
        <v>4</v>
      </c>
      <c r="B5530" s="36">
        <v>45170</v>
      </c>
      <c r="C5530" s="35" t="s">
        <v>130</v>
      </c>
      <c r="D5530" s="37" t="str">
        <f t="shared" si="82"/>
        <v>ДЕЯТЕЛЬНОСТЬ ПО ОПЕРАЦИЯМ С НЕДВИЖИМЫМ ИМУЩЕСТВОМ</v>
      </c>
      <c r="E5530" s="38">
        <v>76456.020099999994</v>
      </c>
      <c r="F5530" s="38">
        <v>627165.19739999995</v>
      </c>
      <c r="G5530" s="38">
        <v>107.51308454861227</v>
      </c>
    </row>
    <row r="5531" spans="1:7" ht="20.100000000000001" customHeight="1" x14ac:dyDescent="0.2">
      <c r="A5531" s="35" t="s">
        <v>4</v>
      </c>
      <c r="B5531" s="36">
        <v>45170</v>
      </c>
      <c r="C5531" s="35" t="s">
        <v>156</v>
      </c>
      <c r="D5531" s="37" t="str">
        <f t="shared" si="82"/>
        <v>ДЕЯТЕЛЬНОСТЬ ПРОФЕССИОНАЛЬНАЯ, НАУЧНАЯ И ТЕХНИЧЕСКАЯ</v>
      </c>
      <c r="E5531" s="38">
        <v>24866.069</v>
      </c>
      <c r="F5531" s="38">
        <v>344306.94929999998</v>
      </c>
      <c r="G5531" s="38">
        <v>147.30184188961411</v>
      </c>
    </row>
    <row r="5532" spans="1:7" ht="20.100000000000001" customHeight="1" x14ac:dyDescent="0.2">
      <c r="A5532" s="35" t="s">
        <v>4</v>
      </c>
      <c r="B5532" s="36">
        <v>45170</v>
      </c>
      <c r="C5532" s="35" t="s">
        <v>119</v>
      </c>
      <c r="D5532" s="37" t="str">
        <f t="shared" si="82"/>
        <v>ДЕЯТЕЛЬНОСТЬ АДМИНИСТРАТИВНАЯ И СОПУТСТВУЮЩИЕ ДОПОЛНИТЕЛЬНЫЕ УСЛУГИ</v>
      </c>
      <c r="E5532" s="38">
        <v>36568.368399999999</v>
      </c>
      <c r="F5532" s="38">
        <v>376648.1397</v>
      </c>
      <c r="G5532" s="38">
        <v>84.010399108152356</v>
      </c>
    </row>
    <row r="5533" spans="1:7" ht="20.100000000000001" customHeight="1" x14ac:dyDescent="0.2">
      <c r="A5533" s="35" t="s">
        <v>4</v>
      </c>
      <c r="B5533" s="36">
        <v>45170</v>
      </c>
      <c r="C5533" s="35" t="s">
        <v>44</v>
      </c>
      <c r="D5533" s="37" t="str">
        <f t="shared" si="82"/>
        <v>ГОСУДАРСТВЕННОЕ УПРАВЛЕНИЕ И ОБЕСПЕЧЕНИЕ ВОЕННОЙ БЕЗОПАСНОСТИ; СОЦИАЛЬНОЕ ОБЕСПЕЧЕНИЕ</v>
      </c>
      <c r="E5533" s="38">
        <v>5762.7902999999997</v>
      </c>
      <c r="F5533" s="38">
        <v>53702.191200000001</v>
      </c>
      <c r="G5533" s="38">
        <v>118.55825035508789</v>
      </c>
    </row>
    <row r="5534" spans="1:7" ht="20.100000000000001" customHeight="1" x14ac:dyDescent="0.2">
      <c r="A5534" s="35" t="s">
        <v>4</v>
      </c>
      <c r="B5534" s="36">
        <v>45170</v>
      </c>
      <c r="C5534" s="35" t="s">
        <v>157</v>
      </c>
      <c r="D5534" s="37" t="str">
        <f t="shared" si="82"/>
        <v>ОБРАЗОВАНИЕ</v>
      </c>
      <c r="E5534" s="38">
        <v>23088.902999999998</v>
      </c>
      <c r="F5534" s="38">
        <v>199581.74280000001</v>
      </c>
      <c r="G5534" s="38">
        <v>113.18342096127888</v>
      </c>
    </row>
    <row r="5535" spans="1:7" ht="20.100000000000001" customHeight="1" x14ac:dyDescent="0.2">
      <c r="A5535" s="35" t="s">
        <v>4</v>
      </c>
      <c r="B5535" s="36">
        <v>45170</v>
      </c>
      <c r="C5535" s="35" t="s">
        <v>61</v>
      </c>
      <c r="D5535" s="37" t="str">
        <f t="shared" si="82"/>
        <v>ДЕЯТЕЛЬНОСТЬ В ОБЛАСТИ ЗДРАВООХРАНЕНИЯ И СОЦИАЛЬНЫХ УСЛУГ</v>
      </c>
      <c r="E5535" s="38">
        <v>360245.76030000002</v>
      </c>
      <c r="F5535" s="38">
        <v>3201657.7491000001</v>
      </c>
      <c r="G5535" s="38">
        <v>112.36475147592699</v>
      </c>
    </row>
    <row r="5536" spans="1:7" ht="20.100000000000001" customHeight="1" x14ac:dyDescent="0.2">
      <c r="A5536" s="35" t="s">
        <v>4</v>
      </c>
      <c r="B5536" s="36">
        <v>45170</v>
      </c>
      <c r="C5536" s="35" t="s">
        <v>45</v>
      </c>
      <c r="D5536" s="37" t="str">
        <f t="shared" si="82"/>
        <v>ДЕЯТЕЛЬНОСТЬ В ОБЛАСТИ КУЛЬТУРЫ, СПОРТА, ОРГАНИЗАЦИИ ДОСУГА И РАЗВЛЕЧЕНИЙ</v>
      </c>
      <c r="E5536" s="38">
        <v>5454.4800999999998</v>
      </c>
      <c r="F5536" s="38">
        <v>59708.378599999996</v>
      </c>
      <c r="G5536" s="38">
        <v>140.45913156726581</v>
      </c>
    </row>
    <row r="5537" spans="1:7" ht="20.100000000000001" customHeight="1" x14ac:dyDescent="0.2">
      <c r="A5537" s="35" t="s">
        <v>4</v>
      </c>
      <c r="B5537" s="36">
        <v>45170</v>
      </c>
      <c r="C5537" s="35" t="s">
        <v>131</v>
      </c>
      <c r="D5537" s="37" t="str">
        <f t="shared" si="82"/>
        <v>ПРЕДОСТАВЛЕНИЕ ПРОЧИХ ВИДОВ УСЛУГ</v>
      </c>
      <c r="E5537" s="38">
        <v>10976.3316</v>
      </c>
      <c r="F5537" s="38">
        <v>99625.152400000006</v>
      </c>
      <c r="G5537" s="38">
        <v>101.78431051090685</v>
      </c>
    </row>
    <row r="5538" spans="1:7" ht="20.100000000000001" customHeight="1" x14ac:dyDescent="0.2">
      <c r="A5538" s="35" t="s">
        <v>65</v>
      </c>
      <c r="B5538" s="36">
        <v>45200</v>
      </c>
      <c r="C5538" s="35" t="s">
        <v>241</v>
      </c>
      <c r="D5538" s="37" t="str">
        <f t="shared" si="82"/>
        <v>Растениеводство и животноводство, охота и предоставление соответствующих услуг в этих областях</v>
      </c>
      <c r="E5538" s="38">
        <v>64245.207999999999</v>
      </c>
      <c r="F5538" s="38">
        <v>473300.36200000002</v>
      </c>
      <c r="G5538" s="38">
        <v>100.65662907251135</v>
      </c>
    </row>
    <row r="5539" spans="1:7" ht="20.100000000000001" customHeight="1" x14ac:dyDescent="0.2">
      <c r="A5539" s="35" t="s">
        <v>65</v>
      </c>
      <c r="B5539" s="36">
        <v>45200</v>
      </c>
      <c r="C5539" s="35" t="s">
        <v>224</v>
      </c>
      <c r="D5539" s="37">
        <f t="shared" si="82"/>
        <v>0</v>
      </c>
      <c r="E5539" s="38">
        <v>63998.775000000001</v>
      </c>
      <c r="F5539" s="38">
        <v>470080.46399999998</v>
      </c>
      <c r="G5539" s="38">
        <v>102.49649450037339</v>
      </c>
    </row>
    <row r="5540" spans="1:7" ht="20.100000000000001" customHeight="1" x14ac:dyDescent="0.2">
      <c r="A5540" s="35" t="s">
        <v>65</v>
      </c>
      <c r="B5540" s="36">
        <v>45200</v>
      </c>
      <c r="C5540" s="35" t="s">
        <v>230</v>
      </c>
      <c r="D5540" s="37">
        <f t="shared" si="82"/>
        <v>0</v>
      </c>
      <c r="E5540" s="38">
        <v>55359.275000000001</v>
      </c>
      <c r="F5540" s="38">
        <v>390393.63199999998</v>
      </c>
      <c r="G5540" s="38">
        <v>101.01620701584837</v>
      </c>
    </row>
    <row r="5541" spans="1:7" ht="20.100000000000001" customHeight="1" x14ac:dyDescent="0.2">
      <c r="A5541" s="35" t="s">
        <v>65</v>
      </c>
      <c r="B5541" s="36">
        <v>45200</v>
      </c>
      <c r="C5541" s="35" t="s">
        <v>9</v>
      </c>
      <c r="D5541" s="37">
        <f t="shared" si="82"/>
        <v>0</v>
      </c>
      <c r="E5541" s="38">
        <v>55326.275000000001</v>
      </c>
      <c r="F5541" s="38">
        <v>388694.63199999998</v>
      </c>
      <c r="G5541" s="38">
        <v>101.25072974078418</v>
      </c>
    </row>
    <row r="5542" spans="1:7" ht="20.100000000000001" customHeight="1" x14ac:dyDescent="0.2">
      <c r="A5542" s="35" t="s">
        <v>65</v>
      </c>
      <c r="B5542" s="36">
        <v>45200</v>
      </c>
      <c r="C5542" s="35" t="s">
        <v>181</v>
      </c>
      <c r="D5542" s="37">
        <f t="shared" si="82"/>
        <v>0</v>
      </c>
      <c r="E5542" s="38">
        <v>33</v>
      </c>
      <c r="F5542" s="38">
        <v>1699</v>
      </c>
      <c r="G5542" s="38">
        <v>66.027558247265631</v>
      </c>
    </row>
    <row r="5543" spans="1:7" ht="20.100000000000001" customHeight="1" x14ac:dyDescent="0.2">
      <c r="A5543" s="35" t="s">
        <v>65</v>
      </c>
      <c r="B5543" s="36">
        <v>45200</v>
      </c>
      <c r="C5543" s="35" t="s">
        <v>231</v>
      </c>
      <c r="D5543" s="37">
        <f t="shared" si="82"/>
        <v>0</v>
      </c>
      <c r="E5543" s="35"/>
      <c r="F5543" s="35"/>
      <c r="G5543" s="35"/>
    </row>
    <row r="5544" spans="1:7" ht="20.100000000000001" customHeight="1" x14ac:dyDescent="0.2">
      <c r="A5544" s="35" t="s">
        <v>65</v>
      </c>
      <c r="B5544" s="36">
        <v>45200</v>
      </c>
      <c r="C5544" s="35" t="s">
        <v>145</v>
      </c>
      <c r="D5544" s="37">
        <f t="shared" si="82"/>
        <v>0</v>
      </c>
      <c r="E5544" s="38">
        <v>8639.5</v>
      </c>
      <c r="F5544" s="38">
        <v>79686.831999999995</v>
      </c>
      <c r="G5544" s="38">
        <v>124.78206429151552</v>
      </c>
    </row>
    <row r="5545" spans="1:7" ht="20.100000000000001" customHeight="1" x14ac:dyDescent="0.2">
      <c r="A5545" s="35" t="s">
        <v>65</v>
      </c>
      <c r="B5545" s="36">
        <v>45200</v>
      </c>
      <c r="C5545" s="35" t="s">
        <v>95</v>
      </c>
      <c r="D5545" s="37">
        <f t="shared" si="82"/>
        <v>0</v>
      </c>
      <c r="E5545" s="38">
        <v>246.43299999999999</v>
      </c>
      <c r="F5545" s="38">
        <v>3219.8980000000001</v>
      </c>
      <c r="G5545" s="38">
        <v>86.644906086862918</v>
      </c>
    </row>
    <row r="5546" spans="1:7" ht="20.100000000000001" customHeight="1" x14ac:dyDescent="0.2">
      <c r="A5546" s="35" t="s">
        <v>65</v>
      </c>
      <c r="B5546" s="36">
        <v>45200</v>
      </c>
      <c r="C5546" s="35" t="s">
        <v>163</v>
      </c>
      <c r="D5546" s="37">
        <f t="shared" si="82"/>
        <v>0</v>
      </c>
      <c r="E5546" s="35"/>
      <c r="F5546" s="35"/>
      <c r="G5546" s="35"/>
    </row>
    <row r="5547" spans="1:7" ht="20.100000000000001" customHeight="1" x14ac:dyDescent="0.2">
      <c r="A5547" s="35" t="s">
        <v>65</v>
      </c>
      <c r="B5547" s="36">
        <v>45200</v>
      </c>
      <c r="C5547" s="35" t="s">
        <v>225</v>
      </c>
      <c r="D5547" s="37" t="str">
        <f t="shared" si="82"/>
        <v>Лесоводство и лесозаготовки</v>
      </c>
      <c r="E5547" s="38">
        <v>33903.231200000002</v>
      </c>
      <c r="F5547" s="38">
        <v>496732.54599999997</v>
      </c>
      <c r="G5547" s="38">
        <v>73.635608616329307</v>
      </c>
    </row>
    <row r="5548" spans="1:7" ht="20.100000000000001" customHeight="1" x14ac:dyDescent="0.2">
      <c r="A5548" s="35" t="s">
        <v>65</v>
      </c>
      <c r="B5548" s="36">
        <v>45200</v>
      </c>
      <c r="C5548" s="35" t="s">
        <v>245</v>
      </c>
      <c r="D5548" s="37" t="e">
        <f t="shared" si="82"/>
        <v>#N/A</v>
      </c>
      <c r="E5548" s="38">
        <v>1924.2570000000001</v>
      </c>
      <c r="F5548" s="38">
        <v>11545.541999999999</v>
      </c>
      <c r="G5548" s="35"/>
    </row>
    <row r="5549" spans="1:7" ht="20.100000000000001" customHeight="1" x14ac:dyDescent="0.2">
      <c r="A5549" s="35" t="s">
        <v>65</v>
      </c>
      <c r="B5549" s="36">
        <v>45200</v>
      </c>
      <c r="C5549" s="35" t="s">
        <v>172</v>
      </c>
      <c r="D5549" s="37">
        <f t="shared" si="82"/>
        <v>0</v>
      </c>
      <c r="E5549" s="38">
        <v>27275.457999999999</v>
      </c>
      <c r="F5549" s="38">
        <v>433984.25799999997</v>
      </c>
      <c r="G5549" s="38">
        <v>68.675696109912678</v>
      </c>
    </row>
    <row r="5550" spans="1:7" ht="20.100000000000001" customHeight="1" x14ac:dyDescent="0.2">
      <c r="A5550" s="35" t="s">
        <v>65</v>
      </c>
      <c r="B5550" s="36">
        <v>45200</v>
      </c>
      <c r="C5550" s="35" t="s">
        <v>182</v>
      </c>
      <c r="D5550" s="37">
        <f t="shared" si="82"/>
        <v>0</v>
      </c>
      <c r="E5550" s="38">
        <v>4703.5162</v>
      </c>
      <c r="F5550" s="38">
        <v>51202.745999999999</v>
      </c>
      <c r="G5550" s="38">
        <v>120.05567771164841</v>
      </c>
    </row>
    <row r="5551" spans="1:7" ht="20.100000000000001" customHeight="1" x14ac:dyDescent="0.2">
      <c r="A5551" s="35" t="s">
        <v>65</v>
      </c>
      <c r="B5551" s="36">
        <v>45200</v>
      </c>
      <c r="C5551" s="35" t="s">
        <v>120</v>
      </c>
      <c r="D5551" s="37">
        <f t="shared" si="82"/>
        <v>0</v>
      </c>
      <c r="E5551" s="35"/>
      <c r="F5551" s="38">
        <v>687.93200000000002</v>
      </c>
      <c r="G5551" s="38">
        <v>57.184277091858831</v>
      </c>
    </row>
    <row r="5552" spans="1:7" ht="20.100000000000001" customHeight="1" x14ac:dyDescent="0.2">
      <c r="A5552" s="35" t="s">
        <v>65</v>
      </c>
      <c r="B5552" s="36">
        <v>45200</v>
      </c>
      <c r="C5552" s="35" t="s">
        <v>242</v>
      </c>
      <c r="D5552" s="37">
        <f t="shared" si="82"/>
        <v>0</v>
      </c>
      <c r="E5552" s="35"/>
      <c r="F5552" s="38">
        <v>687.93200000000002</v>
      </c>
      <c r="G5552" s="38">
        <v>57.184277091858831</v>
      </c>
    </row>
    <row r="5553" spans="1:7" ht="20.100000000000001" customHeight="1" x14ac:dyDescent="0.2">
      <c r="A5553" s="35" t="s">
        <v>65</v>
      </c>
      <c r="B5553" s="36">
        <v>45200</v>
      </c>
      <c r="C5553" s="35" t="s">
        <v>148</v>
      </c>
      <c r="D5553" s="37" t="str">
        <f t="shared" ref="D5553:D5616" si="83">VLOOKUP(C5553,$C$1:$D$239,2,FALSE)</f>
        <v>Добыча металлических руд</v>
      </c>
      <c r="E5553" s="38">
        <v>2344557.4936000002</v>
      </c>
      <c r="F5553" s="38">
        <v>19163073.7326</v>
      </c>
      <c r="G5553" s="38">
        <v>103.79578417410934</v>
      </c>
    </row>
    <row r="5554" spans="1:7" ht="20.100000000000001" customHeight="1" x14ac:dyDescent="0.2">
      <c r="A5554" s="35" t="s">
        <v>65</v>
      </c>
      <c r="B5554" s="36">
        <v>45200</v>
      </c>
      <c r="C5554" s="35" t="s">
        <v>105</v>
      </c>
      <c r="D5554" s="37">
        <f t="shared" si="83"/>
        <v>0</v>
      </c>
      <c r="E5554" s="38">
        <v>2186117</v>
      </c>
      <c r="F5554" s="38">
        <v>18376285</v>
      </c>
      <c r="G5554" s="38">
        <v>101.52850629938257</v>
      </c>
    </row>
    <row r="5555" spans="1:7" ht="20.100000000000001" customHeight="1" x14ac:dyDescent="0.2">
      <c r="A5555" s="35" t="s">
        <v>65</v>
      </c>
      <c r="B5555" s="36">
        <v>45200</v>
      </c>
      <c r="C5555" s="35" t="s">
        <v>140</v>
      </c>
      <c r="D5555" s="37">
        <f t="shared" si="83"/>
        <v>0</v>
      </c>
      <c r="E5555" s="38">
        <v>158440.49359999999</v>
      </c>
      <c r="F5555" s="38">
        <v>786788.73259999999</v>
      </c>
      <c r="G5555" s="38">
        <v>216.95286144291057</v>
      </c>
    </row>
    <row r="5556" spans="1:7" ht="20.100000000000001" customHeight="1" x14ac:dyDescent="0.2">
      <c r="A5556" s="35" t="s">
        <v>65</v>
      </c>
      <c r="B5556" s="36">
        <v>45200</v>
      </c>
      <c r="C5556" s="35" t="s">
        <v>211</v>
      </c>
      <c r="D5556" s="37" t="str">
        <f t="shared" si="83"/>
        <v>Добыча прочих полезных ископаемых</v>
      </c>
      <c r="E5556" s="38">
        <v>191113.74400000001</v>
      </c>
      <c r="F5556" s="38">
        <v>1544254.1270000001</v>
      </c>
      <c r="G5556" s="38">
        <v>197.46852472656215</v>
      </c>
    </row>
    <row r="5557" spans="1:7" ht="20.100000000000001" customHeight="1" x14ac:dyDescent="0.2">
      <c r="A5557" s="35" t="s">
        <v>65</v>
      </c>
      <c r="B5557" s="36">
        <v>45200</v>
      </c>
      <c r="C5557" s="35" t="s">
        <v>126</v>
      </c>
      <c r="D5557" s="37">
        <f t="shared" si="83"/>
        <v>0</v>
      </c>
      <c r="E5557" s="38">
        <v>26307.743999999999</v>
      </c>
      <c r="F5557" s="38">
        <v>194845.97200000001</v>
      </c>
      <c r="G5557" s="38">
        <v>219.59128826779903</v>
      </c>
    </row>
    <row r="5558" spans="1:7" ht="20.100000000000001" customHeight="1" x14ac:dyDescent="0.2">
      <c r="A5558" s="35" t="s">
        <v>65</v>
      </c>
      <c r="B5558" s="36">
        <v>45200</v>
      </c>
      <c r="C5558" s="35" t="s">
        <v>54</v>
      </c>
      <c r="D5558" s="37">
        <f t="shared" si="83"/>
        <v>0</v>
      </c>
      <c r="E5558" s="38">
        <v>164806</v>
      </c>
      <c r="F5558" s="38">
        <v>1349408.155</v>
      </c>
      <c r="G5558" s="38">
        <v>194.63714512795764</v>
      </c>
    </row>
    <row r="5559" spans="1:7" ht="20.100000000000001" customHeight="1" x14ac:dyDescent="0.2">
      <c r="A5559" s="35" t="s">
        <v>65</v>
      </c>
      <c r="B5559" s="36">
        <v>45200</v>
      </c>
      <c r="C5559" s="35" t="s">
        <v>91</v>
      </c>
      <c r="D5559" s="37" t="str">
        <f t="shared" si="83"/>
        <v>Производство пищевых продуктов</v>
      </c>
      <c r="E5559" s="38">
        <v>9852.7999999999993</v>
      </c>
      <c r="F5559" s="38">
        <v>93836.929000000004</v>
      </c>
      <c r="G5559" s="38">
        <v>84.069366628758956</v>
      </c>
    </row>
    <row r="5560" spans="1:7" ht="20.100000000000001" customHeight="1" x14ac:dyDescent="0.2">
      <c r="A5560" s="35" t="s">
        <v>65</v>
      </c>
      <c r="B5560" s="36">
        <v>45200</v>
      </c>
      <c r="C5560" s="35" t="s">
        <v>114</v>
      </c>
      <c r="D5560" s="37">
        <f t="shared" si="83"/>
        <v>0</v>
      </c>
      <c r="E5560" s="38">
        <v>754.25</v>
      </c>
      <c r="F5560" s="38">
        <v>5376.2719999999999</v>
      </c>
      <c r="G5560" s="38">
        <v>226.3161749786787</v>
      </c>
    </row>
    <row r="5561" spans="1:7" ht="20.100000000000001" customHeight="1" x14ac:dyDescent="0.2">
      <c r="A5561" s="35" t="s">
        <v>65</v>
      </c>
      <c r="B5561" s="36">
        <v>45200</v>
      </c>
      <c r="C5561" s="35" t="s">
        <v>102</v>
      </c>
      <c r="D5561" s="37">
        <f t="shared" si="83"/>
        <v>0</v>
      </c>
      <c r="E5561" s="38">
        <v>150.583</v>
      </c>
      <c r="F5561" s="38">
        <v>1437.498</v>
      </c>
      <c r="G5561" s="38">
        <v>179.46292134831461</v>
      </c>
    </row>
    <row r="5562" spans="1:7" ht="20.100000000000001" customHeight="1" x14ac:dyDescent="0.2">
      <c r="A5562" s="35" t="s">
        <v>65</v>
      </c>
      <c r="B5562" s="36">
        <v>45200</v>
      </c>
      <c r="C5562" s="35" t="s">
        <v>133</v>
      </c>
      <c r="D5562" s="37">
        <f t="shared" si="83"/>
        <v>0</v>
      </c>
      <c r="E5562" s="38">
        <v>6552.1670000000004</v>
      </c>
      <c r="F5562" s="38">
        <v>66748.001999999993</v>
      </c>
      <c r="G5562" s="38">
        <v>162.19671222890469</v>
      </c>
    </row>
    <row r="5563" spans="1:7" ht="20.100000000000001" customHeight="1" x14ac:dyDescent="0.2">
      <c r="A5563" s="35" t="s">
        <v>65</v>
      </c>
      <c r="B5563" s="36">
        <v>45200</v>
      </c>
      <c r="C5563" s="35" t="s">
        <v>12</v>
      </c>
      <c r="D5563" s="37">
        <f t="shared" si="83"/>
        <v>0</v>
      </c>
      <c r="E5563" s="38">
        <v>982.08299999999997</v>
      </c>
      <c r="F5563" s="38">
        <v>9035.1659999999993</v>
      </c>
      <c r="G5563" s="38">
        <v>155.3020539372086</v>
      </c>
    </row>
    <row r="5564" spans="1:7" ht="20.100000000000001" customHeight="1" x14ac:dyDescent="0.2">
      <c r="A5564" s="35" t="s">
        <v>65</v>
      </c>
      <c r="B5564" s="36">
        <v>45200</v>
      </c>
      <c r="C5564" s="35" t="s">
        <v>104</v>
      </c>
      <c r="D5564" s="37">
        <f t="shared" si="83"/>
        <v>0</v>
      </c>
      <c r="E5564" s="38">
        <v>319.8</v>
      </c>
      <c r="F5564" s="38">
        <v>1934.825</v>
      </c>
      <c r="G5564" s="38">
        <v>4.0911158469443434</v>
      </c>
    </row>
    <row r="5565" spans="1:7" ht="20.100000000000001" customHeight="1" x14ac:dyDescent="0.2">
      <c r="A5565" s="35" t="s">
        <v>65</v>
      </c>
      <c r="B5565" s="36">
        <v>45200</v>
      </c>
      <c r="C5565" s="35" t="s">
        <v>190</v>
      </c>
      <c r="D5565" s="37">
        <f t="shared" si="83"/>
        <v>0</v>
      </c>
      <c r="E5565" s="38">
        <v>847.5</v>
      </c>
      <c r="F5565" s="38">
        <v>6887.3320000000003</v>
      </c>
      <c r="G5565" s="38">
        <v>54.276835240115545</v>
      </c>
    </row>
    <row r="5566" spans="1:7" ht="20.100000000000001" customHeight="1" x14ac:dyDescent="0.2">
      <c r="A5566" s="35" t="s">
        <v>65</v>
      </c>
      <c r="B5566" s="36">
        <v>45200</v>
      </c>
      <c r="C5566" s="35" t="s">
        <v>134</v>
      </c>
      <c r="D5566" s="37">
        <f t="shared" si="83"/>
        <v>0</v>
      </c>
      <c r="E5566" s="38">
        <v>246.417</v>
      </c>
      <c r="F5566" s="38">
        <v>2417.8339999999998</v>
      </c>
      <c r="G5566" s="38">
        <v>162.37993603752321</v>
      </c>
    </row>
    <row r="5567" spans="1:7" ht="20.100000000000001" customHeight="1" x14ac:dyDescent="0.2">
      <c r="A5567" s="35" t="s">
        <v>65</v>
      </c>
      <c r="B5567" s="36">
        <v>45200</v>
      </c>
      <c r="C5567" s="35" t="s">
        <v>64</v>
      </c>
      <c r="D5567" s="37" t="str">
        <f t="shared" si="83"/>
        <v>Всего по обследуемым видам экономической деятельности</v>
      </c>
      <c r="E5567" s="38">
        <v>11372074.511600001</v>
      </c>
      <c r="F5567" s="38">
        <v>95110844.576399997</v>
      </c>
      <c r="G5567" s="38">
        <v>115.62316232389357</v>
      </c>
    </row>
    <row r="5568" spans="1:7" ht="20.100000000000001" customHeight="1" x14ac:dyDescent="0.2">
      <c r="A5568" s="35" t="s">
        <v>65</v>
      </c>
      <c r="B5568" s="36">
        <v>45200</v>
      </c>
      <c r="C5568" s="35" t="s">
        <v>80</v>
      </c>
      <c r="D5568" s="37">
        <f t="shared" si="83"/>
        <v>0</v>
      </c>
      <c r="E5568" s="35"/>
      <c r="F5568" s="38">
        <v>13.868</v>
      </c>
      <c r="G5568" s="38">
        <v>2.1432015307663935E-2</v>
      </c>
    </row>
    <row r="5569" spans="1:7" ht="20.100000000000001" customHeight="1" x14ac:dyDescent="0.2">
      <c r="A5569" s="35" t="s">
        <v>65</v>
      </c>
      <c r="B5569" s="36">
        <v>45200</v>
      </c>
      <c r="C5569" s="35" t="s">
        <v>227</v>
      </c>
      <c r="D5569" s="37">
        <f t="shared" si="83"/>
        <v>0</v>
      </c>
      <c r="E5569" s="35"/>
      <c r="F5569" s="38">
        <v>13.868</v>
      </c>
      <c r="G5569" s="38">
        <v>2.1432015307663935E-2</v>
      </c>
    </row>
    <row r="5570" spans="1:7" ht="20.100000000000001" customHeight="1" x14ac:dyDescent="0.2">
      <c r="A5570" s="35" t="s">
        <v>65</v>
      </c>
      <c r="B5570" s="36">
        <v>45200</v>
      </c>
      <c r="C5570" s="35" t="s">
        <v>108</v>
      </c>
      <c r="D5570" s="37">
        <f t="shared" si="83"/>
        <v>0</v>
      </c>
      <c r="E5570" s="38">
        <v>4636155.5690000001</v>
      </c>
      <c r="F5570" s="38">
        <v>40814297.105700001</v>
      </c>
      <c r="G5570" s="38">
        <v>106.45636921690536</v>
      </c>
    </row>
    <row r="5571" spans="1:7" ht="20.100000000000001" customHeight="1" x14ac:dyDescent="0.2">
      <c r="A5571" s="35" t="s">
        <v>65</v>
      </c>
      <c r="B5571" s="36">
        <v>45200</v>
      </c>
      <c r="C5571" s="35" t="s">
        <v>143</v>
      </c>
      <c r="D5571" s="37">
        <f t="shared" si="83"/>
        <v>0</v>
      </c>
      <c r="E5571" s="38">
        <v>4007824.9306000001</v>
      </c>
      <c r="F5571" s="38">
        <v>34313575.191299997</v>
      </c>
      <c r="G5571" s="38">
        <v>106.34070726196089</v>
      </c>
    </row>
    <row r="5572" spans="1:7" ht="20.100000000000001" customHeight="1" x14ac:dyDescent="0.2">
      <c r="A5572" s="35" t="s">
        <v>65</v>
      </c>
      <c r="B5572" s="36">
        <v>45200</v>
      </c>
      <c r="C5572" s="35" t="s">
        <v>81</v>
      </c>
      <c r="D5572" s="37" t="str">
        <f t="shared" si="83"/>
        <v>Производство одежды</v>
      </c>
      <c r="E5572" s="38">
        <v>11898.767</v>
      </c>
      <c r="F5572" s="38">
        <v>114793.65700000001</v>
      </c>
      <c r="G5572" s="38">
        <v>123.09126634435131</v>
      </c>
    </row>
    <row r="5573" spans="1:7" ht="20.100000000000001" customHeight="1" x14ac:dyDescent="0.2">
      <c r="A5573" s="35" t="s">
        <v>65</v>
      </c>
      <c r="B5573" s="36">
        <v>45200</v>
      </c>
      <c r="C5573" s="35" t="s">
        <v>23</v>
      </c>
      <c r="D5573" s="37">
        <f t="shared" si="83"/>
        <v>0</v>
      </c>
      <c r="E5573" s="38">
        <v>11560.316999999999</v>
      </c>
      <c r="F5573" s="38">
        <v>83752.282000000007</v>
      </c>
      <c r="G5573" s="38">
        <v>245.13076587096509</v>
      </c>
    </row>
    <row r="5574" spans="1:7" ht="20.100000000000001" customHeight="1" x14ac:dyDescent="0.2">
      <c r="A5574" s="35" t="s">
        <v>65</v>
      </c>
      <c r="B5574" s="36">
        <v>45200</v>
      </c>
      <c r="C5574" s="35" t="s">
        <v>112</v>
      </c>
      <c r="D5574" s="37">
        <f t="shared" si="83"/>
        <v>0</v>
      </c>
      <c r="E5574" s="38">
        <v>338.45</v>
      </c>
      <c r="F5574" s="38">
        <v>31041.375</v>
      </c>
      <c r="G5574" s="38">
        <v>52.530046524092377</v>
      </c>
    </row>
    <row r="5575" spans="1:7" ht="20.100000000000001" customHeight="1" x14ac:dyDescent="0.2">
      <c r="A5575" s="35" t="s">
        <v>65</v>
      </c>
      <c r="B5575" s="36">
        <v>45200</v>
      </c>
      <c r="C5575" s="35" t="s">
        <v>97</v>
      </c>
      <c r="D5575" s="37" t="str">
        <f t="shared" si="83"/>
        <v>Производство кожи и изделий из кожи</v>
      </c>
      <c r="E5575" s="38">
        <v>2595.5</v>
      </c>
      <c r="F5575" s="38">
        <v>34685.500999999997</v>
      </c>
      <c r="G5575" s="38">
        <v>105.24560680657521</v>
      </c>
    </row>
    <row r="5576" spans="1:7" ht="20.100000000000001" customHeight="1" x14ac:dyDescent="0.2">
      <c r="A5576" s="35" t="s">
        <v>65</v>
      </c>
      <c r="B5576" s="36">
        <v>45200</v>
      </c>
      <c r="C5576" s="35" t="s">
        <v>84</v>
      </c>
      <c r="D5576" s="37">
        <f t="shared" si="83"/>
        <v>0</v>
      </c>
      <c r="E5576" s="38">
        <v>2595.5</v>
      </c>
      <c r="F5576" s="38">
        <v>34685.500999999997</v>
      </c>
      <c r="G5576" s="38">
        <v>105.24560680657521</v>
      </c>
    </row>
    <row r="5577" spans="1:7" ht="20.100000000000001" customHeight="1" x14ac:dyDescent="0.2">
      <c r="A5577" s="35" t="s">
        <v>65</v>
      </c>
      <c r="B5577" s="36">
        <v>45200</v>
      </c>
      <c r="C5577" s="35" t="s">
        <v>214</v>
      </c>
      <c r="D5577" s="37" t="str">
        <f t="shared" si="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577" s="38">
        <v>96399.888000000006</v>
      </c>
      <c r="F5577" s="38">
        <v>988690.03229999996</v>
      </c>
      <c r="G5577" s="38">
        <v>123.50471705695584</v>
      </c>
    </row>
    <row r="5578" spans="1:7" ht="20.100000000000001" customHeight="1" x14ac:dyDescent="0.2">
      <c r="A5578" s="35" t="s">
        <v>65</v>
      </c>
      <c r="B5578" s="36">
        <v>45200</v>
      </c>
      <c r="C5578" s="35" t="s">
        <v>179</v>
      </c>
      <c r="D5578" s="37">
        <f t="shared" si="83"/>
        <v>0</v>
      </c>
      <c r="E5578" s="38">
        <v>88726.03</v>
      </c>
      <c r="F5578" s="38">
        <v>867469.32530000003</v>
      </c>
      <c r="G5578" s="38">
        <v>133.8988680146287</v>
      </c>
    </row>
    <row r="5579" spans="1:7" ht="20.100000000000001" customHeight="1" x14ac:dyDescent="0.2">
      <c r="A5579" s="35" t="s">
        <v>65</v>
      </c>
      <c r="B5579" s="36">
        <v>45200</v>
      </c>
      <c r="C5579" s="35" t="s">
        <v>171</v>
      </c>
      <c r="D5579" s="37">
        <f t="shared" si="83"/>
        <v>0</v>
      </c>
      <c r="E5579" s="38">
        <v>7673.8580000000002</v>
      </c>
      <c r="F5579" s="38">
        <v>121220.70699999999</v>
      </c>
      <c r="G5579" s="38">
        <v>79.398374918490731</v>
      </c>
    </row>
    <row r="5580" spans="1:7" ht="20.100000000000001" customHeight="1" x14ac:dyDescent="0.2">
      <c r="A5580" s="35" t="s">
        <v>65</v>
      </c>
      <c r="B5580" s="36">
        <v>45200</v>
      </c>
      <c r="C5580" s="35" t="s">
        <v>246</v>
      </c>
      <c r="D5580" s="37" t="str">
        <f t="shared" si="83"/>
        <v>Производство бумаги и бумажных изделий</v>
      </c>
      <c r="E5580" s="38">
        <v>15713.044</v>
      </c>
      <c r="F5580" s="38">
        <v>94278.263999999996</v>
      </c>
      <c r="G5580" s="35"/>
    </row>
    <row r="5581" spans="1:7" ht="20.100000000000001" customHeight="1" x14ac:dyDescent="0.2">
      <c r="A5581" s="35" t="s">
        <v>65</v>
      </c>
      <c r="B5581" s="36">
        <v>45200</v>
      </c>
      <c r="C5581" s="35" t="s">
        <v>244</v>
      </c>
      <c r="D5581" s="37" t="e">
        <f t="shared" si="83"/>
        <v>#N/A</v>
      </c>
      <c r="E5581" s="38">
        <v>15713.044</v>
      </c>
      <c r="F5581" s="38">
        <v>94278.263999999996</v>
      </c>
      <c r="G5581" s="35"/>
    </row>
    <row r="5582" spans="1:7" ht="20.100000000000001" customHeight="1" x14ac:dyDescent="0.2">
      <c r="A5582" s="35" t="s">
        <v>65</v>
      </c>
      <c r="B5582" s="36">
        <v>45200</v>
      </c>
      <c r="C5582" s="35" t="s">
        <v>14</v>
      </c>
      <c r="D5582" s="37" t="str">
        <f t="shared" si="83"/>
        <v>Деятельность полиграфическая и копирование носителей информации</v>
      </c>
      <c r="E5582" s="38">
        <v>515.42700000000002</v>
      </c>
      <c r="F5582" s="38">
        <v>4221.7619999999997</v>
      </c>
      <c r="G5582" s="38">
        <v>140.55205246862204</v>
      </c>
    </row>
    <row r="5583" spans="1:7" ht="20.100000000000001" customHeight="1" x14ac:dyDescent="0.2">
      <c r="A5583" s="35" t="s">
        <v>65</v>
      </c>
      <c r="B5583" s="36">
        <v>45200</v>
      </c>
      <c r="C5583" s="35" t="s">
        <v>82</v>
      </c>
      <c r="D5583" s="37">
        <f t="shared" si="83"/>
        <v>0</v>
      </c>
      <c r="E5583" s="38">
        <v>515.42700000000002</v>
      </c>
      <c r="F5583" s="38">
        <v>4221.7619999999997</v>
      </c>
      <c r="G5583" s="38">
        <v>140.55205246862204</v>
      </c>
    </row>
    <row r="5584" spans="1:7" ht="20.100000000000001" customHeight="1" x14ac:dyDescent="0.2">
      <c r="A5584" s="35" t="s">
        <v>65</v>
      </c>
      <c r="B5584" s="36">
        <v>45200</v>
      </c>
      <c r="C5584" s="35" t="s">
        <v>238</v>
      </c>
      <c r="D5584" s="37" t="str">
        <f t="shared" si="83"/>
        <v>Производство химических веществ и химических продуктов</v>
      </c>
      <c r="E5584" s="38">
        <v>52567.292999999998</v>
      </c>
      <c r="F5584" s="38">
        <v>315671.75799999997</v>
      </c>
      <c r="G5584" s="38">
        <v>78525.312935323382</v>
      </c>
    </row>
    <row r="5585" spans="1:7" ht="20.100000000000001" customHeight="1" x14ac:dyDescent="0.2">
      <c r="A5585" s="35" t="s">
        <v>65</v>
      </c>
      <c r="B5585" s="36">
        <v>45200</v>
      </c>
      <c r="C5585" s="35" t="s">
        <v>24</v>
      </c>
      <c r="D5585" s="37">
        <f t="shared" si="83"/>
        <v>0</v>
      </c>
      <c r="E5585" s="38">
        <v>52567.292999999998</v>
      </c>
      <c r="F5585" s="38">
        <v>315671.75799999997</v>
      </c>
      <c r="G5585" s="38">
        <v>78525.312935323382</v>
      </c>
    </row>
    <row r="5586" spans="1:7" ht="20.100000000000001" customHeight="1" x14ac:dyDescent="0.2">
      <c r="A5586" s="35" t="s">
        <v>65</v>
      </c>
      <c r="B5586" s="36">
        <v>45200</v>
      </c>
      <c r="C5586" s="35" t="s">
        <v>234</v>
      </c>
      <c r="D5586" s="37" t="str">
        <f t="shared" si="83"/>
        <v>Производство лекарственных средств и материалов, применяемых в медицинских целях и ветеринарии</v>
      </c>
      <c r="E5586" s="38">
        <v>303.33300000000003</v>
      </c>
      <c r="F5586" s="38">
        <v>10700.838</v>
      </c>
      <c r="G5586" s="38">
        <v>80.329022930263349</v>
      </c>
    </row>
    <row r="5587" spans="1:7" ht="20.100000000000001" customHeight="1" x14ac:dyDescent="0.2">
      <c r="A5587" s="35" t="s">
        <v>65</v>
      </c>
      <c r="B5587" s="36">
        <v>45200</v>
      </c>
      <c r="C5587" s="35" t="s">
        <v>100</v>
      </c>
      <c r="D5587" s="37">
        <f t="shared" si="83"/>
        <v>0</v>
      </c>
      <c r="E5587" s="38">
        <v>303.33300000000003</v>
      </c>
      <c r="F5587" s="38">
        <v>10700.838</v>
      </c>
      <c r="G5587" s="38">
        <v>80.329022930263349</v>
      </c>
    </row>
    <row r="5588" spans="1:7" ht="20.100000000000001" customHeight="1" x14ac:dyDescent="0.2">
      <c r="A5588" s="35" t="s">
        <v>65</v>
      </c>
      <c r="B5588" s="36">
        <v>45200</v>
      </c>
      <c r="C5588" s="35" t="s">
        <v>158</v>
      </c>
      <c r="D5588" s="37" t="str">
        <f t="shared" si="83"/>
        <v>Производство резиновых и пластмассовых изделий</v>
      </c>
      <c r="E5588" s="38">
        <v>15862.032999999999</v>
      </c>
      <c r="F5588" s="38">
        <v>154015.636</v>
      </c>
      <c r="G5588" s="38">
        <v>107.00020348122055</v>
      </c>
    </row>
    <row r="5589" spans="1:7" ht="20.100000000000001" customHeight="1" x14ac:dyDescent="0.2">
      <c r="A5589" s="35" t="s">
        <v>65</v>
      </c>
      <c r="B5589" s="36">
        <v>45200</v>
      </c>
      <c r="C5589" s="35" t="s">
        <v>137</v>
      </c>
      <c r="D5589" s="37">
        <f t="shared" si="83"/>
        <v>0</v>
      </c>
      <c r="E5589" s="38">
        <v>15862.032999999999</v>
      </c>
      <c r="F5589" s="38">
        <v>154015.636</v>
      </c>
      <c r="G5589" s="38">
        <v>107.00020348122055</v>
      </c>
    </row>
    <row r="5590" spans="1:7" ht="20.100000000000001" customHeight="1" x14ac:dyDescent="0.2">
      <c r="A5590" s="35" t="s">
        <v>65</v>
      </c>
      <c r="B5590" s="36">
        <v>45200</v>
      </c>
      <c r="C5590" s="35" t="s">
        <v>55</v>
      </c>
      <c r="D5590" s="37" t="str">
        <f t="shared" si="83"/>
        <v>Производство прочей неметаллической минеральной продукции</v>
      </c>
      <c r="E5590" s="38">
        <v>151027.633</v>
      </c>
      <c r="F5590" s="38">
        <v>1639918.037</v>
      </c>
      <c r="G5590" s="38">
        <v>43.355535915832185</v>
      </c>
    </row>
    <row r="5591" spans="1:7" ht="20.100000000000001" customHeight="1" x14ac:dyDescent="0.2">
      <c r="A5591" s="35" t="s">
        <v>65</v>
      </c>
      <c r="B5591" s="36">
        <v>45200</v>
      </c>
      <c r="C5591" s="35" t="s">
        <v>141</v>
      </c>
      <c r="D5591" s="37">
        <f t="shared" si="83"/>
        <v>0</v>
      </c>
      <c r="E5591" s="35"/>
      <c r="F5591" s="35"/>
      <c r="G5591" s="35"/>
    </row>
    <row r="5592" spans="1:7" ht="20.100000000000001" customHeight="1" x14ac:dyDescent="0.2">
      <c r="A5592" s="35" t="s">
        <v>65</v>
      </c>
      <c r="B5592" s="36">
        <v>45200</v>
      </c>
      <c r="C5592" s="35" t="s">
        <v>240</v>
      </c>
      <c r="D5592" s="37">
        <f t="shared" si="83"/>
        <v>0</v>
      </c>
      <c r="E5592" s="35"/>
      <c r="F5592" s="35"/>
      <c r="G5592" s="35"/>
    </row>
    <row r="5593" spans="1:7" ht="20.100000000000001" customHeight="1" x14ac:dyDescent="0.2">
      <c r="A5593" s="35" t="s">
        <v>65</v>
      </c>
      <c r="B5593" s="36">
        <v>45200</v>
      </c>
      <c r="C5593" s="35" t="s">
        <v>6</v>
      </c>
      <c r="D5593" s="37">
        <f t="shared" si="83"/>
        <v>0</v>
      </c>
      <c r="E5593" s="38">
        <v>137072.4</v>
      </c>
      <c r="F5593" s="38">
        <v>1507259.6</v>
      </c>
      <c r="G5593" s="38">
        <v>69.107345111469925</v>
      </c>
    </row>
    <row r="5594" spans="1:7" ht="20.100000000000001" customHeight="1" x14ac:dyDescent="0.2">
      <c r="A5594" s="35" t="s">
        <v>65</v>
      </c>
      <c r="B5594" s="36">
        <v>45200</v>
      </c>
      <c r="C5594" s="35" t="s">
        <v>138</v>
      </c>
      <c r="D5594" s="37">
        <f t="shared" si="83"/>
        <v>0</v>
      </c>
      <c r="E5594" s="38">
        <v>13257.233</v>
      </c>
      <c r="F5594" s="38">
        <v>123517.43700000001</v>
      </c>
      <c r="G5594" s="38">
        <v>71.248269863220784</v>
      </c>
    </row>
    <row r="5595" spans="1:7" ht="20.100000000000001" customHeight="1" x14ac:dyDescent="0.2">
      <c r="A5595" s="35" t="s">
        <v>65</v>
      </c>
      <c r="B5595" s="36">
        <v>45200</v>
      </c>
      <c r="C5595" s="35" t="s">
        <v>116</v>
      </c>
      <c r="D5595" s="37">
        <f t="shared" si="83"/>
        <v>0</v>
      </c>
      <c r="E5595" s="38">
        <v>698</v>
      </c>
      <c r="F5595" s="38">
        <v>9141</v>
      </c>
      <c r="G5595" s="38">
        <v>0.66149062255088908</v>
      </c>
    </row>
    <row r="5596" spans="1:7" ht="20.100000000000001" customHeight="1" x14ac:dyDescent="0.2">
      <c r="A5596" s="35" t="s">
        <v>65</v>
      </c>
      <c r="B5596" s="36">
        <v>45200</v>
      </c>
      <c r="C5596" s="35" t="s">
        <v>46</v>
      </c>
      <c r="D5596" s="37" t="str">
        <f t="shared" si="83"/>
        <v>Производство металлургическое</v>
      </c>
      <c r="E5596" s="38">
        <v>102733.333</v>
      </c>
      <c r="F5596" s="38">
        <v>630586.44700000004</v>
      </c>
      <c r="G5596" s="38">
        <v>118.30215709953107</v>
      </c>
    </row>
    <row r="5597" spans="1:7" ht="20.100000000000001" customHeight="1" x14ac:dyDescent="0.2">
      <c r="A5597" s="35" t="s">
        <v>65</v>
      </c>
      <c r="B5597" s="36">
        <v>45200</v>
      </c>
      <c r="C5597" s="35" t="s">
        <v>139</v>
      </c>
      <c r="D5597" s="37">
        <f t="shared" si="83"/>
        <v>0</v>
      </c>
      <c r="E5597" s="38">
        <v>329.33300000000003</v>
      </c>
      <c r="F5597" s="38">
        <v>4168.4470000000001</v>
      </c>
      <c r="G5597" s="38">
        <v>33.924598132654395</v>
      </c>
    </row>
    <row r="5598" spans="1:7" ht="20.100000000000001" customHeight="1" x14ac:dyDescent="0.2">
      <c r="A5598" s="35" t="s">
        <v>65</v>
      </c>
      <c r="B5598" s="36">
        <v>45200</v>
      </c>
      <c r="C5598" s="35" t="s">
        <v>96</v>
      </c>
      <c r="D5598" s="37">
        <f t="shared" si="83"/>
        <v>0</v>
      </c>
      <c r="E5598" s="38">
        <v>102404</v>
      </c>
      <c r="F5598" s="38">
        <v>626418</v>
      </c>
      <c r="G5598" s="38">
        <v>120.29311963867013</v>
      </c>
    </row>
    <row r="5599" spans="1:7" ht="20.100000000000001" customHeight="1" x14ac:dyDescent="0.2">
      <c r="A5599" s="35" t="s">
        <v>65</v>
      </c>
      <c r="B5599" s="36">
        <v>45200</v>
      </c>
      <c r="C5599" s="35" t="s">
        <v>63</v>
      </c>
      <c r="D5599" s="37" t="str">
        <f t="shared" si="83"/>
        <v>Производство готовых металлических изделий, кроме машин и оборудования</v>
      </c>
      <c r="E5599" s="38">
        <v>126855.107</v>
      </c>
      <c r="F5599" s="38">
        <v>611987.76699999999</v>
      </c>
      <c r="G5599" s="38">
        <v>221.27041193463322</v>
      </c>
    </row>
    <row r="5600" spans="1:7" ht="20.100000000000001" customHeight="1" x14ac:dyDescent="0.2">
      <c r="A5600" s="35" t="s">
        <v>65</v>
      </c>
      <c r="B5600" s="36">
        <v>45200</v>
      </c>
      <c r="C5600" s="35" t="s">
        <v>70</v>
      </c>
      <c r="D5600" s="37">
        <f t="shared" si="83"/>
        <v>0</v>
      </c>
      <c r="E5600" s="38">
        <v>6569.3329999999996</v>
      </c>
      <c r="F5600" s="38">
        <v>61212.53</v>
      </c>
      <c r="G5600" s="38">
        <v>131.47115359461557</v>
      </c>
    </row>
    <row r="5601" spans="1:7" ht="20.100000000000001" customHeight="1" x14ac:dyDescent="0.2">
      <c r="A5601" s="35" t="s">
        <v>65</v>
      </c>
      <c r="B5601" s="36">
        <v>45200</v>
      </c>
      <c r="C5601" s="35" t="s">
        <v>127</v>
      </c>
      <c r="D5601" s="37">
        <f t="shared" si="83"/>
        <v>0</v>
      </c>
      <c r="E5601" s="38">
        <v>24282.473999999998</v>
      </c>
      <c r="F5601" s="38">
        <v>225103.03700000001</v>
      </c>
      <c r="G5601" s="38">
        <v>187.58233449240598</v>
      </c>
    </row>
    <row r="5602" spans="1:7" ht="20.100000000000001" customHeight="1" x14ac:dyDescent="0.2">
      <c r="A5602" s="35" t="s">
        <v>65</v>
      </c>
      <c r="B5602" s="36">
        <v>45200</v>
      </c>
      <c r="C5602" s="35" t="s">
        <v>206</v>
      </c>
      <c r="D5602" s="37">
        <f t="shared" si="83"/>
        <v>0</v>
      </c>
      <c r="E5602" s="38">
        <v>96003.3</v>
      </c>
      <c r="F5602" s="38">
        <v>325672.2</v>
      </c>
      <c r="G5602" s="38">
        <v>296.01934970168298</v>
      </c>
    </row>
    <row r="5603" spans="1:7" ht="20.100000000000001" customHeight="1" x14ac:dyDescent="0.2">
      <c r="A5603" s="35" t="s">
        <v>65</v>
      </c>
      <c r="B5603" s="36">
        <v>45200</v>
      </c>
      <c r="C5603" s="35" t="s">
        <v>117</v>
      </c>
      <c r="D5603" s="37">
        <f t="shared" si="83"/>
        <v>0</v>
      </c>
      <c r="E5603" s="35"/>
      <c r="F5603" s="35"/>
      <c r="G5603" s="35"/>
    </row>
    <row r="5604" spans="1:7" ht="20.100000000000001" customHeight="1" x14ac:dyDescent="0.2">
      <c r="A5604" s="35" t="s">
        <v>65</v>
      </c>
      <c r="B5604" s="36">
        <v>45200</v>
      </c>
      <c r="C5604" s="35" t="s">
        <v>13</v>
      </c>
      <c r="D5604" s="37">
        <f t="shared" si="83"/>
        <v>0</v>
      </c>
      <c r="E5604" s="35"/>
      <c r="F5604" s="35"/>
      <c r="G5604" s="35"/>
    </row>
    <row r="5605" spans="1:7" ht="20.100000000000001" customHeight="1" x14ac:dyDescent="0.2">
      <c r="A5605" s="35" t="s">
        <v>65</v>
      </c>
      <c r="B5605" s="36">
        <v>45200</v>
      </c>
      <c r="C5605" s="35" t="s">
        <v>219</v>
      </c>
      <c r="D5605" s="37">
        <f t="shared" si="83"/>
        <v>0</v>
      </c>
      <c r="E5605" s="35"/>
      <c r="F5605" s="35"/>
      <c r="G5605" s="35"/>
    </row>
    <row r="5606" spans="1:7" ht="20.100000000000001" customHeight="1" x14ac:dyDescent="0.2">
      <c r="A5606" s="35" t="s">
        <v>65</v>
      </c>
      <c r="B5606" s="36">
        <v>45200</v>
      </c>
      <c r="C5606" s="35" t="s">
        <v>118</v>
      </c>
      <c r="D5606" s="37">
        <f t="shared" si="83"/>
        <v>0</v>
      </c>
      <c r="E5606" s="35"/>
      <c r="F5606" s="35"/>
      <c r="G5606" s="35"/>
    </row>
    <row r="5607" spans="1:7" ht="20.100000000000001" customHeight="1" x14ac:dyDescent="0.2">
      <c r="A5607" s="35" t="s">
        <v>65</v>
      </c>
      <c r="B5607" s="36">
        <v>45200</v>
      </c>
      <c r="C5607" s="35" t="s">
        <v>239</v>
      </c>
      <c r="D5607" s="37" t="str">
        <f t="shared" si="83"/>
        <v>Производство прочих транспортных средств и оборудования</v>
      </c>
      <c r="E5607" s="38">
        <v>4119.2330000000002</v>
      </c>
      <c r="F5607" s="38">
        <v>39982.237999999998</v>
      </c>
      <c r="G5607" s="38">
        <v>174.59294348623115</v>
      </c>
    </row>
    <row r="5608" spans="1:7" ht="20.100000000000001" customHeight="1" x14ac:dyDescent="0.2">
      <c r="A5608" s="35" t="s">
        <v>65</v>
      </c>
      <c r="B5608" s="36">
        <v>45200</v>
      </c>
      <c r="C5608" s="35" t="s">
        <v>113</v>
      </c>
      <c r="D5608" s="37">
        <f t="shared" si="83"/>
        <v>0</v>
      </c>
      <c r="E5608" s="38">
        <v>4119.2330000000002</v>
      </c>
      <c r="F5608" s="38">
        <v>39982.237999999998</v>
      </c>
      <c r="G5608" s="38">
        <v>174.59294348623115</v>
      </c>
    </row>
    <row r="5609" spans="1:7" ht="20.100000000000001" customHeight="1" x14ac:dyDescent="0.2">
      <c r="A5609" s="35" t="s">
        <v>65</v>
      </c>
      <c r="B5609" s="36">
        <v>45200</v>
      </c>
      <c r="C5609" s="35" t="s">
        <v>88</v>
      </c>
      <c r="D5609" s="37" t="str">
        <f t="shared" si="83"/>
        <v>Производство мебели</v>
      </c>
      <c r="E5609" s="38">
        <v>13512.625</v>
      </c>
      <c r="F5609" s="38">
        <v>171308.29199999999</v>
      </c>
      <c r="G5609" s="38">
        <v>119.64239592184586</v>
      </c>
    </row>
    <row r="5610" spans="1:7" ht="20.100000000000001" customHeight="1" x14ac:dyDescent="0.2">
      <c r="A5610" s="35" t="s">
        <v>65</v>
      </c>
      <c r="B5610" s="36">
        <v>45200</v>
      </c>
      <c r="C5610" s="35" t="s">
        <v>178</v>
      </c>
      <c r="D5610" s="37">
        <f t="shared" si="83"/>
        <v>0</v>
      </c>
      <c r="E5610" s="38">
        <v>13512.625</v>
      </c>
      <c r="F5610" s="38">
        <v>171308.29199999999</v>
      </c>
      <c r="G5610" s="38">
        <v>119.64239592184586</v>
      </c>
    </row>
    <row r="5611" spans="1:7" ht="20.100000000000001" customHeight="1" x14ac:dyDescent="0.2">
      <c r="A5611" s="35" t="s">
        <v>65</v>
      </c>
      <c r="B5611" s="36">
        <v>45200</v>
      </c>
      <c r="C5611" s="35" t="s">
        <v>228</v>
      </c>
      <c r="D5611" s="37" t="str">
        <f t="shared" si="83"/>
        <v>Ремонт и монтаж машин и оборудования</v>
      </c>
      <c r="E5611" s="38">
        <v>57938.931600000004</v>
      </c>
      <c r="F5611" s="38">
        <v>444472.94099999999</v>
      </c>
      <c r="G5611" s="38">
        <v>113.51375205703272</v>
      </c>
    </row>
    <row r="5612" spans="1:7" ht="20.100000000000001" customHeight="1" x14ac:dyDescent="0.2">
      <c r="A5612" s="35" t="s">
        <v>65</v>
      </c>
      <c r="B5612" s="36">
        <v>45200</v>
      </c>
      <c r="C5612" s="35" t="s">
        <v>42</v>
      </c>
      <c r="D5612" s="37">
        <f t="shared" si="83"/>
        <v>0</v>
      </c>
      <c r="E5612" s="38">
        <v>57938.931600000004</v>
      </c>
      <c r="F5612" s="38">
        <v>444472.94099999999</v>
      </c>
      <c r="G5612" s="38">
        <v>113.51375205703272</v>
      </c>
    </row>
    <row r="5613" spans="1:7" ht="20.100000000000001" customHeight="1" x14ac:dyDescent="0.2">
      <c r="A5613" s="35" t="s">
        <v>65</v>
      </c>
      <c r="B5613" s="36">
        <v>45200</v>
      </c>
      <c r="C5613" s="35" t="s">
        <v>204</v>
      </c>
      <c r="D5613" s="37">
        <f t="shared" si="83"/>
        <v>0</v>
      </c>
      <c r="E5613" s="38">
        <v>765772.62</v>
      </c>
      <c r="F5613" s="38">
        <v>7738790.1458000001</v>
      </c>
      <c r="G5613" s="38">
        <v>127.53928064910339</v>
      </c>
    </row>
    <row r="5614" spans="1:7" ht="20.100000000000001" customHeight="1" x14ac:dyDescent="0.2">
      <c r="A5614" s="35" t="s">
        <v>65</v>
      </c>
      <c r="B5614" s="36">
        <v>45200</v>
      </c>
      <c r="C5614" s="35" t="s">
        <v>159</v>
      </c>
      <c r="D5614" s="37" t="str">
        <f t="shared" si="83"/>
        <v>Производство, передача и распределение электроэнергии</v>
      </c>
      <c r="E5614" s="38">
        <v>420194.9</v>
      </c>
      <c r="F5614" s="38">
        <v>4222200.0999999996</v>
      </c>
      <c r="G5614" s="38">
        <v>119.17317101561326</v>
      </c>
    </row>
    <row r="5615" spans="1:7" ht="20.100000000000001" customHeight="1" x14ac:dyDescent="0.2">
      <c r="A5615" s="35" t="s">
        <v>65</v>
      </c>
      <c r="B5615" s="36">
        <v>45200</v>
      </c>
      <c r="C5615" s="35" t="s">
        <v>155</v>
      </c>
      <c r="D5615" s="37" t="str">
        <f t="shared" si="83"/>
        <v>Производство и распределение газообразного топлива</v>
      </c>
      <c r="E5615" s="38">
        <v>16779</v>
      </c>
      <c r="F5615" s="38">
        <v>157262</v>
      </c>
      <c r="G5615" s="38">
        <v>121.43690010115752</v>
      </c>
    </row>
    <row r="5616" spans="1:7" ht="20.100000000000001" customHeight="1" x14ac:dyDescent="0.2">
      <c r="A5616" s="35" t="s">
        <v>65</v>
      </c>
      <c r="B5616" s="36">
        <v>45200</v>
      </c>
      <c r="C5616" s="35" t="s">
        <v>26</v>
      </c>
      <c r="D5616" s="37" t="str">
        <f t="shared" si="83"/>
        <v>Производство, передача и распределение пара и горячей воды; кондиционирование воздуха</v>
      </c>
      <c r="E5616" s="38">
        <v>328798.71999999997</v>
      </c>
      <c r="F5616" s="38">
        <v>3359328.0458</v>
      </c>
      <c r="G5616" s="38">
        <v>140.24329378911906</v>
      </c>
    </row>
    <row r="5617" spans="1:7" ht="20.100000000000001" customHeight="1" x14ac:dyDescent="0.2">
      <c r="A5617" s="35" t="s">
        <v>65</v>
      </c>
      <c r="B5617" s="36">
        <v>45200</v>
      </c>
      <c r="C5617" s="35" t="s">
        <v>132</v>
      </c>
      <c r="D5617" s="37" t="str">
        <f t="shared" ref="D5617:D5680" si="84">VLOOKUP(C5617,$C$1:$D$239,2,FALSE)</f>
        <v>Забор, очистка и распределение воды</v>
      </c>
      <c r="E5617" s="38">
        <v>17473.731</v>
      </c>
      <c r="F5617" s="38">
        <v>202491.18340000001</v>
      </c>
      <c r="G5617" s="38">
        <v>543.75267449013052</v>
      </c>
    </row>
    <row r="5618" spans="1:7" ht="20.100000000000001" customHeight="1" x14ac:dyDescent="0.2">
      <c r="A5618" s="35" t="s">
        <v>65</v>
      </c>
      <c r="B5618" s="36">
        <v>45200</v>
      </c>
      <c r="C5618" s="35" t="s">
        <v>180</v>
      </c>
      <c r="D5618" s="37">
        <f t="shared" si="84"/>
        <v>0</v>
      </c>
      <c r="E5618" s="38">
        <v>17473.731</v>
      </c>
      <c r="F5618" s="38">
        <v>202491.18340000001</v>
      </c>
      <c r="G5618" s="38">
        <v>543.75267449013052</v>
      </c>
    </row>
    <row r="5619" spans="1:7" ht="20.100000000000001" customHeight="1" x14ac:dyDescent="0.2">
      <c r="A5619" s="35" t="s">
        <v>65</v>
      </c>
      <c r="B5619" s="36">
        <v>45200</v>
      </c>
      <c r="C5619" s="35" t="s">
        <v>27</v>
      </c>
      <c r="D5619" s="37" t="str">
        <f t="shared" si="84"/>
        <v>Сбор и обработка сточных вод</v>
      </c>
      <c r="E5619" s="38">
        <v>2481.4863999999998</v>
      </c>
      <c r="F5619" s="38">
        <v>43505.2932</v>
      </c>
      <c r="G5619" s="38">
        <v>16.280355470111811</v>
      </c>
    </row>
    <row r="5620" spans="1:7" ht="20.100000000000001" customHeight="1" x14ac:dyDescent="0.2">
      <c r="A5620" s="35" t="s">
        <v>65</v>
      </c>
      <c r="B5620" s="36">
        <v>45200</v>
      </c>
      <c r="C5620" s="35" t="s">
        <v>142</v>
      </c>
      <c r="D5620" s="37">
        <f t="shared" si="84"/>
        <v>0</v>
      </c>
      <c r="E5620" s="38">
        <v>2481.4863999999998</v>
      </c>
      <c r="F5620" s="38">
        <v>43505.2932</v>
      </c>
      <c r="G5620" s="38">
        <v>16.280355470111811</v>
      </c>
    </row>
    <row r="5621" spans="1:7" ht="20.100000000000001" customHeight="1" x14ac:dyDescent="0.2">
      <c r="A5621" s="35" t="s">
        <v>65</v>
      </c>
      <c r="B5621" s="36">
        <v>45200</v>
      </c>
      <c r="C5621" s="35" t="s">
        <v>77</v>
      </c>
      <c r="D5621" s="37" t="str">
        <f t="shared" si="84"/>
        <v>Сбор, обработка и утилизация отходов; обработка вторичного сырья</v>
      </c>
      <c r="E5621" s="38">
        <v>24530.907999999999</v>
      </c>
      <c r="F5621" s="38">
        <v>271608.81</v>
      </c>
      <c r="G5621" s="38">
        <v>123.298519170625</v>
      </c>
    </row>
    <row r="5622" spans="1:7" ht="20.100000000000001" customHeight="1" x14ac:dyDescent="0.2">
      <c r="A5622" s="35" t="s">
        <v>65</v>
      </c>
      <c r="B5622" s="36">
        <v>45200</v>
      </c>
      <c r="C5622" s="35" t="s">
        <v>53</v>
      </c>
      <c r="D5622" s="37">
        <f t="shared" si="84"/>
        <v>0</v>
      </c>
      <c r="E5622" s="38">
        <v>15405.075000000001</v>
      </c>
      <c r="F5622" s="38">
        <v>159941.81200000001</v>
      </c>
      <c r="G5622" s="38">
        <v>125.0585531915173</v>
      </c>
    </row>
    <row r="5623" spans="1:7" ht="20.100000000000001" customHeight="1" x14ac:dyDescent="0.2">
      <c r="A5623" s="35" t="s">
        <v>65</v>
      </c>
      <c r="B5623" s="36">
        <v>45200</v>
      </c>
      <c r="C5623" s="35" t="s">
        <v>25</v>
      </c>
      <c r="D5623" s="37">
        <f t="shared" si="84"/>
        <v>0</v>
      </c>
      <c r="E5623" s="38">
        <v>3195.59</v>
      </c>
      <c r="F5623" s="38">
        <v>46711.207999999999</v>
      </c>
      <c r="G5623" s="38">
        <v>113.08439528479076</v>
      </c>
    </row>
    <row r="5624" spans="1:7" ht="20.100000000000001" customHeight="1" x14ac:dyDescent="0.2">
      <c r="A5624" s="35" t="s">
        <v>65</v>
      </c>
      <c r="B5624" s="36">
        <v>45200</v>
      </c>
      <c r="C5624" s="35" t="s">
        <v>183</v>
      </c>
      <c r="D5624" s="37">
        <f t="shared" si="84"/>
        <v>0</v>
      </c>
      <c r="E5624" s="38">
        <v>5930.2430000000004</v>
      </c>
      <c r="F5624" s="38">
        <v>64955.79</v>
      </c>
      <c r="G5624" s="38">
        <v>127.15113396760857</v>
      </c>
    </row>
    <row r="5625" spans="1:7" ht="20.100000000000001" customHeight="1" x14ac:dyDescent="0.2">
      <c r="A5625" s="35" t="s">
        <v>65</v>
      </c>
      <c r="B5625" s="36">
        <v>45200</v>
      </c>
      <c r="C5625" s="35" t="s">
        <v>188</v>
      </c>
      <c r="D5625" s="37">
        <f t="shared" si="84"/>
        <v>0</v>
      </c>
      <c r="E5625" s="38">
        <v>132916.315</v>
      </c>
      <c r="F5625" s="38">
        <v>1948182.7701999999</v>
      </c>
      <c r="G5625" s="38">
        <v>152.22583094805145</v>
      </c>
    </row>
    <row r="5626" spans="1:7" ht="20.100000000000001" customHeight="1" x14ac:dyDescent="0.2">
      <c r="A5626" s="35" t="s">
        <v>65</v>
      </c>
      <c r="B5626" s="36">
        <v>45200</v>
      </c>
      <c r="C5626" s="35" t="s">
        <v>94</v>
      </c>
      <c r="D5626" s="37">
        <f t="shared" si="84"/>
        <v>0</v>
      </c>
      <c r="E5626" s="38">
        <v>132916.315</v>
      </c>
      <c r="F5626" s="38">
        <v>1948182.7701999999</v>
      </c>
      <c r="G5626" s="38">
        <v>152.22583094805145</v>
      </c>
    </row>
    <row r="5627" spans="1:7" ht="20.100000000000001" customHeight="1" x14ac:dyDescent="0.2">
      <c r="A5627" s="35" t="s">
        <v>65</v>
      </c>
      <c r="B5627" s="36">
        <v>45200</v>
      </c>
      <c r="C5627" s="35" t="s">
        <v>121</v>
      </c>
      <c r="D5627" s="37">
        <f t="shared" si="84"/>
        <v>0</v>
      </c>
      <c r="E5627" s="38">
        <v>1166704.56</v>
      </c>
      <c r="F5627" s="38">
        <v>5572395.3238000004</v>
      </c>
      <c r="G5627" s="38">
        <v>155.11783969457485</v>
      </c>
    </row>
    <row r="5628" spans="1:7" ht="20.100000000000001" customHeight="1" x14ac:dyDescent="0.2">
      <c r="A5628" s="35" t="s">
        <v>65</v>
      </c>
      <c r="B5628" s="36">
        <v>45200</v>
      </c>
      <c r="C5628" s="35" t="s">
        <v>129</v>
      </c>
      <c r="D5628" s="37">
        <f t="shared" si="84"/>
        <v>0</v>
      </c>
      <c r="E5628" s="38">
        <v>1166704.56</v>
      </c>
      <c r="F5628" s="38">
        <v>5571561.9918</v>
      </c>
      <c r="G5628" s="38">
        <v>167.09004527715481</v>
      </c>
    </row>
    <row r="5629" spans="1:7" ht="20.100000000000001" customHeight="1" x14ac:dyDescent="0.2">
      <c r="A5629" s="35" t="s">
        <v>65</v>
      </c>
      <c r="B5629" s="36">
        <v>45200</v>
      </c>
      <c r="C5629" s="35" t="s">
        <v>232</v>
      </c>
      <c r="D5629" s="37">
        <f t="shared" si="84"/>
        <v>0</v>
      </c>
      <c r="E5629" s="35"/>
      <c r="F5629" s="38">
        <v>833.33199999999999</v>
      </c>
      <c r="G5629" s="38">
        <v>0.32312727982978623</v>
      </c>
    </row>
    <row r="5630" spans="1:7" ht="20.100000000000001" customHeight="1" x14ac:dyDescent="0.2">
      <c r="A5630" s="35" t="s">
        <v>65</v>
      </c>
      <c r="B5630" s="36">
        <v>45200</v>
      </c>
      <c r="C5630" s="35" t="s">
        <v>7</v>
      </c>
      <c r="D5630" s="37">
        <f t="shared" si="84"/>
        <v>0</v>
      </c>
      <c r="E5630" s="38">
        <v>1458619.8798</v>
      </c>
      <c r="F5630" s="38">
        <v>8375360.9747000001</v>
      </c>
      <c r="G5630" s="38">
        <v>152.77715912469711</v>
      </c>
    </row>
    <row r="5631" spans="1:7" ht="20.100000000000001" customHeight="1" x14ac:dyDescent="0.2">
      <c r="A5631" s="35" t="s">
        <v>65</v>
      </c>
      <c r="B5631" s="36">
        <v>45200</v>
      </c>
      <c r="C5631" s="35" t="s">
        <v>38</v>
      </c>
      <c r="D5631" s="37">
        <f t="shared" si="84"/>
        <v>0</v>
      </c>
      <c r="E5631" s="38">
        <v>1391732.0697999999</v>
      </c>
      <c r="F5631" s="38">
        <v>7933813.9967</v>
      </c>
      <c r="G5631" s="38">
        <v>162.33583294378994</v>
      </c>
    </row>
    <row r="5632" spans="1:7" ht="20.100000000000001" customHeight="1" x14ac:dyDescent="0.2">
      <c r="A5632" s="35" t="s">
        <v>65</v>
      </c>
      <c r="B5632" s="36">
        <v>45200</v>
      </c>
      <c r="C5632" s="35" t="s">
        <v>87</v>
      </c>
      <c r="D5632" s="37">
        <f t="shared" si="84"/>
        <v>0</v>
      </c>
      <c r="E5632" s="38">
        <v>41076.724999999999</v>
      </c>
      <c r="F5632" s="38">
        <v>348219.56800000003</v>
      </c>
      <c r="G5632" s="38">
        <v>186.4126128658385</v>
      </c>
    </row>
    <row r="5633" spans="1:7" ht="20.100000000000001" customHeight="1" x14ac:dyDescent="0.2">
      <c r="A5633" s="35" t="s">
        <v>65</v>
      </c>
      <c r="B5633" s="36">
        <v>45200</v>
      </c>
      <c r="C5633" s="35" t="s">
        <v>60</v>
      </c>
      <c r="D5633" s="37">
        <f t="shared" si="84"/>
        <v>0</v>
      </c>
      <c r="E5633" s="38">
        <v>11155.272999999999</v>
      </c>
      <c r="F5633" s="38">
        <v>71560.266000000003</v>
      </c>
      <c r="G5633" s="38">
        <v>270.58356217776156</v>
      </c>
    </row>
    <row r="5634" spans="1:7" ht="20.100000000000001" customHeight="1" x14ac:dyDescent="0.2">
      <c r="A5634" s="35" t="s">
        <v>65</v>
      </c>
      <c r="B5634" s="36">
        <v>45200</v>
      </c>
      <c r="C5634" s="35" t="s">
        <v>208</v>
      </c>
      <c r="D5634" s="37">
        <f t="shared" si="84"/>
        <v>0</v>
      </c>
      <c r="E5634" s="38">
        <v>14655.812</v>
      </c>
      <c r="F5634" s="38">
        <v>21767.144</v>
      </c>
      <c r="G5634" s="38">
        <v>5.7049992176153923</v>
      </c>
    </row>
    <row r="5635" spans="1:7" ht="20.100000000000001" customHeight="1" x14ac:dyDescent="0.2">
      <c r="A5635" s="35" t="s">
        <v>65</v>
      </c>
      <c r="B5635" s="36">
        <v>45200</v>
      </c>
      <c r="C5635" s="35" t="s">
        <v>213</v>
      </c>
      <c r="D5635" s="37">
        <f t="shared" si="84"/>
        <v>0</v>
      </c>
      <c r="E5635" s="38">
        <v>16085.182199999999</v>
      </c>
      <c r="F5635" s="38">
        <v>118992.7926</v>
      </c>
      <c r="G5635" s="38">
        <v>102.18420442259792</v>
      </c>
    </row>
    <row r="5636" spans="1:7" ht="20.100000000000001" customHeight="1" x14ac:dyDescent="0.2">
      <c r="A5636" s="35" t="s">
        <v>65</v>
      </c>
      <c r="B5636" s="36">
        <v>45200</v>
      </c>
      <c r="C5636" s="35" t="s">
        <v>236</v>
      </c>
      <c r="D5636" s="37">
        <f t="shared" si="84"/>
        <v>0</v>
      </c>
      <c r="E5636" s="38">
        <v>18.417000000000002</v>
      </c>
      <c r="F5636" s="38">
        <v>173.17</v>
      </c>
      <c r="G5636" s="38">
        <v>99.104925200590614</v>
      </c>
    </row>
    <row r="5637" spans="1:7" ht="20.100000000000001" customHeight="1" x14ac:dyDescent="0.2">
      <c r="A5637" s="35" t="s">
        <v>65</v>
      </c>
      <c r="B5637" s="36">
        <v>45200</v>
      </c>
      <c r="C5637" s="35" t="s">
        <v>169</v>
      </c>
      <c r="D5637" s="37">
        <f t="shared" si="84"/>
        <v>0</v>
      </c>
      <c r="E5637" s="38">
        <v>213</v>
      </c>
      <c r="F5637" s="38">
        <v>5072.9319999999998</v>
      </c>
      <c r="G5637" s="38">
        <v>23.595912740558973</v>
      </c>
    </row>
    <row r="5638" spans="1:7" ht="20.100000000000001" customHeight="1" x14ac:dyDescent="0.2">
      <c r="A5638" s="35" t="s">
        <v>65</v>
      </c>
      <c r="B5638" s="36">
        <v>45200</v>
      </c>
      <c r="C5638" s="35" t="s">
        <v>67</v>
      </c>
      <c r="D5638" s="37">
        <f t="shared" si="84"/>
        <v>0</v>
      </c>
      <c r="E5638" s="38">
        <v>15853.7652</v>
      </c>
      <c r="F5638" s="38">
        <v>113746.6906</v>
      </c>
      <c r="G5638" s="38">
        <v>120.01714247070129</v>
      </c>
    </row>
    <row r="5639" spans="1:7" ht="20.100000000000001" customHeight="1" x14ac:dyDescent="0.2">
      <c r="A5639" s="35" t="s">
        <v>65</v>
      </c>
      <c r="B5639" s="36">
        <v>45200</v>
      </c>
      <c r="C5639" s="35" t="s">
        <v>198</v>
      </c>
      <c r="D5639" s="37" t="str">
        <f t="shared" si="84"/>
        <v>Торговля оптовая, кроме оптовой торговли автотранспортными средствами и мотоциклами</v>
      </c>
      <c r="E5639" s="38">
        <v>562141.13950000005</v>
      </c>
      <c r="F5639" s="38">
        <v>5592270.6524999999</v>
      </c>
      <c r="G5639" s="38">
        <v>117.41248374278683</v>
      </c>
    </row>
    <row r="5640" spans="1:7" ht="20.100000000000001" customHeight="1" x14ac:dyDescent="0.2">
      <c r="A5640" s="35" t="s">
        <v>65</v>
      </c>
      <c r="B5640" s="36">
        <v>45200</v>
      </c>
      <c r="C5640" s="35" t="s">
        <v>196</v>
      </c>
      <c r="D5640" s="37">
        <f t="shared" si="84"/>
        <v>0</v>
      </c>
      <c r="E5640" s="38">
        <v>8902.35</v>
      </c>
      <c r="F5640" s="38">
        <v>66291.565000000002</v>
      </c>
      <c r="G5640" s="38">
        <v>92.27844480985604</v>
      </c>
    </row>
    <row r="5641" spans="1:7" ht="20.100000000000001" customHeight="1" x14ac:dyDescent="0.2">
      <c r="A5641" s="35" t="s">
        <v>65</v>
      </c>
      <c r="B5641" s="36">
        <v>45200</v>
      </c>
      <c r="C5641" s="35" t="s">
        <v>229</v>
      </c>
      <c r="D5641" s="37">
        <f t="shared" si="84"/>
        <v>0</v>
      </c>
      <c r="E5641" s="38">
        <v>12315.834000000001</v>
      </c>
      <c r="F5641" s="38">
        <v>154726.32070000001</v>
      </c>
      <c r="G5641" s="38">
        <v>398.1047383849608</v>
      </c>
    </row>
    <row r="5642" spans="1:7" ht="20.100000000000001" customHeight="1" x14ac:dyDescent="0.2">
      <c r="A5642" s="35" t="s">
        <v>65</v>
      </c>
      <c r="B5642" s="36">
        <v>45200</v>
      </c>
      <c r="C5642" s="35" t="s">
        <v>68</v>
      </c>
      <c r="D5642" s="37">
        <f t="shared" si="84"/>
        <v>0</v>
      </c>
      <c r="E5642" s="38">
        <v>247149.23699999999</v>
      </c>
      <c r="F5642" s="38">
        <v>2350690.8615999999</v>
      </c>
      <c r="G5642" s="38">
        <v>114.5299381237684</v>
      </c>
    </row>
    <row r="5643" spans="1:7" ht="20.100000000000001" customHeight="1" x14ac:dyDescent="0.2">
      <c r="A5643" s="35" t="s">
        <v>65</v>
      </c>
      <c r="B5643" s="36">
        <v>45200</v>
      </c>
      <c r="C5643" s="35" t="s">
        <v>32</v>
      </c>
      <c r="D5643" s="37">
        <f t="shared" si="84"/>
        <v>0</v>
      </c>
      <c r="E5643" s="38">
        <v>6308.366</v>
      </c>
      <c r="F5643" s="38">
        <v>40920.396000000001</v>
      </c>
      <c r="G5643" s="38">
        <v>204.27199901279474</v>
      </c>
    </row>
    <row r="5644" spans="1:7" ht="20.100000000000001" customHeight="1" x14ac:dyDescent="0.2">
      <c r="A5644" s="35" t="s">
        <v>65</v>
      </c>
      <c r="B5644" s="36">
        <v>45200</v>
      </c>
      <c r="C5644" s="35" t="s">
        <v>52</v>
      </c>
      <c r="D5644" s="37">
        <f t="shared" si="84"/>
        <v>0</v>
      </c>
      <c r="E5644" s="38">
        <v>370.16</v>
      </c>
      <c r="F5644" s="38">
        <v>4573.6279999999997</v>
      </c>
      <c r="G5644" s="38">
        <v>77.448207590270741</v>
      </c>
    </row>
    <row r="5645" spans="1:7" ht="20.100000000000001" customHeight="1" x14ac:dyDescent="0.2">
      <c r="A5645" s="35" t="s">
        <v>65</v>
      </c>
      <c r="B5645" s="36">
        <v>45200</v>
      </c>
      <c r="C5645" s="35" t="s">
        <v>189</v>
      </c>
      <c r="D5645" s="37">
        <f t="shared" si="84"/>
        <v>0</v>
      </c>
      <c r="E5645" s="38">
        <v>6835.49</v>
      </c>
      <c r="F5645" s="38">
        <v>41184.232000000004</v>
      </c>
      <c r="G5645" s="38">
        <v>1072.7468509858202</v>
      </c>
    </row>
    <row r="5646" spans="1:7" ht="20.100000000000001" customHeight="1" x14ac:dyDescent="0.2">
      <c r="A5646" s="35" t="s">
        <v>65</v>
      </c>
      <c r="B5646" s="36">
        <v>45200</v>
      </c>
      <c r="C5646" s="35" t="s">
        <v>11</v>
      </c>
      <c r="D5646" s="37">
        <f t="shared" si="84"/>
        <v>0</v>
      </c>
      <c r="E5646" s="38">
        <v>263067.6127</v>
      </c>
      <c r="F5646" s="38">
        <v>2677129.6027000002</v>
      </c>
      <c r="G5646" s="38">
        <v>120.54858306018863</v>
      </c>
    </row>
    <row r="5647" spans="1:7" ht="20.100000000000001" customHeight="1" x14ac:dyDescent="0.2">
      <c r="A5647" s="35" t="s">
        <v>65</v>
      </c>
      <c r="B5647" s="36">
        <v>45200</v>
      </c>
      <c r="C5647" s="35" t="s">
        <v>34</v>
      </c>
      <c r="D5647" s="37">
        <f t="shared" si="84"/>
        <v>0</v>
      </c>
      <c r="E5647" s="38">
        <v>17192.089800000002</v>
      </c>
      <c r="F5647" s="38">
        <v>256754.0465</v>
      </c>
      <c r="G5647" s="38">
        <v>73.528846428218813</v>
      </c>
    </row>
    <row r="5648" spans="1:7" ht="20.100000000000001" customHeight="1" x14ac:dyDescent="0.2">
      <c r="A5648" s="35" t="s">
        <v>65</v>
      </c>
      <c r="B5648" s="36">
        <v>45200</v>
      </c>
      <c r="C5648" s="35" t="s">
        <v>160</v>
      </c>
      <c r="D5648" s="37" t="str">
        <f t="shared" si="84"/>
        <v>Торговля розничная, кроме торговли автотранспортными средствами и мотоциклами</v>
      </c>
      <c r="E5648" s="38">
        <v>1753134.3006</v>
      </c>
      <c r="F5648" s="38">
        <v>16405701.1636</v>
      </c>
      <c r="G5648" s="38">
        <v>114.06176937114454</v>
      </c>
    </row>
    <row r="5649" spans="1:7" ht="20.100000000000001" customHeight="1" x14ac:dyDescent="0.2">
      <c r="A5649" s="35" t="s">
        <v>65</v>
      </c>
      <c r="B5649" s="36">
        <v>45200</v>
      </c>
      <c r="C5649" s="35" t="s">
        <v>98</v>
      </c>
      <c r="D5649" s="37">
        <f t="shared" si="84"/>
        <v>0</v>
      </c>
      <c r="E5649" s="38">
        <v>931771.24239999999</v>
      </c>
      <c r="F5649" s="38">
        <v>8839977.0539999995</v>
      </c>
      <c r="G5649" s="38">
        <v>110.04323225711532</v>
      </c>
    </row>
    <row r="5650" spans="1:7" ht="20.100000000000001" customHeight="1" x14ac:dyDescent="0.2">
      <c r="A5650" s="35" t="s">
        <v>65</v>
      </c>
      <c r="B5650" s="36">
        <v>45200</v>
      </c>
      <c r="C5650" s="35" t="s">
        <v>103</v>
      </c>
      <c r="D5650" s="37">
        <f t="shared" si="84"/>
        <v>0</v>
      </c>
      <c r="E5650" s="38">
        <v>221842.23860000001</v>
      </c>
      <c r="F5650" s="38">
        <v>2119828.4912</v>
      </c>
      <c r="G5650" s="38">
        <v>121.90609653071107</v>
      </c>
    </row>
    <row r="5651" spans="1:7" ht="20.100000000000001" customHeight="1" x14ac:dyDescent="0.2">
      <c r="A5651" s="35" t="s">
        <v>65</v>
      </c>
      <c r="B5651" s="36">
        <v>45200</v>
      </c>
      <c r="C5651" s="35" t="s">
        <v>237</v>
      </c>
      <c r="D5651" s="37">
        <f t="shared" si="84"/>
        <v>0</v>
      </c>
      <c r="E5651" s="38">
        <v>265292.05320000002</v>
      </c>
      <c r="F5651" s="38">
        <v>2514602.4840000002</v>
      </c>
      <c r="G5651" s="38">
        <v>108.45921717152255</v>
      </c>
    </row>
    <row r="5652" spans="1:7" ht="20.100000000000001" customHeight="1" x14ac:dyDescent="0.2">
      <c r="A5652" s="35" t="s">
        <v>65</v>
      </c>
      <c r="B5652" s="36">
        <v>45200</v>
      </c>
      <c r="C5652" s="35" t="s">
        <v>18</v>
      </c>
      <c r="D5652" s="37">
        <f t="shared" si="84"/>
        <v>0</v>
      </c>
      <c r="E5652" s="38">
        <v>120259.77800000001</v>
      </c>
      <c r="F5652" s="38">
        <v>1083360.348</v>
      </c>
      <c r="G5652" s="38">
        <v>125.88944710376816</v>
      </c>
    </row>
    <row r="5653" spans="1:7" ht="20.100000000000001" customHeight="1" x14ac:dyDescent="0.2">
      <c r="A5653" s="35" t="s">
        <v>65</v>
      </c>
      <c r="B5653" s="36">
        <v>45200</v>
      </c>
      <c r="C5653" s="35" t="s">
        <v>101</v>
      </c>
      <c r="D5653" s="37">
        <f t="shared" si="84"/>
        <v>0</v>
      </c>
      <c r="E5653" s="38">
        <v>26088.883999999998</v>
      </c>
      <c r="F5653" s="38">
        <v>283850.83600000001</v>
      </c>
      <c r="G5653" s="38">
        <v>134.94917325630468</v>
      </c>
    </row>
    <row r="5654" spans="1:7" ht="20.100000000000001" customHeight="1" x14ac:dyDescent="0.2">
      <c r="A5654" s="35" t="s">
        <v>65</v>
      </c>
      <c r="B5654" s="36">
        <v>45200</v>
      </c>
      <c r="C5654" s="35" t="s">
        <v>69</v>
      </c>
      <c r="D5654" s="37">
        <f t="shared" si="84"/>
        <v>0</v>
      </c>
      <c r="E5654" s="38">
        <v>10922.257</v>
      </c>
      <c r="F5654" s="38">
        <v>94881.618400000007</v>
      </c>
      <c r="G5654" s="38">
        <v>128.86425049222743</v>
      </c>
    </row>
    <row r="5655" spans="1:7" ht="20.100000000000001" customHeight="1" x14ac:dyDescent="0.2">
      <c r="A5655" s="35" t="s">
        <v>65</v>
      </c>
      <c r="B5655" s="36">
        <v>45200</v>
      </c>
      <c r="C5655" s="35" t="s">
        <v>123</v>
      </c>
      <c r="D5655" s="37">
        <f t="shared" si="84"/>
        <v>0</v>
      </c>
      <c r="E5655" s="38">
        <v>176920.18040000001</v>
      </c>
      <c r="F5655" s="38">
        <v>1468315.662</v>
      </c>
      <c r="G5655" s="38">
        <v>128.02828344265936</v>
      </c>
    </row>
    <row r="5656" spans="1:7" ht="20.100000000000001" customHeight="1" x14ac:dyDescent="0.2">
      <c r="A5656" s="35" t="s">
        <v>65</v>
      </c>
      <c r="B5656" s="36">
        <v>45200</v>
      </c>
      <c r="C5656" s="35" t="s">
        <v>235</v>
      </c>
      <c r="D5656" s="37">
        <f t="shared" si="84"/>
        <v>0</v>
      </c>
      <c r="E5656" s="38">
        <v>37.667000000000002</v>
      </c>
      <c r="F5656" s="38">
        <v>391.67</v>
      </c>
      <c r="G5656" s="38">
        <v>84.036732679640394</v>
      </c>
    </row>
    <row r="5657" spans="1:7" ht="20.100000000000001" customHeight="1" x14ac:dyDescent="0.2">
      <c r="A5657" s="35" t="s">
        <v>65</v>
      </c>
      <c r="B5657" s="36">
        <v>45200</v>
      </c>
      <c r="C5657" s="35" t="s">
        <v>209</v>
      </c>
      <c r="D5657" s="37">
        <f t="shared" si="84"/>
        <v>0</v>
      </c>
      <c r="E5657" s="35"/>
      <c r="F5657" s="38">
        <v>493</v>
      </c>
      <c r="G5657" s="38">
        <v>66.666666666666671</v>
      </c>
    </row>
    <row r="5658" spans="1:7" ht="20.100000000000001" customHeight="1" x14ac:dyDescent="0.2">
      <c r="A5658" s="35" t="s">
        <v>65</v>
      </c>
      <c r="B5658" s="36">
        <v>45200</v>
      </c>
      <c r="C5658" s="35" t="s">
        <v>92</v>
      </c>
      <c r="D5658" s="37" t="str">
        <f t="shared" si="84"/>
        <v>Деятельность сухопутного и трубопроводного транспорта</v>
      </c>
      <c r="E5658" s="38">
        <v>1377950.4003999999</v>
      </c>
      <c r="F5658" s="38">
        <v>13814459.720899999</v>
      </c>
      <c r="G5658" s="38">
        <v>118.33811112876643</v>
      </c>
    </row>
    <row r="5659" spans="1:7" ht="20.100000000000001" customHeight="1" x14ac:dyDescent="0.2">
      <c r="A5659" s="35" t="s">
        <v>65</v>
      </c>
      <c r="B5659" s="36">
        <v>45200</v>
      </c>
      <c r="C5659" s="35" t="s">
        <v>184</v>
      </c>
      <c r="D5659" s="37">
        <f t="shared" si="84"/>
        <v>0</v>
      </c>
      <c r="E5659" s="38">
        <v>28.1</v>
      </c>
      <c r="F5659" s="38">
        <v>379.4</v>
      </c>
      <c r="G5659" s="38">
        <v>165.10008703220191</v>
      </c>
    </row>
    <row r="5660" spans="1:7" ht="20.100000000000001" customHeight="1" x14ac:dyDescent="0.2">
      <c r="A5660" s="35" t="s">
        <v>65</v>
      </c>
      <c r="B5660" s="36">
        <v>45200</v>
      </c>
      <c r="C5660" s="35" t="s">
        <v>220</v>
      </c>
      <c r="D5660" s="37">
        <f t="shared" si="84"/>
        <v>0</v>
      </c>
      <c r="E5660" s="38">
        <v>1331134.2043999999</v>
      </c>
      <c r="F5660" s="38">
        <v>13346000.467800001</v>
      </c>
      <c r="G5660" s="38">
        <v>119.03647956799028</v>
      </c>
    </row>
    <row r="5661" spans="1:7" ht="20.100000000000001" customHeight="1" x14ac:dyDescent="0.2">
      <c r="A5661" s="35" t="s">
        <v>65</v>
      </c>
      <c r="B5661" s="36">
        <v>45200</v>
      </c>
      <c r="C5661" s="35" t="s">
        <v>57</v>
      </c>
      <c r="D5661" s="37">
        <f t="shared" si="84"/>
        <v>0</v>
      </c>
      <c r="E5661" s="38">
        <v>19222.686000000002</v>
      </c>
      <c r="F5661" s="38">
        <v>192252.3351</v>
      </c>
      <c r="G5661" s="38">
        <v>129.96845687301541</v>
      </c>
    </row>
    <row r="5662" spans="1:7" ht="20.100000000000001" customHeight="1" x14ac:dyDescent="0.2">
      <c r="A5662" s="35" t="s">
        <v>65</v>
      </c>
      <c r="B5662" s="36">
        <v>45200</v>
      </c>
      <c r="C5662" s="35" t="s">
        <v>199</v>
      </c>
      <c r="D5662" s="37">
        <f t="shared" si="84"/>
        <v>0</v>
      </c>
      <c r="E5662" s="38">
        <v>26749.01</v>
      </c>
      <c r="F5662" s="38">
        <v>268242.41800000001</v>
      </c>
      <c r="G5662" s="38">
        <v>87.171142727791192</v>
      </c>
    </row>
    <row r="5663" spans="1:7" ht="20.100000000000001" customHeight="1" x14ac:dyDescent="0.2">
      <c r="A5663" s="35" t="s">
        <v>65</v>
      </c>
      <c r="B5663" s="36">
        <v>45200</v>
      </c>
      <c r="C5663" s="35" t="s">
        <v>176</v>
      </c>
      <c r="D5663" s="37">
        <f t="shared" si="84"/>
        <v>0</v>
      </c>
      <c r="E5663" s="38">
        <v>816.4</v>
      </c>
      <c r="F5663" s="38">
        <v>7585.1</v>
      </c>
      <c r="G5663" s="38">
        <v>123.15273335389911</v>
      </c>
    </row>
    <row r="5664" spans="1:7" ht="20.100000000000001" customHeight="1" x14ac:dyDescent="0.2">
      <c r="A5664" s="35" t="s">
        <v>65</v>
      </c>
      <c r="B5664" s="36">
        <v>45200</v>
      </c>
      <c r="C5664" s="35" t="s">
        <v>167</v>
      </c>
      <c r="D5664" s="37" t="str">
        <f t="shared" si="84"/>
        <v>Складское хозяйство и вспомогательная транспортная деятельность</v>
      </c>
      <c r="E5664" s="38">
        <v>7825.5634</v>
      </c>
      <c r="F5664" s="38">
        <v>324764.35800000001</v>
      </c>
      <c r="G5664" s="38">
        <v>68.44137431841888</v>
      </c>
    </row>
    <row r="5665" spans="1:7" ht="20.100000000000001" customHeight="1" x14ac:dyDescent="0.2">
      <c r="A5665" s="35" t="s">
        <v>65</v>
      </c>
      <c r="B5665" s="36">
        <v>45200</v>
      </c>
      <c r="C5665" s="35" t="s">
        <v>154</v>
      </c>
      <c r="D5665" s="37">
        <f t="shared" si="84"/>
        <v>0</v>
      </c>
      <c r="E5665" s="38">
        <v>3333.3330000000001</v>
      </c>
      <c r="F5665" s="38">
        <v>117672.666</v>
      </c>
      <c r="G5665" s="38">
        <v>77.943707518632138</v>
      </c>
    </row>
    <row r="5666" spans="1:7" ht="20.100000000000001" customHeight="1" x14ac:dyDescent="0.2">
      <c r="A5666" s="35" t="s">
        <v>65</v>
      </c>
      <c r="B5666" s="36">
        <v>45200</v>
      </c>
      <c r="C5666" s="35" t="s">
        <v>166</v>
      </c>
      <c r="D5666" s="37">
        <f t="shared" si="84"/>
        <v>0</v>
      </c>
      <c r="E5666" s="38">
        <v>4492.2304000000004</v>
      </c>
      <c r="F5666" s="38">
        <v>207091.69200000001</v>
      </c>
      <c r="G5666" s="38">
        <v>64.007408358249236</v>
      </c>
    </row>
    <row r="5667" spans="1:7" ht="20.100000000000001" customHeight="1" x14ac:dyDescent="0.2">
      <c r="A5667" s="35" t="s">
        <v>65</v>
      </c>
      <c r="B5667" s="36">
        <v>45200</v>
      </c>
      <c r="C5667" s="35" t="s">
        <v>5</v>
      </c>
      <c r="D5667" s="37" t="str">
        <f t="shared" si="84"/>
        <v>Деятельность почтовой связи и курьерская деятельность</v>
      </c>
      <c r="E5667" s="38">
        <v>20514.900600000001</v>
      </c>
      <c r="F5667" s="38">
        <v>198648.7352</v>
      </c>
      <c r="G5667" s="38">
        <v>106.16614218263256</v>
      </c>
    </row>
    <row r="5668" spans="1:7" ht="20.100000000000001" customHeight="1" x14ac:dyDescent="0.2">
      <c r="A5668" s="35" t="s">
        <v>65</v>
      </c>
      <c r="B5668" s="36">
        <v>45200</v>
      </c>
      <c r="C5668" s="35" t="s">
        <v>39</v>
      </c>
      <c r="D5668" s="37">
        <f t="shared" si="84"/>
        <v>0</v>
      </c>
      <c r="E5668" s="38">
        <v>19157.599999999999</v>
      </c>
      <c r="F5668" s="38">
        <v>185119.6</v>
      </c>
      <c r="G5668" s="38">
        <v>105.77690900240499</v>
      </c>
    </row>
    <row r="5669" spans="1:7" ht="20.100000000000001" customHeight="1" x14ac:dyDescent="0.2">
      <c r="A5669" s="35" t="s">
        <v>65</v>
      </c>
      <c r="B5669" s="36">
        <v>45200</v>
      </c>
      <c r="C5669" s="35" t="s">
        <v>144</v>
      </c>
      <c r="D5669" s="37">
        <f t="shared" si="84"/>
        <v>0</v>
      </c>
      <c r="E5669" s="38">
        <v>1357.3006</v>
      </c>
      <c r="F5669" s="38">
        <v>13529.135200000001</v>
      </c>
      <c r="G5669" s="38">
        <v>111.79504709508319</v>
      </c>
    </row>
    <row r="5670" spans="1:7" ht="20.100000000000001" customHeight="1" x14ac:dyDescent="0.2">
      <c r="A5670" s="35" t="s">
        <v>65</v>
      </c>
      <c r="B5670" s="36">
        <v>45200</v>
      </c>
      <c r="C5670" s="35" t="s">
        <v>78</v>
      </c>
      <c r="D5670" s="37">
        <f t="shared" si="84"/>
        <v>0</v>
      </c>
      <c r="E5670" s="38">
        <v>325.91699999999997</v>
      </c>
      <c r="F5670" s="38">
        <v>4153.5959999999995</v>
      </c>
      <c r="G5670" s="38">
        <v>76.966491489409407</v>
      </c>
    </row>
    <row r="5671" spans="1:7" ht="20.100000000000001" customHeight="1" x14ac:dyDescent="0.2">
      <c r="A5671" s="35" t="s">
        <v>65</v>
      </c>
      <c r="B5671" s="36">
        <v>45200</v>
      </c>
      <c r="C5671" s="35" t="s">
        <v>115</v>
      </c>
      <c r="D5671" s="37">
        <f t="shared" si="84"/>
        <v>0</v>
      </c>
      <c r="E5671" s="38">
        <v>325.91699999999997</v>
      </c>
      <c r="F5671" s="38">
        <v>4153.5959999999995</v>
      </c>
      <c r="G5671" s="38">
        <v>76.966491489409407</v>
      </c>
    </row>
    <row r="5672" spans="1:7" ht="20.100000000000001" customHeight="1" x14ac:dyDescent="0.2">
      <c r="A5672" s="35" t="s">
        <v>65</v>
      </c>
      <c r="B5672" s="36">
        <v>45200</v>
      </c>
      <c r="C5672" s="35" t="s">
        <v>215</v>
      </c>
      <c r="D5672" s="37">
        <f t="shared" si="84"/>
        <v>0</v>
      </c>
      <c r="E5672" s="38">
        <v>67273.603199999998</v>
      </c>
      <c r="F5672" s="38">
        <v>621769.18810000003</v>
      </c>
      <c r="G5672" s="38">
        <v>111.26598020291149</v>
      </c>
    </row>
    <row r="5673" spans="1:7" ht="20.100000000000001" customHeight="1" x14ac:dyDescent="0.2">
      <c r="A5673" s="35" t="s">
        <v>65</v>
      </c>
      <c r="B5673" s="36">
        <v>45200</v>
      </c>
      <c r="C5673" s="35" t="s">
        <v>86</v>
      </c>
      <c r="D5673" s="37">
        <f t="shared" si="84"/>
        <v>0</v>
      </c>
      <c r="E5673" s="38">
        <v>43044.720200000003</v>
      </c>
      <c r="F5673" s="38">
        <v>409993.7181</v>
      </c>
      <c r="G5673" s="38">
        <v>120.54888644248719</v>
      </c>
    </row>
    <row r="5674" spans="1:7" ht="20.100000000000001" customHeight="1" x14ac:dyDescent="0.2">
      <c r="A5674" s="35" t="s">
        <v>65</v>
      </c>
      <c r="B5674" s="36">
        <v>45200</v>
      </c>
      <c r="C5674" s="35" t="s">
        <v>30</v>
      </c>
      <c r="D5674" s="37">
        <f t="shared" si="84"/>
        <v>0</v>
      </c>
      <c r="E5674" s="38">
        <v>23074.9</v>
      </c>
      <c r="F5674" s="38">
        <v>201023</v>
      </c>
      <c r="G5674" s="38">
        <v>98.001396455669607</v>
      </c>
    </row>
    <row r="5675" spans="1:7" ht="20.100000000000001" customHeight="1" x14ac:dyDescent="0.2">
      <c r="A5675" s="35" t="s">
        <v>65</v>
      </c>
      <c r="B5675" s="36">
        <v>45200</v>
      </c>
      <c r="C5675" s="35" t="s">
        <v>174</v>
      </c>
      <c r="D5675" s="37">
        <f t="shared" si="84"/>
        <v>0</v>
      </c>
      <c r="E5675" s="38">
        <v>1153.9829999999999</v>
      </c>
      <c r="F5675" s="38">
        <v>10752.47</v>
      </c>
      <c r="G5675" s="38">
        <v>79.149425256896819</v>
      </c>
    </row>
    <row r="5676" spans="1:7" ht="20.100000000000001" customHeight="1" x14ac:dyDescent="0.2">
      <c r="A5676" s="35" t="s">
        <v>65</v>
      </c>
      <c r="B5676" s="36">
        <v>45200</v>
      </c>
      <c r="C5676" s="35" t="s">
        <v>89</v>
      </c>
      <c r="D5676" s="37">
        <f t="shared" si="84"/>
        <v>0</v>
      </c>
      <c r="E5676" s="38">
        <v>1305.0260000000001</v>
      </c>
      <c r="F5676" s="38">
        <v>10986.464</v>
      </c>
      <c r="G5676" s="38">
        <v>97.111746733361045</v>
      </c>
    </row>
    <row r="5677" spans="1:7" ht="20.100000000000001" customHeight="1" x14ac:dyDescent="0.2">
      <c r="A5677" s="35" t="s">
        <v>65</v>
      </c>
      <c r="B5677" s="36">
        <v>45200</v>
      </c>
      <c r="C5677" s="35" t="s">
        <v>72</v>
      </c>
      <c r="D5677" s="37">
        <f t="shared" si="84"/>
        <v>0</v>
      </c>
      <c r="E5677" s="38">
        <v>1305.0260000000001</v>
      </c>
      <c r="F5677" s="38">
        <v>10986.464</v>
      </c>
      <c r="G5677" s="38">
        <v>97.111746733361045</v>
      </c>
    </row>
    <row r="5678" spans="1:7" ht="20.100000000000001" customHeight="1" x14ac:dyDescent="0.2">
      <c r="A5678" s="35" t="s">
        <v>65</v>
      </c>
      <c r="B5678" s="36">
        <v>45200</v>
      </c>
      <c r="C5678" s="35" t="s">
        <v>15</v>
      </c>
      <c r="D5678" s="37">
        <f t="shared" si="84"/>
        <v>0</v>
      </c>
      <c r="E5678" s="38">
        <v>326.327</v>
      </c>
      <c r="F5678" s="38">
        <v>4521.59</v>
      </c>
      <c r="G5678" s="38">
        <v>65.306223256612029</v>
      </c>
    </row>
    <row r="5679" spans="1:7" ht="20.100000000000001" customHeight="1" x14ac:dyDescent="0.2">
      <c r="A5679" s="35" t="s">
        <v>65</v>
      </c>
      <c r="B5679" s="36">
        <v>45200</v>
      </c>
      <c r="C5679" s="35" t="s">
        <v>146</v>
      </c>
      <c r="D5679" s="37">
        <f t="shared" si="84"/>
        <v>0</v>
      </c>
      <c r="E5679" s="38">
        <v>326.327</v>
      </c>
      <c r="F5679" s="38">
        <v>4521.59</v>
      </c>
      <c r="G5679" s="38">
        <v>65.306223256612029</v>
      </c>
    </row>
    <row r="5680" spans="1:7" ht="20.100000000000001" customHeight="1" x14ac:dyDescent="0.2">
      <c r="A5680" s="35" t="s">
        <v>65</v>
      </c>
      <c r="B5680" s="36">
        <v>45200</v>
      </c>
      <c r="C5680" s="35" t="s">
        <v>28</v>
      </c>
      <c r="D5680" s="37">
        <f t="shared" si="84"/>
        <v>0</v>
      </c>
      <c r="E5680" s="38">
        <v>1616.8430000000001</v>
      </c>
      <c r="F5680" s="38">
        <v>21711.425999999999</v>
      </c>
      <c r="G5680" s="38">
        <v>75.680414964956796</v>
      </c>
    </row>
    <row r="5681" spans="1:7" ht="20.100000000000001" customHeight="1" x14ac:dyDescent="0.2">
      <c r="A5681" s="35" t="s">
        <v>65</v>
      </c>
      <c r="B5681" s="36">
        <v>45200</v>
      </c>
      <c r="C5681" s="35" t="s">
        <v>221</v>
      </c>
      <c r="D5681" s="37">
        <f t="shared" ref="D5681:D5744" si="85">VLOOKUP(C5681,$C$1:$D$239,2,FALSE)</f>
        <v>0</v>
      </c>
      <c r="E5681" s="38">
        <v>664.44299999999998</v>
      </c>
      <c r="F5681" s="38">
        <v>14382.126</v>
      </c>
      <c r="G5681" s="38">
        <v>63.435064666413965</v>
      </c>
    </row>
    <row r="5682" spans="1:7" ht="20.100000000000001" customHeight="1" x14ac:dyDescent="0.2">
      <c r="A5682" s="35" t="s">
        <v>65</v>
      </c>
      <c r="B5682" s="36">
        <v>45200</v>
      </c>
      <c r="C5682" s="35" t="s">
        <v>194</v>
      </c>
      <c r="D5682" s="37">
        <f t="shared" si="85"/>
        <v>0</v>
      </c>
      <c r="E5682" s="38">
        <v>952.4</v>
      </c>
      <c r="F5682" s="38">
        <v>7329.3</v>
      </c>
      <c r="G5682" s="38">
        <v>121.82809461278902</v>
      </c>
    </row>
    <row r="5683" spans="1:7" ht="20.100000000000001" customHeight="1" x14ac:dyDescent="0.2">
      <c r="A5683" s="35" t="s">
        <v>65</v>
      </c>
      <c r="B5683" s="36">
        <v>45200</v>
      </c>
      <c r="C5683" s="35" t="s">
        <v>47</v>
      </c>
      <c r="D5683" s="37">
        <f t="shared" si="85"/>
        <v>0</v>
      </c>
      <c r="E5683" s="38">
        <v>126925.5</v>
      </c>
      <c r="F5683" s="38">
        <v>1071474.5242000001</v>
      </c>
      <c r="G5683" s="38">
        <v>100.22759171260081</v>
      </c>
    </row>
    <row r="5684" spans="1:7" ht="20.100000000000001" customHeight="1" x14ac:dyDescent="0.2">
      <c r="A5684" s="35" t="s">
        <v>65</v>
      </c>
      <c r="B5684" s="36">
        <v>45200</v>
      </c>
      <c r="C5684" s="35" t="s">
        <v>99</v>
      </c>
      <c r="D5684" s="37">
        <f t="shared" si="85"/>
        <v>0</v>
      </c>
      <c r="E5684" s="38">
        <v>58558.400000000001</v>
      </c>
      <c r="F5684" s="38">
        <v>407130.92420000001</v>
      </c>
      <c r="G5684" s="38">
        <v>113.9033026814468</v>
      </c>
    </row>
    <row r="5685" spans="1:7" ht="20.100000000000001" customHeight="1" x14ac:dyDescent="0.2">
      <c r="A5685" s="35" t="s">
        <v>65</v>
      </c>
      <c r="B5685" s="36">
        <v>45200</v>
      </c>
      <c r="C5685" s="35" t="s">
        <v>48</v>
      </c>
      <c r="D5685" s="37">
        <f t="shared" si="85"/>
        <v>0</v>
      </c>
      <c r="E5685" s="38">
        <v>68367.100000000006</v>
      </c>
      <c r="F5685" s="38">
        <v>664343.6</v>
      </c>
      <c r="G5685" s="38">
        <v>93.35836029465186</v>
      </c>
    </row>
    <row r="5686" spans="1:7" ht="20.100000000000001" customHeight="1" x14ac:dyDescent="0.2">
      <c r="A5686" s="35" t="s">
        <v>65</v>
      </c>
      <c r="B5686" s="36">
        <v>45200</v>
      </c>
      <c r="C5686" s="35" t="s">
        <v>168</v>
      </c>
      <c r="D5686" s="37">
        <f t="shared" si="85"/>
        <v>0</v>
      </c>
      <c r="E5686" s="38">
        <v>6075.5135</v>
      </c>
      <c r="F5686" s="38">
        <v>51973.555200000003</v>
      </c>
      <c r="G5686" s="38">
        <v>126.24689294055261</v>
      </c>
    </row>
    <row r="5687" spans="1:7" ht="20.100000000000001" customHeight="1" x14ac:dyDescent="0.2">
      <c r="A5687" s="35" t="s">
        <v>65</v>
      </c>
      <c r="B5687" s="36">
        <v>45200</v>
      </c>
      <c r="C5687" s="35" t="s">
        <v>222</v>
      </c>
      <c r="D5687" s="37">
        <f t="shared" si="85"/>
        <v>0</v>
      </c>
      <c r="E5687" s="38">
        <v>6075.5135</v>
      </c>
      <c r="F5687" s="38">
        <v>51973.555200000003</v>
      </c>
      <c r="G5687" s="38">
        <v>126.24689294055261</v>
      </c>
    </row>
    <row r="5688" spans="1:7" ht="20.100000000000001" customHeight="1" x14ac:dyDescent="0.2">
      <c r="A5688" s="35" t="s">
        <v>65</v>
      </c>
      <c r="B5688" s="36">
        <v>45200</v>
      </c>
      <c r="C5688" s="35" t="s">
        <v>56</v>
      </c>
      <c r="D5688" s="37">
        <f t="shared" si="85"/>
        <v>0</v>
      </c>
      <c r="E5688" s="38">
        <v>4917.4350000000004</v>
      </c>
      <c r="F5688" s="38">
        <v>53971.309000000001</v>
      </c>
      <c r="G5688" s="38">
        <v>73.417972113086165</v>
      </c>
    </row>
    <row r="5689" spans="1:7" ht="20.100000000000001" customHeight="1" x14ac:dyDescent="0.2">
      <c r="A5689" s="35" t="s">
        <v>65</v>
      </c>
      <c r="B5689" s="36">
        <v>45200</v>
      </c>
      <c r="C5689" s="35" t="s">
        <v>19</v>
      </c>
      <c r="D5689" s="37">
        <f t="shared" si="85"/>
        <v>0</v>
      </c>
      <c r="E5689" s="38">
        <v>4414.9920000000002</v>
      </c>
      <c r="F5689" s="38">
        <v>50930.250999999997</v>
      </c>
      <c r="G5689" s="38">
        <v>69.318516634444961</v>
      </c>
    </row>
    <row r="5690" spans="1:7" ht="20.100000000000001" customHeight="1" x14ac:dyDescent="0.2">
      <c r="A5690" s="35" t="s">
        <v>65</v>
      </c>
      <c r="B5690" s="36">
        <v>45200</v>
      </c>
      <c r="C5690" s="35" t="s">
        <v>22</v>
      </c>
      <c r="D5690" s="37">
        <f t="shared" si="85"/>
        <v>0</v>
      </c>
      <c r="E5690" s="38">
        <v>502.44299999999998</v>
      </c>
      <c r="F5690" s="38">
        <v>3041.058</v>
      </c>
      <c r="G5690" s="38">
        <v>7679.439393939394</v>
      </c>
    </row>
    <row r="5691" spans="1:7" ht="20.100000000000001" customHeight="1" x14ac:dyDescent="0.2">
      <c r="A5691" s="35" t="s">
        <v>65</v>
      </c>
      <c r="B5691" s="36">
        <v>45200</v>
      </c>
      <c r="C5691" s="35" t="s">
        <v>79</v>
      </c>
      <c r="D5691" s="37">
        <f t="shared" si="85"/>
        <v>0</v>
      </c>
      <c r="E5691" s="35"/>
      <c r="F5691" s="38">
        <v>3018.732</v>
      </c>
      <c r="G5691" s="38">
        <v>11.565788127674036</v>
      </c>
    </row>
    <row r="5692" spans="1:7" ht="20.100000000000001" customHeight="1" x14ac:dyDescent="0.2">
      <c r="A5692" s="35" t="s">
        <v>65</v>
      </c>
      <c r="B5692" s="36">
        <v>45200</v>
      </c>
      <c r="C5692" s="35" t="s">
        <v>50</v>
      </c>
      <c r="D5692" s="37">
        <f t="shared" si="85"/>
        <v>0</v>
      </c>
      <c r="E5692" s="35"/>
      <c r="F5692" s="38">
        <v>1174.3599999999999</v>
      </c>
      <c r="G5692" s="38">
        <v>66.666666666666671</v>
      </c>
    </row>
    <row r="5693" spans="1:7" ht="20.100000000000001" customHeight="1" x14ac:dyDescent="0.2">
      <c r="A5693" s="35" t="s">
        <v>65</v>
      </c>
      <c r="B5693" s="36">
        <v>45200</v>
      </c>
      <c r="C5693" s="35" t="s">
        <v>175</v>
      </c>
      <c r="D5693" s="37">
        <f t="shared" si="85"/>
        <v>0</v>
      </c>
      <c r="E5693" s="35"/>
      <c r="F5693" s="38">
        <v>1844.3720000000001</v>
      </c>
      <c r="G5693" s="38">
        <v>7.5778493684413366</v>
      </c>
    </row>
    <row r="5694" spans="1:7" ht="20.100000000000001" customHeight="1" x14ac:dyDescent="0.2">
      <c r="A5694" s="35" t="s">
        <v>65</v>
      </c>
      <c r="B5694" s="36">
        <v>45200</v>
      </c>
      <c r="C5694" s="35" t="s">
        <v>122</v>
      </c>
      <c r="D5694" s="37">
        <f t="shared" si="85"/>
        <v>0</v>
      </c>
      <c r="E5694" s="38">
        <v>77376.847599999994</v>
      </c>
      <c r="F5694" s="38">
        <v>710472.51300000004</v>
      </c>
      <c r="G5694" s="38">
        <v>108.50439117926261</v>
      </c>
    </row>
    <row r="5695" spans="1:7" ht="20.100000000000001" customHeight="1" x14ac:dyDescent="0.2">
      <c r="A5695" s="35" t="s">
        <v>65</v>
      </c>
      <c r="B5695" s="36">
        <v>45200</v>
      </c>
      <c r="C5695" s="35" t="s">
        <v>203</v>
      </c>
      <c r="D5695" s="37">
        <f t="shared" si="85"/>
        <v>0</v>
      </c>
      <c r="E5695" s="35"/>
      <c r="F5695" s="38">
        <v>1923.732</v>
      </c>
      <c r="G5695" s="38">
        <v>66.666666666666671</v>
      </c>
    </row>
    <row r="5696" spans="1:7" ht="20.100000000000001" customHeight="1" x14ac:dyDescent="0.2">
      <c r="A5696" s="35" t="s">
        <v>65</v>
      </c>
      <c r="B5696" s="36">
        <v>45200</v>
      </c>
      <c r="C5696" s="35" t="s">
        <v>74</v>
      </c>
      <c r="D5696" s="37">
        <f t="shared" si="85"/>
        <v>0</v>
      </c>
      <c r="E5696" s="38">
        <v>7011.7254999999996</v>
      </c>
      <c r="F5696" s="38">
        <v>80400.873300000007</v>
      </c>
      <c r="G5696" s="38">
        <v>98.497809682423579</v>
      </c>
    </row>
    <row r="5697" spans="1:7" ht="20.100000000000001" customHeight="1" x14ac:dyDescent="0.2">
      <c r="A5697" s="35" t="s">
        <v>65</v>
      </c>
      <c r="B5697" s="36">
        <v>45200</v>
      </c>
      <c r="C5697" s="35" t="s">
        <v>200</v>
      </c>
      <c r="D5697" s="37">
        <f t="shared" si="85"/>
        <v>0</v>
      </c>
      <c r="E5697" s="38">
        <v>70365.122099999993</v>
      </c>
      <c r="F5697" s="38">
        <v>628147.90769999998</v>
      </c>
      <c r="G5697" s="38">
        <v>110.14839810996503</v>
      </c>
    </row>
    <row r="5698" spans="1:7" ht="20.100000000000001" customHeight="1" x14ac:dyDescent="0.2">
      <c r="A5698" s="35" t="s">
        <v>65</v>
      </c>
      <c r="B5698" s="36">
        <v>45200</v>
      </c>
      <c r="C5698" s="35" t="s">
        <v>36</v>
      </c>
      <c r="D5698" s="37">
        <f t="shared" si="85"/>
        <v>0</v>
      </c>
      <c r="E5698" s="38">
        <v>11045.625</v>
      </c>
      <c r="F5698" s="38">
        <v>118666.1523</v>
      </c>
      <c r="G5698" s="38">
        <v>84.40921486190895</v>
      </c>
    </row>
    <row r="5699" spans="1:7" ht="20.100000000000001" customHeight="1" x14ac:dyDescent="0.2">
      <c r="A5699" s="35" t="s">
        <v>65</v>
      </c>
      <c r="B5699" s="36">
        <v>45200</v>
      </c>
      <c r="C5699" s="35" t="s">
        <v>186</v>
      </c>
      <c r="D5699" s="37">
        <f t="shared" si="85"/>
        <v>0</v>
      </c>
      <c r="E5699" s="38">
        <v>3765</v>
      </c>
      <c r="F5699" s="38">
        <v>48727.394999999997</v>
      </c>
      <c r="G5699" s="38">
        <v>77.67905065737159</v>
      </c>
    </row>
    <row r="5700" spans="1:7" ht="20.100000000000001" customHeight="1" x14ac:dyDescent="0.2">
      <c r="A5700" s="35" t="s">
        <v>65</v>
      </c>
      <c r="B5700" s="36">
        <v>45200</v>
      </c>
      <c r="C5700" s="35" t="s">
        <v>216</v>
      </c>
      <c r="D5700" s="37">
        <f t="shared" si="85"/>
        <v>0</v>
      </c>
      <c r="E5700" s="38">
        <v>7280.625</v>
      </c>
      <c r="F5700" s="38">
        <v>69938.757299999997</v>
      </c>
      <c r="G5700" s="38">
        <v>89.831810053841423</v>
      </c>
    </row>
    <row r="5701" spans="1:7" ht="20.100000000000001" customHeight="1" x14ac:dyDescent="0.2">
      <c r="A5701" s="35" t="s">
        <v>65</v>
      </c>
      <c r="B5701" s="36">
        <v>45200</v>
      </c>
      <c r="C5701" s="35" t="s">
        <v>83</v>
      </c>
      <c r="D5701" s="37">
        <f t="shared" si="85"/>
        <v>0</v>
      </c>
      <c r="E5701" s="38">
        <v>869.38300000000004</v>
      </c>
      <c r="F5701" s="38">
        <v>19524.62</v>
      </c>
      <c r="G5701" s="38">
        <v>80.917308899436037</v>
      </c>
    </row>
    <row r="5702" spans="1:7" ht="20.100000000000001" customHeight="1" x14ac:dyDescent="0.2">
      <c r="A5702" s="35" t="s">
        <v>65</v>
      </c>
      <c r="B5702" s="36">
        <v>45200</v>
      </c>
      <c r="C5702" s="35" t="s">
        <v>10</v>
      </c>
      <c r="D5702" s="37">
        <f t="shared" si="85"/>
        <v>0</v>
      </c>
      <c r="E5702" s="38">
        <v>80.882999999999996</v>
      </c>
      <c r="F5702" s="38">
        <v>808.83</v>
      </c>
      <c r="G5702" s="38">
        <v>58.190632001070533</v>
      </c>
    </row>
    <row r="5703" spans="1:7" ht="20.100000000000001" customHeight="1" x14ac:dyDescent="0.2">
      <c r="A5703" s="35" t="s">
        <v>65</v>
      </c>
      <c r="B5703" s="36">
        <v>45200</v>
      </c>
      <c r="C5703" s="35" t="s">
        <v>233</v>
      </c>
      <c r="D5703" s="37">
        <f t="shared" si="85"/>
        <v>0</v>
      </c>
      <c r="E5703" s="38">
        <v>788.5</v>
      </c>
      <c r="F5703" s="38">
        <v>18715.79</v>
      </c>
      <c r="G5703" s="38">
        <v>82.30651331695276</v>
      </c>
    </row>
    <row r="5704" spans="1:7" ht="20.100000000000001" customHeight="1" x14ac:dyDescent="0.2">
      <c r="A5704" s="35" t="s">
        <v>65</v>
      </c>
      <c r="B5704" s="36">
        <v>45200</v>
      </c>
      <c r="C5704" s="35" t="s">
        <v>8</v>
      </c>
      <c r="D5704" s="37">
        <f t="shared" si="85"/>
        <v>0</v>
      </c>
      <c r="E5704" s="38">
        <v>14021.474099999999</v>
      </c>
      <c r="F5704" s="38">
        <v>211782.5803</v>
      </c>
      <c r="G5704" s="38">
        <v>315.23517660552778</v>
      </c>
    </row>
    <row r="5705" spans="1:7" ht="20.100000000000001" customHeight="1" x14ac:dyDescent="0.2">
      <c r="A5705" s="35" t="s">
        <v>65</v>
      </c>
      <c r="B5705" s="36">
        <v>45200</v>
      </c>
      <c r="C5705" s="35" t="s">
        <v>109</v>
      </c>
      <c r="D5705" s="37">
        <f t="shared" si="85"/>
        <v>0</v>
      </c>
      <c r="E5705" s="38">
        <v>13416.8379</v>
      </c>
      <c r="F5705" s="38">
        <v>208660.3615</v>
      </c>
      <c r="G5705" s="38">
        <v>326.24524550287435</v>
      </c>
    </row>
    <row r="5706" spans="1:7" ht="20.100000000000001" customHeight="1" x14ac:dyDescent="0.2">
      <c r="A5706" s="35" t="s">
        <v>65</v>
      </c>
      <c r="B5706" s="36">
        <v>45200</v>
      </c>
      <c r="C5706" s="35" t="s">
        <v>40</v>
      </c>
      <c r="D5706" s="37">
        <f t="shared" si="85"/>
        <v>0</v>
      </c>
      <c r="E5706" s="38">
        <v>604.63620000000003</v>
      </c>
      <c r="F5706" s="38">
        <v>3122.2188000000001</v>
      </c>
      <c r="G5706" s="38">
        <v>96.83471605705752</v>
      </c>
    </row>
    <row r="5707" spans="1:7" ht="20.100000000000001" customHeight="1" x14ac:dyDescent="0.2">
      <c r="A5707" s="35" t="s">
        <v>65</v>
      </c>
      <c r="B5707" s="36">
        <v>45200</v>
      </c>
      <c r="C5707" s="35" t="s">
        <v>247</v>
      </c>
      <c r="D5707" s="37" t="e">
        <f t="shared" si="85"/>
        <v>#N/A</v>
      </c>
      <c r="E5707" s="38">
        <v>0.83299999999999996</v>
      </c>
      <c r="F5707" s="38">
        <v>2.4990000000000001</v>
      </c>
      <c r="G5707" s="35"/>
    </row>
    <row r="5708" spans="1:7" ht="20.100000000000001" customHeight="1" x14ac:dyDescent="0.2">
      <c r="A5708" s="35" t="s">
        <v>65</v>
      </c>
      <c r="B5708" s="36">
        <v>45200</v>
      </c>
      <c r="C5708" s="35" t="s">
        <v>248</v>
      </c>
      <c r="D5708" s="37" t="e">
        <f t="shared" si="85"/>
        <v>#N/A</v>
      </c>
      <c r="E5708" s="38">
        <v>0.83299999999999996</v>
      </c>
      <c r="F5708" s="38">
        <v>2.4990000000000001</v>
      </c>
      <c r="G5708" s="35"/>
    </row>
    <row r="5709" spans="1:7" ht="20.100000000000001" customHeight="1" x14ac:dyDescent="0.2">
      <c r="A5709" s="35" t="s">
        <v>65</v>
      </c>
      <c r="B5709" s="36">
        <v>45200</v>
      </c>
      <c r="C5709" s="35" t="s">
        <v>106</v>
      </c>
      <c r="D5709" s="37">
        <f t="shared" si="85"/>
        <v>0</v>
      </c>
      <c r="E5709" s="38">
        <v>5153.3599999999997</v>
      </c>
      <c r="F5709" s="38">
        <v>54874.720000000001</v>
      </c>
      <c r="G5709" s="38">
        <v>92.520607711161176</v>
      </c>
    </row>
    <row r="5710" spans="1:7" ht="20.100000000000001" customHeight="1" x14ac:dyDescent="0.2">
      <c r="A5710" s="35" t="s">
        <v>65</v>
      </c>
      <c r="B5710" s="36">
        <v>45200</v>
      </c>
      <c r="C5710" s="35" t="s">
        <v>66</v>
      </c>
      <c r="D5710" s="37">
        <f t="shared" si="85"/>
        <v>0</v>
      </c>
      <c r="E5710" s="38">
        <v>5153.3599999999997</v>
      </c>
      <c r="F5710" s="38">
        <v>54084.387999999999</v>
      </c>
      <c r="G5710" s="38">
        <v>93.593773334895417</v>
      </c>
    </row>
    <row r="5711" spans="1:7" ht="20.100000000000001" customHeight="1" x14ac:dyDescent="0.2">
      <c r="A5711" s="35" t="s">
        <v>65</v>
      </c>
      <c r="B5711" s="36">
        <v>45200</v>
      </c>
      <c r="C5711" s="35" t="s">
        <v>161</v>
      </c>
      <c r="D5711" s="37">
        <f t="shared" si="85"/>
        <v>0</v>
      </c>
      <c r="E5711" s="35"/>
      <c r="F5711" s="38">
        <v>790.33199999999999</v>
      </c>
      <c r="G5711" s="38">
        <v>51.842114584604246</v>
      </c>
    </row>
    <row r="5712" spans="1:7" ht="20.100000000000001" customHeight="1" x14ac:dyDescent="0.2">
      <c r="A5712" s="35" t="s">
        <v>65</v>
      </c>
      <c r="B5712" s="36">
        <v>45200</v>
      </c>
      <c r="C5712" s="35" t="s">
        <v>71</v>
      </c>
      <c r="D5712" s="37">
        <f t="shared" si="85"/>
        <v>0</v>
      </c>
      <c r="E5712" s="38">
        <v>122.167</v>
      </c>
      <c r="F5712" s="38">
        <v>1972.1880000000001</v>
      </c>
      <c r="G5712" s="38">
        <v>77.512631939706267</v>
      </c>
    </row>
    <row r="5713" spans="1:7" ht="20.100000000000001" customHeight="1" x14ac:dyDescent="0.2">
      <c r="A5713" s="35" t="s">
        <v>65</v>
      </c>
      <c r="B5713" s="36">
        <v>45200</v>
      </c>
      <c r="C5713" s="35" t="s">
        <v>51</v>
      </c>
      <c r="D5713" s="37">
        <f t="shared" si="85"/>
        <v>0</v>
      </c>
      <c r="E5713" s="38">
        <v>122.167</v>
      </c>
      <c r="F5713" s="38">
        <v>1972.1880000000001</v>
      </c>
      <c r="G5713" s="38">
        <v>77.512631939706267</v>
      </c>
    </row>
    <row r="5714" spans="1:7" ht="20.100000000000001" customHeight="1" x14ac:dyDescent="0.2">
      <c r="A5714" s="35" t="s">
        <v>65</v>
      </c>
      <c r="B5714" s="36">
        <v>45200</v>
      </c>
      <c r="C5714" s="35" t="s">
        <v>205</v>
      </c>
      <c r="D5714" s="37">
        <f t="shared" si="85"/>
        <v>0</v>
      </c>
      <c r="E5714" s="38">
        <v>1085.6773000000001</v>
      </c>
      <c r="F5714" s="38">
        <v>9403.0411000000004</v>
      </c>
      <c r="G5714" s="38">
        <v>107.69160105158218</v>
      </c>
    </row>
    <row r="5715" spans="1:7" ht="20.100000000000001" customHeight="1" x14ac:dyDescent="0.2">
      <c r="A5715" s="35" t="s">
        <v>65</v>
      </c>
      <c r="B5715" s="36">
        <v>45200</v>
      </c>
      <c r="C5715" s="35" t="s">
        <v>136</v>
      </c>
      <c r="D5715" s="37">
        <f t="shared" si="85"/>
        <v>0</v>
      </c>
      <c r="E5715" s="38">
        <v>1085.6773000000001</v>
      </c>
      <c r="F5715" s="38">
        <v>9403.0411000000004</v>
      </c>
      <c r="G5715" s="38">
        <v>107.69160105158218</v>
      </c>
    </row>
    <row r="5716" spans="1:7" ht="20.100000000000001" customHeight="1" x14ac:dyDescent="0.2">
      <c r="A5716" s="35" t="s">
        <v>65</v>
      </c>
      <c r="B5716" s="36">
        <v>45200</v>
      </c>
      <c r="C5716" s="35" t="s">
        <v>93</v>
      </c>
      <c r="D5716" s="37">
        <f t="shared" si="85"/>
        <v>0</v>
      </c>
      <c r="E5716" s="38">
        <v>14456.2</v>
      </c>
      <c r="F5716" s="38">
        <v>143614.24540000001</v>
      </c>
      <c r="G5716" s="38">
        <v>88.028659739686717</v>
      </c>
    </row>
    <row r="5717" spans="1:7" ht="20.100000000000001" customHeight="1" x14ac:dyDescent="0.2">
      <c r="A5717" s="35" t="s">
        <v>65</v>
      </c>
      <c r="B5717" s="36">
        <v>45200</v>
      </c>
      <c r="C5717" s="35" t="s">
        <v>33</v>
      </c>
      <c r="D5717" s="37">
        <f t="shared" si="85"/>
        <v>0</v>
      </c>
      <c r="E5717" s="35"/>
      <c r="F5717" s="35"/>
      <c r="G5717" s="35"/>
    </row>
    <row r="5718" spans="1:7" ht="20.100000000000001" customHeight="1" x14ac:dyDescent="0.2">
      <c r="A5718" s="35" t="s">
        <v>65</v>
      </c>
      <c r="B5718" s="36">
        <v>45200</v>
      </c>
      <c r="C5718" s="35" t="s">
        <v>162</v>
      </c>
      <c r="D5718" s="37">
        <f t="shared" si="85"/>
        <v>0</v>
      </c>
      <c r="E5718" s="35"/>
      <c r="F5718" s="35"/>
      <c r="G5718" s="35"/>
    </row>
    <row r="5719" spans="1:7" ht="20.100000000000001" customHeight="1" x14ac:dyDescent="0.2">
      <c r="A5719" s="35" t="s">
        <v>65</v>
      </c>
      <c r="B5719" s="36">
        <v>45200</v>
      </c>
      <c r="C5719" s="35" t="s">
        <v>124</v>
      </c>
      <c r="D5719" s="37">
        <f t="shared" si="85"/>
        <v>0</v>
      </c>
      <c r="E5719" s="38">
        <v>14456.2</v>
      </c>
      <c r="F5719" s="38">
        <v>143614.24540000001</v>
      </c>
      <c r="G5719" s="38">
        <v>101.51920135420306</v>
      </c>
    </row>
    <row r="5720" spans="1:7" ht="20.100000000000001" customHeight="1" x14ac:dyDescent="0.2">
      <c r="A5720" s="35" t="s">
        <v>65</v>
      </c>
      <c r="B5720" s="36">
        <v>45200</v>
      </c>
      <c r="C5720" s="35" t="s">
        <v>164</v>
      </c>
      <c r="D5720" s="37">
        <f t="shared" si="85"/>
        <v>0</v>
      </c>
      <c r="E5720" s="38">
        <v>2413.75</v>
      </c>
      <c r="F5720" s="38">
        <v>26372.34</v>
      </c>
      <c r="G5720" s="38">
        <v>99.761350563342489</v>
      </c>
    </row>
    <row r="5721" spans="1:7" ht="20.100000000000001" customHeight="1" x14ac:dyDescent="0.2">
      <c r="A5721" s="35" t="s">
        <v>65</v>
      </c>
      <c r="B5721" s="36">
        <v>45200</v>
      </c>
      <c r="C5721" s="35" t="s">
        <v>177</v>
      </c>
      <c r="D5721" s="37">
        <f t="shared" si="85"/>
        <v>0</v>
      </c>
      <c r="E5721" s="38">
        <v>2413.75</v>
      </c>
      <c r="F5721" s="38">
        <v>26372.34</v>
      </c>
      <c r="G5721" s="38">
        <v>99.761350563342489</v>
      </c>
    </row>
    <row r="5722" spans="1:7" ht="20.100000000000001" customHeight="1" x14ac:dyDescent="0.2">
      <c r="A5722" s="35" t="s">
        <v>65</v>
      </c>
      <c r="B5722" s="36">
        <v>45200</v>
      </c>
      <c r="C5722" s="35" t="s">
        <v>243</v>
      </c>
      <c r="D5722" s="37">
        <f t="shared" si="85"/>
        <v>0</v>
      </c>
      <c r="E5722" s="38">
        <v>16016.879800000001</v>
      </c>
      <c r="F5722" s="38">
        <v>162287.8511</v>
      </c>
      <c r="G5722" s="38">
        <v>95.690238383289156</v>
      </c>
    </row>
    <row r="5723" spans="1:7" ht="20.100000000000001" customHeight="1" x14ac:dyDescent="0.2">
      <c r="A5723" s="35" t="s">
        <v>65</v>
      </c>
      <c r="B5723" s="36">
        <v>45200</v>
      </c>
      <c r="C5723" s="35" t="s">
        <v>170</v>
      </c>
      <c r="D5723" s="37">
        <f t="shared" si="85"/>
        <v>0</v>
      </c>
      <c r="E5723" s="38">
        <v>15860.462799999999</v>
      </c>
      <c r="F5723" s="38">
        <v>160690.4811</v>
      </c>
      <c r="G5723" s="38">
        <v>97.076263153442369</v>
      </c>
    </row>
    <row r="5724" spans="1:7" ht="20.100000000000001" customHeight="1" x14ac:dyDescent="0.2">
      <c r="A5724" s="35" t="s">
        <v>65</v>
      </c>
      <c r="B5724" s="36">
        <v>45200</v>
      </c>
      <c r="C5724" s="35" t="s">
        <v>202</v>
      </c>
      <c r="D5724" s="37">
        <f t="shared" si="85"/>
        <v>0</v>
      </c>
      <c r="E5724" s="38">
        <v>156.417</v>
      </c>
      <c r="F5724" s="38">
        <v>1597.37</v>
      </c>
      <c r="G5724" s="38">
        <v>39.27700818356039</v>
      </c>
    </row>
    <row r="5725" spans="1:7" ht="20.100000000000001" customHeight="1" x14ac:dyDescent="0.2">
      <c r="A5725" s="35" t="s">
        <v>65</v>
      </c>
      <c r="B5725" s="36">
        <v>45200</v>
      </c>
      <c r="C5725" s="35" t="s">
        <v>135</v>
      </c>
      <c r="D5725" s="37">
        <f t="shared" si="85"/>
        <v>0</v>
      </c>
      <c r="E5725" s="38">
        <v>10191.224</v>
      </c>
      <c r="F5725" s="38">
        <v>108677.09699999999</v>
      </c>
      <c r="G5725" s="38">
        <v>81.248315629878164</v>
      </c>
    </row>
    <row r="5726" spans="1:7" ht="20.100000000000001" customHeight="1" x14ac:dyDescent="0.2">
      <c r="A5726" s="35" t="s">
        <v>65</v>
      </c>
      <c r="B5726" s="36">
        <v>45200</v>
      </c>
      <c r="C5726" s="35" t="s">
        <v>149</v>
      </c>
      <c r="D5726" s="37">
        <f t="shared" si="85"/>
        <v>0</v>
      </c>
      <c r="E5726" s="38">
        <v>647</v>
      </c>
      <c r="F5726" s="38">
        <v>6470</v>
      </c>
      <c r="G5726" s="38">
        <v>341.06483921982078</v>
      </c>
    </row>
    <row r="5727" spans="1:7" ht="20.100000000000001" customHeight="1" x14ac:dyDescent="0.2">
      <c r="A5727" s="35" t="s">
        <v>65</v>
      </c>
      <c r="B5727" s="36">
        <v>45200</v>
      </c>
      <c r="C5727" s="35" t="s">
        <v>59</v>
      </c>
      <c r="D5727" s="37">
        <f t="shared" si="85"/>
        <v>0</v>
      </c>
      <c r="E5727" s="38">
        <v>9544.2240000000002</v>
      </c>
      <c r="F5727" s="38">
        <v>102207.09699999999</v>
      </c>
      <c r="G5727" s="38">
        <v>77.5105352405769</v>
      </c>
    </row>
    <row r="5728" spans="1:7" ht="20.100000000000001" customHeight="1" x14ac:dyDescent="0.2">
      <c r="A5728" s="35" t="s">
        <v>65</v>
      </c>
      <c r="B5728" s="36">
        <v>45200</v>
      </c>
      <c r="C5728" s="35" t="s">
        <v>76</v>
      </c>
      <c r="D5728" s="37">
        <f t="shared" si="85"/>
        <v>0</v>
      </c>
      <c r="E5728" s="38">
        <v>19.832999999999998</v>
      </c>
      <c r="F5728" s="38">
        <v>515.42600000000004</v>
      </c>
      <c r="G5728" s="38">
        <v>9.5652707253548268</v>
      </c>
    </row>
    <row r="5729" spans="1:7" ht="20.100000000000001" customHeight="1" x14ac:dyDescent="0.2">
      <c r="A5729" s="35" t="s">
        <v>65</v>
      </c>
      <c r="B5729" s="36">
        <v>45200</v>
      </c>
      <c r="C5729" s="35" t="s">
        <v>207</v>
      </c>
      <c r="D5729" s="37">
        <f t="shared" si="85"/>
        <v>0</v>
      </c>
      <c r="E5729" s="38">
        <v>19.832999999999998</v>
      </c>
      <c r="F5729" s="38">
        <v>210.226</v>
      </c>
      <c r="G5729" s="38">
        <v>153.62681048216191</v>
      </c>
    </row>
    <row r="5730" spans="1:7" ht="20.100000000000001" customHeight="1" x14ac:dyDescent="0.2">
      <c r="A5730" s="35" t="s">
        <v>65</v>
      </c>
      <c r="B5730" s="36">
        <v>45200</v>
      </c>
      <c r="C5730" s="35" t="s">
        <v>150</v>
      </c>
      <c r="D5730" s="37">
        <f t="shared" si="85"/>
        <v>0</v>
      </c>
      <c r="E5730" s="35"/>
      <c r="F5730" s="38">
        <v>305.2</v>
      </c>
      <c r="G5730" s="38">
        <v>5.8114819612228299</v>
      </c>
    </row>
    <row r="5731" spans="1:7" ht="20.100000000000001" customHeight="1" x14ac:dyDescent="0.2">
      <c r="A5731" s="35" t="s">
        <v>65</v>
      </c>
      <c r="B5731" s="36">
        <v>45200</v>
      </c>
      <c r="C5731" s="35" t="s">
        <v>152</v>
      </c>
      <c r="D5731" s="37">
        <f t="shared" si="85"/>
        <v>0</v>
      </c>
      <c r="E5731" s="38">
        <v>4743.0442000000003</v>
      </c>
      <c r="F5731" s="38">
        <v>58445.235399999998</v>
      </c>
      <c r="G5731" s="38">
        <v>115.2878704832894</v>
      </c>
    </row>
    <row r="5732" spans="1:7" ht="20.100000000000001" customHeight="1" x14ac:dyDescent="0.2">
      <c r="A5732" s="35" t="s">
        <v>65</v>
      </c>
      <c r="B5732" s="36">
        <v>45200</v>
      </c>
      <c r="C5732" s="35" t="s">
        <v>49</v>
      </c>
      <c r="D5732" s="37">
        <f t="shared" si="85"/>
        <v>0</v>
      </c>
      <c r="E5732" s="38">
        <v>487.48500000000001</v>
      </c>
      <c r="F5732" s="38">
        <v>4887.7235000000001</v>
      </c>
      <c r="G5732" s="38">
        <v>98.591875872422563</v>
      </c>
    </row>
    <row r="5733" spans="1:7" ht="20.100000000000001" customHeight="1" x14ac:dyDescent="0.2">
      <c r="A5733" s="35" t="s">
        <v>65</v>
      </c>
      <c r="B5733" s="36">
        <v>45200</v>
      </c>
      <c r="C5733" s="35" t="s">
        <v>58</v>
      </c>
      <c r="D5733" s="37">
        <f t="shared" si="85"/>
        <v>0</v>
      </c>
      <c r="E5733" s="38">
        <v>4255.5591999999997</v>
      </c>
      <c r="F5733" s="38">
        <v>53557.511899999998</v>
      </c>
      <c r="G5733" s="38">
        <v>117.09756498512756</v>
      </c>
    </row>
    <row r="5734" spans="1:7" ht="20.100000000000001" customHeight="1" x14ac:dyDescent="0.2">
      <c r="A5734" s="35" t="s">
        <v>65</v>
      </c>
      <c r="B5734" s="36">
        <v>45200</v>
      </c>
      <c r="C5734" s="35" t="s">
        <v>173</v>
      </c>
      <c r="D5734" s="37">
        <f t="shared" si="85"/>
        <v>0</v>
      </c>
      <c r="E5734" s="38">
        <v>28468.9182</v>
      </c>
      <c r="F5734" s="38">
        <v>228050.66099999999</v>
      </c>
      <c r="G5734" s="38">
        <v>113.96346480633083</v>
      </c>
    </row>
    <row r="5735" spans="1:7" ht="20.100000000000001" customHeight="1" x14ac:dyDescent="0.2">
      <c r="A5735" s="35" t="s">
        <v>65</v>
      </c>
      <c r="B5735" s="36">
        <v>45200</v>
      </c>
      <c r="C5735" s="35" t="s">
        <v>20</v>
      </c>
      <c r="D5735" s="37">
        <f t="shared" si="85"/>
        <v>0</v>
      </c>
      <c r="E5735" s="38">
        <v>11058.7994</v>
      </c>
      <c r="F5735" s="38">
        <v>92643.497399999993</v>
      </c>
      <c r="G5735" s="38">
        <v>115.87430435500721</v>
      </c>
    </row>
    <row r="5736" spans="1:7" ht="20.100000000000001" customHeight="1" x14ac:dyDescent="0.2">
      <c r="A5736" s="35" t="s">
        <v>65</v>
      </c>
      <c r="B5736" s="36">
        <v>45200</v>
      </c>
      <c r="C5736" s="35" t="s">
        <v>217</v>
      </c>
      <c r="D5736" s="37">
        <f t="shared" si="85"/>
        <v>0</v>
      </c>
      <c r="E5736" s="38">
        <v>13372.9</v>
      </c>
      <c r="F5736" s="38">
        <v>85034.6</v>
      </c>
      <c r="G5736" s="38">
        <v>117.81284247073542</v>
      </c>
    </row>
    <row r="5737" spans="1:7" ht="20.100000000000001" customHeight="1" x14ac:dyDescent="0.2">
      <c r="A5737" s="35" t="s">
        <v>65</v>
      </c>
      <c r="B5737" s="36">
        <v>45200</v>
      </c>
      <c r="C5737" s="35" t="s">
        <v>128</v>
      </c>
      <c r="D5737" s="37">
        <f t="shared" si="85"/>
        <v>0</v>
      </c>
      <c r="E5737" s="38">
        <v>4037.2188000000001</v>
      </c>
      <c r="F5737" s="38">
        <v>50372.563600000001</v>
      </c>
      <c r="G5737" s="38">
        <v>104.98843906222538</v>
      </c>
    </row>
    <row r="5738" spans="1:7" ht="20.100000000000001" customHeight="1" x14ac:dyDescent="0.2">
      <c r="A5738" s="35" t="s">
        <v>65</v>
      </c>
      <c r="B5738" s="36">
        <v>45200</v>
      </c>
      <c r="C5738" s="35" t="s">
        <v>16</v>
      </c>
      <c r="D5738" s="37">
        <f t="shared" si="85"/>
        <v>0</v>
      </c>
      <c r="E5738" s="38">
        <v>346919.53570000001</v>
      </c>
      <c r="F5738" s="38">
        <v>3486995.8158</v>
      </c>
      <c r="G5738" s="38">
        <v>112.07863470643102</v>
      </c>
    </row>
    <row r="5739" spans="1:7" ht="20.100000000000001" customHeight="1" x14ac:dyDescent="0.2">
      <c r="A5739" s="35" t="s">
        <v>65</v>
      </c>
      <c r="B5739" s="36">
        <v>45200</v>
      </c>
      <c r="C5739" s="35" t="s">
        <v>226</v>
      </c>
      <c r="D5739" s="37">
        <f t="shared" si="85"/>
        <v>0</v>
      </c>
      <c r="E5739" s="38">
        <v>214174.48639999999</v>
      </c>
      <c r="F5739" s="38">
        <v>2297943.6834</v>
      </c>
      <c r="G5739" s="38">
        <v>110.76035846467293</v>
      </c>
    </row>
    <row r="5740" spans="1:7" ht="20.100000000000001" customHeight="1" x14ac:dyDescent="0.2">
      <c r="A5740" s="35" t="s">
        <v>65</v>
      </c>
      <c r="B5740" s="36">
        <v>45200</v>
      </c>
      <c r="C5740" s="35" t="s">
        <v>73</v>
      </c>
      <c r="D5740" s="37">
        <f t="shared" si="85"/>
        <v>0</v>
      </c>
      <c r="E5740" s="38">
        <v>63656.618999999999</v>
      </c>
      <c r="F5740" s="38">
        <v>575203.37069999997</v>
      </c>
      <c r="G5740" s="38">
        <v>112.23917109544419</v>
      </c>
    </row>
    <row r="5741" spans="1:7" ht="20.100000000000001" customHeight="1" x14ac:dyDescent="0.2">
      <c r="A5741" s="35" t="s">
        <v>65</v>
      </c>
      <c r="B5741" s="36">
        <v>45200</v>
      </c>
      <c r="C5741" s="35" t="s">
        <v>110</v>
      </c>
      <c r="D5741" s="37">
        <f t="shared" si="85"/>
        <v>0</v>
      </c>
      <c r="E5741" s="38">
        <v>69088.430300000007</v>
      </c>
      <c r="F5741" s="38">
        <v>613848.76170000003</v>
      </c>
      <c r="G5741" s="38">
        <v>117.14089138608766</v>
      </c>
    </row>
    <row r="5742" spans="1:7" ht="20.100000000000001" customHeight="1" x14ac:dyDescent="0.2">
      <c r="A5742" s="35" t="s">
        <v>65</v>
      </c>
      <c r="B5742" s="36">
        <v>45200</v>
      </c>
      <c r="C5742" s="35" t="s">
        <v>153</v>
      </c>
      <c r="D5742" s="37">
        <f t="shared" si="85"/>
        <v>0</v>
      </c>
      <c r="E5742" s="38">
        <v>10599.4</v>
      </c>
      <c r="F5742" s="38">
        <v>101312.7</v>
      </c>
      <c r="G5742" s="38">
        <v>114.77058389720202</v>
      </c>
    </row>
    <row r="5743" spans="1:7" ht="20.100000000000001" customHeight="1" x14ac:dyDescent="0.2">
      <c r="A5743" s="35" t="s">
        <v>65</v>
      </c>
      <c r="B5743" s="36">
        <v>45200</v>
      </c>
      <c r="C5743" s="35" t="s">
        <v>151</v>
      </c>
      <c r="D5743" s="37">
        <f t="shared" si="85"/>
        <v>0</v>
      </c>
      <c r="E5743" s="38">
        <v>10599.4</v>
      </c>
      <c r="F5743" s="38">
        <v>101312.7</v>
      </c>
      <c r="G5743" s="38">
        <v>114.77058389720202</v>
      </c>
    </row>
    <row r="5744" spans="1:7" ht="20.100000000000001" customHeight="1" x14ac:dyDescent="0.2">
      <c r="A5744" s="35" t="s">
        <v>65</v>
      </c>
      <c r="B5744" s="36">
        <v>45200</v>
      </c>
      <c r="C5744" s="35" t="s">
        <v>218</v>
      </c>
      <c r="D5744" s="37">
        <f t="shared" si="85"/>
        <v>0</v>
      </c>
      <c r="E5744" s="38">
        <v>1143.8</v>
      </c>
      <c r="F5744" s="38">
        <v>9110.5</v>
      </c>
      <c r="G5744" s="38">
        <v>128.8978494623656</v>
      </c>
    </row>
    <row r="5745" spans="1:7" ht="20.100000000000001" customHeight="1" x14ac:dyDescent="0.2">
      <c r="A5745" s="35" t="s">
        <v>65</v>
      </c>
      <c r="B5745" s="36">
        <v>45200</v>
      </c>
      <c r="C5745" s="35" t="s">
        <v>197</v>
      </c>
      <c r="D5745" s="37">
        <f t="shared" ref="D5745:D5808" si="86">VLOOKUP(C5745,$C$1:$D$239,2,FALSE)</f>
        <v>0</v>
      </c>
      <c r="E5745" s="38">
        <v>1143.8</v>
      </c>
      <c r="F5745" s="38">
        <v>9110.5</v>
      </c>
      <c r="G5745" s="38">
        <v>128.8978494623656</v>
      </c>
    </row>
    <row r="5746" spans="1:7" ht="20.100000000000001" customHeight="1" x14ac:dyDescent="0.2">
      <c r="A5746" s="35" t="s">
        <v>65</v>
      </c>
      <c r="B5746" s="36">
        <v>45200</v>
      </c>
      <c r="C5746" s="35" t="s">
        <v>107</v>
      </c>
      <c r="D5746" s="37">
        <f t="shared" si="86"/>
        <v>0</v>
      </c>
      <c r="E5746" s="38">
        <v>1300.2380000000001</v>
      </c>
      <c r="F5746" s="38">
        <v>17475.567299999999</v>
      </c>
      <c r="G5746" s="38">
        <v>151.72248263717358</v>
      </c>
    </row>
    <row r="5747" spans="1:7" ht="20.100000000000001" customHeight="1" x14ac:dyDescent="0.2">
      <c r="A5747" s="35" t="s">
        <v>65</v>
      </c>
      <c r="B5747" s="36">
        <v>45200</v>
      </c>
      <c r="C5747" s="35" t="s">
        <v>41</v>
      </c>
      <c r="D5747" s="37">
        <f t="shared" si="86"/>
        <v>0</v>
      </c>
      <c r="E5747" s="38">
        <v>1300.2380000000001</v>
      </c>
      <c r="F5747" s="38">
        <v>17475.567299999999</v>
      </c>
      <c r="G5747" s="38">
        <v>151.72248263717358</v>
      </c>
    </row>
    <row r="5748" spans="1:7" ht="20.100000000000001" customHeight="1" x14ac:dyDescent="0.2">
      <c r="A5748" s="35" t="s">
        <v>65</v>
      </c>
      <c r="B5748" s="36">
        <v>45200</v>
      </c>
      <c r="C5748" s="35" t="s">
        <v>37</v>
      </c>
      <c r="D5748" s="37">
        <f t="shared" si="86"/>
        <v>0</v>
      </c>
      <c r="E5748" s="38">
        <v>125.9757</v>
      </c>
      <c r="F5748" s="38">
        <v>1136.0368000000001</v>
      </c>
      <c r="G5748" s="38">
        <v>121.59835864659416</v>
      </c>
    </row>
    <row r="5749" spans="1:7" ht="20.100000000000001" customHeight="1" x14ac:dyDescent="0.2">
      <c r="A5749" s="35" t="s">
        <v>65</v>
      </c>
      <c r="B5749" s="36">
        <v>45200</v>
      </c>
      <c r="C5749" s="35" t="s">
        <v>31</v>
      </c>
      <c r="D5749" s="37">
        <f t="shared" si="86"/>
        <v>0</v>
      </c>
      <c r="E5749" s="38">
        <v>125.9757</v>
      </c>
      <c r="F5749" s="38">
        <v>1136.0368000000001</v>
      </c>
      <c r="G5749" s="38">
        <v>121.59835864659416</v>
      </c>
    </row>
    <row r="5750" spans="1:7" ht="20.100000000000001" customHeight="1" x14ac:dyDescent="0.2">
      <c r="A5750" s="35" t="s">
        <v>65</v>
      </c>
      <c r="B5750" s="36">
        <v>45200</v>
      </c>
      <c r="C5750" s="35" t="s">
        <v>193</v>
      </c>
      <c r="D5750" s="37">
        <f t="shared" si="86"/>
        <v>0</v>
      </c>
      <c r="E5750" s="38">
        <v>3916.9371999999998</v>
      </c>
      <c r="F5750" s="38">
        <v>46524.9254</v>
      </c>
      <c r="G5750" s="38">
        <v>128.21919901060974</v>
      </c>
    </row>
    <row r="5751" spans="1:7" ht="20.100000000000001" customHeight="1" x14ac:dyDescent="0.2">
      <c r="A5751" s="35" t="s">
        <v>65</v>
      </c>
      <c r="B5751" s="36">
        <v>45200</v>
      </c>
      <c r="C5751" s="35" t="s">
        <v>21</v>
      </c>
      <c r="D5751" s="37">
        <f t="shared" si="86"/>
        <v>0</v>
      </c>
      <c r="E5751" s="38">
        <v>1608.5740000000001</v>
      </c>
      <c r="F5751" s="38">
        <v>19319.789199999999</v>
      </c>
      <c r="G5751" s="38">
        <v>102.82232971341385</v>
      </c>
    </row>
    <row r="5752" spans="1:7" ht="20.100000000000001" customHeight="1" x14ac:dyDescent="0.2">
      <c r="A5752" s="35" t="s">
        <v>65</v>
      </c>
      <c r="B5752" s="36">
        <v>45200</v>
      </c>
      <c r="C5752" s="35" t="s">
        <v>223</v>
      </c>
      <c r="D5752" s="37">
        <f t="shared" si="86"/>
        <v>0</v>
      </c>
      <c r="E5752" s="38">
        <v>2308.3631999999998</v>
      </c>
      <c r="F5752" s="38">
        <v>27205.136200000001</v>
      </c>
      <c r="G5752" s="38">
        <v>155.49371579623343</v>
      </c>
    </row>
    <row r="5753" spans="1:7" ht="20.100000000000001" customHeight="1" x14ac:dyDescent="0.2">
      <c r="A5753" s="35" t="s">
        <v>65</v>
      </c>
      <c r="B5753" s="36">
        <v>45200</v>
      </c>
      <c r="C5753" s="35" t="s">
        <v>29</v>
      </c>
      <c r="D5753" s="37">
        <f t="shared" si="86"/>
        <v>0</v>
      </c>
      <c r="E5753" s="38">
        <v>1401.002</v>
      </c>
      <c r="F5753" s="38">
        <v>17542.503000000001</v>
      </c>
      <c r="G5753" s="38">
        <v>103.57171048953204</v>
      </c>
    </row>
    <row r="5754" spans="1:7" ht="20.100000000000001" customHeight="1" x14ac:dyDescent="0.2">
      <c r="A5754" s="35" t="s">
        <v>65</v>
      </c>
      <c r="B5754" s="36">
        <v>45200</v>
      </c>
      <c r="C5754" s="35" t="s">
        <v>185</v>
      </c>
      <c r="D5754" s="37">
        <f t="shared" si="86"/>
        <v>0</v>
      </c>
      <c r="E5754" s="38">
        <v>312.28500000000003</v>
      </c>
      <c r="F5754" s="38">
        <v>3774.616</v>
      </c>
      <c r="G5754" s="38">
        <v>136.47292770537649</v>
      </c>
    </row>
    <row r="5755" spans="1:7" ht="20.100000000000001" customHeight="1" x14ac:dyDescent="0.2">
      <c r="A5755" s="35" t="s">
        <v>65</v>
      </c>
      <c r="B5755" s="36">
        <v>45200</v>
      </c>
      <c r="C5755" s="35" t="s">
        <v>210</v>
      </c>
      <c r="D5755" s="37">
        <f t="shared" si="86"/>
        <v>0</v>
      </c>
      <c r="E5755" s="38">
        <v>1088.7170000000001</v>
      </c>
      <c r="F5755" s="38">
        <v>13767.887000000001</v>
      </c>
      <c r="G5755" s="38">
        <v>97.150512838678296</v>
      </c>
    </row>
    <row r="5756" spans="1:7" ht="20.100000000000001" customHeight="1" x14ac:dyDescent="0.2">
      <c r="A5756" s="35" t="s">
        <v>65</v>
      </c>
      <c r="B5756" s="36">
        <v>45200</v>
      </c>
      <c r="C5756" s="35" t="s">
        <v>165</v>
      </c>
      <c r="D5756" s="37">
        <f t="shared" si="86"/>
        <v>0</v>
      </c>
      <c r="E5756" s="38">
        <v>1914.0845999999999</v>
      </c>
      <c r="F5756" s="38">
        <v>19572.314999999999</v>
      </c>
      <c r="G5756" s="38">
        <v>116.52273395655362</v>
      </c>
    </row>
    <row r="5757" spans="1:7" ht="20.100000000000001" customHeight="1" x14ac:dyDescent="0.2">
      <c r="A5757" s="35" t="s">
        <v>65</v>
      </c>
      <c r="B5757" s="36">
        <v>45200</v>
      </c>
      <c r="C5757" s="35" t="s">
        <v>125</v>
      </c>
      <c r="D5757" s="37">
        <f t="shared" si="86"/>
        <v>0</v>
      </c>
      <c r="E5757" s="38">
        <v>695.53459999999995</v>
      </c>
      <c r="F5757" s="38">
        <v>7541.2389999999996</v>
      </c>
      <c r="G5757" s="38">
        <v>96.051314358359221</v>
      </c>
    </row>
    <row r="5758" spans="1:7" ht="20.100000000000001" customHeight="1" x14ac:dyDescent="0.2">
      <c r="A5758" s="35" t="s">
        <v>65</v>
      </c>
      <c r="B5758" s="36">
        <v>45200</v>
      </c>
      <c r="C5758" s="35" t="s">
        <v>201</v>
      </c>
      <c r="D5758" s="37">
        <f t="shared" si="86"/>
        <v>0</v>
      </c>
      <c r="E5758" s="38">
        <v>1218.55</v>
      </c>
      <c r="F5758" s="38">
        <v>12031.075999999999</v>
      </c>
      <c r="G5758" s="38">
        <v>134.48956440903885</v>
      </c>
    </row>
    <row r="5759" spans="1:7" ht="20.100000000000001" customHeight="1" x14ac:dyDescent="0.2">
      <c r="A5759" s="35" t="s">
        <v>65</v>
      </c>
      <c r="B5759" s="36">
        <v>45200</v>
      </c>
      <c r="C5759" s="35" t="s">
        <v>17</v>
      </c>
      <c r="D5759" s="37">
        <f t="shared" si="86"/>
        <v>0</v>
      </c>
      <c r="E5759" s="38">
        <v>8136.5461999999998</v>
      </c>
      <c r="F5759" s="38">
        <v>78548.068199999994</v>
      </c>
      <c r="G5759" s="38">
        <v>100.1232017298472</v>
      </c>
    </row>
    <row r="5760" spans="1:7" ht="20.100000000000001" customHeight="1" x14ac:dyDescent="0.2">
      <c r="A5760" s="35" t="s">
        <v>65</v>
      </c>
      <c r="B5760" s="36">
        <v>45200</v>
      </c>
      <c r="C5760" s="35" t="s">
        <v>111</v>
      </c>
      <c r="D5760" s="37">
        <f t="shared" si="86"/>
        <v>0</v>
      </c>
      <c r="E5760" s="38">
        <v>8136.5461999999998</v>
      </c>
      <c r="F5760" s="38">
        <v>78548.068199999994</v>
      </c>
      <c r="G5760" s="38">
        <v>100.1232017298472</v>
      </c>
    </row>
    <row r="5761" spans="1:7" ht="20.100000000000001" customHeight="1" x14ac:dyDescent="0.2">
      <c r="A5761" s="35" t="s">
        <v>65</v>
      </c>
      <c r="B5761" s="36">
        <v>45200</v>
      </c>
      <c r="C5761" s="35" t="s">
        <v>187</v>
      </c>
      <c r="D5761" s="37" t="str">
        <f t="shared" si="86"/>
        <v>СЕЛЬСКОЕ, ЛЕСНОЕ ХОЗЯЙСТВО, ОХОТА, РЫБОЛОВСТВО И РЫБОВОДСТВО</v>
      </c>
      <c r="E5761" s="38">
        <v>98148.439199999993</v>
      </c>
      <c r="F5761" s="38">
        <v>970032.90800000005</v>
      </c>
      <c r="G5761" s="38">
        <v>84.734217769505932</v>
      </c>
    </row>
    <row r="5762" spans="1:7" ht="20.100000000000001" customHeight="1" x14ac:dyDescent="0.2">
      <c r="A5762" s="35" t="s">
        <v>65</v>
      </c>
      <c r="B5762" s="36">
        <v>45200</v>
      </c>
      <c r="C5762" s="35" t="s">
        <v>191</v>
      </c>
      <c r="D5762" s="37" t="str">
        <f t="shared" si="86"/>
        <v>ДОБЫЧА ПОЛЕЗНЫХ ИСКОПАЕМЫХ</v>
      </c>
      <c r="E5762" s="38">
        <v>2535671.2376000001</v>
      </c>
      <c r="F5762" s="38">
        <v>20708015.7916</v>
      </c>
      <c r="G5762" s="38">
        <v>107.59918451753437</v>
      </c>
    </row>
    <row r="5763" spans="1:7" ht="20.100000000000001" customHeight="1" x14ac:dyDescent="0.2">
      <c r="A5763" s="35" t="s">
        <v>65</v>
      </c>
      <c r="B5763" s="36">
        <v>45200</v>
      </c>
      <c r="C5763" s="35" t="s">
        <v>212</v>
      </c>
      <c r="D5763" s="37" t="str">
        <f t="shared" si="86"/>
        <v>ОБРАБАТЫВАЮЩИЕ ПРОИЗВОДСТВА</v>
      </c>
      <c r="E5763" s="38">
        <v>661894.94759999996</v>
      </c>
      <c r="F5763" s="38">
        <v>5349163.9672999997</v>
      </c>
      <c r="G5763" s="38">
        <v>83.196581328337217</v>
      </c>
    </row>
    <row r="5764" spans="1:7" ht="20.100000000000001" customHeight="1" x14ac:dyDescent="0.2">
      <c r="A5764" s="35" t="s">
        <v>65</v>
      </c>
      <c r="B5764" s="36">
        <v>45200</v>
      </c>
      <c r="C5764" s="35" t="s">
        <v>90</v>
      </c>
      <c r="D5764" s="37" t="str">
        <f t="shared" si="86"/>
        <v>ОБЕСПЕЧЕНИЕ ЭЛЕКТРИЧЕСКОЙ ЭНЕРГИЕЙ, ГАЗОМ И ПАРОМ; КОНДИЦИОНИРОВАНИЕ ВОЗДУХА</v>
      </c>
      <c r="E5764" s="38">
        <v>765772.62</v>
      </c>
      <c r="F5764" s="38">
        <v>7738790.1458000001</v>
      </c>
      <c r="G5764" s="38">
        <v>127.53928064910339</v>
      </c>
    </row>
    <row r="5765" spans="1:7" ht="20.100000000000001" customHeight="1" x14ac:dyDescent="0.2">
      <c r="A5765" s="35" t="s">
        <v>65</v>
      </c>
      <c r="B5765" s="36">
        <v>45200</v>
      </c>
      <c r="C5765" s="35" t="s">
        <v>147</v>
      </c>
      <c r="D5765" s="37" t="str">
        <f t="shared" si="86"/>
        <v>ВОДОСНАБЖЕНИЕ; ВОДООТВЕДЕНИЕ, ОРГАНИЗАЦИЯ СБОРА И УТИЛИЗАЦИИ ОТХОДОВ, ДЕЯТЕЛЬНОСТЬ ПО ЛИКВИДАЦИИ ЗАГРЯЗНЕНИЙ</v>
      </c>
      <c r="E5765" s="38">
        <v>44486.125399999997</v>
      </c>
      <c r="F5765" s="38">
        <v>517605.28659999999</v>
      </c>
      <c r="G5765" s="38">
        <v>98.638301296149919</v>
      </c>
    </row>
    <row r="5766" spans="1:7" ht="20.100000000000001" customHeight="1" x14ac:dyDescent="0.2">
      <c r="A5766" s="35" t="s">
        <v>65</v>
      </c>
      <c r="B5766" s="36">
        <v>45200</v>
      </c>
      <c r="C5766" s="35" t="s">
        <v>192</v>
      </c>
      <c r="D5766" s="37" t="str">
        <f t="shared" si="86"/>
        <v>СТРОИТЕЛЬСТВО</v>
      </c>
      <c r="E5766" s="38">
        <v>2758240.7548000002</v>
      </c>
      <c r="F5766" s="38">
        <v>15895939.068700001</v>
      </c>
      <c r="G5766" s="38">
        <v>153.5211043165433</v>
      </c>
    </row>
    <row r="5767" spans="1:7" ht="20.100000000000001" customHeight="1" x14ac:dyDescent="0.2">
      <c r="A5767" s="35" t="s">
        <v>65</v>
      </c>
      <c r="B5767" s="36">
        <v>45200</v>
      </c>
      <c r="C5767" s="35" t="s">
        <v>35</v>
      </c>
      <c r="D5767" s="37" t="str">
        <f t="shared" si="86"/>
        <v>ТОРГОВЛЯ ОПТОВАЯ И РОЗНИЧНАЯ; РЕМОНТ АВТОТРАНСПОРТНЫХ СРЕДСТВ И МОТОЦИКЛОВ</v>
      </c>
      <c r="E5767" s="38">
        <v>2331360.6222999999</v>
      </c>
      <c r="F5767" s="38">
        <v>22116964.6087</v>
      </c>
      <c r="G5767" s="38">
        <v>114.81847469359917</v>
      </c>
    </row>
    <row r="5768" spans="1:7" ht="20.100000000000001" customHeight="1" x14ac:dyDescent="0.2">
      <c r="A5768" s="35" t="s">
        <v>65</v>
      </c>
      <c r="B5768" s="36">
        <v>45200</v>
      </c>
      <c r="C5768" s="35" t="s">
        <v>195</v>
      </c>
      <c r="D5768" s="37" t="str">
        <f t="shared" si="86"/>
        <v>ТРАНСПОРТИРОВКА И ХРАНЕНИЕ</v>
      </c>
      <c r="E5768" s="38">
        <v>1406290.8644000001</v>
      </c>
      <c r="F5768" s="38">
        <v>14337872.814099999</v>
      </c>
      <c r="G5768" s="38">
        <v>116.23405621840806</v>
      </c>
    </row>
    <row r="5769" spans="1:7" ht="20.100000000000001" customHeight="1" x14ac:dyDescent="0.2">
      <c r="A5769" s="35" t="s">
        <v>65</v>
      </c>
      <c r="B5769" s="36">
        <v>45200</v>
      </c>
      <c r="C5769" s="35" t="s">
        <v>75</v>
      </c>
      <c r="D5769" s="37" t="str">
        <f t="shared" si="86"/>
        <v>ДЕЯТЕЛЬНОСТЬ ГОСТИНИЦ И ПРЕДПРИЯТИЙ ОБЩЕСТВЕННОГО ПИТАНИЯ</v>
      </c>
      <c r="E5769" s="38">
        <v>67599.520199999999</v>
      </c>
      <c r="F5769" s="38">
        <v>625922.78410000005</v>
      </c>
      <c r="G5769" s="38">
        <v>110.93790801074972</v>
      </c>
    </row>
    <row r="5770" spans="1:7" ht="20.100000000000001" customHeight="1" x14ac:dyDescent="0.2">
      <c r="A5770" s="35" t="s">
        <v>65</v>
      </c>
      <c r="B5770" s="36">
        <v>45200</v>
      </c>
      <c r="C5770" s="35" t="s">
        <v>43</v>
      </c>
      <c r="D5770" s="37" t="str">
        <f t="shared" si="86"/>
        <v>ДЕЯТЕЛЬНОСТЬ В ОБЛАСТИ ИНФОРМАЦИИ И СВЯЗИ</v>
      </c>
      <c r="E5770" s="38">
        <v>141166.64449999999</v>
      </c>
      <c r="F5770" s="38">
        <v>1214638.8684</v>
      </c>
      <c r="G5770" s="38">
        <v>98.69919019284265</v>
      </c>
    </row>
    <row r="5771" spans="1:7" ht="20.100000000000001" customHeight="1" x14ac:dyDescent="0.2">
      <c r="A5771" s="35" t="s">
        <v>65</v>
      </c>
      <c r="B5771" s="36">
        <v>45200</v>
      </c>
      <c r="C5771" s="35" t="s">
        <v>85</v>
      </c>
      <c r="D5771" s="37">
        <f t="shared" si="86"/>
        <v>0</v>
      </c>
      <c r="E5771" s="35"/>
      <c r="F5771" s="38">
        <v>3018.732</v>
      </c>
      <c r="G5771" s="38">
        <v>11.565788127674036</v>
      </c>
    </row>
    <row r="5772" spans="1:7" ht="20.100000000000001" customHeight="1" x14ac:dyDescent="0.2">
      <c r="A5772" s="35" t="s">
        <v>65</v>
      </c>
      <c r="B5772" s="36">
        <v>45200</v>
      </c>
      <c r="C5772" s="35" t="s">
        <v>130</v>
      </c>
      <c r="D5772" s="37" t="str">
        <f t="shared" si="86"/>
        <v>ДЕЯТЕЛЬНОСТЬ ПО ОПЕРАЦИЯМ С НЕДВИЖИМЫМ ИМУЩЕСТВОМ</v>
      </c>
      <c r="E5772" s="38">
        <v>77376.847599999994</v>
      </c>
      <c r="F5772" s="38">
        <v>710472.51300000004</v>
      </c>
      <c r="G5772" s="38">
        <v>108.50439117926261</v>
      </c>
    </row>
    <row r="5773" spans="1:7" ht="20.100000000000001" customHeight="1" x14ac:dyDescent="0.2">
      <c r="A5773" s="35" t="s">
        <v>65</v>
      </c>
      <c r="B5773" s="36">
        <v>45200</v>
      </c>
      <c r="C5773" s="35" t="s">
        <v>156</v>
      </c>
      <c r="D5773" s="37" t="str">
        <f t="shared" si="86"/>
        <v>ДЕЯТЕЛЬНОСТЬ ПРОФЕССИОНАЛЬНАЯ, НАУЧНАЯ И ТЕХНИЧЕСКАЯ</v>
      </c>
      <c r="E5773" s="38">
        <v>32298.519400000001</v>
      </c>
      <c r="F5773" s="38">
        <v>416225.80070000002</v>
      </c>
      <c r="G5773" s="38">
        <v>137.60327959208922</v>
      </c>
    </row>
    <row r="5774" spans="1:7" ht="20.100000000000001" customHeight="1" x14ac:dyDescent="0.2">
      <c r="A5774" s="35" t="s">
        <v>65</v>
      </c>
      <c r="B5774" s="36">
        <v>45200</v>
      </c>
      <c r="C5774" s="35" t="s">
        <v>119</v>
      </c>
      <c r="D5774" s="37" t="str">
        <f t="shared" si="86"/>
        <v>ДЕЯТЕЛЬНОСТЬ АДМИНИСТРАТИВНАЯ И СОПУТСТВУЮЩИЕ ДОПОЛНИТЕЛЬНЫЕ УСЛУГИ</v>
      </c>
      <c r="E5774" s="38">
        <v>43097.8868</v>
      </c>
      <c r="F5774" s="38">
        <v>441466.9595</v>
      </c>
      <c r="G5774" s="38">
        <v>88.590151757333686</v>
      </c>
    </row>
    <row r="5775" spans="1:7" ht="20.100000000000001" customHeight="1" x14ac:dyDescent="0.2">
      <c r="A5775" s="35" t="s">
        <v>65</v>
      </c>
      <c r="B5775" s="36">
        <v>45200</v>
      </c>
      <c r="C5775" s="35" t="s">
        <v>44</v>
      </c>
      <c r="D5775" s="37" t="str">
        <f t="shared" si="86"/>
        <v>ГОСУДАРСТВЕННОЕ УПРАВЛЕНИЕ И ОБЕСПЕЧЕНИЕ ВОЕННОЙ БЕЗОПАСНОСТИ; СОЦИАЛЬНОЕ ОБЕСПЕЧЕНИЕ</v>
      </c>
      <c r="E5775" s="38">
        <v>4743.0442000000003</v>
      </c>
      <c r="F5775" s="38">
        <v>58445.235399999998</v>
      </c>
      <c r="G5775" s="38">
        <v>115.2878704832894</v>
      </c>
    </row>
    <row r="5776" spans="1:7" ht="20.100000000000001" customHeight="1" x14ac:dyDescent="0.2">
      <c r="A5776" s="35" t="s">
        <v>65</v>
      </c>
      <c r="B5776" s="36">
        <v>45200</v>
      </c>
      <c r="C5776" s="35" t="s">
        <v>157</v>
      </c>
      <c r="D5776" s="37" t="str">
        <f t="shared" si="86"/>
        <v>ОБРАЗОВАНИЕ</v>
      </c>
      <c r="E5776" s="38">
        <v>28468.9182</v>
      </c>
      <c r="F5776" s="38">
        <v>228050.66099999999</v>
      </c>
      <c r="G5776" s="38">
        <v>113.96346480633083</v>
      </c>
    </row>
    <row r="5777" spans="1:7" ht="20.100000000000001" customHeight="1" x14ac:dyDescent="0.2">
      <c r="A5777" s="35" t="s">
        <v>65</v>
      </c>
      <c r="B5777" s="36">
        <v>45200</v>
      </c>
      <c r="C5777" s="35" t="s">
        <v>61</v>
      </c>
      <c r="D5777" s="37" t="str">
        <f t="shared" si="86"/>
        <v>ДЕЯТЕЛЬНОСТЬ В ОБЛАСТИ ЗДРАВООХРАНЕНИЯ И СОЦИАЛЬНЫХ УСЛУГ</v>
      </c>
      <c r="E5777" s="38">
        <v>358662.73570000002</v>
      </c>
      <c r="F5777" s="38">
        <v>3597419.0158000002</v>
      </c>
      <c r="G5777" s="38">
        <v>112.18981586726622</v>
      </c>
    </row>
    <row r="5778" spans="1:7" ht="20.100000000000001" customHeight="1" x14ac:dyDescent="0.2">
      <c r="A5778" s="35" t="s">
        <v>65</v>
      </c>
      <c r="B5778" s="36">
        <v>45200</v>
      </c>
      <c r="C5778" s="35" t="s">
        <v>45</v>
      </c>
      <c r="D5778" s="37" t="str">
        <f t="shared" si="86"/>
        <v>ДЕЯТЕЛЬНОСТЬ В ОБЛАСТИ КУЛЬТУРЫ, СПОРТА, ОРГАНИЗАЦИИ ДОСУГА И РАЗВЛЕЧЕНИЙ</v>
      </c>
      <c r="E5778" s="38">
        <v>5343.1508999999996</v>
      </c>
      <c r="F5778" s="38">
        <v>65136.529499999997</v>
      </c>
      <c r="G5778" s="38">
        <v>133.6467685284116</v>
      </c>
    </row>
    <row r="5779" spans="1:7" ht="20.100000000000001" customHeight="1" x14ac:dyDescent="0.2">
      <c r="A5779" s="35" t="s">
        <v>65</v>
      </c>
      <c r="B5779" s="36">
        <v>45200</v>
      </c>
      <c r="C5779" s="35" t="s">
        <v>131</v>
      </c>
      <c r="D5779" s="37" t="str">
        <f t="shared" si="86"/>
        <v>ПРЕДОСТАВЛЕНИЕ ПРОЧИХ ВИДОВ УСЛУГ</v>
      </c>
      <c r="E5779" s="38">
        <v>11451.632799999999</v>
      </c>
      <c r="F5779" s="38">
        <v>115662.88619999999</v>
      </c>
      <c r="G5779" s="38">
        <v>103.09926144111826</v>
      </c>
    </row>
    <row r="5780" spans="1:7" ht="20.100000000000001" customHeight="1" x14ac:dyDescent="0.2">
      <c r="A5780" s="35" t="s">
        <v>62</v>
      </c>
      <c r="B5780" s="36">
        <v>45200</v>
      </c>
      <c r="C5780" s="35" t="s">
        <v>241</v>
      </c>
      <c r="D5780" s="37" t="str">
        <f t="shared" si="86"/>
        <v>Растениеводство и животноводство, охота и предоставление соответствующих услуг в этих областях</v>
      </c>
      <c r="E5780" s="38">
        <v>43.832999999999998</v>
      </c>
      <c r="F5780" s="38">
        <v>6432.0810000000001</v>
      </c>
      <c r="G5780" s="38">
        <v>3.9015968994972519</v>
      </c>
    </row>
    <row r="5781" spans="1:7" ht="20.100000000000001" customHeight="1" x14ac:dyDescent="0.2">
      <c r="A5781" s="35" t="s">
        <v>62</v>
      </c>
      <c r="B5781" s="36">
        <v>45200</v>
      </c>
      <c r="C5781" s="35" t="s">
        <v>224</v>
      </c>
      <c r="D5781" s="37">
        <f t="shared" si="86"/>
        <v>0</v>
      </c>
      <c r="E5781" s="38">
        <v>33</v>
      </c>
      <c r="F5781" s="38">
        <v>6367.0829999999996</v>
      </c>
      <c r="G5781" s="38">
        <v>3.9984549473163802</v>
      </c>
    </row>
    <row r="5782" spans="1:7" ht="20.100000000000001" customHeight="1" x14ac:dyDescent="0.2">
      <c r="A5782" s="35" t="s">
        <v>62</v>
      </c>
      <c r="B5782" s="36">
        <v>45200</v>
      </c>
      <c r="C5782" s="35" t="s">
        <v>230</v>
      </c>
      <c r="D5782" s="37">
        <f t="shared" si="86"/>
        <v>0</v>
      </c>
      <c r="E5782" s="38">
        <v>33</v>
      </c>
      <c r="F5782" s="38">
        <v>6367.0829999999996</v>
      </c>
      <c r="G5782" s="38">
        <v>3.9984549473163802</v>
      </c>
    </row>
    <row r="5783" spans="1:7" ht="20.100000000000001" customHeight="1" x14ac:dyDescent="0.2">
      <c r="A5783" s="35" t="s">
        <v>62</v>
      </c>
      <c r="B5783" s="36">
        <v>45200</v>
      </c>
      <c r="C5783" s="35" t="s">
        <v>9</v>
      </c>
      <c r="D5783" s="37">
        <f t="shared" si="86"/>
        <v>0</v>
      </c>
      <c r="E5783" s="35"/>
      <c r="F5783" s="38">
        <v>4668.0829999999996</v>
      </c>
      <c r="G5783" s="38">
        <v>2.9735459190613791</v>
      </c>
    </row>
    <row r="5784" spans="1:7" ht="20.100000000000001" customHeight="1" x14ac:dyDescent="0.2">
      <c r="A5784" s="35" t="s">
        <v>62</v>
      </c>
      <c r="B5784" s="36">
        <v>45200</v>
      </c>
      <c r="C5784" s="35" t="s">
        <v>181</v>
      </c>
      <c r="D5784" s="37">
        <f t="shared" si="86"/>
        <v>0</v>
      </c>
      <c r="E5784" s="38">
        <v>33</v>
      </c>
      <c r="F5784" s="38">
        <v>1699</v>
      </c>
      <c r="G5784" s="38">
        <v>75.46080390850544</v>
      </c>
    </row>
    <row r="5785" spans="1:7" ht="20.100000000000001" customHeight="1" x14ac:dyDescent="0.2">
      <c r="A5785" s="35" t="s">
        <v>62</v>
      </c>
      <c r="B5785" s="36">
        <v>45200</v>
      </c>
      <c r="C5785" s="35" t="s">
        <v>95</v>
      </c>
      <c r="D5785" s="37">
        <f t="shared" si="86"/>
        <v>0</v>
      </c>
      <c r="E5785" s="38">
        <v>10.833</v>
      </c>
      <c r="F5785" s="38">
        <v>64.998000000000005</v>
      </c>
      <c r="G5785" s="35"/>
    </row>
    <row r="5786" spans="1:7" ht="20.100000000000001" customHeight="1" x14ac:dyDescent="0.2">
      <c r="A5786" s="35" t="s">
        <v>62</v>
      </c>
      <c r="B5786" s="36">
        <v>45200</v>
      </c>
      <c r="C5786" s="35" t="s">
        <v>163</v>
      </c>
      <c r="D5786" s="37">
        <f t="shared" si="86"/>
        <v>0</v>
      </c>
      <c r="E5786" s="35"/>
      <c r="F5786" s="35"/>
      <c r="G5786" s="35"/>
    </row>
    <row r="5787" spans="1:7" ht="20.100000000000001" customHeight="1" x14ac:dyDescent="0.2">
      <c r="A5787" s="35" t="s">
        <v>62</v>
      </c>
      <c r="B5787" s="36">
        <v>45200</v>
      </c>
      <c r="C5787" s="35" t="s">
        <v>225</v>
      </c>
      <c r="D5787" s="37" t="str">
        <f t="shared" si="86"/>
        <v>Лесоводство и лесозаготовки</v>
      </c>
      <c r="E5787" s="35"/>
      <c r="F5787" s="38">
        <v>6380.2790000000005</v>
      </c>
      <c r="G5787" s="35"/>
    </row>
    <row r="5788" spans="1:7" ht="20.100000000000001" customHeight="1" x14ac:dyDescent="0.2">
      <c r="A5788" s="35" t="s">
        <v>62</v>
      </c>
      <c r="B5788" s="36">
        <v>45200</v>
      </c>
      <c r="C5788" s="35" t="s">
        <v>172</v>
      </c>
      <c r="D5788" s="37">
        <f t="shared" si="86"/>
        <v>0</v>
      </c>
      <c r="E5788" s="35"/>
      <c r="F5788" s="38">
        <v>6380.2790000000005</v>
      </c>
      <c r="G5788" s="35"/>
    </row>
    <row r="5789" spans="1:7" ht="20.100000000000001" customHeight="1" x14ac:dyDescent="0.2">
      <c r="A5789" s="35" t="s">
        <v>62</v>
      </c>
      <c r="B5789" s="36">
        <v>45200</v>
      </c>
      <c r="C5789" s="35" t="s">
        <v>148</v>
      </c>
      <c r="D5789" s="37" t="str">
        <f t="shared" si="86"/>
        <v>Добыча металлических руд</v>
      </c>
      <c r="E5789" s="35"/>
      <c r="F5789" s="38">
        <v>15134.668</v>
      </c>
      <c r="G5789" s="38">
        <v>66.666666666666671</v>
      </c>
    </row>
    <row r="5790" spans="1:7" ht="20.100000000000001" customHeight="1" x14ac:dyDescent="0.2">
      <c r="A5790" s="35" t="s">
        <v>62</v>
      </c>
      <c r="B5790" s="36">
        <v>45200</v>
      </c>
      <c r="C5790" s="35" t="s">
        <v>140</v>
      </c>
      <c r="D5790" s="37">
        <f t="shared" si="86"/>
        <v>0</v>
      </c>
      <c r="E5790" s="35"/>
      <c r="F5790" s="38">
        <v>15134.668</v>
      </c>
      <c r="G5790" s="38">
        <v>66.666666666666671</v>
      </c>
    </row>
    <row r="5791" spans="1:7" ht="20.100000000000001" customHeight="1" x14ac:dyDescent="0.2">
      <c r="A5791" s="35" t="s">
        <v>62</v>
      </c>
      <c r="B5791" s="36">
        <v>45200</v>
      </c>
      <c r="C5791" s="35" t="s">
        <v>211</v>
      </c>
      <c r="D5791" s="37" t="str">
        <f t="shared" si="86"/>
        <v>Добыча прочих полезных ископаемых</v>
      </c>
      <c r="E5791" s="38">
        <v>20.327000000000002</v>
      </c>
      <c r="F5791" s="38">
        <v>121.962</v>
      </c>
      <c r="G5791" s="38">
        <v>11.61065161762018</v>
      </c>
    </row>
    <row r="5792" spans="1:7" ht="20.100000000000001" customHeight="1" x14ac:dyDescent="0.2">
      <c r="A5792" s="35" t="s">
        <v>62</v>
      </c>
      <c r="B5792" s="36">
        <v>45200</v>
      </c>
      <c r="C5792" s="35" t="s">
        <v>126</v>
      </c>
      <c r="D5792" s="37">
        <f t="shared" si="86"/>
        <v>0</v>
      </c>
      <c r="E5792" s="38">
        <v>20.327000000000002</v>
      </c>
      <c r="F5792" s="38">
        <v>121.962</v>
      </c>
      <c r="G5792" s="38">
        <v>11.61065161762018</v>
      </c>
    </row>
    <row r="5793" spans="1:7" ht="20.100000000000001" customHeight="1" x14ac:dyDescent="0.2">
      <c r="A5793" s="35" t="s">
        <v>62</v>
      </c>
      <c r="B5793" s="36">
        <v>45200</v>
      </c>
      <c r="C5793" s="35" t="s">
        <v>91</v>
      </c>
      <c r="D5793" s="37" t="str">
        <f t="shared" si="86"/>
        <v>Производство пищевых продуктов</v>
      </c>
      <c r="E5793" s="38">
        <v>268.71699999999998</v>
      </c>
      <c r="F5793" s="38">
        <v>4535.32</v>
      </c>
      <c r="G5793" s="38">
        <v>26.234171383181952</v>
      </c>
    </row>
    <row r="5794" spans="1:7" ht="20.100000000000001" customHeight="1" x14ac:dyDescent="0.2">
      <c r="A5794" s="35" t="s">
        <v>62</v>
      </c>
      <c r="B5794" s="36">
        <v>45200</v>
      </c>
      <c r="C5794" s="35" t="s">
        <v>133</v>
      </c>
      <c r="D5794" s="37">
        <f t="shared" si="86"/>
        <v>0</v>
      </c>
      <c r="E5794" s="38">
        <v>20</v>
      </c>
      <c r="F5794" s="38">
        <v>3052.6680000000001</v>
      </c>
      <c r="G5794" s="38">
        <v>69.394558129321155</v>
      </c>
    </row>
    <row r="5795" spans="1:7" ht="20.100000000000001" customHeight="1" x14ac:dyDescent="0.2">
      <c r="A5795" s="35" t="s">
        <v>62</v>
      </c>
      <c r="B5795" s="36">
        <v>45200</v>
      </c>
      <c r="C5795" s="35" t="s">
        <v>12</v>
      </c>
      <c r="D5795" s="37">
        <f t="shared" si="86"/>
        <v>0</v>
      </c>
      <c r="E5795" s="38">
        <v>44</v>
      </c>
      <c r="F5795" s="38">
        <v>335</v>
      </c>
      <c r="G5795" s="38">
        <v>29.416103516585412</v>
      </c>
    </row>
    <row r="5796" spans="1:7" ht="20.100000000000001" customHeight="1" x14ac:dyDescent="0.2">
      <c r="A5796" s="35" t="s">
        <v>62</v>
      </c>
      <c r="B5796" s="36">
        <v>45200</v>
      </c>
      <c r="C5796" s="35" t="s">
        <v>104</v>
      </c>
      <c r="D5796" s="37">
        <f t="shared" si="86"/>
        <v>0</v>
      </c>
      <c r="E5796" s="38">
        <v>33.549999999999997</v>
      </c>
      <c r="F5796" s="38">
        <v>100.65</v>
      </c>
      <c r="G5796" s="38">
        <v>0.8587883959044369</v>
      </c>
    </row>
    <row r="5797" spans="1:7" ht="20.100000000000001" customHeight="1" x14ac:dyDescent="0.2">
      <c r="A5797" s="35" t="s">
        <v>62</v>
      </c>
      <c r="B5797" s="36">
        <v>45200</v>
      </c>
      <c r="C5797" s="35" t="s">
        <v>190</v>
      </c>
      <c r="D5797" s="37">
        <f t="shared" si="86"/>
        <v>0</v>
      </c>
      <c r="E5797" s="38">
        <v>171.167</v>
      </c>
      <c r="F5797" s="38">
        <v>1047.002</v>
      </c>
      <c r="G5797" s="38">
        <v>3490.0066666666667</v>
      </c>
    </row>
    <row r="5798" spans="1:7" ht="20.100000000000001" customHeight="1" x14ac:dyDescent="0.2">
      <c r="A5798" s="35" t="s">
        <v>62</v>
      </c>
      <c r="B5798" s="36">
        <v>45200</v>
      </c>
      <c r="C5798" s="35" t="s">
        <v>64</v>
      </c>
      <c r="D5798" s="37" t="str">
        <f t="shared" si="86"/>
        <v>Всего по обследуемым видам экономической деятельности</v>
      </c>
      <c r="E5798" s="38">
        <v>2754471.0567000001</v>
      </c>
      <c r="F5798" s="38">
        <v>25704206.993900001</v>
      </c>
      <c r="G5798" s="38">
        <v>116.22647132792511</v>
      </c>
    </row>
    <row r="5799" spans="1:7" ht="20.100000000000001" customHeight="1" x14ac:dyDescent="0.2">
      <c r="A5799" s="35" t="s">
        <v>62</v>
      </c>
      <c r="B5799" s="36">
        <v>45200</v>
      </c>
      <c r="C5799" s="35" t="s">
        <v>108</v>
      </c>
      <c r="D5799" s="37">
        <f t="shared" si="86"/>
        <v>0</v>
      </c>
      <c r="E5799" s="38">
        <v>189832.44779999999</v>
      </c>
      <c r="F5799" s="38">
        <v>1271922.7679000001</v>
      </c>
      <c r="G5799" s="38">
        <v>132.80977377242161</v>
      </c>
    </row>
    <row r="5800" spans="1:7" ht="20.100000000000001" customHeight="1" x14ac:dyDescent="0.2">
      <c r="A5800" s="35" t="s">
        <v>62</v>
      </c>
      <c r="B5800" s="36">
        <v>45200</v>
      </c>
      <c r="C5800" s="35" t="s">
        <v>143</v>
      </c>
      <c r="D5800" s="37">
        <f t="shared" si="86"/>
        <v>0</v>
      </c>
      <c r="E5800" s="38">
        <v>396339.97480000003</v>
      </c>
      <c r="F5800" s="38">
        <v>3244634.2119</v>
      </c>
      <c r="G5800" s="38">
        <v>131.04370861687502</v>
      </c>
    </row>
    <row r="5801" spans="1:7" ht="20.100000000000001" customHeight="1" x14ac:dyDescent="0.2">
      <c r="A5801" s="35" t="s">
        <v>62</v>
      </c>
      <c r="B5801" s="36">
        <v>45200</v>
      </c>
      <c r="C5801" s="35" t="s">
        <v>81</v>
      </c>
      <c r="D5801" s="37" t="str">
        <f t="shared" si="86"/>
        <v>Производство одежды</v>
      </c>
      <c r="E5801" s="38">
        <v>3.15</v>
      </c>
      <c r="F5801" s="38">
        <v>18.899999999999999</v>
      </c>
      <c r="G5801" s="38">
        <v>2.4418446909257692</v>
      </c>
    </row>
    <row r="5802" spans="1:7" ht="20.100000000000001" customHeight="1" x14ac:dyDescent="0.2">
      <c r="A5802" s="35" t="s">
        <v>62</v>
      </c>
      <c r="B5802" s="36">
        <v>45200</v>
      </c>
      <c r="C5802" s="35" t="s">
        <v>23</v>
      </c>
      <c r="D5802" s="37">
        <f t="shared" si="86"/>
        <v>0</v>
      </c>
      <c r="E5802" s="38">
        <v>3.15</v>
      </c>
      <c r="F5802" s="38">
        <v>18.899999999999999</v>
      </c>
      <c r="G5802" s="38">
        <v>2.4585941524484474</v>
      </c>
    </row>
    <row r="5803" spans="1:7" ht="20.100000000000001" customHeight="1" x14ac:dyDescent="0.2">
      <c r="A5803" s="35" t="s">
        <v>62</v>
      </c>
      <c r="B5803" s="36">
        <v>45200</v>
      </c>
      <c r="C5803" s="35" t="s">
        <v>112</v>
      </c>
      <c r="D5803" s="37">
        <f t="shared" si="86"/>
        <v>0</v>
      </c>
      <c r="E5803" s="35"/>
      <c r="F5803" s="35"/>
      <c r="G5803" s="35"/>
    </row>
    <row r="5804" spans="1:7" ht="20.100000000000001" customHeight="1" x14ac:dyDescent="0.2">
      <c r="A5804" s="35" t="s">
        <v>62</v>
      </c>
      <c r="B5804" s="36">
        <v>45200</v>
      </c>
      <c r="C5804" s="35" t="s">
        <v>214</v>
      </c>
      <c r="D5804" s="37" t="str">
        <f t="shared" si="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804" s="38">
        <v>622.04999999999995</v>
      </c>
      <c r="F5804" s="38">
        <v>65928.3</v>
      </c>
      <c r="G5804" s="38">
        <v>73.963718362950999</v>
      </c>
    </row>
    <row r="5805" spans="1:7" ht="20.100000000000001" customHeight="1" x14ac:dyDescent="0.2">
      <c r="A5805" s="35" t="s">
        <v>62</v>
      </c>
      <c r="B5805" s="36">
        <v>45200</v>
      </c>
      <c r="C5805" s="35" t="s">
        <v>179</v>
      </c>
      <c r="D5805" s="37">
        <f t="shared" si="86"/>
        <v>0</v>
      </c>
      <c r="E5805" s="35"/>
      <c r="F5805" s="38">
        <v>11952.332</v>
      </c>
      <c r="G5805" s="38">
        <v>86.796657608170747</v>
      </c>
    </row>
    <row r="5806" spans="1:7" ht="20.100000000000001" customHeight="1" x14ac:dyDescent="0.2">
      <c r="A5806" s="35" t="s">
        <v>62</v>
      </c>
      <c r="B5806" s="36">
        <v>45200</v>
      </c>
      <c r="C5806" s="35" t="s">
        <v>171</v>
      </c>
      <c r="D5806" s="37">
        <f t="shared" si="86"/>
        <v>0</v>
      </c>
      <c r="E5806" s="38">
        <v>622.04999999999995</v>
      </c>
      <c r="F5806" s="38">
        <v>53975.968000000001</v>
      </c>
      <c r="G5806" s="38">
        <v>71.618932492481775</v>
      </c>
    </row>
    <row r="5807" spans="1:7" ht="20.100000000000001" customHeight="1" x14ac:dyDescent="0.2">
      <c r="A5807" s="35" t="s">
        <v>62</v>
      </c>
      <c r="B5807" s="36">
        <v>45200</v>
      </c>
      <c r="C5807" s="35" t="s">
        <v>246</v>
      </c>
      <c r="D5807" s="37" t="str">
        <f t="shared" si="86"/>
        <v>Производство бумаги и бумажных изделий</v>
      </c>
      <c r="E5807" s="38">
        <v>9881.1170000000002</v>
      </c>
      <c r="F5807" s="38">
        <v>59286.701999999997</v>
      </c>
      <c r="G5807" s="35"/>
    </row>
    <row r="5808" spans="1:7" ht="20.100000000000001" customHeight="1" x14ac:dyDescent="0.2">
      <c r="A5808" s="35" t="s">
        <v>62</v>
      </c>
      <c r="B5808" s="36">
        <v>45200</v>
      </c>
      <c r="C5808" s="35" t="s">
        <v>244</v>
      </c>
      <c r="D5808" s="37" t="e">
        <f t="shared" si="86"/>
        <v>#N/A</v>
      </c>
      <c r="E5808" s="38">
        <v>9881.1170000000002</v>
      </c>
      <c r="F5808" s="38">
        <v>59286.701999999997</v>
      </c>
      <c r="G5808" s="35"/>
    </row>
    <row r="5809" spans="1:7" ht="20.100000000000001" customHeight="1" x14ac:dyDescent="0.2">
      <c r="A5809" s="35" t="s">
        <v>62</v>
      </c>
      <c r="B5809" s="36">
        <v>45200</v>
      </c>
      <c r="C5809" s="35" t="s">
        <v>14</v>
      </c>
      <c r="D5809" s="37" t="str">
        <f t="shared" ref="D5809:D5872" si="87">VLOOKUP(C5809,$C$1:$D$239,2,FALSE)</f>
        <v>Деятельность полиграфическая и копирование носителей информации</v>
      </c>
      <c r="E5809" s="35"/>
      <c r="F5809" s="35"/>
      <c r="G5809" s="35"/>
    </row>
    <row r="5810" spans="1:7" ht="20.100000000000001" customHeight="1" x14ac:dyDescent="0.2">
      <c r="A5810" s="35" t="s">
        <v>62</v>
      </c>
      <c r="B5810" s="36">
        <v>45200</v>
      </c>
      <c r="C5810" s="35" t="s">
        <v>82</v>
      </c>
      <c r="D5810" s="37">
        <f t="shared" si="87"/>
        <v>0</v>
      </c>
      <c r="E5810" s="35"/>
      <c r="F5810" s="35"/>
      <c r="G5810" s="35"/>
    </row>
    <row r="5811" spans="1:7" ht="20.100000000000001" customHeight="1" x14ac:dyDescent="0.2">
      <c r="A5811" s="35" t="s">
        <v>62</v>
      </c>
      <c r="B5811" s="36">
        <v>45200</v>
      </c>
      <c r="C5811" s="35" t="s">
        <v>158</v>
      </c>
      <c r="D5811" s="37" t="str">
        <f t="shared" si="87"/>
        <v>Производство резиновых и пластмассовых изделий</v>
      </c>
      <c r="E5811" s="38">
        <v>149.93299999999999</v>
      </c>
      <c r="F5811" s="38">
        <v>5441.1809999999996</v>
      </c>
      <c r="G5811" s="38">
        <v>39.941379661932906</v>
      </c>
    </row>
    <row r="5812" spans="1:7" ht="20.100000000000001" customHeight="1" x14ac:dyDescent="0.2">
      <c r="A5812" s="35" t="s">
        <v>62</v>
      </c>
      <c r="B5812" s="36">
        <v>45200</v>
      </c>
      <c r="C5812" s="35" t="s">
        <v>137</v>
      </c>
      <c r="D5812" s="37">
        <f t="shared" si="87"/>
        <v>0</v>
      </c>
      <c r="E5812" s="38">
        <v>149.93299999999999</v>
      </c>
      <c r="F5812" s="38">
        <v>5441.1809999999996</v>
      </c>
      <c r="G5812" s="38">
        <v>39.941379661932906</v>
      </c>
    </row>
    <row r="5813" spans="1:7" ht="20.100000000000001" customHeight="1" x14ac:dyDescent="0.2">
      <c r="A5813" s="35" t="s">
        <v>62</v>
      </c>
      <c r="B5813" s="36">
        <v>45200</v>
      </c>
      <c r="C5813" s="35" t="s">
        <v>55</v>
      </c>
      <c r="D5813" s="37" t="str">
        <f t="shared" si="87"/>
        <v>Производство прочей неметаллической минеральной продукции</v>
      </c>
      <c r="E5813" s="38">
        <v>17</v>
      </c>
      <c r="F5813" s="38">
        <v>931.8</v>
      </c>
      <c r="G5813" s="38">
        <v>2.9099533395633856</v>
      </c>
    </row>
    <row r="5814" spans="1:7" ht="20.100000000000001" customHeight="1" x14ac:dyDescent="0.2">
      <c r="A5814" s="35" t="s">
        <v>62</v>
      </c>
      <c r="B5814" s="36">
        <v>45200</v>
      </c>
      <c r="C5814" s="35" t="s">
        <v>240</v>
      </c>
      <c r="D5814" s="37">
        <f t="shared" si="87"/>
        <v>0</v>
      </c>
      <c r="E5814" s="35"/>
      <c r="F5814" s="35"/>
      <c r="G5814" s="35"/>
    </row>
    <row r="5815" spans="1:7" ht="20.100000000000001" customHeight="1" x14ac:dyDescent="0.2">
      <c r="A5815" s="35" t="s">
        <v>62</v>
      </c>
      <c r="B5815" s="36">
        <v>45200</v>
      </c>
      <c r="C5815" s="35" t="s">
        <v>6</v>
      </c>
      <c r="D5815" s="37">
        <f t="shared" si="87"/>
        <v>0</v>
      </c>
      <c r="E5815" s="38">
        <v>17</v>
      </c>
      <c r="F5815" s="38">
        <v>931.8</v>
      </c>
      <c r="G5815" s="38">
        <v>68.869179600886923</v>
      </c>
    </row>
    <row r="5816" spans="1:7" ht="20.100000000000001" customHeight="1" x14ac:dyDescent="0.2">
      <c r="A5816" s="35" t="s">
        <v>62</v>
      </c>
      <c r="B5816" s="36">
        <v>45200</v>
      </c>
      <c r="C5816" s="35" t="s">
        <v>138</v>
      </c>
      <c r="D5816" s="37">
        <f t="shared" si="87"/>
        <v>0</v>
      </c>
      <c r="E5816" s="35"/>
      <c r="F5816" s="35"/>
      <c r="G5816" s="35"/>
    </row>
    <row r="5817" spans="1:7" ht="20.100000000000001" customHeight="1" x14ac:dyDescent="0.2">
      <c r="A5817" s="35" t="s">
        <v>62</v>
      </c>
      <c r="B5817" s="36">
        <v>45200</v>
      </c>
      <c r="C5817" s="35" t="s">
        <v>63</v>
      </c>
      <c r="D5817" s="37" t="str">
        <f t="shared" si="87"/>
        <v>Производство готовых металлических изделий, кроме машин и оборудования</v>
      </c>
      <c r="E5817" s="38">
        <v>110282.2</v>
      </c>
      <c r="F5817" s="38">
        <v>433761.25300000003</v>
      </c>
      <c r="G5817" s="38">
        <v>347.59661029855039</v>
      </c>
    </row>
    <row r="5818" spans="1:7" ht="20.100000000000001" customHeight="1" x14ac:dyDescent="0.2">
      <c r="A5818" s="35" t="s">
        <v>62</v>
      </c>
      <c r="B5818" s="36">
        <v>45200</v>
      </c>
      <c r="C5818" s="35" t="s">
        <v>70</v>
      </c>
      <c r="D5818" s="37">
        <f t="shared" si="87"/>
        <v>0</v>
      </c>
      <c r="E5818" s="38">
        <v>21.332999999999998</v>
      </c>
      <c r="F5818" s="38">
        <v>540.73</v>
      </c>
      <c r="G5818" s="38">
        <v>87.341584046467602</v>
      </c>
    </row>
    <row r="5819" spans="1:7" ht="20.100000000000001" customHeight="1" x14ac:dyDescent="0.2">
      <c r="A5819" s="35" t="s">
        <v>62</v>
      </c>
      <c r="B5819" s="36">
        <v>45200</v>
      </c>
      <c r="C5819" s="35" t="s">
        <v>127</v>
      </c>
      <c r="D5819" s="37">
        <f t="shared" si="87"/>
        <v>0</v>
      </c>
      <c r="E5819" s="38">
        <v>14257.566999999999</v>
      </c>
      <c r="F5819" s="38">
        <v>107548.323</v>
      </c>
      <c r="G5819" s="38">
        <v>759.93041034550276</v>
      </c>
    </row>
    <row r="5820" spans="1:7" ht="20.100000000000001" customHeight="1" x14ac:dyDescent="0.2">
      <c r="A5820" s="35" t="s">
        <v>62</v>
      </c>
      <c r="B5820" s="36">
        <v>45200</v>
      </c>
      <c r="C5820" s="35" t="s">
        <v>206</v>
      </c>
      <c r="D5820" s="37">
        <f t="shared" si="87"/>
        <v>0</v>
      </c>
      <c r="E5820" s="38">
        <v>96003.3</v>
      </c>
      <c r="F5820" s="38">
        <v>325672.2</v>
      </c>
      <c r="G5820" s="38">
        <v>296.01934970168298</v>
      </c>
    </row>
    <row r="5821" spans="1:7" ht="20.100000000000001" customHeight="1" x14ac:dyDescent="0.2">
      <c r="A5821" s="35" t="s">
        <v>62</v>
      </c>
      <c r="B5821" s="36">
        <v>45200</v>
      </c>
      <c r="C5821" s="35" t="s">
        <v>117</v>
      </c>
      <c r="D5821" s="37">
        <f t="shared" si="87"/>
        <v>0</v>
      </c>
      <c r="E5821" s="35"/>
      <c r="F5821" s="35"/>
      <c r="G5821" s="35"/>
    </row>
    <row r="5822" spans="1:7" ht="20.100000000000001" customHeight="1" x14ac:dyDescent="0.2">
      <c r="A5822" s="35" t="s">
        <v>62</v>
      </c>
      <c r="B5822" s="36">
        <v>45200</v>
      </c>
      <c r="C5822" s="35" t="s">
        <v>13</v>
      </c>
      <c r="D5822" s="37">
        <f t="shared" si="87"/>
        <v>0</v>
      </c>
      <c r="E5822" s="35"/>
      <c r="F5822" s="35"/>
      <c r="G5822" s="35"/>
    </row>
    <row r="5823" spans="1:7" ht="20.100000000000001" customHeight="1" x14ac:dyDescent="0.2">
      <c r="A5823" s="35" t="s">
        <v>62</v>
      </c>
      <c r="B5823" s="36">
        <v>45200</v>
      </c>
      <c r="C5823" s="35" t="s">
        <v>88</v>
      </c>
      <c r="D5823" s="37" t="str">
        <f t="shared" si="87"/>
        <v>Производство мебели</v>
      </c>
      <c r="E5823" s="38">
        <v>537.36699999999996</v>
      </c>
      <c r="F5823" s="38">
        <v>10362.785</v>
      </c>
      <c r="G5823" s="38">
        <v>216.29636911783982</v>
      </c>
    </row>
    <row r="5824" spans="1:7" ht="20.100000000000001" customHeight="1" x14ac:dyDescent="0.2">
      <c r="A5824" s="35" t="s">
        <v>62</v>
      </c>
      <c r="B5824" s="36">
        <v>45200</v>
      </c>
      <c r="C5824" s="35" t="s">
        <v>178</v>
      </c>
      <c r="D5824" s="37">
        <f t="shared" si="87"/>
        <v>0</v>
      </c>
      <c r="E5824" s="38">
        <v>537.36699999999996</v>
      </c>
      <c r="F5824" s="38">
        <v>10362.785</v>
      </c>
      <c r="G5824" s="38">
        <v>216.29636911783982</v>
      </c>
    </row>
    <row r="5825" spans="1:7" ht="20.100000000000001" customHeight="1" x14ac:dyDescent="0.2">
      <c r="A5825" s="35" t="s">
        <v>62</v>
      </c>
      <c r="B5825" s="36">
        <v>45200</v>
      </c>
      <c r="C5825" s="35" t="s">
        <v>228</v>
      </c>
      <c r="D5825" s="37" t="str">
        <f t="shared" si="87"/>
        <v>Ремонт и монтаж машин и оборудования</v>
      </c>
      <c r="E5825" s="38">
        <v>42062.6708</v>
      </c>
      <c r="F5825" s="38">
        <v>310109.25089999998</v>
      </c>
      <c r="G5825" s="38">
        <v>108.65517254972733</v>
      </c>
    </row>
    <row r="5826" spans="1:7" ht="20.100000000000001" customHeight="1" x14ac:dyDescent="0.2">
      <c r="A5826" s="35" t="s">
        <v>62</v>
      </c>
      <c r="B5826" s="36">
        <v>45200</v>
      </c>
      <c r="C5826" s="35" t="s">
        <v>42</v>
      </c>
      <c r="D5826" s="37">
        <f t="shared" si="87"/>
        <v>0</v>
      </c>
      <c r="E5826" s="38">
        <v>42062.6708</v>
      </c>
      <c r="F5826" s="38">
        <v>310109.25089999998</v>
      </c>
      <c r="G5826" s="38">
        <v>108.65517254972733</v>
      </c>
    </row>
    <row r="5827" spans="1:7" ht="20.100000000000001" customHeight="1" x14ac:dyDescent="0.2">
      <c r="A5827" s="35" t="s">
        <v>62</v>
      </c>
      <c r="B5827" s="36">
        <v>45200</v>
      </c>
      <c r="C5827" s="35" t="s">
        <v>204</v>
      </c>
      <c r="D5827" s="37">
        <f t="shared" si="87"/>
        <v>0</v>
      </c>
      <c r="E5827" s="38">
        <v>228459.2</v>
      </c>
      <c r="F5827" s="38">
        <v>2292932.2999999998</v>
      </c>
      <c r="G5827" s="38">
        <v>124.04635802826793</v>
      </c>
    </row>
    <row r="5828" spans="1:7" ht="20.100000000000001" customHeight="1" x14ac:dyDescent="0.2">
      <c r="A5828" s="35" t="s">
        <v>62</v>
      </c>
      <c r="B5828" s="36">
        <v>45200</v>
      </c>
      <c r="C5828" s="35" t="s">
        <v>159</v>
      </c>
      <c r="D5828" s="37" t="str">
        <f t="shared" si="87"/>
        <v>Производство, передача и распределение электроэнергии</v>
      </c>
      <c r="E5828" s="38">
        <v>224271.2</v>
      </c>
      <c r="F5828" s="38">
        <v>2265147.2999999998</v>
      </c>
      <c r="G5828" s="38">
        <v>123.71418932414336</v>
      </c>
    </row>
    <row r="5829" spans="1:7" ht="20.100000000000001" customHeight="1" x14ac:dyDescent="0.2">
      <c r="A5829" s="35" t="s">
        <v>62</v>
      </c>
      <c r="B5829" s="36">
        <v>45200</v>
      </c>
      <c r="C5829" s="35" t="s">
        <v>155</v>
      </c>
      <c r="D5829" s="37" t="str">
        <f t="shared" si="87"/>
        <v>Производство и распределение газообразного топлива</v>
      </c>
      <c r="E5829" s="38">
        <v>4188</v>
      </c>
      <c r="F5829" s="38">
        <v>27785</v>
      </c>
      <c r="G5829" s="38">
        <v>164.16543574593797</v>
      </c>
    </row>
    <row r="5830" spans="1:7" ht="20.100000000000001" customHeight="1" x14ac:dyDescent="0.2">
      <c r="A5830" s="35" t="s">
        <v>62</v>
      </c>
      <c r="B5830" s="36">
        <v>45200</v>
      </c>
      <c r="C5830" s="35" t="s">
        <v>26</v>
      </c>
      <c r="D5830" s="37" t="str">
        <f t="shared" si="87"/>
        <v>Производство, передача и распределение пара и горячей воды; кондиционирование воздуха</v>
      </c>
      <c r="E5830" s="35"/>
      <c r="F5830" s="35"/>
      <c r="G5830" s="35"/>
    </row>
    <row r="5831" spans="1:7" ht="20.100000000000001" customHeight="1" x14ac:dyDescent="0.2">
      <c r="A5831" s="35" t="s">
        <v>62</v>
      </c>
      <c r="B5831" s="36">
        <v>45200</v>
      </c>
      <c r="C5831" s="35" t="s">
        <v>77</v>
      </c>
      <c r="D5831" s="37" t="str">
        <f t="shared" si="87"/>
        <v>Сбор, обработка и утилизация отходов; обработка вторичного сырья</v>
      </c>
      <c r="E5831" s="38">
        <v>4036.2429999999999</v>
      </c>
      <c r="F5831" s="38">
        <v>46069.79</v>
      </c>
      <c r="G5831" s="38">
        <v>140.54881343251299</v>
      </c>
    </row>
    <row r="5832" spans="1:7" ht="20.100000000000001" customHeight="1" x14ac:dyDescent="0.2">
      <c r="A5832" s="35" t="s">
        <v>62</v>
      </c>
      <c r="B5832" s="36">
        <v>45200</v>
      </c>
      <c r="C5832" s="35" t="s">
        <v>183</v>
      </c>
      <c r="D5832" s="37">
        <f t="shared" si="87"/>
        <v>0</v>
      </c>
      <c r="E5832" s="38">
        <v>4036.2429999999999</v>
      </c>
      <c r="F5832" s="38">
        <v>46069.79</v>
      </c>
      <c r="G5832" s="38">
        <v>140.54881343251299</v>
      </c>
    </row>
    <row r="5833" spans="1:7" ht="20.100000000000001" customHeight="1" x14ac:dyDescent="0.2">
      <c r="A5833" s="35" t="s">
        <v>62</v>
      </c>
      <c r="B5833" s="36">
        <v>45200</v>
      </c>
      <c r="C5833" s="35" t="s">
        <v>188</v>
      </c>
      <c r="D5833" s="37">
        <f t="shared" si="87"/>
        <v>0</v>
      </c>
      <c r="E5833" s="38">
        <v>5923.7169999999996</v>
      </c>
      <c r="F5833" s="38">
        <v>37958.612999999998</v>
      </c>
      <c r="G5833" s="38">
        <v>338.6686872138531</v>
      </c>
    </row>
    <row r="5834" spans="1:7" ht="20.100000000000001" customHeight="1" x14ac:dyDescent="0.2">
      <c r="A5834" s="35" t="s">
        <v>62</v>
      </c>
      <c r="B5834" s="36">
        <v>45200</v>
      </c>
      <c r="C5834" s="35" t="s">
        <v>94</v>
      </c>
      <c r="D5834" s="37">
        <f t="shared" si="87"/>
        <v>0</v>
      </c>
      <c r="E5834" s="38">
        <v>5923.7169999999996</v>
      </c>
      <c r="F5834" s="38">
        <v>37958.612999999998</v>
      </c>
      <c r="G5834" s="38">
        <v>338.6686872138531</v>
      </c>
    </row>
    <row r="5835" spans="1:7" ht="20.100000000000001" customHeight="1" x14ac:dyDescent="0.2">
      <c r="A5835" s="35" t="s">
        <v>62</v>
      </c>
      <c r="B5835" s="36">
        <v>45200</v>
      </c>
      <c r="C5835" s="35" t="s">
        <v>121</v>
      </c>
      <c r="D5835" s="37">
        <f t="shared" si="87"/>
        <v>0</v>
      </c>
      <c r="E5835" s="35"/>
      <c r="F5835" s="38">
        <v>917.17200000000003</v>
      </c>
      <c r="G5835" s="38">
        <v>17.855075127152183</v>
      </c>
    </row>
    <row r="5836" spans="1:7" ht="20.100000000000001" customHeight="1" x14ac:dyDescent="0.2">
      <c r="A5836" s="35" t="s">
        <v>62</v>
      </c>
      <c r="B5836" s="36">
        <v>45200</v>
      </c>
      <c r="C5836" s="35" t="s">
        <v>129</v>
      </c>
      <c r="D5836" s="37">
        <f t="shared" si="87"/>
        <v>0</v>
      </c>
      <c r="E5836" s="35"/>
      <c r="F5836" s="38">
        <v>83.84</v>
      </c>
      <c r="G5836" s="38">
        <v>2.1570665541479279</v>
      </c>
    </row>
    <row r="5837" spans="1:7" ht="20.100000000000001" customHeight="1" x14ac:dyDescent="0.2">
      <c r="A5837" s="35" t="s">
        <v>62</v>
      </c>
      <c r="B5837" s="36">
        <v>45200</v>
      </c>
      <c r="C5837" s="35" t="s">
        <v>232</v>
      </c>
      <c r="D5837" s="37">
        <f t="shared" si="87"/>
        <v>0</v>
      </c>
      <c r="E5837" s="35"/>
      <c r="F5837" s="38">
        <v>833.33199999999999</v>
      </c>
      <c r="G5837" s="38">
        <v>66.666666666666671</v>
      </c>
    </row>
    <row r="5838" spans="1:7" ht="20.100000000000001" customHeight="1" x14ac:dyDescent="0.2">
      <c r="A5838" s="35" t="s">
        <v>62</v>
      </c>
      <c r="B5838" s="36">
        <v>45200</v>
      </c>
      <c r="C5838" s="35" t="s">
        <v>7</v>
      </c>
      <c r="D5838" s="37">
        <f t="shared" si="87"/>
        <v>0</v>
      </c>
      <c r="E5838" s="38">
        <v>27787.208999999999</v>
      </c>
      <c r="F5838" s="38">
        <v>269775.51799999998</v>
      </c>
      <c r="G5838" s="38">
        <v>141.58133072035918</v>
      </c>
    </row>
    <row r="5839" spans="1:7" ht="20.100000000000001" customHeight="1" x14ac:dyDescent="0.2">
      <c r="A5839" s="35" t="s">
        <v>62</v>
      </c>
      <c r="B5839" s="36">
        <v>45200</v>
      </c>
      <c r="C5839" s="35" t="s">
        <v>38</v>
      </c>
      <c r="D5839" s="37">
        <f t="shared" si="87"/>
        <v>0</v>
      </c>
      <c r="E5839" s="38">
        <v>7249</v>
      </c>
      <c r="F5839" s="38">
        <v>99776.456999999995</v>
      </c>
      <c r="G5839" s="38">
        <v>84.609625706812892</v>
      </c>
    </row>
    <row r="5840" spans="1:7" ht="20.100000000000001" customHeight="1" x14ac:dyDescent="0.2">
      <c r="A5840" s="35" t="s">
        <v>62</v>
      </c>
      <c r="B5840" s="36">
        <v>45200</v>
      </c>
      <c r="C5840" s="35" t="s">
        <v>87</v>
      </c>
      <c r="D5840" s="37">
        <f t="shared" si="87"/>
        <v>0</v>
      </c>
      <c r="E5840" s="38">
        <v>20468.792000000001</v>
      </c>
      <c r="F5840" s="38">
        <v>164485.22700000001</v>
      </c>
      <c r="G5840" s="38">
        <v>289.71264634951035</v>
      </c>
    </row>
    <row r="5841" spans="1:7" ht="20.100000000000001" customHeight="1" x14ac:dyDescent="0.2">
      <c r="A5841" s="35" t="s">
        <v>62</v>
      </c>
      <c r="B5841" s="36">
        <v>45200</v>
      </c>
      <c r="C5841" s="35" t="s">
        <v>60</v>
      </c>
      <c r="D5841" s="37">
        <f t="shared" si="87"/>
        <v>0</v>
      </c>
      <c r="E5841" s="35"/>
      <c r="F5841" s="35"/>
      <c r="G5841" s="35"/>
    </row>
    <row r="5842" spans="1:7" ht="20.100000000000001" customHeight="1" x14ac:dyDescent="0.2">
      <c r="A5842" s="35" t="s">
        <v>62</v>
      </c>
      <c r="B5842" s="36">
        <v>45200</v>
      </c>
      <c r="C5842" s="35" t="s">
        <v>208</v>
      </c>
      <c r="D5842" s="37">
        <f t="shared" si="87"/>
        <v>0</v>
      </c>
      <c r="E5842" s="38">
        <v>69.417000000000002</v>
      </c>
      <c r="F5842" s="38">
        <v>5513.8339999999998</v>
      </c>
      <c r="G5842" s="38">
        <v>41.576193873653125</v>
      </c>
    </row>
    <row r="5843" spans="1:7" ht="20.100000000000001" customHeight="1" x14ac:dyDescent="0.2">
      <c r="A5843" s="35" t="s">
        <v>62</v>
      </c>
      <c r="B5843" s="36">
        <v>45200</v>
      </c>
      <c r="C5843" s="35" t="s">
        <v>213</v>
      </c>
      <c r="D5843" s="37">
        <f t="shared" si="87"/>
        <v>0</v>
      </c>
      <c r="E5843" s="38">
        <v>15853.7652</v>
      </c>
      <c r="F5843" s="38">
        <v>113816.86259999999</v>
      </c>
      <c r="G5843" s="38">
        <v>116.55044155126184</v>
      </c>
    </row>
    <row r="5844" spans="1:7" ht="20.100000000000001" customHeight="1" x14ac:dyDescent="0.2">
      <c r="A5844" s="35" t="s">
        <v>62</v>
      </c>
      <c r="B5844" s="36">
        <v>45200</v>
      </c>
      <c r="C5844" s="35" t="s">
        <v>169</v>
      </c>
      <c r="D5844" s="37">
        <f t="shared" si="87"/>
        <v>0</v>
      </c>
      <c r="E5844" s="35"/>
      <c r="F5844" s="38">
        <v>70.171999999999997</v>
      </c>
      <c r="G5844" s="38">
        <v>2.4371827706473894</v>
      </c>
    </row>
    <row r="5845" spans="1:7" ht="20.100000000000001" customHeight="1" x14ac:dyDescent="0.2">
      <c r="A5845" s="35" t="s">
        <v>62</v>
      </c>
      <c r="B5845" s="36">
        <v>45200</v>
      </c>
      <c r="C5845" s="35" t="s">
        <v>67</v>
      </c>
      <c r="D5845" s="37">
        <f t="shared" si="87"/>
        <v>0</v>
      </c>
      <c r="E5845" s="38">
        <v>15853.7652</v>
      </c>
      <c r="F5845" s="38">
        <v>113746.6906</v>
      </c>
      <c r="G5845" s="38">
        <v>120.01714247070129</v>
      </c>
    </row>
    <row r="5846" spans="1:7" ht="20.100000000000001" customHeight="1" x14ac:dyDescent="0.2">
      <c r="A5846" s="35" t="s">
        <v>62</v>
      </c>
      <c r="B5846" s="36">
        <v>45200</v>
      </c>
      <c r="C5846" s="35" t="s">
        <v>198</v>
      </c>
      <c r="D5846" s="37" t="str">
        <f t="shared" si="87"/>
        <v>Торговля оптовая, кроме оптовой торговли автотранспортными средствами и мотоциклами</v>
      </c>
      <c r="E5846" s="38">
        <v>547952.65150000004</v>
      </c>
      <c r="F5846" s="38">
        <v>5421248.1615000004</v>
      </c>
      <c r="G5846" s="38">
        <v>118.55038607736684</v>
      </c>
    </row>
    <row r="5847" spans="1:7" ht="20.100000000000001" customHeight="1" x14ac:dyDescent="0.2">
      <c r="A5847" s="35" t="s">
        <v>62</v>
      </c>
      <c r="B5847" s="36">
        <v>45200</v>
      </c>
      <c r="C5847" s="35" t="s">
        <v>196</v>
      </c>
      <c r="D5847" s="37">
        <f t="shared" si="87"/>
        <v>0</v>
      </c>
      <c r="E5847" s="38">
        <v>8902.35</v>
      </c>
      <c r="F5847" s="38">
        <v>55711.472000000002</v>
      </c>
      <c r="G5847" s="38">
        <v>99.814712525636082</v>
      </c>
    </row>
    <row r="5848" spans="1:7" ht="20.100000000000001" customHeight="1" x14ac:dyDescent="0.2">
      <c r="A5848" s="35" t="s">
        <v>62</v>
      </c>
      <c r="B5848" s="36">
        <v>45200</v>
      </c>
      <c r="C5848" s="35" t="s">
        <v>229</v>
      </c>
      <c r="D5848" s="37">
        <f t="shared" si="87"/>
        <v>0</v>
      </c>
      <c r="E5848" s="38">
        <v>12311.666999999999</v>
      </c>
      <c r="F5848" s="38">
        <v>154701.3187</v>
      </c>
      <c r="G5848" s="38">
        <v>398.04040922219087</v>
      </c>
    </row>
    <row r="5849" spans="1:7" ht="20.100000000000001" customHeight="1" x14ac:dyDescent="0.2">
      <c r="A5849" s="35" t="s">
        <v>62</v>
      </c>
      <c r="B5849" s="36">
        <v>45200</v>
      </c>
      <c r="C5849" s="35" t="s">
        <v>68</v>
      </c>
      <c r="D5849" s="37">
        <f t="shared" si="87"/>
        <v>0</v>
      </c>
      <c r="E5849" s="38">
        <v>235946.52</v>
      </c>
      <c r="F5849" s="38">
        <v>2231265.3975999998</v>
      </c>
      <c r="G5849" s="38">
        <v>116.53323358885078</v>
      </c>
    </row>
    <row r="5850" spans="1:7" ht="20.100000000000001" customHeight="1" x14ac:dyDescent="0.2">
      <c r="A5850" s="35" t="s">
        <v>62</v>
      </c>
      <c r="B5850" s="36">
        <v>45200</v>
      </c>
      <c r="C5850" s="35" t="s">
        <v>32</v>
      </c>
      <c r="D5850" s="37">
        <f t="shared" si="87"/>
        <v>0</v>
      </c>
      <c r="E5850" s="38">
        <v>5340.0429999999997</v>
      </c>
      <c r="F5850" s="38">
        <v>34814.525999999998</v>
      </c>
      <c r="G5850" s="38">
        <v>178.6774150006903</v>
      </c>
    </row>
    <row r="5851" spans="1:7" ht="20.100000000000001" customHeight="1" x14ac:dyDescent="0.2">
      <c r="A5851" s="35" t="s">
        <v>62</v>
      </c>
      <c r="B5851" s="36">
        <v>45200</v>
      </c>
      <c r="C5851" s="35" t="s">
        <v>52</v>
      </c>
      <c r="D5851" s="37">
        <f t="shared" si="87"/>
        <v>0</v>
      </c>
      <c r="E5851" s="38">
        <v>158.29300000000001</v>
      </c>
      <c r="F5851" s="38">
        <v>1769.3579999999999</v>
      </c>
      <c r="G5851" s="38">
        <v>50.08231198165813</v>
      </c>
    </row>
    <row r="5852" spans="1:7" ht="20.100000000000001" customHeight="1" x14ac:dyDescent="0.2">
      <c r="A5852" s="35" t="s">
        <v>62</v>
      </c>
      <c r="B5852" s="36">
        <v>45200</v>
      </c>
      <c r="C5852" s="35" t="s">
        <v>189</v>
      </c>
      <c r="D5852" s="37">
        <f t="shared" si="87"/>
        <v>0</v>
      </c>
      <c r="E5852" s="38">
        <v>6835.49</v>
      </c>
      <c r="F5852" s="38">
        <v>41184.232000000004</v>
      </c>
      <c r="G5852" s="38">
        <v>1072.7468509858202</v>
      </c>
    </row>
    <row r="5853" spans="1:7" ht="20.100000000000001" customHeight="1" x14ac:dyDescent="0.2">
      <c r="A5853" s="35" t="s">
        <v>62</v>
      </c>
      <c r="B5853" s="36">
        <v>45200</v>
      </c>
      <c r="C5853" s="35" t="s">
        <v>11</v>
      </c>
      <c r="D5853" s="37">
        <f t="shared" si="87"/>
        <v>0</v>
      </c>
      <c r="E5853" s="38">
        <v>262465.05570000003</v>
      </c>
      <c r="F5853" s="38">
        <v>2670924.2206999999</v>
      </c>
      <c r="G5853" s="38">
        <v>120.55382581356285</v>
      </c>
    </row>
    <row r="5854" spans="1:7" ht="20.100000000000001" customHeight="1" x14ac:dyDescent="0.2">
      <c r="A5854" s="35" t="s">
        <v>62</v>
      </c>
      <c r="B5854" s="36">
        <v>45200</v>
      </c>
      <c r="C5854" s="35" t="s">
        <v>34</v>
      </c>
      <c r="D5854" s="37">
        <f t="shared" si="87"/>
        <v>0</v>
      </c>
      <c r="E5854" s="38">
        <v>15993.2328</v>
      </c>
      <c r="F5854" s="38">
        <v>230877.63649999999</v>
      </c>
      <c r="G5854" s="38">
        <v>71.88792946277178</v>
      </c>
    </row>
    <row r="5855" spans="1:7" ht="20.100000000000001" customHeight="1" x14ac:dyDescent="0.2">
      <c r="A5855" s="35" t="s">
        <v>62</v>
      </c>
      <c r="B5855" s="36">
        <v>45200</v>
      </c>
      <c r="C5855" s="35" t="s">
        <v>160</v>
      </c>
      <c r="D5855" s="37" t="str">
        <f t="shared" si="87"/>
        <v>Торговля розничная, кроме торговли автотранспортными средствами и мотоциклами</v>
      </c>
      <c r="E5855" s="38">
        <v>1712200.9712</v>
      </c>
      <c r="F5855" s="38">
        <v>16041546.6269</v>
      </c>
      <c r="G5855" s="38">
        <v>114.00951024919362</v>
      </c>
    </row>
    <row r="5856" spans="1:7" ht="20.100000000000001" customHeight="1" x14ac:dyDescent="0.2">
      <c r="A5856" s="35" t="s">
        <v>62</v>
      </c>
      <c r="B5856" s="36">
        <v>45200</v>
      </c>
      <c r="C5856" s="35" t="s">
        <v>98</v>
      </c>
      <c r="D5856" s="37">
        <f t="shared" si="87"/>
        <v>0</v>
      </c>
      <c r="E5856" s="38">
        <v>901174.06480000005</v>
      </c>
      <c r="F5856" s="38">
        <v>8557828.727</v>
      </c>
      <c r="G5856" s="38">
        <v>110.18318308719662</v>
      </c>
    </row>
    <row r="5857" spans="1:7" ht="20.100000000000001" customHeight="1" x14ac:dyDescent="0.2">
      <c r="A5857" s="35" t="s">
        <v>62</v>
      </c>
      <c r="B5857" s="36">
        <v>45200</v>
      </c>
      <c r="C5857" s="35" t="s">
        <v>103</v>
      </c>
      <c r="D5857" s="37">
        <f t="shared" si="87"/>
        <v>0</v>
      </c>
      <c r="E5857" s="38">
        <v>221842.23860000001</v>
      </c>
      <c r="F5857" s="38">
        <v>2119590.0912000001</v>
      </c>
      <c r="G5857" s="38">
        <v>121.91745868594477</v>
      </c>
    </row>
    <row r="5858" spans="1:7" ht="20.100000000000001" customHeight="1" x14ac:dyDescent="0.2">
      <c r="A5858" s="35" t="s">
        <v>62</v>
      </c>
      <c r="B5858" s="36">
        <v>45200</v>
      </c>
      <c r="C5858" s="35" t="s">
        <v>237</v>
      </c>
      <c r="D5858" s="37">
        <f t="shared" si="87"/>
        <v>0</v>
      </c>
      <c r="E5858" s="38">
        <v>265291.85320000001</v>
      </c>
      <c r="F5858" s="38">
        <v>2514600.284</v>
      </c>
      <c r="G5858" s="38">
        <v>108.45922987651082</v>
      </c>
    </row>
    <row r="5859" spans="1:7" ht="20.100000000000001" customHeight="1" x14ac:dyDescent="0.2">
      <c r="A5859" s="35" t="s">
        <v>62</v>
      </c>
      <c r="B5859" s="36">
        <v>45200</v>
      </c>
      <c r="C5859" s="35" t="s">
        <v>18</v>
      </c>
      <c r="D5859" s="37">
        <f t="shared" si="87"/>
        <v>0</v>
      </c>
      <c r="E5859" s="38">
        <v>117623.77800000001</v>
      </c>
      <c r="F5859" s="38">
        <v>1065056.348</v>
      </c>
      <c r="G5859" s="38">
        <v>126.23460623309975</v>
      </c>
    </row>
    <row r="5860" spans="1:7" ht="20.100000000000001" customHeight="1" x14ac:dyDescent="0.2">
      <c r="A5860" s="35" t="s">
        <v>62</v>
      </c>
      <c r="B5860" s="36">
        <v>45200</v>
      </c>
      <c r="C5860" s="35" t="s">
        <v>101</v>
      </c>
      <c r="D5860" s="37">
        <f t="shared" si="87"/>
        <v>0</v>
      </c>
      <c r="E5860" s="38">
        <v>24080.566999999999</v>
      </c>
      <c r="F5860" s="38">
        <v>267336.13400000002</v>
      </c>
      <c r="G5860" s="38">
        <v>131.30853792405441</v>
      </c>
    </row>
    <row r="5861" spans="1:7" ht="20.100000000000001" customHeight="1" x14ac:dyDescent="0.2">
      <c r="A5861" s="35" t="s">
        <v>62</v>
      </c>
      <c r="B5861" s="36">
        <v>45200</v>
      </c>
      <c r="C5861" s="35" t="s">
        <v>69</v>
      </c>
      <c r="D5861" s="37">
        <f t="shared" si="87"/>
        <v>0</v>
      </c>
      <c r="E5861" s="38">
        <v>10918.557000000001</v>
      </c>
      <c r="F5861" s="38">
        <v>94734.369399999996</v>
      </c>
      <c r="G5861" s="38">
        <v>128.82971050402614</v>
      </c>
    </row>
    <row r="5862" spans="1:7" ht="20.100000000000001" customHeight="1" x14ac:dyDescent="0.2">
      <c r="A5862" s="35" t="s">
        <v>62</v>
      </c>
      <c r="B5862" s="36">
        <v>45200</v>
      </c>
      <c r="C5862" s="35" t="s">
        <v>123</v>
      </c>
      <c r="D5862" s="37">
        <f t="shared" si="87"/>
        <v>0</v>
      </c>
      <c r="E5862" s="38">
        <v>171232.24559999999</v>
      </c>
      <c r="F5862" s="38">
        <v>1421516.0033</v>
      </c>
      <c r="G5862" s="38">
        <v>126.42641765177045</v>
      </c>
    </row>
    <row r="5863" spans="1:7" ht="20.100000000000001" customHeight="1" x14ac:dyDescent="0.2">
      <c r="A5863" s="35" t="s">
        <v>62</v>
      </c>
      <c r="B5863" s="36">
        <v>45200</v>
      </c>
      <c r="C5863" s="35" t="s">
        <v>235</v>
      </c>
      <c r="D5863" s="37">
        <f t="shared" si="87"/>
        <v>0</v>
      </c>
      <c r="E5863" s="38">
        <v>37.667000000000002</v>
      </c>
      <c r="F5863" s="38">
        <v>391.67</v>
      </c>
      <c r="G5863" s="38">
        <v>84.036732679640394</v>
      </c>
    </row>
    <row r="5864" spans="1:7" ht="20.100000000000001" customHeight="1" x14ac:dyDescent="0.2">
      <c r="A5864" s="35" t="s">
        <v>62</v>
      </c>
      <c r="B5864" s="36">
        <v>45200</v>
      </c>
      <c r="C5864" s="35" t="s">
        <v>209</v>
      </c>
      <c r="D5864" s="37">
        <f t="shared" si="87"/>
        <v>0</v>
      </c>
      <c r="E5864" s="35"/>
      <c r="F5864" s="38">
        <v>493</v>
      </c>
      <c r="G5864" s="38">
        <v>66.666666666666671</v>
      </c>
    </row>
    <row r="5865" spans="1:7" ht="20.100000000000001" customHeight="1" x14ac:dyDescent="0.2">
      <c r="A5865" s="35" t="s">
        <v>62</v>
      </c>
      <c r="B5865" s="36">
        <v>45200</v>
      </c>
      <c r="C5865" s="35" t="s">
        <v>92</v>
      </c>
      <c r="D5865" s="37" t="str">
        <f t="shared" si="87"/>
        <v>Деятельность сухопутного и трубопроводного транспорта</v>
      </c>
      <c r="E5865" s="38">
        <v>14919.833000000001</v>
      </c>
      <c r="F5865" s="38">
        <v>159279.99799999999</v>
      </c>
      <c r="G5865" s="38">
        <v>131.24403992363324</v>
      </c>
    </row>
    <row r="5866" spans="1:7" ht="20.100000000000001" customHeight="1" x14ac:dyDescent="0.2">
      <c r="A5866" s="35" t="s">
        <v>62</v>
      </c>
      <c r="B5866" s="36">
        <v>45200</v>
      </c>
      <c r="C5866" s="35" t="s">
        <v>199</v>
      </c>
      <c r="D5866" s="37">
        <f t="shared" si="87"/>
        <v>0</v>
      </c>
      <c r="E5866" s="38">
        <v>14919.833000000001</v>
      </c>
      <c r="F5866" s="38">
        <v>159279.99799999999</v>
      </c>
      <c r="G5866" s="38">
        <v>131.24403992363324</v>
      </c>
    </row>
    <row r="5867" spans="1:7" ht="20.100000000000001" customHeight="1" x14ac:dyDescent="0.2">
      <c r="A5867" s="35" t="s">
        <v>62</v>
      </c>
      <c r="B5867" s="36">
        <v>45200</v>
      </c>
      <c r="C5867" s="35" t="s">
        <v>167</v>
      </c>
      <c r="D5867" s="37" t="str">
        <f t="shared" si="87"/>
        <v>Складское хозяйство и вспомогательная транспортная деятельность</v>
      </c>
      <c r="E5867" s="38">
        <v>3333.3330000000001</v>
      </c>
      <c r="F5867" s="38">
        <v>124274.666</v>
      </c>
      <c r="G5867" s="38">
        <v>79.334209817783432</v>
      </c>
    </row>
    <row r="5868" spans="1:7" ht="20.100000000000001" customHeight="1" x14ac:dyDescent="0.2">
      <c r="A5868" s="35" t="s">
        <v>62</v>
      </c>
      <c r="B5868" s="36">
        <v>45200</v>
      </c>
      <c r="C5868" s="35" t="s">
        <v>154</v>
      </c>
      <c r="D5868" s="37">
        <f t="shared" si="87"/>
        <v>0</v>
      </c>
      <c r="E5868" s="38">
        <v>3333.3330000000001</v>
      </c>
      <c r="F5868" s="38">
        <v>117672.666</v>
      </c>
      <c r="G5868" s="38">
        <v>80.317703617966089</v>
      </c>
    </row>
    <row r="5869" spans="1:7" ht="20.100000000000001" customHeight="1" x14ac:dyDescent="0.2">
      <c r="A5869" s="35" t="s">
        <v>62</v>
      </c>
      <c r="B5869" s="36">
        <v>45200</v>
      </c>
      <c r="C5869" s="35" t="s">
        <v>166</v>
      </c>
      <c r="D5869" s="37">
        <f t="shared" si="87"/>
        <v>0</v>
      </c>
      <c r="E5869" s="35"/>
      <c r="F5869" s="38">
        <v>6602</v>
      </c>
      <c r="G5869" s="38">
        <v>65.121287164359543</v>
      </c>
    </row>
    <row r="5870" spans="1:7" ht="20.100000000000001" customHeight="1" x14ac:dyDescent="0.2">
      <c r="A5870" s="35" t="s">
        <v>62</v>
      </c>
      <c r="B5870" s="36">
        <v>45200</v>
      </c>
      <c r="C5870" s="35" t="s">
        <v>5</v>
      </c>
      <c r="D5870" s="37" t="str">
        <f t="shared" si="87"/>
        <v>Деятельность почтовой связи и курьерская деятельность</v>
      </c>
      <c r="E5870" s="38">
        <v>4162</v>
      </c>
      <c r="F5870" s="38">
        <v>39542.9</v>
      </c>
      <c r="G5870" s="38">
        <v>95.933671365147134</v>
      </c>
    </row>
    <row r="5871" spans="1:7" ht="20.100000000000001" customHeight="1" x14ac:dyDescent="0.2">
      <c r="A5871" s="35" t="s">
        <v>62</v>
      </c>
      <c r="B5871" s="36">
        <v>45200</v>
      </c>
      <c r="C5871" s="35" t="s">
        <v>39</v>
      </c>
      <c r="D5871" s="37">
        <f t="shared" si="87"/>
        <v>0</v>
      </c>
      <c r="E5871" s="38">
        <v>4162</v>
      </c>
      <c r="F5871" s="38">
        <v>39542.9</v>
      </c>
      <c r="G5871" s="38">
        <v>95.933671365147134</v>
      </c>
    </row>
    <row r="5872" spans="1:7" ht="20.100000000000001" customHeight="1" x14ac:dyDescent="0.2">
      <c r="A5872" s="35" t="s">
        <v>62</v>
      </c>
      <c r="B5872" s="36">
        <v>45200</v>
      </c>
      <c r="C5872" s="35" t="s">
        <v>78</v>
      </c>
      <c r="D5872" s="37">
        <f t="shared" si="87"/>
        <v>0</v>
      </c>
      <c r="E5872" s="35"/>
      <c r="F5872" s="38">
        <v>1033.068</v>
      </c>
      <c r="G5872" s="38">
        <v>66.666666666666671</v>
      </c>
    </row>
    <row r="5873" spans="1:7" ht="20.100000000000001" customHeight="1" x14ac:dyDescent="0.2">
      <c r="A5873" s="35" t="s">
        <v>62</v>
      </c>
      <c r="B5873" s="36">
        <v>45200</v>
      </c>
      <c r="C5873" s="35" t="s">
        <v>115</v>
      </c>
      <c r="D5873" s="37">
        <f t="shared" ref="D5873:D5936" si="88">VLOOKUP(C5873,$C$1:$D$239,2,FALSE)</f>
        <v>0</v>
      </c>
      <c r="E5873" s="35"/>
      <c r="F5873" s="38">
        <v>1033.068</v>
      </c>
      <c r="G5873" s="38">
        <v>66.666666666666671</v>
      </c>
    </row>
    <row r="5874" spans="1:7" ht="20.100000000000001" customHeight="1" x14ac:dyDescent="0.2">
      <c r="A5874" s="35" t="s">
        <v>62</v>
      </c>
      <c r="B5874" s="36">
        <v>45200</v>
      </c>
      <c r="C5874" s="35" t="s">
        <v>215</v>
      </c>
      <c r="D5874" s="37">
        <f t="shared" si="88"/>
        <v>0</v>
      </c>
      <c r="E5874" s="38">
        <v>7634.9</v>
      </c>
      <c r="F5874" s="38">
        <v>85473.982999999993</v>
      </c>
      <c r="G5874" s="38">
        <v>111.54612362135475</v>
      </c>
    </row>
    <row r="5875" spans="1:7" ht="20.100000000000001" customHeight="1" x14ac:dyDescent="0.2">
      <c r="A5875" s="35" t="s">
        <v>62</v>
      </c>
      <c r="B5875" s="36">
        <v>45200</v>
      </c>
      <c r="C5875" s="35" t="s">
        <v>86</v>
      </c>
      <c r="D5875" s="37">
        <f t="shared" si="88"/>
        <v>0</v>
      </c>
      <c r="E5875" s="38">
        <v>7634.9</v>
      </c>
      <c r="F5875" s="38">
        <v>85473.982999999993</v>
      </c>
      <c r="G5875" s="38">
        <v>111.54612362135475</v>
      </c>
    </row>
    <row r="5876" spans="1:7" ht="20.100000000000001" customHeight="1" x14ac:dyDescent="0.2">
      <c r="A5876" s="35" t="s">
        <v>62</v>
      </c>
      <c r="B5876" s="36">
        <v>45200</v>
      </c>
      <c r="C5876" s="35" t="s">
        <v>89</v>
      </c>
      <c r="D5876" s="37">
        <f t="shared" si="88"/>
        <v>0</v>
      </c>
      <c r="E5876" s="38">
        <v>13.9</v>
      </c>
      <c r="F5876" s="38">
        <v>138.45699999999999</v>
      </c>
      <c r="G5876" s="38">
        <v>97.450714039372457</v>
      </c>
    </row>
    <row r="5877" spans="1:7" ht="20.100000000000001" customHeight="1" x14ac:dyDescent="0.2">
      <c r="A5877" s="35" t="s">
        <v>62</v>
      </c>
      <c r="B5877" s="36">
        <v>45200</v>
      </c>
      <c r="C5877" s="35" t="s">
        <v>72</v>
      </c>
      <c r="D5877" s="37">
        <f t="shared" si="88"/>
        <v>0</v>
      </c>
      <c r="E5877" s="38">
        <v>13.9</v>
      </c>
      <c r="F5877" s="38">
        <v>138.45699999999999</v>
      </c>
      <c r="G5877" s="38">
        <v>97.450714039372457</v>
      </c>
    </row>
    <row r="5878" spans="1:7" ht="20.100000000000001" customHeight="1" x14ac:dyDescent="0.2">
      <c r="A5878" s="35" t="s">
        <v>62</v>
      </c>
      <c r="B5878" s="36">
        <v>45200</v>
      </c>
      <c r="C5878" s="35" t="s">
        <v>47</v>
      </c>
      <c r="D5878" s="37">
        <f t="shared" si="88"/>
        <v>0</v>
      </c>
      <c r="E5878" s="38">
        <v>2842.6</v>
      </c>
      <c r="F5878" s="38">
        <v>22882.7</v>
      </c>
      <c r="G5878" s="38">
        <v>79.252989342426829</v>
      </c>
    </row>
    <row r="5879" spans="1:7" ht="20.100000000000001" customHeight="1" x14ac:dyDescent="0.2">
      <c r="A5879" s="35" t="s">
        <v>62</v>
      </c>
      <c r="B5879" s="36">
        <v>45200</v>
      </c>
      <c r="C5879" s="35" t="s">
        <v>99</v>
      </c>
      <c r="D5879" s="37">
        <f t="shared" si="88"/>
        <v>0</v>
      </c>
      <c r="E5879" s="38">
        <v>463.2</v>
      </c>
      <c r="F5879" s="38">
        <v>4898.3</v>
      </c>
      <c r="G5879" s="38">
        <v>51.024063038962694</v>
      </c>
    </row>
    <row r="5880" spans="1:7" ht="20.100000000000001" customHeight="1" x14ac:dyDescent="0.2">
      <c r="A5880" s="35" t="s">
        <v>62</v>
      </c>
      <c r="B5880" s="36">
        <v>45200</v>
      </c>
      <c r="C5880" s="35" t="s">
        <v>48</v>
      </c>
      <c r="D5880" s="37">
        <f t="shared" si="88"/>
        <v>0</v>
      </c>
      <c r="E5880" s="38">
        <v>2379.4</v>
      </c>
      <c r="F5880" s="38">
        <v>17984.400000000001</v>
      </c>
      <c r="G5880" s="38">
        <v>93.313962538265969</v>
      </c>
    </row>
    <row r="5881" spans="1:7" ht="20.100000000000001" customHeight="1" x14ac:dyDescent="0.2">
      <c r="A5881" s="35" t="s">
        <v>62</v>
      </c>
      <c r="B5881" s="36">
        <v>45200</v>
      </c>
      <c r="C5881" s="35" t="s">
        <v>168</v>
      </c>
      <c r="D5881" s="37">
        <f t="shared" si="88"/>
        <v>0</v>
      </c>
      <c r="E5881" s="38">
        <v>259.85000000000002</v>
      </c>
      <c r="F5881" s="38">
        <v>4627.8119999999999</v>
      </c>
      <c r="G5881" s="38">
        <v>99.282170188738178</v>
      </c>
    </row>
    <row r="5882" spans="1:7" ht="20.100000000000001" customHeight="1" x14ac:dyDescent="0.2">
      <c r="A5882" s="35" t="s">
        <v>62</v>
      </c>
      <c r="B5882" s="36">
        <v>45200</v>
      </c>
      <c r="C5882" s="35" t="s">
        <v>222</v>
      </c>
      <c r="D5882" s="37">
        <f t="shared" si="88"/>
        <v>0</v>
      </c>
      <c r="E5882" s="38">
        <v>259.85000000000002</v>
      </c>
      <c r="F5882" s="38">
        <v>4627.8119999999999</v>
      </c>
      <c r="G5882" s="38">
        <v>99.282170188738178</v>
      </c>
    </row>
    <row r="5883" spans="1:7" ht="20.100000000000001" customHeight="1" x14ac:dyDescent="0.2">
      <c r="A5883" s="35" t="s">
        <v>62</v>
      </c>
      <c r="B5883" s="36">
        <v>45200</v>
      </c>
      <c r="C5883" s="35" t="s">
        <v>56</v>
      </c>
      <c r="D5883" s="37">
        <f t="shared" si="88"/>
        <v>0</v>
      </c>
      <c r="E5883" s="35"/>
      <c r="F5883" s="35"/>
      <c r="G5883" s="35"/>
    </row>
    <row r="5884" spans="1:7" ht="20.100000000000001" customHeight="1" x14ac:dyDescent="0.2">
      <c r="A5884" s="35" t="s">
        <v>62</v>
      </c>
      <c r="B5884" s="36">
        <v>45200</v>
      </c>
      <c r="C5884" s="35" t="s">
        <v>19</v>
      </c>
      <c r="D5884" s="37">
        <f t="shared" si="88"/>
        <v>0</v>
      </c>
      <c r="E5884" s="35"/>
      <c r="F5884" s="35"/>
      <c r="G5884" s="35"/>
    </row>
    <row r="5885" spans="1:7" ht="20.100000000000001" customHeight="1" x14ac:dyDescent="0.2">
      <c r="A5885" s="35" t="s">
        <v>62</v>
      </c>
      <c r="B5885" s="36">
        <v>45200</v>
      </c>
      <c r="C5885" s="35" t="s">
        <v>122</v>
      </c>
      <c r="D5885" s="37">
        <f t="shared" si="88"/>
        <v>0</v>
      </c>
      <c r="E5885" s="35"/>
      <c r="F5885" s="38">
        <v>5930.4679999999998</v>
      </c>
      <c r="G5885" s="38">
        <v>63.539199092136137</v>
      </c>
    </row>
    <row r="5886" spans="1:7" ht="20.100000000000001" customHeight="1" x14ac:dyDescent="0.2">
      <c r="A5886" s="35" t="s">
        <v>62</v>
      </c>
      <c r="B5886" s="36">
        <v>45200</v>
      </c>
      <c r="C5886" s="35" t="s">
        <v>74</v>
      </c>
      <c r="D5886" s="37">
        <f t="shared" si="88"/>
        <v>0</v>
      </c>
      <c r="E5886" s="35"/>
      <c r="F5886" s="38">
        <v>5930.4679999999998</v>
      </c>
      <c r="G5886" s="38">
        <v>64.231228036657214</v>
      </c>
    </row>
    <row r="5887" spans="1:7" ht="20.100000000000001" customHeight="1" x14ac:dyDescent="0.2">
      <c r="A5887" s="35" t="s">
        <v>62</v>
      </c>
      <c r="B5887" s="36">
        <v>45200</v>
      </c>
      <c r="C5887" s="35" t="s">
        <v>200</v>
      </c>
      <c r="D5887" s="37">
        <f t="shared" si="88"/>
        <v>0</v>
      </c>
      <c r="E5887" s="35"/>
      <c r="F5887" s="35"/>
      <c r="G5887" s="35"/>
    </row>
    <row r="5888" spans="1:7" ht="20.100000000000001" customHeight="1" x14ac:dyDescent="0.2">
      <c r="A5888" s="35" t="s">
        <v>62</v>
      </c>
      <c r="B5888" s="36">
        <v>45200</v>
      </c>
      <c r="C5888" s="35" t="s">
        <v>36</v>
      </c>
      <c r="D5888" s="37">
        <f t="shared" si="88"/>
        <v>0</v>
      </c>
      <c r="E5888" s="38">
        <v>3473.75</v>
      </c>
      <c r="F5888" s="38">
        <v>42554.082000000002</v>
      </c>
      <c r="G5888" s="38">
        <v>116.76090283765983</v>
      </c>
    </row>
    <row r="5889" spans="1:7" ht="20.100000000000001" customHeight="1" x14ac:dyDescent="0.2">
      <c r="A5889" s="35" t="s">
        <v>62</v>
      </c>
      <c r="B5889" s="36">
        <v>45200</v>
      </c>
      <c r="C5889" s="35" t="s">
        <v>186</v>
      </c>
      <c r="D5889" s="37">
        <f t="shared" si="88"/>
        <v>0</v>
      </c>
      <c r="E5889" s="38">
        <v>3473.75</v>
      </c>
      <c r="F5889" s="38">
        <v>42554.082000000002</v>
      </c>
      <c r="G5889" s="38">
        <v>116.76090283765983</v>
      </c>
    </row>
    <row r="5890" spans="1:7" ht="20.100000000000001" customHeight="1" x14ac:dyDescent="0.2">
      <c r="A5890" s="35" t="s">
        <v>62</v>
      </c>
      <c r="B5890" s="36">
        <v>45200</v>
      </c>
      <c r="C5890" s="35" t="s">
        <v>8</v>
      </c>
      <c r="D5890" s="37">
        <f t="shared" si="88"/>
        <v>0</v>
      </c>
      <c r="E5890" s="35"/>
      <c r="F5890" s="35"/>
      <c r="G5890" s="35"/>
    </row>
    <row r="5891" spans="1:7" ht="20.100000000000001" customHeight="1" x14ac:dyDescent="0.2">
      <c r="A5891" s="35" t="s">
        <v>62</v>
      </c>
      <c r="B5891" s="36">
        <v>45200</v>
      </c>
      <c r="C5891" s="35" t="s">
        <v>109</v>
      </c>
      <c r="D5891" s="37">
        <f t="shared" si="88"/>
        <v>0</v>
      </c>
      <c r="E5891" s="35"/>
      <c r="F5891" s="35"/>
      <c r="G5891" s="35"/>
    </row>
    <row r="5892" spans="1:7" ht="20.100000000000001" customHeight="1" x14ac:dyDescent="0.2">
      <c r="A5892" s="35" t="s">
        <v>62</v>
      </c>
      <c r="B5892" s="36">
        <v>45200</v>
      </c>
      <c r="C5892" s="35" t="s">
        <v>205</v>
      </c>
      <c r="D5892" s="37">
        <f t="shared" si="88"/>
        <v>0</v>
      </c>
      <c r="E5892" s="38">
        <v>99</v>
      </c>
      <c r="F5892" s="38">
        <v>639</v>
      </c>
      <c r="G5892" s="38">
        <v>113.90374331550802</v>
      </c>
    </row>
    <row r="5893" spans="1:7" ht="20.100000000000001" customHeight="1" x14ac:dyDescent="0.2">
      <c r="A5893" s="35" t="s">
        <v>62</v>
      </c>
      <c r="B5893" s="36">
        <v>45200</v>
      </c>
      <c r="C5893" s="35" t="s">
        <v>136</v>
      </c>
      <c r="D5893" s="37">
        <f t="shared" si="88"/>
        <v>0</v>
      </c>
      <c r="E5893" s="38">
        <v>99</v>
      </c>
      <c r="F5893" s="38">
        <v>639</v>
      </c>
      <c r="G5893" s="38">
        <v>113.90374331550802</v>
      </c>
    </row>
    <row r="5894" spans="1:7" ht="20.100000000000001" customHeight="1" x14ac:dyDescent="0.2">
      <c r="A5894" s="35" t="s">
        <v>62</v>
      </c>
      <c r="B5894" s="36">
        <v>45200</v>
      </c>
      <c r="C5894" s="35" t="s">
        <v>93</v>
      </c>
      <c r="D5894" s="37">
        <f t="shared" si="88"/>
        <v>0</v>
      </c>
      <c r="E5894" s="38">
        <v>473.5</v>
      </c>
      <c r="F5894" s="38">
        <v>3112.6</v>
      </c>
      <c r="G5894" s="38">
        <v>110.30938795761421</v>
      </c>
    </row>
    <row r="5895" spans="1:7" ht="20.100000000000001" customHeight="1" x14ac:dyDescent="0.2">
      <c r="A5895" s="35" t="s">
        <v>62</v>
      </c>
      <c r="B5895" s="36">
        <v>45200</v>
      </c>
      <c r="C5895" s="35" t="s">
        <v>124</v>
      </c>
      <c r="D5895" s="37">
        <f t="shared" si="88"/>
        <v>0</v>
      </c>
      <c r="E5895" s="38">
        <v>473.5</v>
      </c>
      <c r="F5895" s="38">
        <v>3112.6</v>
      </c>
      <c r="G5895" s="38">
        <v>110.30938795761421</v>
      </c>
    </row>
    <row r="5896" spans="1:7" ht="20.100000000000001" customHeight="1" x14ac:dyDescent="0.2">
      <c r="A5896" s="35" t="s">
        <v>62</v>
      </c>
      <c r="B5896" s="36">
        <v>45200</v>
      </c>
      <c r="C5896" s="35" t="s">
        <v>135</v>
      </c>
      <c r="D5896" s="37">
        <f t="shared" si="88"/>
        <v>0</v>
      </c>
      <c r="E5896" s="38">
        <v>6334.4669999999996</v>
      </c>
      <c r="F5896" s="38">
        <v>25416.3</v>
      </c>
      <c r="G5896" s="35"/>
    </row>
    <row r="5897" spans="1:7" ht="20.100000000000001" customHeight="1" x14ac:dyDescent="0.2">
      <c r="A5897" s="35" t="s">
        <v>62</v>
      </c>
      <c r="B5897" s="36">
        <v>45200</v>
      </c>
      <c r="C5897" s="35" t="s">
        <v>59</v>
      </c>
      <c r="D5897" s="37">
        <f t="shared" si="88"/>
        <v>0</v>
      </c>
      <c r="E5897" s="38">
        <v>6334.4669999999996</v>
      </c>
      <c r="F5897" s="38">
        <v>25416.3</v>
      </c>
      <c r="G5897" s="35"/>
    </row>
    <row r="5898" spans="1:7" ht="20.100000000000001" customHeight="1" x14ac:dyDescent="0.2">
      <c r="A5898" s="35" t="s">
        <v>62</v>
      </c>
      <c r="B5898" s="36">
        <v>45200</v>
      </c>
      <c r="C5898" s="35" t="s">
        <v>16</v>
      </c>
      <c r="D5898" s="37">
        <f t="shared" si="88"/>
        <v>0</v>
      </c>
      <c r="E5898" s="38">
        <v>4437.9350000000004</v>
      </c>
      <c r="F5898" s="38">
        <v>41536.466</v>
      </c>
      <c r="G5898" s="38">
        <v>115.13524136661692</v>
      </c>
    </row>
    <row r="5899" spans="1:7" ht="20.100000000000001" customHeight="1" x14ac:dyDescent="0.2">
      <c r="A5899" s="35" t="s">
        <v>62</v>
      </c>
      <c r="B5899" s="36">
        <v>45200</v>
      </c>
      <c r="C5899" s="35" t="s">
        <v>73</v>
      </c>
      <c r="D5899" s="37">
        <f t="shared" si="88"/>
        <v>0</v>
      </c>
      <c r="E5899" s="38">
        <v>4368.2250000000004</v>
      </c>
      <c r="F5899" s="38">
        <v>41118.205999999998</v>
      </c>
      <c r="G5899" s="38">
        <v>114.23389165176079</v>
      </c>
    </row>
    <row r="5900" spans="1:7" ht="20.100000000000001" customHeight="1" x14ac:dyDescent="0.2">
      <c r="A5900" s="35" t="s">
        <v>62</v>
      </c>
      <c r="B5900" s="36">
        <v>45200</v>
      </c>
      <c r="C5900" s="35" t="s">
        <v>110</v>
      </c>
      <c r="D5900" s="37">
        <f t="shared" si="88"/>
        <v>0</v>
      </c>
      <c r="E5900" s="38">
        <v>69.709999999999994</v>
      </c>
      <c r="F5900" s="38">
        <v>418.26</v>
      </c>
      <c r="G5900" s="38">
        <v>513.27802866679758</v>
      </c>
    </row>
    <row r="5901" spans="1:7" ht="20.100000000000001" customHeight="1" x14ac:dyDescent="0.2">
      <c r="A5901" s="35" t="s">
        <v>62</v>
      </c>
      <c r="B5901" s="36">
        <v>45200</v>
      </c>
      <c r="C5901" s="35" t="s">
        <v>193</v>
      </c>
      <c r="D5901" s="37">
        <f t="shared" si="88"/>
        <v>0</v>
      </c>
      <c r="E5901" s="35"/>
      <c r="F5901" s="38">
        <v>85</v>
      </c>
      <c r="G5901" s="38">
        <v>66.666666666666671</v>
      </c>
    </row>
    <row r="5902" spans="1:7" ht="20.100000000000001" customHeight="1" x14ac:dyDescent="0.2">
      <c r="A5902" s="35" t="s">
        <v>62</v>
      </c>
      <c r="B5902" s="36">
        <v>45200</v>
      </c>
      <c r="C5902" s="35" t="s">
        <v>21</v>
      </c>
      <c r="D5902" s="37">
        <f t="shared" si="88"/>
        <v>0</v>
      </c>
      <c r="E5902" s="35"/>
      <c r="F5902" s="38">
        <v>85</v>
      </c>
      <c r="G5902" s="38">
        <v>66.666666666666671</v>
      </c>
    </row>
    <row r="5903" spans="1:7" ht="20.100000000000001" customHeight="1" x14ac:dyDescent="0.2">
      <c r="A5903" s="35" t="s">
        <v>62</v>
      </c>
      <c r="B5903" s="36">
        <v>45200</v>
      </c>
      <c r="C5903" s="35" t="s">
        <v>29</v>
      </c>
      <c r="D5903" s="37">
        <f t="shared" si="88"/>
        <v>0</v>
      </c>
      <c r="E5903" s="38">
        <v>10.817</v>
      </c>
      <c r="F5903" s="38">
        <v>63.66</v>
      </c>
      <c r="G5903" s="38">
        <v>87.583407855816191</v>
      </c>
    </row>
    <row r="5904" spans="1:7" ht="20.100000000000001" customHeight="1" x14ac:dyDescent="0.2">
      <c r="A5904" s="35" t="s">
        <v>62</v>
      </c>
      <c r="B5904" s="36">
        <v>45200</v>
      </c>
      <c r="C5904" s="35" t="s">
        <v>210</v>
      </c>
      <c r="D5904" s="37">
        <f t="shared" si="88"/>
        <v>0</v>
      </c>
      <c r="E5904" s="38">
        <v>10.817</v>
      </c>
      <c r="F5904" s="38">
        <v>63.66</v>
      </c>
      <c r="G5904" s="38">
        <v>87.583407855816191</v>
      </c>
    </row>
    <row r="5905" spans="1:7" ht="20.100000000000001" customHeight="1" x14ac:dyDescent="0.2">
      <c r="A5905" s="35" t="s">
        <v>62</v>
      </c>
      <c r="B5905" s="36">
        <v>45200</v>
      </c>
      <c r="C5905" s="35" t="s">
        <v>165</v>
      </c>
      <c r="D5905" s="37">
        <f t="shared" si="88"/>
        <v>0</v>
      </c>
      <c r="E5905" s="38">
        <v>360.05</v>
      </c>
      <c r="F5905" s="38">
        <v>4344.0079999999998</v>
      </c>
      <c r="G5905" s="38">
        <v>128.17986694576621</v>
      </c>
    </row>
    <row r="5906" spans="1:7" ht="20.100000000000001" customHeight="1" x14ac:dyDescent="0.2">
      <c r="A5906" s="35" t="s">
        <v>62</v>
      </c>
      <c r="B5906" s="36">
        <v>45200</v>
      </c>
      <c r="C5906" s="35" t="s">
        <v>125</v>
      </c>
      <c r="D5906" s="37">
        <f t="shared" si="88"/>
        <v>0</v>
      </c>
      <c r="E5906" s="35"/>
      <c r="F5906" s="38">
        <v>41</v>
      </c>
      <c r="G5906" s="38">
        <v>23.437678640843298</v>
      </c>
    </row>
    <row r="5907" spans="1:7" ht="20.100000000000001" customHeight="1" x14ac:dyDescent="0.2">
      <c r="A5907" s="35" t="s">
        <v>62</v>
      </c>
      <c r="B5907" s="36">
        <v>45200</v>
      </c>
      <c r="C5907" s="35" t="s">
        <v>201</v>
      </c>
      <c r="D5907" s="37">
        <f t="shared" si="88"/>
        <v>0</v>
      </c>
      <c r="E5907" s="38">
        <v>360.05</v>
      </c>
      <c r="F5907" s="38">
        <v>4303.0079999999998</v>
      </c>
      <c r="G5907" s="38">
        <v>133.88067809519544</v>
      </c>
    </row>
    <row r="5908" spans="1:7" ht="20.100000000000001" customHeight="1" x14ac:dyDescent="0.2">
      <c r="A5908" s="35" t="s">
        <v>62</v>
      </c>
      <c r="B5908" s="36">
        <v>45200</v>
      </c>
      <c r="C5908" s="35" t="s">
        <v>17</v>
      </c>
      <c r="D5908" s="37">
        <f t="shared" si="88"/>
        <v>0</v>
      </c>
      <c r="E5908" s="38">
        <v>13</v>
      </c>
      <c r="F5908" s="38">
        <v>562.29999999999995</v>
      </c>
      <c r="G5908" s="38">
        <v>583.68990007826824</v>
      </c>
    </row>
    <row r="5909" spans="1:7" ht="20.100000000000001" customHeight="1" x14ac:dyDescent="0.2">
      <c r="A5909" s="35" t="s">
        <v>62</v>
      </c>
      <c r="B5909" s="36">
        <v>45200</v>
      </c>
      <c r="C5909" s="35" t="s">
        <v>111</v>
      </c>
      <c r="D5909" s="37">
        <f t="shared" si="88"/>
        <v>0</v>
      </c>
      <c r="E5909" s="38">
        <v>13</v>
      </c>
      <c r="F5909" s="38">
        <v>562.29999999999995</v>
      </c>
      <c r="G5909" s="38">
        <v>583.68990007826824</v>
      </c>
    </row>
    <row r="5910" spans="1:7" ht="20.100000000000001" customHeight="1" x14ac:dyDescent="0.2">
      <c r="A5910" s="35" t="s">
        <v>62</v>
      </c>
      <c r="B5910" s="36">
        <v>45200</v>
      </c>
      <c r="C5910" s="35" t="s">
        <v>187</v>
      </c>
      <c r="D5910" s="37" t="str">
        <f t="shared" si="88"/>
        <v>СЕЛЬСКОЕ, ЛЕСНОЕ ХОЗЯЙСТВО, ОХОТА, РЫБОЛОВСТВО И РЫБОВОДСТВО</v>
      </c>
      <c r="E5910" s="38">
        <v>43.832999999999998</v>
      </c>
      <c r="F5910" s="38">
        <v>12812.36</v>
      </c>
      <c r="G5910" s="38">
        <v>7.7717715388289745</v>
      </c>
    </row>
    <row r="5911" spans="1:7" ht="20.100000000000001" customHeight="1" x14ac:dyDescent="0.2">
      <c r="A5911" s="35" t="s">
        <v>62</v>
      </c>
      <c r="B5911" s="36">
        <v>45200</v>
      </c>
      <c r="C5911" s="35" t="s">
        <v>191</v>
      </c>
      <c r="D5911" s="37" t="str">
        <f t="shared" si="88"/>
        <v>ДОБЫЧА ПОЛЕЗНЫХ ИСКОПАЕМЫХ</v>
      </c>
      <c r="E5911" s="38">
        <v>20.327000000000002</v>
      </c>
      <c r="F5911" s="38">
        <v>15256.63</v>
      </c>
      <c r="G5911" s="38">
        <v>64.231859353866639</v>
      </c>
    </row>
    <row r="5912" spans="1:7" ht="20.100000000000001" customHeight="1" x14ac:dyDescent="0.2">
      <c r="A5912" s="35" t="s">
        <v>62</v>
      </c>
      <c r="B5912" s="36">
        <v>45200</v>
      </c>
      <c r="C5912" s="35" t="s">
        <v>212</v>
      </c>
      <c r="D5912" s="37" t="str">
        <f t="shared" si="88"/>
        <v>ОБРАБАТЫВАЮЩИЕ ПРОИЗВОДСТВА</v>
      </c>
      <c r="E5912" s="38">
        <v>163824.20480000001</v>
      </c>
      <c r="F5912" s="38">
        <v>890375.49190000002</v>
      </c>
      <c r="G5912" s="38">
        <v>155.92854993543025</v>
      </c>
    </row>
    <row r="5913" spans="1:7" ht="20.100000000000001" customHeight="1" x14ac:dyDescent="0.2">
      <c r="A5913" s="35" t="s">
        <v>62</v>
      </c>
      <c r="B5913" s="36">
        <v>45200</v>
      </c>
      <c r="C5913" s="35" t="s">
        <v>90</v>
      </c>
      <c r="D5913" s="37" t="str">
        <f t="shared" si="88"/>
        <v>ОБЕСПЕЧЕНИЕ ЭЛЕКТРИЧЕСКОЙ ЭНЕРГИЕЙ, ГАЗОМ И ПАРОМ; КОНДИЦИОНИРОВАНИЕ ВОЗДУХА</v>
      </c>
      <c r="E5913" s="38">
        <v>228459.2</v>
      </c>
      <c r="F5913" s="38">
        <v>2292932.2999999998</v>
      </c>
      <c r="G5913" s="38">
        <v>124.04635802826793</v>
      </c>
    </row>
    <row r="5914" spans="1:7" ht="20.100000000000001" customHeight="1" x14ac:dyDescent="0.2">
      <c r="A5914" s="35" t="s">
        <v>62</v>
      </c>
      <c r="B5914" s="36">
        <v>45200</v>
      </c>
      <c r="C5914" s="35" t="s">
        <v>147</v>
      </c>
      <c r="D5914" s="37" t="str">
        <f t="shared" si="88"/>
        <v>ВОДОСНАБЖЕНИЕ; ВОДООТВЕДЕНИЕ, ОРГАНИЗАЦИЯ СБОРА И УТИЛИЗАЦИИ ОТХОДОВ, ДЕЯТЕЛЬНОСТЬ ПО ЛИКВИДАЦИИ ЗАГРЯЗНЕНИЙ</v>
      </c>
      <c r="E5914" s="38">
        <v>4036.2429999999999</v>
      </c>
      <c r="F5914" s="38">
        <v>46069.79</v>
      </c>
      <c r="G5914" s="38">
        <v>140.54881343251299</v>
      </c>
    </row>
    <row r="5915" spans="1:7" ht="20.100000000000001" customHeight="1" x14ac:dyDescent="0.2">
      <c r="A5915" s="35" t="s">
        <v>62</v>
      </c>
      <c r="B5915" s="36">
        <v>45200</v>
      </c>
      <c r="C5915" s="35" t="s">
        <v>192</v>
      </c>
      <c r="D5915" s="37" t="str">
        <f t="shared" si="88"/>
        <v>СТРОИТЕЛЬСТВО</v>
      </c>
      <c r="E5915" s="38">
        <v>33710.925999999999</v>
      </c>
      <c r="F5915" s="38">
        <v>308651.30300000001</v>
      </c>
      <c r="G5915" s="38">
        <v>149.18654861260021</v>
      </c>
    </row>
    <row r="5916" spans="1:7" ht="20.100000000000001" customHeight="1" x14ac:dyDescent="0.2">
      <c r="A5916" s="35" t="s">
        <v>62</v>
      </c>
      <c r="B5916" s="36">
        <v>45200</v>
      </c>
      <c r="C5916" s="35" t="s">
        <v>35</v>
      </c>
      <c r="D5916" s="37" t="str">
        <f t="shared" si="88"/>
        <v>ТОРГОВЛЯ ОПТОВАЯ И РОЗНИЧНАЯ; РЕМОНТ АВТОТРАНСПОРТНЫХ СРЕДСТВ И МОТОЦИКЛОВ</v>
      </c>
      <c r="E5916" s="38">
        <v>2276007.3879</v>
      </c>
      <c r="F5916" s="38">
        <v>21576611.651000001</v>
      </c>
      <c r="G5916" s="38">
        <v>115.13076142817444</v>
      </c>
    </row>
    <row r="5917" spans="1:7" ht="20.100000000000001" customHeight="1" x14ac:dyDescent="0.2">
      <c r="A5917" s="35" t="s">
        <v>62</v>
      </c>
      <c r="B5917" s="36">
        <v>45200</v>
      </c>
      <c r="C5917" s="35" t="s">
        <v>195</v>
      </c>
      <c r="D5917" s="37" t="str">
        <f t="shared" si="88"/>
        <v>ТРАНСПОРТИРОВКА И ХРАНЕНИЕ</v>
      </c>
      <c r="E5917" s="38">
        <v>22415.166000000001</v>
      </c>
      <c r="F5917" s="38">
        <v>323097.56400000001</v>
      </c>
      <c r="G5917" s="38">
        <v>101.2122556729944</v>
      </c>
    </row>
    <row r="5918" spans="1:7" ht="20.100000000000001" customHeight="1" x14ac:dyDescent="0.2">
      <c r="A5918" s="35" t="s">
        <v>62</v>
      </c>
      <c r="B5918" s="36">
        <v>45200</v>
      </c>
      <c r="C5918" s="35" t="s">
        <v>75</v>
      </c>
      <c r="D5918" s="37" t="str">
        <f t="shared" si="88"/>
        <v>ДЕЯТЕЛЬНОСТЬ ГОСТИНИЦ И ПРЕДПРИЯТИЙ ОБЩЕСТВЕННОГО ПИТАНИЯ</v>
      </c>
      <c r="E5918" s="38">
        <v>7634.9</v>
      </c>
      <c r="F5918" s="38">
        <v>86507.051000000007</v>
      </c>
      <c r="G5918" s="38">
        <v>110.65652666473812</v>
      </c>
    </row>
    <row r="5919" spans="1:7" ht="20.100000000000001" customHeight="1" x14ac:dyDescent="0.2">
      <c r="A5919" s="35" t="s">
        <v>62</v>
      </c>
      <c r="B5919" s="36">
        <v>45200</v>
      </c>
      <c r="C5919" s="35" t="s">
        <v>43</v>
      </c>
      <c r="D5919" s="37" t="str">
        <f t="shared" si="88"/>
        <v>ДЕЯТЕЛЬНОСТЬ В ОБЛАСТИ ИНФОРМАЦИИ И СВЯЗИ</v>
      </c>
      <c r="E5919" s="38">
        <v>3116.35</v>
      </c>
      <c r="F5919" s="38">
        <v>27648.969000000001</v>
      </c>
      <c r="G5919" s="38">
        <v>81.581964134564416</v>
      </c>
    </row>
    <row r="5920" spans="1:7" ht="20.100000000000001" customHeight="1" x14ac:dyDescent="0.2">
      <c r="A5920" s="35" t="s">
        <v>62</v>
      </c>
      <c r="B5920" s="36">
        <v>45200</v>
      </c>
      <c r="C5920" s="35" t="s">
        <v>130</v>
      </c>
      <c r="D5920" s="37" t="str">
        <f t="shared" si="88"/>
        <v>ДЕЯТЕЛЬНОСТЬ ПО ОПЕРАЦИЯМ С НЕДВИЖИМЫМ ИМУЩЕСТВОМ</v>
      </c>
      <c r="E5920" s="35"/>
      <c r="F5920" s="38">
        <v>5930.4679999999998</v>
      </c>
      <c r="G5920" s="38">
        <v>63.539199092136137</v>
      </c>
    </row>
    <row r="5921" spans="1:7" ht="20.100000000000001" customHeight="1" x14ac:dyDescent="0.2">
      <c r="A5921" s="35" t="s">
        <v>62</v>
      </c>
      <c r="B5921" s="36">
        <v>45200</v>
      </c>
      <c r="C5921" s="35" t="s">
        <v>156</v>
      </c>
      <c r="D5921" s="37" t="str">
        <f t="shared" si="88"/>
        <v>ДЕЯТЕЛЬНОСТЬ ПРОФЕССИОНАЛЬНАЯ, НАУЧНАЯ И ТЕХНИЧЕСКАЯ</v>
      </c>
      <c r="E5921" s="38">
        <v>3572.75</v>
      </c>
      <c r="F5921" s="38">
        <v>43193.082000000002</v>
      </c>
      <c r="G5921" s="38">
        <v>98.8230689710864</v>
      </c>
    </row>
    <row r="5922" spans="1:7" ht="20.100000000000001" customHeight="1" x14ac:dyDescent="0.2">
      <c r="A5922" s="35" t="s">
        <v>62</v>
      </c>
      <c r="B5922" s="36">
        <v>45200</v>
      </c>
      <c r="C5922" s="35" t="s">
        <v>119</v>
      </c>
      <c r="D5922" s="37" t="str">
        <f t="shared" si="88"/>
        <v>ДЕЯТЕЛЬНОСТЬ АДМИНИСТРАТИВНАЯ И СОПУТСТВУЮЩИЕ ДОПОЛНИТЕЛЬНЫЕ УСЛУГИ</v>
      </c>
      <c r="E5922" s="38">
        <v>6807.9669999999996</v>
      </c>
      <c r="F5922" s="38">
        <v>28528.9</v>
      </c>
      <c r="G5922" s="38">
        <v>1011.0536201580608</v>
      </c>
    </row>
    <row r="5923" spans="1:7" ht="20.100000000000001" customHeight="1" x14ac:dyDescent="0.2">
      <c r="A5923" s="35" t="s">
        <v>62</v>
      </c>
      <c r="B5923" s="36">
        <v>45200</v>
      </c>
      <c r="C5923" s="35" t="s">
        <v>61</v>
      </c>
      <c r="D5923" s="37" t="str">
        <f t="shared" si="88"/>
        <v>ДЕЯТЕЛЬНОСТЬ В ОБЛАСТИ ЗДРАВООХРАНЕНИЯ И СОЦИАЛЬНЫХ УСЛУГ</v>
      </c>
      <c r="E5923" s="38">
        <v>4437.9350000000004</v>
      </c>
      <c r="F5923" s="38">
        <v>41536.466</v>
      </c>
      <c r="G5923" s="38">
        <v>115.13524136661692</v>
      </c>
    </row>
    <row r="5924" spans="1:7" ht="20.100000000000001" customHeight="1" x14ac:dyDescent="0.2">
      <c r="A5924" s="35" t="s">
        <v>62</v>
      </c>
      <c r="B5924" s="36">
        <v>45200</v>
      </c>
      <c r="C5924" s="35" t="s">
        <v>45</v>
      </c>
      <c r="D5924" s="37" t="str">
        <f t="shared" si="88"/>
        <v>ДЕЯТЕЛЬНОСТЬ В ОБЛАСТИ КУЛЬТУРЫ, СПОРТА, ОРГАНИЗАЦИИ ДОСУГА И РАЗВЛЕЧЕНИЙ</v>
      </c>
      <c r="E5924" s="35"/>
      <c r="F5924" s="38">
        <v>85</v>
      </c>
      <c r="G5924" s="38">
        <v>66.666666666666671</v>
      </c>
    </row>
    <row r="5925" spans="1:7" ht="20.100000000000001" customHeight="1" x14ac:dyDescent="0.2">
      <c r="A5925" s="35" t="s">
        <v>62</v>
      </c>
      <c r="B5925" s="36">
        <v>45200</v>
      </c>
      <c r="C5925" s="35" t="s">
        <v>131</v>
      </c>
      <c r="D5925" s="37" t="str">
        <f t="shared" si="88"/>
        <v>ПРЕДОСТАВЛЕНИЕ ПРОЧИХ ВИДОВ УСЛУГ</v>
      </c>
      <c r="E5925" s="38">
        <v>383.86700000000002</v>
      </c>
      <c r="F5925" s="38">
        <v>4969.9679999999998</v>
      </c>
      <c r="G5925" s="38">
        <v>139.68375170151083</v>
      </c>
    </row>
    <row r="5926" spans="1:7" ht="20.100000000000001" customHeight="1" x14ac:dyDescent="0.2">
      <c r="A5926" s="35" t="s">
        <v>4</v>
      </c>
      <c r="B5926" s="36">
        <v>45200</v>
      </c>
      <c r="C5926" s="35" t="s">
        <v>241</v>
      </c>
      <c r="D5926" s="37" t="str">
        <f t="shared" si="88"/>
        <v>Растениеводство и животноводство, охота и предоставление соответствующих услуг в этих областях</v>
      </c>
      <c r="E5926" s="38">
        <v>64201.375</v>
      </c>
      <c r="F5926" s="38">
        <v>466868.28100000002</v>
      </c>
      <c r="G5926" s="38">
        <v>152.89353079437265</v>
      </c>
    </row>
    <row r="5927" spans="1:7" ht="20.100000000000001" customHeight="1" x14ac:dyDescent="0.2">
      <c r="A5927" s="35" t="s">
        <v>4</v>
      </c>
      <c r="B5927" s="36">
        <v>45200</v>
      </c>
      <c r="C5927" s="35" t="s">
        <v>224</v>
      </c>
      <c r="D5927" s="37">
        <f t="shared" si="88"/>
        <v>0</v>
      </c>
      <c r="E5927" s="38">
        <v>63965.775000000001</v>
      </c>
      <c r="F5927" s="38">
        <v>463713.38099999999</v>
      </c>
      <c r="G5927" s="38">
        <v>154.88492954637505</v>
      </c>
    </row>
    <row r="5928" spans="1:7" ht="20.100000000000001" customHeight="1" x14ac:dyDescent="0.2">
      <c r="A5928" s="35" t="s">
        <v>4</v>
      </c>
      <c r="B5928" s="36">
        <v>45200</v>
      </c>
      <c r="C5928" s="35" t="s">
        <v>230</v>
      </c>
      <c r="D5928" s="37">
        <f t="shared" si="88"/>
        <v>0</v>
      </c>
      <c r="E5928" s="38">
        <v>55326.275000000001</v>
      </c>
      <c r="F5928" s="38">
        <v>384026.549</v>
      </c>
      <c r="G5928" s="38">
        <v>169.00512693099708</v>
      </c>
    </row>
    <row r="5929" spans="1:7" ht="20.100000000000001" customHeight="1" x14ac:dyDescent="0.2">
      <c r="A5929" s="35" t="s">
        <v>4</v>
      </c>
      <c r="B5929" s="36">
        <v>45200</v>
      </c>
      <c r="C5929" s="35" t="s">
        <v>9</v>
      </c>
      <c r="D5929" s="37">
        <f t="shared" si="88"/>
        <v>0</v>
      </c>
      <c r="E5929" s="38">
        <v>55326.275000000001</v>
      </c>
      <c r="F5929" s="38">
        <v>384026.549</v>
      </c>
      <c r="G5929" s="38">
        <v>169.24471302076111</v>
      </c>
    </row>
    <row r="5930" spans="1:7" ht="20.100000000000001" customHeight="1" x14ac:dyDescent="0.2">
      <c r="A5930" s="35" t="s">
        <v>4</v>
      </c>
      <c r="B5930" s="36">
        <v>45200</v>
      </c>
      <c r="C5930" s="35" t="s">
        <v>181</v>
      </c>
      <c r="D5930" s="37">
        <f t="shared" si="88"/>
        <v>0</v>
      </c>
      <c r="E5930" s="35"/>
      <c r="F5930" s="35"/>
      <c r="G5930" s="35"/>
    </row>
    <row r="5931" spans="1:7" ht="20.100000000000001" customHeight="1" x14ac:dyDescent="0.2">
      <c r="A5931" s="35" t="s">
        <v>4</v>
      </c>
      <c r="B5931" s="36">
        <v>45200</v>
      </c>
      <c r="C5931" s="35" t="s">
        <v>231</v>
      </c>
      <c r="D5931" s="37">
        <f t="shared" si="88"/>
        <v>0</v>
      </c>
      <c r="E5931" s="35"/>
      <c r="F5931" s="35"/>
      <c r="G5931" s="35"/>
    </row>
    <row r="5932" spans="1:7" ht="20.100000000000001" customHeight="1" x14ac:dyDescent="0.2">
      <c r="A5932" s="35" t="s">
        <v>4</v>
      </c>
      <c r="B5932" s="36">
        <v>45200</v>
      </c>
      <c r="C5932" s="35" t="s">
        <v>145</v>
      </c>
      <c r="D5932" s="37">
        <f t="shared" si="88"/>
        <v>0</v>
      </c>
      <c r="E5932" s="38">
        <v>8639.5</v>
      </c>
      <c r="F5932" s="38">
        <v>79686.831999999995</v>
      </c>
      <c r="G5932" s="38">
        <v>124.78206429151552</v>
      </c>
    </row>
    <row r="5933" spans="1:7" ht="20.100000000000001" customHeight="1" x14ac:dyDescent="0.2">
      <c r="A5933" s="35" t="s">
        <v>4</v>
      </c>
      <c r="B5933" s="36">
        <v>45200</v>
      </c>
      <c r="C5933" s="35" t="s">
        <v>95</v>
      </c>
      <c r="D5933" s="37">
        <f t="shared" si="88"/>
        <v>0</v>
      </c>
      <c r="E5933" s="38">
        <v>235.6</v>
      </c>
      <c r="F5933" s="38">
        <v>3154.9</v>
      </c>
      <c r="G5933" s="38">
        <v>84.895861363758684</v>
      </c>
    </row>
    <row r="5934" spans="1:7" ht="20.100000000000001" customHeight="1" x14ac:dyDescent="0.2">
      <c r="A5934" s="35" t="s">
        <v>4</v>
      </c>
      <c r="B5934" s="36">
        <v>45200</v>
      </c>
      <c r="C5934" s="35" t="s">
        <v>163</v>
      </c>
      <c r="D5934" s="37">
        <f t="shared" si="88"/>
        <v>0</v>
      </c>
      <c r="E5934" s="35"/>
      <c r="F5934" s="35"/>
      <c r="G5934" s="35"/>
    </row>
    <row r="5935" spans="1:7" ht="20.100000000000001" customHeight="1" x14ac:dyDescent="0.2">
      <c r="A5935" s="35" t="s">
        <v>4</v>
      </c>
      <c r="B5935" s="36">
        <v>45200</v>
      </c>
      <c r="C5935" s="35" t="s">
        <v>225</v>
      </c>
      <c r="D5935" s="37" t="str">
        <f t="shared" si="88"/>
        <v>Лесоводство и лесозаготовки</v>
      </c>
      <c r="E5935" s="38">
        <v>33903.231200000002</v>
      </c>
      <c r="F5935" s="38">
        <v>490352.26699999999</v>
      </c>
      <c r="G5935" s="38">
        <v>72.689796365672024</v>
      </c>
    </row>
    <row r="5936" spans="1:7" ht="20.100000000000001" customHeight="1" x14ac:dyDescent="0.2">
      <c r="A5936" s="35" t="s">
        <v>4</v>
      </c>
      <c r="B5936" s="36">
        <v>45200</v>
      </c>
      <c r="C5936" s="35" t="s">
        <v>245</v>
      </c>
      <c r="D5936" s="37" t="e">
        <f t="shared" si="88"/>
        <v>#N/A</v>
      </c>
      <c r="E5936" s="38">
        <v>1924.2570000000001</v>
      </c>
      <c r="F5936" s="38">
        <v>11545.541999999999</v>
      </c>
      <c r="G5936" s="35"/>
    </row>
    <row r="5937" spans="1:7" ht="20.100000000000001" customHeight="1" x14ac:dyDescent="0.2">
      <c r="A5937" s="35" t="s">
        <v>4</v>
      </c>
      <c r="B5937" s="36">
        <v>45200</v>
      </c>
      <c r="C5937" s="35" t="s">
        <v>172</v>
      </c>
      <c r="D5937" s="37">
        <f t="shared" ref="D5937:D6000" si="89">VLOOKUP(C5937,$C$1:$D$239,2,FALSE)</f>
        <v>0</v>
      </c>
      <c r="E5937" s="38">
        <v>27275.457999999999</v>
      </c>
      <c r="F5937" s="38">
        <v>427603.97899999999</v>
      </c>
      <c r="G5937" s="38">
        <v>67.666050958911697</v>
      </c>
    </row>
    <row r="5938" spans="1:7" ht="20.100000000000001" customHeight="1" x14ac:dyDescent="0.2">
      <c r="A5938" s="35" t="s">
        <v>4</v>
      </c>
      <c r="B5938" s="36">
        <v>45200</v>
      </c>
      <c r="C5938" s="35" t="s">
        <v>182</v>
      </c>
      <c r="D5938" s="37">
        <f t="shared" si="89"/>
        <v>0</v>
      </c>
      <c r="E5938" s="38">
        <v>4703.5162</v>
      </c>
      <c r="F5938" s="38">
        <v>51202.745999999999</v>
      </c>
      <c r="G5938" s="38">
        <v>120.05567771164841</v>
      </c>
    </row>
    <row r="5939" spans="1:7" ht="20.100000000000001" customHeight="1" x14ac:dyDescent="0.2">
      <c r="A5939" s="35" t="s">
        <v>4</v>
      </c>
      <c r="B5939" s="36">
        <v>45200</v>
      </c>
      <c r="C5939" s="35" t="s">
        <v>120</v>
      </c>
      <c r="D5939" s="37">
        <f t="shared" si="89"/>
        <v>0</v>
      </c>
      <c r="E5939" s="35"/>
      <c r="F5939" s="38">
        <v>687.93200000000002</v>
      </c>
      <c r="G5939" s="38">
        <v>57.184277091858831</v>
      </c>
    </row>
    <row r="5940" spans="1:7" ht="20.100000000000001" customHeight="1" x14ac:dyDescent="0.2">
      <c r="A5940" s="35" t="s">
        <v>4</v>
      </c>
      <c r="B5940" s="36">
        <v>45200</v>
      </c>
      <c r="C5940" s="35" t="s">
        <v>242</v>
      </c>
      <c r="D5940" s="37">
        <f t="shared" si="89"/>
        <v>0</v>
      </c>
      <c r="E5940" s="35"/>
      <c r="F5940" s="38">
        <v>687.93200000000002</v>
      </c>
      <c r="G5940" s="38">
        <v>57.184277091858831</v>
      </c>
    </row>
    <row r="5941" spans="1:7" ht="20.100000000000001" customHeight="1" x14ac:dyDescent="0.2">
      <c r="A5941" s="35" t="s">
        <v>4</v>
      </c>
      <c r="B5941" s="36">
        <v>45200</v>
      </c>
      <c r="C5941" s="35" t="s">
        <v>148</v>
      </c>
      <c r="D5941" s="37" t="str">
        <f t="shared" si="89"/>
        <v>Добыча металлических руд</v>
      </c>
      <c r="E5941" s="38">
        <v>2344557.4936000002</v>
      </c>
      <c r="F5941" s="38">
        <v>19147939.064599998</v>
      </c>
      <c r="G5941" s="38">
        <v>103.84149590682135</v>
      </c>
    </row>
    <row r="5942" spans="1:7" ht="20.100000000000001" customHeight="1" x14ac:dyDescent="0.2">
      <c r="A5942" s="35" t="s">
        <v>4</v>
      </c>
      <c r="B5942" s="36">
        <v>45200</v>
      </c>
      <c r="C5942" s="35" t="s">
        <v>105</v>
      </c>
      <c r="D5942" s="37">
        <f t="shared" si="89"/>
        <v>0</v>
      </c>
      <c r="E5942" s="38">
        <v>2186117</v>
      </c>
      <c r="F5942" s="38">
        <v>18376285</v>
      </c>
      <c r="G5942" s="38">
        <v>101.52850629938257</v>
      </c>
    </row>
    <row r="5943" spans="1:7" ht="20.100000000000001" customHeight="1" x14ac:dyDescent="0.2">
      <c r="A5943" s="35" t="s">
        <v>4</v>
      </c>
      <c r="B5943" s="36">
        <v>45200</v>
      </c>
      <c r="C5943" s="35" t="s">
        <v>140</v>
      </c>
      <c r="D5943" s="37">
        <f t="shared" si="89"/>
        <v>0</v>
      </c>
      <c r="E5943" s="38">
        <v>158440.49359999999</v>
      </c>
      <c r="F5943" s="38">
        <v>771654.06460000004</v>
      </c>
      <c r="G5943" s="38">
        <v>226.98897004086601</v>
      </c>
    </row>
    <row r="5944" spans="1:7" ht="20.100000000000001" customHeight="1" x14ac:dyDescent="0.2">
      <c r="A5944" s="35" t="s">
        <v>4</v>
      </c>
      <c r="B5944" s="36">
        <v>45200</v>
      </c>
      <c r="C5944" s="35" t="s">
        <v>211</v>
      </c>
      <c r="D5944" s="37" t="str">
        <f t="shared" si="89"/>
        <v>Добыча прочих полезных ископаемых</v>
      </c>
      <c r="E5944" s="38">
        <v>191093.41699999999</v>
      </c>
      <c r="F5944" s="38">
        <v>1544132.165</v>
      </c>
      <c r="G5944" s="38">
        <v>197.71850846722725</v>
      </c>
    </row>
    <row r="5945" spans="1:7" ht="20.100000000000001" customHeight="1" x14ac:dyDescent="0.2">
      <c r="A5945" s="35" t="s">
        <v>4</v>
      </c>
      <c r="B5945" s="36">
        <v>45200</v>
      </c>
      <c r="C5945" s="35" t="s">
        <v>126</v>
      </c>
      <c r="D5945" s="37">
        <f t="shared" si="89"/>
        <v>0</v>
      </c>
      <c r="E5945" s="38">
        <v>26287.417000000001</v>
      </c>
      <c r="F5945" s="38">
        <v>194724.01</v>
      </c>
      <c r="G5945" s="38">
        <v>222.08293536500059</v>
      </c>
    </row>
    <row r="5946" spans="1:7" ht="20.100000000000001" customHeight="1" x14ac:dyDescent="0.2">
      <c r="A5946" s="35" t="s">
        <v>4</v>
      </c>
      <c r="B5946" s="36">
        <v>45200</v>
      </c>
      <c r="C5946" s="35" t="s">
        <v>54</v>
      </c>
      <c r="D5946" s="37">
        <f t="shared" si="89"/>
        <v>0</v>
      </c>
      <c r="E5946" s="38">
        <v>164806</v>
      </c>
      <c r="F5946" s="38">
        <v>1349408.155</v>
      </c>
      <c r="G5946" s="38">
        <v>194.63714512795764</v>
      </c>
    </row>
    <row r="5947" spans="1:7" ht="20.100000000000001" customHeight="1" x14ac:dyDescent="0.2">
      <c r="A5947" s="35" t="s">
        <v>4</v>
      </c>
      <c r="B5947" s="36">
        <v>45200</v>
      </c>
      <c r="C5947" s="35" t="s">
        <v>91</v>
      </c>
      <c r="D5947" s="37" t="str">
        <f t="shared" si="89"/>
        <v>Производство пищевых продуктов</v>
      </c>
      <c r="E5947" s="38">
        <v>9584.0830000000005</v>
      </c>
      <c r="F5947" s="38">
        <v>89301.608999999997</v>
      </c>
      <c r="G5947" s="38">
        <v>94.668737581312669</v>
      </c>
    </row>
    <row r="5948" spans="1:7" ht="20.100000000000001" customHeight="1" x14ac:dyDescent="0.2">
      <c r="A5948" s="35" t="s">
        <v>4</v>
      </c>
      <c r="B5948" s="36">
        <v>45200</v>
      </c>
      <c r="C5948" s="35" t="s">
        <v>114</v>
      </c>
      <c r="D5948" s="37">
        <f t="shared" si="89"/>
        <v>0</v>
      </c>
      <c r="E5948" s="38">
        <v>754.25</v>
      </c>
      <c r="F5948" s="38">
        <v>5376.2719999999999</v>
      </c>
      <c r="G5948" s="38">
        <v>226.3161749786787</v>
      </c>
    </row>
    <row r="5949" spans="1:7" ht="20.100000000000001" customHeight="1" x14ac:dyDescent="0.2">
      <c r="A5949" s="35" t="s">
        <v>4</v>
      </c>
      <c r="B5949" s="36">
        <v>45200</v>
      </c>
      <c r="C5949" s="35" t="s">
        <v>102</v>
      </c>
      <c r="D5949" s="37">
        <f t="shared" si="89"/>
        <v>0</v>
      </c>
      <c r="E5949" s="38">
        <v>150.583</v>
      </c>
      <c r="F5949" s="38">
        <v>1437.498</v>
      </c>
      <c r="G5949" s="38">
        <v>179.46292134831461</v>
      </c>
    </row>
    <row r="5950" spans="1:7" ht="20.100000000000001" customHeight="1" x14ac:dyDescent="0.2">
      <c r="A5950" s="35" t="s">
        <v>4</v>
      </c>
      <c r="B5950" s="36">
        <v>45200</v>
      </c>
      <c r="C5950" s="35" t="s">
        <v>133</v>
      </c>
      <c r="D5950" s="37">
        <f t="shared" si="89"/>
        <v>0</v>
      </c>
      <c r="E5950" s="38">
        <v>6532.1670000000004</v>
      </c>
      <c r="F5950" s="38">
        <v>63695.334000000003</v>
      </c>
      <c r="G5950" s="38">
        <v>173.3041410099251</v>
      </c>
    </row>
    <row r="5951" spans="1:7" ht="20.100000000000001" customHeight="1" x14ac:dyDescent="0.2">
      <c r="A5951" s="35" t="s">
        <v>4</v>
      </c>
      <c r="B5951" s="36">
        <v>45200</v>
      </c>
      <c r="C5951" s="35" t="s">
        <v>12</v>
      </c>
      <c r="D5951" s="37">
        <f t="shared" si="89"/>
        <v>0</v>
      </c>
      <c r="E5951" s="38">
        <v>938.08299999999997</v>
      </c>
      <c r="F5951" s="38">
        <v>8700.1659999999993</v>
      </c>
      <c r="G5951" s="38">
        <v>185.94190601777743</v>
      </c>
    </row>
    <row r="5952" spans="1:7" ht="20.100000000000001" customHeight="1" x14ac:dyDescent="0.2">
      <c r="A5952" s="35" t="s">
        <v>4</v>
      </c>
      <c r="B5952" s="36">
        <v>45200</v>
      </c>
      <c r="C5952" s="35" t="s">
        <v>104</v>
      </c>
      <c r="D5952" s="37">
        <f t="shared" si="89"/>
        <v>0</v>
      </c>
      <c r="E5952" s="38">
        <v>286.25</v>
      </c>
      <c r="F5952" s="38">
        <v>1834.175</v>
      </c>
      <c r="G5952" s="38">
        <v>5.1560393611708903</v>
      </c>
    </row>
    <row r="5953" spans="1:7" ht="20.100000000000001" customHeight="1" x14ac:dyDescent="0.2">
      <c r="A5953" s="35" t="s">
        <v>4</v>
      </c>
      <c r="B5953" s="36">
        <v>45200</v>
      </c>
      <c r="C5953" s="35" t="s">
        <v>190</v>
      </c>
      <c r="D5953" s="37">
        <f t="shared" si="89"/>
        <v>0</v>
      </c>
      <c r="E5953" s="38">
        <v>676.33299999999997</v>
      </c>
      <c r="F5953" s="38">
        <v>5840.33</v>
      </c>
      <c r="G5953" s="38">
        <v>46.134823298601987</v>
      </c>
    </row>
    <row r="5954" spans="1:7" ht="20.100000000000001" customHeight="1" x14ac:dyDescent="0.2">
      <c r="A5954" s="35" t="s">
        <v>4</v>
      </c>
      <c r="B5954" s="36">
        <v>45200</v>
      </c>
      <c r="C5954" s="35" t="s">
        <v>134</v>
      </c>
      <c r="D5954" s="37">
        <f t="shared" si="89"/>
        <v>0</v>
      </c>
      <c r="E5954" s="38">
        <v>246.417</v>
      </c>
      <c r="F5954" s="38">
        <v>2417.8339999999998</v>
      </c>
      <c r="G5954" s="38">
        <v>162.37993603752321</v>
      </c>
    </row>
    <row r="5955" spans="1:7" ht="20.100000000000001" customHeight="1" x14ac:dyDescent="0.2">
      <c r="A5955" s="35" t="s">
        <v>4</v>
      </c>
      <c r="B5955" s="36">
        <v>45200</v>
      </c>
      <c r="C5955" s="35" t="s">
        <v>64</v>
      </c>
      <c r="D5955" s="37" t="str">
        <f t="shared" si="89"/>
        <v>Всего по обследуемым видам экономической деятельности</v>
      </c>
      <c r="E5955" s="38">
        <v>8617603.4549000002</v>
      </c>
      <c r="F5955" s="38">
        <v>69406637.582499996</v>
      </c>
      <c r="G5955" s="38">
        <v>115.40131779284459</v>
      </c>
    </row>
    <row r="5956" spans="1:7" ht="20.100000000000001" customHeight="1" x14ac:dyDescent="0.2">
      <c r="A5956" s="35" t="s">
        <v>4</v>
      </c>
      <c r="B5956" s="36">
        <v>45200</v>
      </c>
      <c r="C5956" s="35" t="s">
        <v>80</v>
      </c>
      <c r="D5956" s="37">
        <f t="shared" si="89"/>
        <v>0</v>
      </c>
      <c r="E5956" s="35"/>
      <c r="F5956" s="38">
        <v>13.868</v>
      </c>
      <c r="G5956" s="38">
        <v>2.1432015307663935E-2</v>
      </c>
    </row>
    <row r="5957" spans="1:7" ht="20.100000000000001" customHeight="1" x14ac:dyDescent="0.2">
      <c r="A5957" s="35" t="s">
        <v>4</v>
      </c>
      <c r="B5957" s="36">
        <v>45200</v>
      </c>
      <c r="C5957" s="35" t="s">
        <v>227</v>
      </c>
      <c r="D5957" s="37">
        <f t="shared" si="89"/>
        <v>0</v>
      </c>
      <c r="E5957" s="35"/>
      <c r="F5957" s="38">
        <v>13.868</v>
      </c>
      <c r="G5957" s="38">
        <v>2.1432015307663935E-2</v>
      </c>
    </row>
    <row r="5958" spans="1:7" ht="20.100000000000001" customHeight="1" x14ac:dyDescent="0.2">
      <c r="A5958" s="35" t="s">
        <v>4</v>
      </c>
      <c r="B5958" s="36">
        <v>45200</v>
      </c>
      <c r="C5958" s="35" t="s">
        <v>108</v>
      </c>
      <c r="D5958" s="37">
        <f t="shared" si="89"/>
        <v>0</v>
      </c>
      <c r="E5958" s="38">
        <v>4446323.1211999999</v>
      </c>
      <c r="F5958" s="38">
        <v>39542374.337800004</v>
      </c>
      <c r="G5958" s="38">
        <v>105.7811991556736</v>
      </c>
    </row>
    <row r="5959" spans="1:7" ht="20.100000000000001" customHeight="1" x14ac:dyDescent="0.2">
      <c r="A5959" s="35" t="s">
        <v>4</v>
      </c>
      <c r="B5959" s="36">
        <v>45200</v>
      </c>
      <c r="C5959" s="35" t="s">
        <v>143</v>
      </c>
      <c r="D5959" s="37">
        <f t="shared" si="89"/>
        <v>0</v>
      </c>
      <c r="E5959" s="38">
        <v>3611484.9558000001</v>
      </c>
      <c r="F5959" s="38">
        <v>31068940.979400001</v>
      </c>
      <c r="G5959" s="38">
        <v>104.28762840211797</v>
      </c>
    </row>
    <row r="5960" spans="1:7" ht="20.100000000000001" customHeight="1" x14ac:dyDescent="0.2">
      <c r="A5960" s="35" t="s">
        <v>4</v>
      </c>
      <c r="B5960" s="36">
        <v>45200</v>
      </c>
      <c r="C5960" s="35" t="s">
        <v>81</v>
      </c>
      <c r="D5960" s="37" t="str">
        <f t="shared" si="89"/>
        <v>Производство одежды</v>
      </c>
      <c r="E5960" s="38">
        <v>11895.617</v>
      </c>
      <c r="F5960" s="38">
        <v>114774.757</v>
      </c>
      <c r="G5960" s="38">
        <v>124.1009790855429</v>
      </c>
    </row>
    <row r="5961" spans="1:7" ht="20.100000000000001" customHeight="1" x14ac:dyDescent="0.2">
      <c r="A5961" s="35" t="s">
        <v>4</v>
      </c>
      <c r="B5961" s="36">
        <v>45200</v>
      </c>
      <c r="C5961" s="35" t="s">
        <v>23</v>
      </c>
      <c r="D5961" s="37">
        <f t="shared" si="89"/>
        <v>0</v>
      </c>
      <c r="E5961" s="38">
        <v>11557.166999999999</v>
      </c>
      <c r="F5961" s="38">
        <v>83733.381999999998</v>
      </c>
      <c r="G5961" s="38">
        <v>250.71648631907701</v>
      </c>
    </row>
    <row r="5962" spans="1:7" ht="20.100000000000001" customHeight="1" x14ac:dyDescent="0.2">
      <c r="A5962" s="35" t="s">
        <v>4</v>
      </c>
      <c r="B5962" s="36">
        <v>45200</v>
      </c>
      <c r="C5962" s="35" t="s">
        <v>112</v>
      </c>
      <c r="D5962" s="37">
        <f t="shared" si="89"/>
        <v>0</v>
      </c>
      <c r="E5962" s="38">
        <v>338.45</v>
      </c>
      <c r="F5962" s="38">
        <v>31041.375</v>
      </c>
      <c r="G5962" s="38">
        <v>52.534734346459622</v>
      </c>
    </row>
    <row r="5963" spans="1:7" ht="20.100000000000001" customHeight="1" x14ac:dyDescent="0.2">
      <c r="A5963" s="35" t="s">
        <v>4</v>
      </c>
      <c r="B5963" s="36">
        <v>45200</v>
      </c>
      <c r="C5963" s="35" t="s">
        <v>97</v>
      </c>
      <c r="D5963" s="37" t="str">
        <f t="shared" si="89"/>
        <v>Производство кожи и изделий из кожи</v>
      </c>
      <c r="E5963" s="38">
        <v>2595.5</v>
      </c>
      <c r="F5963" s="38">
        <v>34685.500999999997</v>
      </c>
      <c r="G5963" s="38">
        <v>105.24560680657521</v>
      </c>
    </row>
    <row r="5964" spans="1:7" ht="20.100000000000001" customHeight="1" x14ac:dyDescent="0.2">
      <c r="A5964" s="35" t="s">
        <v>4</v>
      </c>
      <c r="B5964" s="36">
        <v>45200</v>
      </c>
      <c r="C5964" s="35" t="s">
        <v>84</v>
      </c>
      <c r="D5964" s="37">
        <f t="shared" si="89"/>
        <v>0</v>
      </c>
      <c r="E5964" s="38">
        <v>2595.5</v>
      </c>
      <c r="F5964" s="38">
        <v>34685.500999999997</v>
      </c>
      <c r="G5964" s="38">
        <v>105.24560680657521</v>
      </c>
    </row>
    <row r="5965" spans="1:7" ht="20.100000000000001" customHeight="1" x14ac:dyDescent="0.2">
      <c r="A5965" s="35" t="s">
        <v>4</v>
      </c>
      <c r="B5965" s="36">
        <v>45200</v>
      </c>
      <c r="C5965" s="35" t="s">
        <v>214</v>
      </c>
      <c r="D5965" s="37" t="str">
        <f t="shared" si="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965" s="38">
        <v>95777.838000000003</v>
      </c>
      <c r="F5965" s="38">
        <v>922761.73230000003</v>
      </c>
      <c r="G5965" s="38">
        <v>129.71210412333664</v>
      </c>
    </row>
    <row r="5966" spans="1:7" ht="20.100000000000001" customHeight="1" x14ac:dyDescent="0.2">
      <c r="A5966" s="35" t="s">
        <v>4</v>
      </c>
      <c r="B5966" s="36">
        <v>45200</v>
      </c>
      <c r="C5966" s="35" t="s">
        <v>179</v>
      </c>
      <c r="D5966" s="37">
        <f t="shared" si="89"/>
        <v>0</v>
      </c>
      <c r="E5966" s="38">
        <v>88726.03</v>
      </c>
      <c r="F5966" s="38">
        <v>855516.99329999997</v>
      </c>
      <c r="G5966" s="38">
        <v>134.92179445149966</v>
      </c>
    </row>
    <row r="5967" spans="1:7" ht="20.100000000000001" customHeight="1" x14ac:dyDescent="0.2">
      <c r="A5967" s="35" t="s">
        <v>4</v>
      </c>
      <c r="B5967" s="36">
        <v>45200</v>
      </c>
      <c r="C5967" s="35" t="s">
        <v>171</v>
      </c>
      <c r="D5967" s="37">
        <f t="shared" si="89"/>
        <v>0</v>
      </c>
      <c r="E5967" s="38">
        <v>7051.808</v>
      </c>
      <c r="F5967" s="38">
        <v>67244.739000000001</v>
      </c>
      <c r="G5967" s="38">
        <v>86.982292501859021</v>
      </c>
    </row>
    <row r="5968" spans="1:7" ht="20.100000000000001" customHeight="1" x14ac:dyDescent="0.2">
      <c r="A5968" s="35" t="s">
        <v>4</v>
      </c>
      <c r="B5968" s="36">
        <v>45200</v>
      </c>
      <c r="C5968" s="35" t="s">
        <v>246</v>
      </c>
      <c r="D5968" s="37" t="str">
        <f t="shared" si="89"/>
        <v>Производство бумаги и бумажных изделий</v>
      </c>
      <c r="E5968" s="38">
        <v>5831.9269999999997</v>
      </c>
      <c r="F5968" s="38">
        <v>34991.561999999998</v>
      </c>
      <c r="G5968" s="35"/>
    </row>
    <row r="5969" spans="1:7" ht="20.100000000000001" customHeight="1" x14ac:dyDescent="0.2">
      <c r="A5969" s="35" t="s">
        <v>4</v>
      </c>
      <c r="B5969" s="36">
        <v>45200</v>
      </c>
      <c r="C5969" s="35" t="s">
        <v>244</v>
      </c>
      <c r="D5969" s="37" t="e">
        <f t="shared" si="89"/>
        <v>#N/A</v>
      </c>
      <c r="E5969" s="38">
        <v>5831.9269999999997</v>
      </c>
      <c r="F5969" s="38">
        <v>34991.561999999998</v>
      </c>
      <c r="G5969" s="35"/>
    </row>
    <row r="5970" spans="1:7" ht="20.100000000000001" customHeight="1" x14ac:dyDescent="0.2">
      <c r="A5970" s="35" t="s">
        <v>4</v>
      </c>
      <c r="B5970" s="36">
        <v>45200</v>
      </c>
      <c r="C5970" s="35" t="s">
        <v>14</v>
      </c>
      <c r="D5970" s="37" t="str">
        <f t="shared" si="89"/>
        <v>Деятельность полиграфическая и копирование носителей информации</v>
      </c>
      <c r="E5970" s="38">
        <v>515.42700000000002</v>
      </c>
      <c r="F5970" s="38">
        <v>4221.7619999999997</v>
      </c>
      <c r="G5970" s="38">
        <v>143.67710239153163</v>
      </c>
    </row>
    <row r="5971" spans="1:7" ht="20.100000000000001" customHeight="1" x14ac:dyDescent="0.2">
      <c r="A5971" s="35" t="s">
        <v>4</v>
      </c>
      <c r="B5971" s="36">
        <v>45200</v>
      </c>
      <c r="C5971" s="35" t="s">
        <v>82</v>
      </c>
      <c r="D5971" s="37">
        <f t="shared" si="89"/>
        <v>0</v>
      </c>
      <c r="E5971" s="38">
        <v>515.42700000000002</v>
      </c>
      <c r="F5971" s="38">
        <v>4221.7619999999997</v>
      </c>
      <c r="G5971" s="38">
        <v>143.67710239153163</v>
      </c>
    </row>
    <row r="5972" spans="1:7" ht="20.100000000000001" customHeight="1" x14ac:dyDescent="0.2">
      <c r="A5972" s="35" t="s">
        <v>4</v>
      </c>
      <c r="B5972" s="36">
        <v>45200</v>
      </c>
      <c r="C5972" s="35" t="s">
        <v>238</v>
      </c>
      <c r="D5972" s="37" t="str">
        <f t="shared" si="89"/>
        <v>Производство химических веществ и химических продуктов</v>
      </c>
      <c r="E5972" s="38">
        <v>52567.292999999998</v>
      </c>
      <c r="F5972" s="38">
        <v>315671.75799999997</v>
      </c>
      <c r="G5972" s="38">
        <v>78525.312935323382</v>
      </c>
    </row>
    <row r="5973" spans="1:7" ht="20.100000000000001" customHeight="1" x14ac:dyDescent="0.2">
      <c r="A5973" s="35" t="s">
        <v>4</v>
      </c>
      <c r="B5973" s="36">
        <v>45200</v>
      </c>
      <c r="C5973" s="35" t="s">
        <v>24</v>
      </c>
      <c r="D5973" s="37">
        <f t="shared" si="89"/>
        <v>0</v>
      </c>
      <c r="E5973" s="38">
        <v>52567.292999999998</v>
      </c>
      <c r="F5973" s="38">
        <v>315671.75799999997</v>
      </c>
      <c r="G5973" s="38">
        <v>78525.312935323382</v>
      </c>
    </row>
    <row r="5974" spans="1:7" ht="20.100000000000001" customHeight="1" x14ac:dyDescent="0.2">
      <c r="A5974" s="35" t="s">
        <v>4</v>
      </c>
      <c r="B5974" s="36">
        <v>45200</v>
      </c>
      <c r="C5974" s="35" t="s">
        <v>234</v>
      </c>
      <c r="D5974" s="37" t="str">
        <f t="shared" si="89"/>
        <v>Производство лекарственных средств и материалов, применяемых в медицинских целях и ветеринарии</v>
      </c>
      <c r="E5974" s="38">
        <v>303.33300000000003</v>
      </c>
      <c r="F5974" s="38">
        <v>10700.838</v>
      </c>
      <c r="G5974" s="38">
        <v>80.329022930263349</v>
      </c>
    </row>
    <row r="5975" spans="1:7" ht="20.100000000000001" customHeight="1" x14ac:dyDescent="0.2">
      <c r="A5975" s="35" t="s">
        <v>4</v>
      </c>
      <c r="B5975" s="36">
        <v>45200</v>
      </c>
      <c r="C5975" s="35" t="s">
        <v>100</v>
      </c>
      <c r="D5975" s="37">
        <f t="shared" si="89"/>
        <v>0</v>
      </c>
      <c r="E5975" s="38">
        <v>303.33300000000003</v>
      </c>
      <c r="F5975" s="38">
        <v>10700.838</v>
      </c>
      <c r="G5975" s="38">
        <v>80.329022930263349</v>
      </c>
    </row>
    <row r="5976" spans="1:7" ht="20.100000000000001" customHeight="1" x14ac:dyDescent="0.2">
      <c r="A5976" s="35" t="s">
        <v>4</v>
      </c>
      <c r="B5976" s="36">
        <v>45200</v>
      </c>
      <c r="C5976" s="35" t="s">
        <v>158</v>
      </c>
      <c r="D5976" s="37" t="str">
        <f t="shared" si="89"/>
        <v>Производство резиновых и пластмассовых изделий</v>
      </c>
      <c r="E5976" s="38">
        <v>15712.1</v>
      </c>
      <c r="F5976" s="38">
        <v>148574.45499999999</v>
      </c>
      <c r="G5976" s="38">
        <v>114.01033418168741</v>
      </c>
    </row>
    <row r="5977" spans="1:7" ht="20.100000000000001" customHeight="1" x14ac:dyDescent="0.2">
      <c r="A5977" s="35" t="s">
        <v>4</v>
      </c>
      <c r="B5977" s="36">
        <v>45200</v>
      </c>
      <c r="C5977" s="35" t="s">
        <v>137</v>
      </c>
      <c r="D5977" s="37">
        <f t="shared" si="89"/>
        <v>0</v>
      </c>
      <c r="E5977" s="38">
        <v>15712.1</v>
      </c>
      <c r="F5977" s="38">
        <v>148574.45499999999</v>
      </c>
      <c r="G5977" s="38">
        <v>114.01033418168741</v>
      </c>
    </row>
    <row r="5978" spans="1:7" ht="20.100000000000001" customHeight="1" x14ac:dyDescent="0.2">
      <c r="A5978" s="35" t="s">
        <v>4</v>
      </c>
      <c r="B5978" s="36">
        <v>45200</v>
      </c>
      <c r="C5978" s="35" t="s">
        <v>55</v>
      </c>
      <c r="D5978" s="37" t="str">
        <f t="shared" si="89"/>
        <v>Производство прочей неметаллической минеральной продукции</v>
      </c>
      <c r="E5978" s="38">
        <v>151010.633</v>
      </c>
      <c r="F5978" s="38">
        <v>1638986.237</v>
      </c>
      <c r="G5978" s="38">
        <v>43.700856461109524</v>
      </c>
    </row>
    <row r="5979" spans="1:7" ht="20.100000000000001" customHeight="1" x14ac:dyDescent="0.2">
      <c r="A5979" s="35" t="s">
        <v>4</v>
      </c>
      <c r="B5979" s="36">
        <v>45200</v>
      </c>
      <c r="C5979" s="35" t="s">
        <v>141</v>
      </c>
      <c r="D5979" s="37">
        <f t="shared" si="89"/>
        <v>0</v>
      </c>
      <c r="E5979" s="35"/>
      <c r="F5979" s="35"/>
      <c r="G5979" s="35"/>
    </row>
    <row r="5980" spans="1:7" ht="20.100000000000001" customHeight="1" x14ac:dyDescent="0.2">
      <c r="A5980" s="35" t="s">
        <v>4</v>
      </c>
      <c r="B5980" s="36">
        <v>45200</v>
      </c>
      <c r="C5980" s="35" t="s">
        <v>6</v>
      </c>
      <c r="D5980" s="37">
        <f t="shared" si="89"/>
        <v>0</v>
      </c>
      <c r="E5980" s="38">
        <v>137055.4</v>
      </c>
      <c r="F5980" s="38">
        <v>1506327.8</v>
      </c>
      <c r="G5980" s="38">
        <v>69.107492948188323</v>
      </c>
    </row>
    <row r="5981" spans="1:7" ht="20.100000000000001" customHeight="1" x14ac:dyDescent="0.2">
      <c r="A5981" s="35" t="s">
        <v>4</v>
      </c>
      <c r="B5981" s="36">
        <v>45200</v>
      </c>
      <c r="C5981" s="35" t="s">
        <v>138</v>
      </c>
      <c r="D5981" s="37">
        <f t="shared" si="89"/>
        <v>0</v>
      </c>
      <c r="E5981" s="38">
        <v>13257.233</v>
      </c>
      <c r="F5981" s="38">
        <v>123517.43700000001</v>
      </c>
      <c r="G5981" s="38">
        <v>73.155367955208661</v>
      </c>
    </row>
    <row r="5982" spans="1:7" ht="20.100000000000001" customHeight="1" x14ac:dyDescent="0.2">
      <c r="A5982" s="35" t="s">
        <v>4</v>
      </c>
      <c r="B5982" s="36">
        <v>45200</v>
      </c>
      <c r="C5982" s="35" t="s">
        <v>116</v>
      </c>
      <c r="D5982" s="37">
        <f t="shared" si="89"/>
        <v>0</v>
      </c>
      <c r="E5982" s="38">
        <v>698</v>
      </c>
      <c r="F5982" s="38">
        <v>9141</v>
      </c>
      <c r="G5982" s="38">
        <v>0.66149062255088908</v>
      </c>
    </row>
    <row r="5983" spans="1:7" ht="20.100000000000001" customHeight="1" x14ac:dyDescent="0.2">
      <c r="A5983" s="35" t="s">
        <v>4</v>
      </c>
      <c r="B5983" s="36">
        <v>45200</v>
      </c>
      <c r="C5983" s="35" t="s">
        <v>46</v>
      </c>
      <c r="D5983" s="37" t="str">
        <f t="shared" si="89"/>
        <v>Производство металлургическое</v>
      </c>
      <c r="E5983" s="38">
        <v>102733.333</v>
      </c>
      <c r="F5983" s="38">
        <v>630586.44700000004</v>
      </c>
      <c r="G5983" s="38">
        <v>118.30215709953107</v>
      </c>
    </row>
    <row r="5984" spans="1:7" ht="20.100000000000001" customHeight="1" x14ac:dyDescent="0.2">
      <c r="A5984" s="35" t="s">
        <v>4</v>
      </c>
      <c r="B5984" s="36">
        <v>45200</v>
      </c>
      <c r="C5984" s="35" t="s">
        <v>139</v>
      </c>
      <c r="D5984" s="37">
        <f t="shared" si="89"/>
        <v>0</v>
      </c>
      <c r="E5984" s="38">
        <v>329.33300000000003</v>
      </c>
      <c r="F5984" s="38">
        <v>4168.4470000000001</v>
      </c>
      <c r="G5984" s="38">
        <v>33.924598132654395</v>
      </c>
    </row>
    <row r="5985" spans="1:7" ht="20.100000000000001" customHeight="1" x14ac:dyDescent="0.2">
      <c r="A5985" s="35" t="s">
        <v>4</v>
      </c>
      <c r="B5985" s="36">
        <v>45200</v>
      </c>
      <c r="C5985" s="35" t="s">
        <v>96</v>
      </c>
      <c r="D5985" s="37">
        <f t="shared" si="89"/>
        <v>0</v>
      </c>
      <c r="E5985" s="38">
        <v>102404</v>
      </c>
      <c r="F5985" s="38">
        <v>626418</v>
      </c>
      <c r="G5985" s="38">
        <v>120.29311963867013</v>
      </c>
    </row>
    <row r="5986" spans="1:7" ht="20.100000000000001" customHeight="1" x14ac:dyDescent="0.2">
      <c r="A5986" s="35" t="s">
        <v>4</v>
      </c>
      <c r="B5986" s="36">
        <v>45200</v>
      </c>
      <c r="C5986" s="35" t="s">
        <v>63</v>
      </c>
      <c r="D5986" s="37" t="str">
        <f t="shared" si="89"/>
        <v>Производство готовых металлических изделий, кроме машин и оборудования</v>
      </c>
      <c r="E5986" s="38">
        <v>16572.906999999999</v>
      </c>
      <c r="F5986" s="38">
        <v>178226.514</v>
      </c>
      <c r="G5986" s="38">
        <v>117.41616920723628</v>
      </c>
    </row>
    <row r="5987" spans="1:7" ht="20.100000000000001" customHeight="1" x14ac:dyDescent="0.2">
      <c r="A5987" s="35" t="s">
        <v>4</v>
      </c>
      <c r="B5987" s="36">
        <v>45200</v>
      </c>
      <c r="C5987" s="35" t="s">
        <v>70</v>
      </c>
      <c r="D5987" s="37">
        <f t="shared" si="89"/>
        <v>0</v>
      </c>
      <c r="E5987" s="38">
        <v>6548</v>
      </c>
      <c r="F5987" s="38">
        <v>60671.8</v>
      </c>
      <c r="G5987" s="38">
        <v>132.06584646493704</v>
      </c>
    </row>
    <row r="5988" spans="1:7" ht="20.100000000000001" customHeight="1" x14ac:dyDescent="0.2">
      <c r="A5988" s="35" t="s">
        <v>4</v>
      </c>
      <c r="B5988" s="36">
        <v>45200</v>
      </c>
      <c r="C5988" s="35" t="s">
        <v>127</v>
      </c>
      <c r="D5988" s="37">
        <f t="shared" si="89"/>
        <v>0</v>
      </c>
      <c r="E5988" s="38">
        <v>10024.906999999999</v>
      </c>
      <c r="F5988" s="38">
        <v>117554.71400000001</v>
      </c>
      <c r="G5988" s="38">
        <v>111.05797043656182</v>
      </c>
    </row>
    <row r="5989" spans="1:7" ht="20.100000000000001" customHeight="1" x14ac:dyDescent="0.2">
      <c r="A5989" s="35" t="s">
        <v>4</v>
      </c>
      <c r="B5989" s="36">
        <v>45200</v>
      </c>
      <c r="C5989" s="35" t="s">
        <v>117</v>
      </c>
      <c r="D5989" s="37">
        <f t="shared" si="89"/>
        <v>0</v>
      </c>
      <c r="E5989" s="35"/>
      <c r="F5989" s="35"/>
      <c r="G5989" s="35"/>
    </row>
    <row r="5990" spans="1:7" ht="20.100000000000001" customHeight="1" x14ac:dyDescent="0.2">
      <c r="A5990" s="35" t="s">
        <v>4</v>
      </c>
      <c r="B5990" s="36">
        <v>45200</v>
      </c>
      <c r="C5990" s="35" t="s">
        <v>13</v>
      </c>
      <c r="D5990" s="37">
        <f t="shared" si="89"/>
        <v>0</v>
      </c>
      <c r="E5990" s="35"/>
      <c r="F5990" s="35"/>
      <c r="G5990" s="35"/>
    </row>
    <row r="5991" spans="1:7" ht="20.100000000000001" customHeight="1" x14ac:dyDescent="0.2">
      <c r="A5991" s="35" t="s">
        <v>4</v>
      </c>
      <c r="B5991" s="36">
        <v>45200</v>
      </c>
      <c r="C5991" s="35" t="s">
        <v>219</v>
      </c>
      <c r="D5991" s="37">
        <f t="shared" si="89"/>
        <v>0</v>
      </c>
      <c r="E5991" s="35"/>
      <c r="F5991" s="35"/>
      <c r="G5991" s="35"/>
    </row>
    <row r="5992" spans="1:7" ht="20.100000000000001" customHeight="1" x14ac:dyDescent="0.2">
      <c r="A5992" s="35" t="s">
        <v>4</v>
      </c>
      <c r="B5992" s="36">
        <v>45200</v>
      </c>
      <c r="C5992" s="35" t="s">
        <v>118</v>
      </c>
      <c r="D5992" s="37">
        <f t="shared" si="89"/>
        <v>0</v>
      </c>
      <c r="E5992" s="35"/>
      <c r="F5992" s="35"/>
      <c r="G5992" s="35"/>
    </row>
    <row r="5993" spans="1:7" ht="20.100000000000001" customHeight="1" x14ac:dyDescent="0.2">
      <c r="A5993" s="35" t="s">
        <v>4</v>
      </c>
      <c r="B5993" s="36">
        <v>45200</v>
      </c>
      <c r="C5993" s="35" t="s">
        <v>239</v>
      </c>
      <c r="D5993" s="37" t="str">
        <f t="shared" si="89"/>
        <v>Производство прочих транспортных средств и оборудования</v>
      </c>
      <c r="E5993" s="38">
        <v>4119.2330000000002</v>
      </c>
      <c r="F5993" s="38">
        <v>39982.237999999998</v>
      </c>
      <c r="G5993" s="38">
        <v>174.59294348623115</v>
      </c>
    </row>
    <row r="5994" spans="1:7" ht="20.100000000000001" customHeight="1" x14ac:dyDescent="0.2">
      <c r="A5994" s="35" t="s">
        <v>4</v>
      </c>
      <c r="B5994" s="36">
        <v>45200</v>
      </c>
      <c r="C5994" s="35" t="s">
        <v>113</v>
      </c>
      <c r="D5994" s="37">
        <f t="shared" si="89"/>
        <v>0</v>
      </c>
      <c r="E5994" s="38">
        <v>4119.2330000000002</v>
      </c>
      <c r="F5994" s="38">
        <v>39982.237999999998</v>
      </c>
      <c r="G5994" s="38">
        <v>174.59294348623115</v>
      </c>
    </row>
    <row r="5995" spans="1:7" ht="20.100000000000001" customHeight="1" x14ac:dyDescent="0.2">
      <c r="A5995" s="35" t="s">
        <v>4</v>
      </c>
      <c r="B5995" s="36">
        <v>45200</v>
      </c>
      <c r="C5995" s="35" t="s">
        <v>88</v>
      </c>
      <c r="D5995" s="37" t="str">
        <f t="shared" si="89"/>
        <v>Производство мебели</v>
      </c>
      <c r="E5995" s="38">
        <v>12975.258</v>
      </c>
      <c r="F5995" s="38">
        <v>160945.50700000001</v>
      </c>
      <c r="G5995" s="38">
        <v>116.29633277330817</v>
      </c>
    </row>
    <row r="5996" spans="1:7" ht="20.100000000000001" customHeight="1" x14ac:dyDescent="0.2">
      <c r="A5996" s="35" t="s">
        <v>4</v>
      </c>
      <c r="B5996" s="36">
        <v>45200</v>
      </c>
      <c r="C5996" s="35" t="s">
        <v>178</v>
      </c>
      <c r="D5996" s="37">
        <f t="shared" si="89"/>
        <v>0</v>
      </c>
      <c r="E5996" s="38">
        <v>12975.258</v>
      </c>
      <c r="F5996" s="38">
        <v>160945.50700000001</v>
      </c>
      <c r="G5996" s="38">
        <v>116.29633277330817</v>
      </c>
    </row>
    <row r="5997" spans="1:7" ht="20.100000000000001" customHeight="1" x14ac:dyDescent="0.2">
      <c r="A5997" s="35" t="s">
        <v>4</v>
      </c>
      <c r="B5997" s="36">
        <v>45200</v>
      </c>
      <c r="C5997" s="35" t="s">
        <v>228</v>
      </c>
      <c r="D5997" s="37" t="str">
        <f t="shared" si="89"/>
        <v>Ремонт и монтаж машин и оборудования</v>
      </c>
      <c r="E5997" s="38">
        <v>15876.2608</v>
      </c>
      <c r="F5997" s="38">
        <v>134363.69010000001</v>
      </c>
      <c r="G5997" s="38">
        <v>126.57684356316241</v>
      </c>
    </row>
    <row r="5998" spans="1:7" ht="20.100000000000001" customHeight="1" x14ac:dyDescent="0.2">
      <c r="A5998" s="35" t="s">
        <v>4</v>
      </c>
      <c r="B5998" s="36">
        <v>45200</v>
      </c>
      <c r="C5998" s="35" t="s">
        <v>42</v>
      </c>
      <c r="D5998" s="37">
        <f t="shared" si="89"/>
        <v>0</v>
      </c>
      <c r="E5998" s="38">
        <v>15876.2608</v>
      </c>
      <c r="F5998" s="38">
        <v>134363.69010000001</v>
      </c>
      <c r="G5998" s="38">
        <v>126.57684356316241</v>
      </c>
    </row>
    <row r="5999" spans="1:7" ht="20.100000000000001" customHeight="1" x14ac:dyDescent="0.2">
      <c r="A5999" s="35" t="s">
        <v>4</v>
      </c>
      <c r="B5999" s="36">
        <v>45200</v>
      </c>
      <c r="C5999" s="35" t="s">
        <v>204</v>
      </c>
      <c r="D5999" s="37">
        <f t="shared" si="89"/>
        <v>0</v>
      </c>
      <c r="E5999" s="38">
        <v>537313.42000000004</v>
      </c>
      <c r="F5999" s="38">
        <v>5445857.8458000002</v>
      </c>
      <c r="G5999" s="38">
        <v>129.06949934459092</v>
      </c>
    </row>
    <row r="6000" spans="1:7" ht="20.100000000000001" customHeight="1" x14ac:dyDescent="0.2">
      <c r="A6000" s="35" t="s">
        <v>4</v>
      </c>
      <c r="B6000" s="36">
        <v>45200</v>
      </c>
      <c r="C6000" s="35" t="s">
        <v>159</v>
      </c>
      <c r="D6000" s="37" t="str">
        <f t="shared" si="89"/>
        <v>Производство, передача и распределение электроэнергии</v>
      </c>
      <c r="E6000" s="38">
        <v>195923.7</v>
      </c>
      <c r="F6000" s="38">
        <v>1957052.8</v>
      </c>
      <c r="G6000" s="38">
        <v>114.31652275459521</v>
      </c>
    </row>
    <row r="6001" spans="1:7" ht="20.100000000000001" customHeight="1" x14ac:dyDescent="0.2">
      <c r="A6001" s="35" t="s">
        <v>4</v>
      </c>
      <c r="B6001" s="36">
        <v>45200</v>
      </c>
      <c r="C6001" s="35" t="s">
        <v>155</v>
      </c>
      <c r="D6001" s="37" t="str">
        <f t="shared" ref="D6001:D6064" si="90">VLOOKUP(C6001,$C$1:$D$239,2,FALSE)</f>
        <v>Производство и распределение газообразного топлива</v>
      </c>
      <c r="E6001" s="38">
        <v>12591</v>
      </c>
      <c r="F6001" s="38">
        <v>129477</v>
      </c>
      <c r="G6001" s="38">
        <v>115.01296901648664</v>
      </c>
    </row>
    <row r="6002" spans="1:7" ht="20.100000000000001" customHeight="1" x14ac:dyDescent="0.2">
      <c r="A6002" s="35" t="s">
        <v>4</v>
      </c>
      <c r="B6002" s="36">
        <v>45200</v>
      </c>
      <c r="C6002" s="35" t="s">
        <v>26</v>
      </c>
      <c r="D6002" s="37" t="str">
        <f t="shared" si="90"/>
        <v>Производство, передача и распределение пара и горячей воды; кондиционирование воздуха</v>
      </c>
      <c r="E6002" s="38">
        <v>328798.71999999997</v>
      </c>
      <c r="F6002" s="38">
        <v>3359328.0458</v>
      </c>
      <c r="G6002" s="38">
        <v>140.27673264714088</v>
      </c>
    </row>
    <row r="6003" spans="1:7" ht="20.100000000000001" customHeight="1" x14ac:dyDescent="0.2">
      <c r="A6003" s="35" t="s">
        <v>4</v>
      </c>
      <c r="B6003" s="36">
        <v>45200</v>
      </c>
      <c r="C6003" s="35" t="s">
        <v>132</v>
      </c>
      <c r="D6003" s="37" t="str">
        <f t="shared" si="90"/>
        <v>Забор, очистка и распределение воды</v>
      </c>
      <c r="E6003" s="38">
        <v>17473.731</v>
      </c>
      <c r="F6003" s="38">
        <v>202491.18340000001</v>
      </c>
      <c r="G6003" s="38">
        <v>543.75267449013052</v>
      </c>
    </row>
    <row r="6004" spans="1:7" ht="20.100000000000001" customHeight="1" x14ac:dyDescent="0.2">
      <c r="A6004" s="35" t="s">
        <v>4</v>
      </c>
      <c r="B6004" s="36">
        <v>45200</v>
      </c>
      <c r="C6004" s="35" t="s">
        <v>180</v>
      </c>
      <c r="D6004" s="37">
        <f t="shared" si="90"/>
        <v>0</v>
      </c>
      <c r="E6004" s="38">
        <v>17473.731</v>
      </c>
      <c r="F6004" s="38">
        <v>202491.18340000001</v>
      </c>
      <c r="G6004" s="38">
        <v>543.75267449013052</v>
      </c>
    </row>
    <row r="6005" spans="1:7" ht="20.100000000000001" customHeight="1" x14ac:dyDescent="0.2">
      <c r="A6005" s="35" t="s">
        <v>4</v>
      </c>
      <c r="B6005" s="36">
        <v>45200</v>
      </c>
      <c r="C6005" s="35" t="s">
        <v>27</v>
      </c>
      <c r="D6005" s="37" t="str">
        <f t="shared" si="90"/>
        <v>Сбор и обработка сточных вод</v>
      </c>
      <c r="E6005" s="38">
        <v>2481.4863999999998</v>
      </c>
      <c r="F6005" s="38">
        <v>43505.2932</v>
      </c>
      <c r="G6005" s="38">
        <v>16.280355470111811</v>
      </c>
    </row>
    <row r="6006" spans="1:7" ht="20.100000000000001" customHeight="1" x14ac:dyDescent="0.2">
      <c r="A6006" s="35" t="s">
        <v>4</v>
      </c>
      <c r="B6006" s="36">
        <v>45200</v>
      </c>
      <c r="C6006" s="35" t="s">
        <v>142</v>
      </c>
      <c r="D6006" s="37">
        <f t="shared" si="90"/>
        <v>0</v>
      </c>
      <c r="E6006" s="38">
        <v>2481.4863999999998</v>
      </c>
      <c r="F6006" s="38">
        <v>43505.2932</v>
      </c>
      <c r="G6006" s="38">
        <v>16.280355470111811</v>
      </c>
    </row>
    <row r="6007" spans="1:7" ht="20.100000000000001" customHeight="1" x14ac:dyDescent="0.2">
      <c r="A6007" s="35" t="s">
        <v>4</v>
      </c>
      <c r="B6007" s="36">
        <v>45200</v>
      </c>
      <c r="C6007" s="35" t="s">
        <v>77</v>
      </c>
      <c r="D6007" s="37" t="str">
        <f t="shared" si="90"/>
        <v>Сбор, обработка и утилизация отходов; обработка вторичного сырья</v>
      </c>
      <c r="E6007" s="38">
        <v>20494.665000000001</v>
      </c>
      <c r="F6007" s="38">
        <v>225539.02</v>
      </c>
      <c r="G6007" s="38">
        <v>120.28295918463181</v>
      </c>
    </row>
    <row r="6008" spans="1:7" ht="20.100000000000001" customHeight="1" x14ac:dyDescent="0.2">
      <c r="A6008" s="35" t="s">
        <v>4</v>
      </c>
      <c r="B6008" s="36">
        <v>45200</v>
      </c>
      <c r="C6008" s="35" t="s">
        <v>53</v>
      </c>
      <c r="D6008" s="37">
        <f t="shared" si="90"/>
        <v>0</v>
      </c>
      <c r="E6008" s="38">
        <v>15405.075000000001</v>
      </c>
      <c r="F6008" s="38">
        <v>159941.81200000001</v>
      </c>
      <c r="G6008" s="38">
        <v>125.0585531915173</v>
      </c>
    </row>
    <row r="6009" spans="1:7" ht="20.100000000000001" customHeight="1" x14ac:dyDescent="0.2">
      <c r="A6009" s="35" t="s">
        <v>4</v>
      </c>
      <c r="B6009" s="36">
        <v>45200</v>
      </c>
      <c r="C6009" s="35" t="s">
        <v>25</v>
      </c>
      <c r="D6009" s="37">
        <f t="shared" si="90"/>
        <v>0</v>
      </c>
      <c r="E6009" s="38">
        <v>3195.59</v>
      </c>
      <c r="F6009" s="38">
        <v>46711.207999999999</v>
      </c>
      <c r="G6009" s="38">
        <v>113.08439528479076</v>
      </c>
    </row>
    <row r="6010" spans="1:7" ht="20.100000000000001" customHeight="1" x14ac:dyDescent="0.2">
      <c r="A6010" s="35" t="s">
        <v>4</v>
      </c>
      <c r="B6010" s="36">
        <v>45200</v>
      </c>
      <c r="C6010" s="35" t="s">
        <v>183</v>
      </c>
      <c r="D6010" s="37">
        <f t="shared" si="90"/>
        <v>0</v>
      </c>
      <c r="E6010" s="38">
        <v>1894</v>
      </c>
      <c r="F6010" s="38">
        <v>18886</v>
      </c>
      <c r="G6010" s="38">
        <v>103.16272464084776</v>
      </c>
    </row>
    <row r="6011" spans="1:7" ht="20.100000000000001" customHeight="1" x14ac:dyDescent="0.2">
      <c r="A6011" s="35" t="s">
        <v>4</v>
      </c>
      <c r="B6011" s="36">
        <v>45200</v>
      </c>
      <c r="C6011" s="35" t="s">
        <v>188</v>
      </c>
      <c r="D6011" s="37">
        <f t="shared" si="90"/>
        <v>0</v>
      </c>
      <c r="E6011" s="38">
        <v>126992.598</v>
      </c>
      <c r="F6011" s="38">
        <v>1910224.1572</v>
      </c>
      <c r="G6011" s="38">
        <v>150.57857948791505</v>
      </c>
    </row>
    <row r="6012" spans="1:7" ht="20.100000000000001" customHeight="1" x14ac:dyDescent="0.2">
      <c r="A6012" s="35" t="s">
        <v>4</v>
      </c>
      <c r="B6012" s="36">
        <v>45200</v>
      </c>
      <c r="C6012" s="35" t="s">
        <v>94</v>
      </c>
      <c r="D6012" s="37">
        <f t="shared" si="90"/>
        <v>0</v>
      </c>
      <c r="E6012" s="38">
        <v>126992.598</v>
      </c>
      <c r="F6012" s="38">
        <v>1910224.1572</v>
      </c>
      <c r="G6012" s="38">
        <v>150.57857948791505</v>
      </c>
    </row>
    <row r="6013" spans="1:7" ht="20.100000000000001" customHeight="1" x14ac:dyDescent="0.2">
      <c r="A6013" s="35" t="s">
        <v>4</v>
      </c>
      <c r="B6013" s="36">
        <v>45200</v>
      </c>
      <c r="C6013" s="35" t="s">
        <v>121</v>
      </c>
      <c r="D6013" s="37">
        <f t="shared" si="90"/>
        <v>0</v>
      </c>
      <c r="E6013" s="38">
        <v>1166704.56</v>
      </c>
      <c r="F6013" s="38">
        <v>5571478.1518000001</v>
      </c>
      <c r="G6013" s="38">
        <v>155.31439425424102</v>
      </c>
    </row>
    <row r="6014" spans="1:7" ht="20.100000000000001" customHeight="1" x14ac:dyDescent="0.2">
      <c r="A6014" s="35" t="s">
        <v>4</v>
      </c>
      <c r="B6014" s="36">
        <v>45200</v>
      </c>
      <c r="C6014" s="35" t="s">
        <v>129</v>
      </c>
      <c r="D6014" s="37">
        <f t="shared" si="90"/>
        <v>0</v>
      </c>
      <c r="E6014" s="38">
        <v>1166704.56</v>
      </c>
      <c r="F6014" s="38">
        <v>5571478.1518000001</v>
      </c>
      <c r="G6014" s="38">
        <v>167.28252073413793</v>
      </c>
    </row>
    <row r="6015" spans="1:7" ht="20.100000000000001" customHeight="1" x14ac:dyDescent="0.2">
      <c r="A6015" s="35" t="s">
        <v>4</v>
      </c>
      <c r="B6015" s="36">
        <v>45200</v>
      </c>
      <c r="C6015" s="35" t="s">
        <v>232</v>
      </c>
      <c r="D6015" s="37">
        <f t="shared" si="90"/>
        <v>0</v>
      </c>
      <c r="E6015" s="35"/>
      <c r="F6015" s="35"/>
      <c r="G6015" s="35"/>
    </row>
    <row r="6016" spans="1:7" ht="20.100000000000001" customHeight="1" x14ac:dyDescent="0.2">
      <c r="A6016" s="35" t="s">
        <v>4</v>
      </c>
      <c r="B6016" s="36">
        <v>45200</v>
      </c>
      <c r="C6016" s="35" t="s">
        <v>7</v>
      </c>
      <c r="D6016" s="37">
        <f t="shared" si="90"/>
        <v>0</v>
      </c>
      <c r="E6016" s="38">
        <v>1430832.6708</v>
      </c>
      <c r="F6016" s="38">
        <v>8105585.4567</v>
      </c>
      <c r="G6016" s="38">
        <v>153.18031346873286</v>
      </c>
    </row>
    <row r="6017" spans="1:7" ht="20.100000000000001" customHeight="1" x14ac:dyDescent="0.2">
      <c r="A6017" s="35" t="s">
        <v>4</v>
      </c>
      <c r="B6017" s="36">
        <v>45200</v>
      </c>
      <c r="C6017" s="35" t="s">
        <v>38</v>
      </c>
      <c r="D6017" s="37">
        <f t="shared" si="90"/>
        <v>0</v>
      </c>
      <c r="E6017" s="38">
        <v>1384483.0697999999</v>
      </c>
      <c r="F6017" s="38">
        <v>7834037.5396999996</v>
      </c>
      <c r="G6017" s="38">
        <v>164.25766654068207</v>
      </c>
    </row>
    <row r="6018" spans="1:7" ht="20.100000000000001" customHeight="1" x14ac:dyDescent="0.2">
      <c r="A6018" s="35" t="s">
        <v>4</v>
      </c>
      <c r="B6018" s="36">
        <v>45200</v>
      </c>
      <c r="C6018" s="35" t="s">
        <v>87</v>
      </c>
      <c r="D6018" s="37">
        <f t="shared" si="90"/>
        <v>0</v>
      </c>
      <c r="E6018" s="38">
        <v>20607.933000000001</v>
      </c>
      <c r="F6018" s="38">
        <v>183734.34099999999</v>
      </c>
      <c r="G6018" s="38">
        <v>141.30679059798993</v>
      </c>
    </row>
    <row r="6019" spans="1:7" ht="20.100000000000001" customHeight="1" x14ac:dyDescent="0.2">
      <c r="A6019" s="35" t="s">
        <v>4</v>
      </c>
      <c r="B6019" s="36">
        <v>45200</v>
      </c>
      <c r="C6019" s="35" t="s">
        <v>60</v>
      </c>
      <c r="D6019" s="37">
        <f t="shared" si="90"/>
        <v>0</v>
      </c>
      <c r="E6019" s="38">
        <v>11155.272999999999</v>
      </c>
      <c r="F6019" s="38">
        <v>71560.266000000003</v>
      </c>
      <c r="G6019" s="38">
        <v>299.85392860402254</v>
      </c>
    </row>
    <row r="6020" spans="1:7" ht="20.100000000000001" customHeight="1" x14ac:dyDescent="0.2">
      <c r="A6020" s="35" t="s">
        <v>4</v>
      </c>
      <c r="B6020" s="36">
        <v>45200</v>
      </c>
      <c r="C6020" s="35" t="s">
        <v>208</v>
      </c>
      <c r="D6020" s="37">
        <f t="shared" si="90"/>
        <v>0</v>
      </c>
      <c r="E6020" s="38">
        <v>14586.395</v>
      </c>
      <c r="F6020" s="38">
        <v>16253.31</v>
      </c>
      <c r="G6020" s="38">
        <v>4.4132654096779929</v>
      </c>
    </row>
    <row r="6021" spans="1:7" ht="20.100000000000001" customHeight="1" x14ac:dyDescent="0.2">
      <c r="A6021" s="35" t="s">
        <v>4</v>
      </c>
      <c r="B6021" s="36">
        <v>45200</v>
      </c>
      <c r="C6021" s="35" t="s">
        <v>213</v>
      </c>
      <c r="D6021" s="37">
        <f t="shared" si="90"/>
        <v>0</v>
      </c>
      <c r="E6021" s="38">
        <v>231.417</v>
      </c>
      <c r="F6021" s="38">
        <v>5175.93</v>
      </c>
      <c r="G6021" s="38">
        <v>27.539297502179604</v>
      </c>
    </row>
    <row r="6022" spans="1:7" ht="20.100000000000001" customHeight="1" x14ac:dyDescent="0.2">
      <c r="A6022" s="35" t="s">
        <v>4</v>
      </c>
      <c r="B6022" s="36">
        <v>45200</v>
      </c>
      <c r="C6022" s="35" t="s">
        <v>236</v>
      </c>
      <c r="D6022" s="37">
        <f t="shared" si="90"/>
        <v>0</v>
      </c>
      <c r="E6022" s="38">
        <v>18.417000000000002</v>
      </c>
      <c r="F6022" s="38">
        <v>173.17</v>
      </c>
      <c r="G6022" s="38">
        <v>99.104925200590614</v>
      </c>
    </row>
    <row r="6023" spans="1:7" ht="20.100000000000001" customHeight="1" x14ac:dyDescent="0.2">
      <c r="A6023" s="35" t="s">
        <v>4</v>
      </c>
      <c r="B6023" s="36">
        <v>45200</v>
      </c>
      <c r="C6023" s="35" t="s">
        <v>169</v>
      </c>
      <c r="D6023" s="37">
        <f t="shared" si="90"/>
        <v>0</v>
      </c>
      <c r="E6023" s="38">
        <v>213</v>
      </c>
      <c r="F6023" s="38">
        <v>5002.76</v>
      </c>
      <c r="G6023" s="38">
        <v>26.86770957550312</v>
      </c>
    </row>
    <row r="6024" spans="1:7" ht="20.100000000000001" customHeight="1" x14ac:dyDescent="0.2">
      <c r="A6024" s="35" t="s">
        <v>4</v>
      </c>
      <c r="B6024" s="36">
        <v>45200</v>
      </c>
      <c r="C6024" s="35" t="s">
        <v>198</v>
      </c>
      <c r="D6024" s="37" t="str">
        <f t="shared" si="90"/>
        <v>Торговля оптовая, кроме оптовой торговли автотранспортными средствами и мотоциклами</v>
      </c>
      <c r="E6024" s="38">
        <v>14188.487999999999</v>
      </c>
      <c r="F6024" s="38">
        <v>171022.49100000001</v>
      </c>
      <c r="G6024" s="38">
        <v>90.022143577218529</v>
      </c>
    </row>
    <row r="6025" spans="1:7" ht="20.100000000000001" customHeight="1" x14ac:dyDescent="0.2">
      <c r="A6025" s="35" t="s">
        <v>4</v>
      </c>
      <c r="B6025" s="36">
        <v>45200</v>
      </c>
      <c r="C6025" s="35" t="s">
        <v>196</v>
      </c>
      <c r="D6025" s="37">
        <f t="shared" si="90"/>
        <v>0</v>
      </c>
      <c r="E6025" s="35"/>
      <c r="F6025" s="38">
        <v>10580.093000000001</v>
      </c>
      <c r="G6025" s="38">
        <v>66.027637503218656</v>
      </c>
    </row>
    <row r="6026" spans="1:7" ht="20.100000000000001" customHeight="1" x14ac:dyDescent="0.2">
      <c r="A6026" s="35" t="s">
        <v>4</v>
      </c>
      <c r="B6026" s="36">
        <v>45200</v>
      </c>
      <c r="C6026" s="35" t="s">
        <v>229</v>
      </c>
      <c r="D6026" s="37">
        <f t="shared" si="90"/>
        <v>0</v>
      </c>
      <c r="E6026" s="38">
        <v>4.1669999999999998</v>
      </c>
      <c r="F6026" s="38">
        <v>25.001999999999999</v>
      </c>
      <c r="G6026" s="35"/>
    </row>
    <row r="6027" spans="1:7" ht="20.100000000000001" customHeight="1" x14ac:dyDescent="0.2">
      <c r="A6027" s="35" t="s">
        <v>4</v>
      </c>
      <c r="B6027" s="36">
        <v>45200</v>
      </c>
      <c r="C6027" s="35" t="s">
        <v>68</v>
      </c>
      <c r="D6027" s="37">
        <f t="shared" si="90"/>
        <v>0</v>
      </c>
      <c r="E6027" s="38">
        <v>11202.717000000001</v>
      </c>
      <c r="F6027" s="38">
        <v>119425.46400000001</v>
      </c>
      <c r="G6027" s="38">
        <v>86.687562170183512</v>
      </c>
    </row>
    <row r="6028" spans="1:7" ht="20.100000000000001" customHeight="1" x14ac:dyDescent="0.2">
      <c r="A6028" s="35" t="s">
        <v>4</v>
      </c>
      <c r="B6028" s="36">
        <v>45200</v>
      </c>
      <c r="C6028" s="35" t="s">
        <v>32</v>
      </c>
      <c r="D6028" s="37">
        <f t="shared" si="90"/>
        <v>0</v>
      </c>
      <c r="E6028" s="38">
        <v>968.32299999999998</v>
      </c>
      <c r="F6028" s="38">
        <v>6105.87</v>
      </c>
      <c r="G6028" s="38">
        <v>1114.7428149954906</v>
      </c>
    </row>
    <row r="6029" spans="1:7" ht="20.100000000000001" customHeight="1" x14ac:dyDescent="0.2">
      <c r="A6029" s="35" t="s">
        <v>4</v>
      </c>
      <c r="B6029" s="36">
        <v>45200</v>
      </c>
      <c r="C6029" s="35" t="s">
        <v>52</v>
      </c>
      <c r="D6029" s="37">
        <f t="shared" si="90"/>
        <v>0</v>
      </c>
      <c r="E6029" s="38">
        <v>211.86699999999999</v>
      </c>
      <c r="F6029" s="38">
        <v>2804.27</v>
      </c>
      <c r="G6029" s="38">
        <v>118.19884661846439</v>
      </c>
    </row>
    <row r="6030" spans="1:7" ht="20.100000000000001" customHeight="1" x14ac:dyDescent="0.2">
      <c r="A6030" s="35" t="s">
        <v>4</v>
      </c>
      <c r="B6030" s="36">
        <v>45200</v>
      </c>
      <c r="C6030" s="35" t="s">
        <v>11</v>
      </c>
      <c r="D6030" s="37">
        <f t="shared" si="90"/>
        <v>0</v>
      </c>
      <c r="E6030" s="38">
        <v>602.55700000000002</v>
      </c>
      <c r="F6030" s="38">
        <v>6205.3819999999996</v>
      </c>
      <c r="G6030" s="38">
        <v>118.33355422174972</v>
      </c>
    </row>
    <row r="6031" spans="1:7" ht="20.100000000000001" customHeight="1" x14ac:dyDescent="0.2">
      <c r="A6031" s="35" t="s">
        <v>4</v>
      </c>
      <c r="B6031" s="36">
        <v>45200</v>
      </c>
      <c r="C6031" s="35" t="s">
        <v>34</v>
      </c>
      <c r="D6031" s="37">
        <f t="shared" si="90"/>
        <v>0</v>
      </c>
      <c r="E6031" s="38">
        <v>1198.857</v>
      </c>
      <c r="F6031" s="38">
        <v>25876.41</v>
      </c>
      <c r="G6031" s="38">
        <v>92.333632424477344</v>
      </c>
    </row>
    <row r="6032" spans="1:7" ht="20.100000000000001" customHeight="1" x14ac:dyDescent="0.2">
      <c r="A6032" s="35" t="s">
        <v>4</v>
      </c>
      <c r="B6032" s="36">
        <v>45200</v>
      </c>
      <c r="C6032" s="35" t="s">
        <v>160</v>
      </c>
      <c r="D6032" s="37" t="str">
        <f t="shared" si="90"/>
        <v>Торговля розничная, кроме торговли автотранспортными средствами и мотоциклами</v>
      </c>
      <c r="E6032" s="38">
        <v>40933.329400000002</v>
      </c>
      <c r="F6032" s="38">
        <v>364154.5367</v>
      </c>
      <c r="G6032" s="38">
        <v>116.41238007870446</v>
      </c>
    </row>
    <row r="6033" spans="1:7" ht="20.100000000000001" customHeight="1" x14ac:dyDescent="0.2">
      <c r="A6033" s="35" t="s">
        <v>4</v>
      </c>
      <c r="B6033" s="36">
        <v>45200</v>
      </c>
      <c r="C6033" s="35" t="s">
        <v>98</v>
      </c>
      <c r="D6033" s="37">
        <f t="shared" si="90"/>
        <v>0</v>
      </c>
      <c r="E6033" s="38">
        <v>30597.177599999999</v>
      </c>
      <c r="F6033" s="38">
        <v>282148.32699999999</v>
      </c>
      <c r="G6033" s="38">
        <v>105.96104875490808</v>
      </c>
    </row>
    <row r="6034" spans="1:7" ht="20.100000000000001" customHeight="1" x14ac:dyDescent="0.2">
      <c r="A6034" s="35" t="s">
        <v>4</v>
      </c>
      <c r="B6034" s="36">
        <v>45200</v>
      </c>
      <c r="C6034" s="35" t="s">
        <v>103</v>
      </c>
      <c r="D6034" s="37">
        <f t="shared" si="90"/>
        <v>0</v>
      </c>
      <c r="E6034" s="35"/>
      <c r="F6034" s="38">
        <v>238.4</v>
      </c>
      <c r="G6034" s="38">
        <v>66.666666666666671</v>
      </c>
    </row>
    <row r="6035" spans="1:7" ht="20.100000000000001" customHeight="1" x14ac:dyDescent="0.2">
      <c r="A6035" s="35" t="s">
        <v>4</v>
      </c>
      <c r="B6035" s="36">
        <v>45200</v>
      </c>
      <c r="C6035" s="35" t="s">
        <v>237</v>
      </c>
      <c r="D6035" s="37">
        <f t="shared" si="90"/>
        <v>0</v>
      </c>
      <c r="E6035" s="38">
        <v>0.2</v>
      </c>
      <c r="F6035" s="38">
        <v>2.2000000000000002</v>
      </c>
      <c r="G6035" s="38">
        <v>95.652173913043484</v>
      </c>
    </row>
    <row r="6036" spans="1:7" ht="20.100000000000001" customHeight="1" x14ac:dyDescent="0.2">
      <c r="A6036" s="35" t="s">
        <v>4</v>
      </c>
      <c r="B6036" s="36">
        <v>45200</v>
      </c>
      <c r="C6036" s="35" t="s">
        <v>18</v>
      </c>
      <c r="D6036" s="37">
        <f t="shared" si="90"/>
        <v>0</v>
      </c>
      <c r="E6036" s="38">
        <v>2636</v>
      </c>
      <c r="F6036" s="38">
        <v>18304</v>
      </c>
      <c r="G6036" s="38">
        <v>108.60974307245002</v>
      </c>
    </row>
    <row r="6037" spans="1:7" ht="20.100000000000001" customHeight="1" x14ac:dyDescent="0.2">
      <c r="A6037" s="35" t="s">
        <v>4</v>
      </c>
      <c r="B6037" s="36">
        <v>45200</v>
      </c>
      <c r="C6037" s="35" t="s">
        <v>101</v>
      </c>
      <c r="D6037" s="37">
        <f t="shared" si="90"/>
        <v>0</v>
      </c>
      <c r="E6037" s="38">
        <v>2008.317</v>
      </c>
      <c r="F6037" s="38">
        <v>16514.702000000001</v>
      </c>
      <c r="G6037" s="38">
        <v>244.83635770622072</v>
      </c>
    </row>
    <row r="6038" spans="1:7" ht="20.100000000000001" customHeight="1" x14ac:dyDescent="0.2">
      <c r="A6038" s="35" t="s">
        <v>4</v>
      </c>
      <c r="B6038" s="36">
        <v>45200</v>
      </c>
      <c r="C6038" s="35" t="s">
        <v>69</v>
      </c>
      <c r="D6038" s="37">
        <f t="shared" si="90"/>
        <v>0</v>
      </c>
      <c r="E6038" s="38">
        <v>3.7</v>
      </c>
      <c r="F6038" s="38">
        <v>147.249</v>
      </c>
      <c r="G6038" s="38">
        <v>155.72511818268347</v>
      </c>
    </row>
    <row r="6039" spans="1:7" ht="20.100000000000001" customHeight="1" x14ac:dyDescent="0.2">
      <c r="A6039" s="35" t="s">
        <v>4</v>
      </c>
      <c r="B6039" s="36">
        <v>45200</v>
      </c>
      <c r="C6039" s="35" t="s">
        <v>123</v>
      </c>
      <c r="D6039" s="37">
        <f t="shared" si="90"/>
        <v>0</v>
      </c>
      <c r="E6039" s="38">
        <v>5687.9348</v>
      </c>
      <c r="F6039" s="38">
        <v>46799.6587</v>
      </c>
      <c r="G6039" s="38">
        <v>208.12706863916236</v>
      </c>
    </row>
    <row r="6040" spans="1:7" ht="20.100000000000001" customHeight="1" x14ac:dyDescent="0.2">
      <c r="A6040" s="35" t="s">
        <v>4</v>
      </c>
      <c r="B6040" s="36">
        <v>45200</v>
      </c>
      <c r="C6040" s="35" t="s">
        <v>92</v>
      </c>
      <c r="D6040" s="37" t="str">
        <f t="shared" si="90"/>
        <v>Деятельность сухопутного и трубопроводного транспорта</v>
      </c>
      <c r="E6040" s="38">
        <v>1363030.5674000001</v>
      </c>
      <c r="F6040" s="38">
        <v>13655179.722899999</v>
      </c>
      <c r="G6040" s="38">
        <v>118.20252968116256</v>
      </c>
    </row>
    <row r="6041" spans="1:7" ht="20.100000000000001" customHeight="1" x14ac:dyDescent="0.2">
      <c r="A6041" s="35" t="s">
        <v>4</v>
      </c>
      <c r="B6041" s="36">
        <v>45200</v>
      </c>
      <c r="C6041" s="35" t="s">
        <v>184</v>
      </c>
      <c r="D6041" s="37">
        <f t="shared" si="90"/>
        <v>0</v>
      </c>
      <c r="E6041" s="38">
        <v>28.1</v>
      </c>
      <c r="F6041" s="38">
        <v>379.4</v>
      </c>
      <c r="G6041" s="38">
        <v>165.10008703220191</v>
      </c>
    </row>
    <row r="6042" spans="1:7" ht="20.100000000000001" customHeight="1" x14ac:dyDescent="0.2">
      <c r="A6042" s="35" t="s">
        <v>4</v>
      </c>
      <c r="B6042" s="36">
        <v>45200</v>
      </c>
      <c r="C6042" s="35" t="s">
        <v>220</v>
      </c>
      <c r="D6042" s="37">
        <f t="shared" si="90"/>
        <v>0</v>
      </c>
      <c r="E6042" s="38">
        <v>1331134.2043999999</v>
      </c>
      <c r="F6042" s="38">
        <v>13346000.467800001</v>
      </c>
      <c r="G6042" s="38">
        <v>119.03647956799028</v>
      </c>
    </row>
    <row r="6043" spans="1:7" ht="20.100000000000001" customHeight="1" x14ac:dyDescent="0.2">
      <c r="A6043" s="35" t="s">
        <v>4</v>
      </c>
      <c r="B6043" s="36">
        <v>45200</v>
      </c>
      <c r="C6043" s="35" t="s">
        <v>57</v>
      </c>
      <c r="D6043" s="37">
        <f t="shared" si="90"/>
        <v>0</v>
      </c>
      <c r="E6043" s="38">
        <v>19222.686000000002</v>
      </c>
      <c r="F6043" s="38">
        <v>192252.3351</v>
      </c>
      <c r="G6043" s="38">
        <v>129.96845687301541</v>
      </c>
    </row>
    <row r="6044" spans="1:7" ht="20.100000000000001" customHeight="1" x14ac:dyDescent="0.2">
      <c r="A6044" s="35" t="s">
        <v>4</v>
      </c>
      <c r="B6044" s="36">
        <v>45200</v>
      </c>
      <c r="C6044" s="35" t="s">
        <v>199</v>
      </c>
      <c r="D6044" s="37">
        <f t="shared" si="90"/>
        <v>0</v>
      </c>
      <c r="E6044" s="38">
        <v>11829.177</v>
      </c>
      <c r="F6044" s="38">
        <v>108962.42</v>
      </c>
      <c r="G6044" s="38">
        <v>58.469538234950093</v>
      </c>
    </row>
    <row r="6045" spans="1:7" ht="20.100000000000001" customHeight="1" x14ac:dyDescent="0.2">
      <c r="A6045" s="35" t="s">
        <v>4</v>
      </c>
      <c r="B6045" s="36">
        <v>45200</v>
      </c>
      <c r="C6045" s="35" t="s">
        <v>176</v>
      </c>
      <c r="D6045" s="37">
        <f t="shared" si="90"/>
        <v>0</v>
      </c>
      <c r="E6045" s="38">
        <v>816.4</v>
      </c>
      <c r="F6045" s="38">
        <v>7585.1</v>
      </c>
      <c r="G6045" s="38">
        <v>123.15273335389911</v>
      </c>
    </row>
    <row r="6046" spans="1:7" ht="20.100000000000001" customHeight="1" x14ac:dyDescent="0.2">
      <c r="A6046" s="35" t="s">
        <v>4</v>
      </c>
      <c r="B6046" s="36">
        <v>45200</v>
      </c>
      <c r="C6046" s="35" t="s">
        <v>167</v>
      </c>
      <c r="D6046" s="37" t="str">
        <f t="shared" si="90"/>
        <v>Складское хозяйство и вспомогательная транспортная деятельность</v>
      </c>
      <c r="E6046" s="38">
        <v>4492.2304000000004</v>
      </c>
      <c r="F6046" s="38">
        <v>200489.69200000001</v>
      </c>
      <c r="G6046" s="38">
        <v>63.0733223868301</v>
      </c>
    </row>
    <row r="6047" spans="1:7" ht="20.100000000000001" customHeight="1" x14ac:dyDescent="0.2">
      <c r="A6047" s="35" t="s">
        <v>4</v>
      </c>
      <c r="B6047" s="36">
        <v>45200</v>
      </c>
      <c r="C6047" s="35" t="s">
        <v>154</v>
      </c>
      <c r="D6047" s="37">
        <f t="shared" si="90"/>
        <v>0</v>
      </c>
      <c r="E6047" s="35"/>
      <c r="F6047" s="35"/>
      <c r="G6047" s="35"/>
    </row>
    <row r="6048" spans="1:7" ht="20.100000000000001" customHeight="1" x14ac:dyDescent="0.2">
      <c r="A6048" s="35" t="s">
        <v>4</v>
      </c>
      <c r="B6048" s="36">
        <v>45200</v>
      </c>
      <c r="C6048" s="35" t="s">
        <v>166</v>
      </c>
      <c r="D6048" s="37">
        <f t="shared" si="90"/>
        <v>0</v>
      </c>
      <c r="E6048" s="38">
        <v>4492.2304000000004</v>
      </c>
      <c r="F6048" s="38">
        <v>200489.69200000001</v>
      </c>
      <c r="G6048" s="38">
        <v>63.971376709676356</v>
      </c>
    </row>
    <row r="6049" spans="1:7" ht="20.100000000000001" customHeight="1" x14ac:dyDescent="0.2">
      <c r="A6049" s="35" t="s">
        <v>4</v>
      </c>
      <c r="B6049" s="36">
        <v>45200</v>
      </c>
      <c r="C6049" s="35" t="s">
        <v>5</v>
      </c>
      <c r="D6049" s="37" t="str">
        <f t="shared" si="90"/>
        <v>Деятельность почтовой связи и курьерская деятельность</v>
      </c>
      <c r="E6049" s="38">
        <v>16352.900600000001</v>
      </c>
      <c r="F6049" s="38">
        <v>159105.8352</v>
      </c>
      <c r="G6049" s="38">
        <v>109.05712768331612</v>
      </c>
    </row>
    <row r="6050" spans="1:7" ht="20.100000000000001" customHeight="1" x14ac:dyDescent="0.2">
      <c r="A6050" s="35" t="s">
        <v>4</v>
      </c>
      <c r="B6050" s="36">
        <v>45200</v>
      </c>
      <c r="C6050" s="35" t="s">
        <v>39</v>
      </c>
      <c r="D6050" s="37">
        <f t="shared" si="90"/>
        <v>0</v>
      </c>
      <c r="E6050" s="38">
        <v>14995.6</v>
      </c>
      <c r="F6050" s="38">
        <v>145576.70000000001</v>
      </c>
      <c r="G6050" s="38">
        <v>108.80947503353651</v>
      </c>
    </row>
    <row r="6051" spans="1:7" ht="20.100000000000001" customHeight="1" x14ac:dyDescent="0.2">
      <c r="A6051" s="35" t="s">
        <v>4</v>
      </c>
      <c r="B6051" s="36">
        <v>45200</v>
      </c>
      <c r="C6051" s="35" t="s">
        <v>144</v>
      </c>
      <c r="D6051" s="37">
        <f t="shared" si="90"/>
        <v>0</v>
      </c>
      <c r="E6051" s="38">
        <v>1357.3006</v>
      </c>
      <c r="F6051" s="38">
        <v>13529.135200000001</v>
      </c>
      <c r="G6051" s="38">
        <v>111.79504709508319</v>
      </c>
    </row>
    <row r="6052" spans="1:7" ht="20.100000000000001" customHeight="1" x14ac:dyDescent="0.2">
      <c r="A6052" s="35" t="s">
        <v>4</v>
      </c>
      <c r="B6052" s="36">
        <v>45200</v>
      </c>
      <c r="C6052" s="35" t="s">
        <v>78</v>
      </c>
      <c r="D6052" s="37">
        <f t="shared" si="90"/>
        <v>0</v>
      </c>
      <c r="E6052" s="38">
        <v>325.91699999999997</v>
      </c>
      <c r="F6052" s="38">
        <v>3120.5279999999998</v>
      </c>
      <c r="G6052" s="38">
        <v>81.115313201596976</v>
      </c>
    </row>
    <row r="6053" spans="1:7" ht="20.100000000000001" customHeight="1" x14ac:dyDescent="0.2">
      <c r="A6053" s="35" t="s">
        <v>4</v>
      </c>
      <c r="B6053" s="36">
        <v>45200</v>
      </c>
      <c r="C6053" s="35" t="s">
        <v>115</v>
      </c>
      <c r="D6053" s="37">
        <f t="shared" si="90"/>
        <v>0</v>
      </c>
      <c r="E6053" s="38">
        <v>325.91699999999997</v>
      </c>
      <c r="F6053" s="38">
        <v>3120.5279999999998</v>
      </c>
      <c r="G6053" s="38">
        <v>81.115313201596976</v>
      </c>
    </row>
    <row r="6054" spans="1:7" ht="20.100000000000001" customHeight="1" x14ac:dyDescent="0.2">
      <c r="A6054" s="35" t="s">
        <v>4</v>
      </c>
      <c r="B6054" s="36">
        <v>45200</v>
      </c>
      <c r="C6054" s="35" t="s">
        <v>215</v>
      </c>
      <c r="D6054" s="37">
        <f t="shared" si="90"/>
        <v>0</v>
      </c>
      <c r="E6054" s="38">
        <v>59638.703200000004</v>
      </c>
      <c r="F6054" s="38">
        <v>536295.20510000002</v>
      </c>
      <c r="G6054" s="38">
        <v>111.22146128844672</v>
      </c>
    </row>
    <row r="6055" spans="1:7" ht="20.100000000000001" customHeight="1" x14ac:dyDescent="0.2">
      <c r="A6055" s="35" t="s">
        <v>4</v>
      </c>
      <c r="B6055" s="36">
        <v>45200</v>
      </c>
      <c r="C6055" s="35" t="s">
        <v>86</v>
      </c>
      <c r="D6055" s="37">
        <f t="shared" si="90"/>
        <v>0</v>
      </c>
      <c r="E6055" s="38">
        <v>35409.820200000002</v>
      </c>
      <c r="F6055" s="38">
        <v>324519.73509999999</v>
      </c>
      <c r="G6055" s="38">
        <v>123.16712343184108</v>
      </c>
    </row>
    <row r="6056" spans="1:7" ht="20.100000000000001" customHeight="1" x14ac:dyDescent="0.2">
      <c r="A6056" s="35" t="s">
        <v>4</v>
      </c>
      <c r="B6056" s="36">
        <v>45200</v>
      </c>
      <c r="C6056" s="35" t="s">
        <v>30</v>
      </c>
      <c r="D6056" s="37">
        <f t="shared" si="90"/>
        <v>0</v>
      </c>
      <c r="E6056" s="38">
        <v>23074.9</v>
      </c>
      <c r="F6056" s="38">
        <v>201023</v>
      </c>
      <c r="G6056" s="38">
        <v>98.001396455669607</v>
      </c>
    </row>
    <row r="6057" spans="1:7" ht="20.100000000000001" customHeight="1" x14ac:dyDescent="0.2">
      <c r="A6057" s="35" t="s">
        <v>4</v>
      </c>
      <c r="B6057" s="36">
        <v>45200</v>
      </c>
      <c r="C6057" s="35" t="s">
        <v>174</v>
      </c>
      <c r="D6057" s="37">
        <f t="shared" si="90"/>
        <v>0</v>
      </c>
      <c r="E6057" s="38">
        <v>1153.9829999999999</v>
      </c>
      <c r="F6057" s="38">
        <v>10752.47</v>
      </c>
      <c r="G6057" s="38">
        <v>79.149425256896819</v>
      </c>
    </row>
    <row r="6058" spans="1:7" ht="20.100000000000001" customHeight="1" x14ac:dyDescent="0.2">
      <c r="A6058" s="35" t="s">
        <v>4</v>
      </c>
      <c r="B6058" s="36">
        <v>45200</v>
      </c>
      <c r="C6058" s="35" t="s">
        <v>89</v>
      </c>
      <c r="D6058" s="37">
        <f t="shared" si="90"/>
        <v>0</v>
      </c>
      <c r="E6058" s="38">
        <v>1291.126</v>
      </c>
      <c r="F6058" s="38">
        <v>10848.007</v>
      </c>
      <c r="G6058" s="38">
        <v>97.107435612163243</v>
      </c>
    </row>
    <row r="6059" spans="1:7" ht="20.100000000000001" customHeight="1" x14ac:dyDescent="0.2">
      <c r="A6059" s="35" t="s">
        <v>4</v>
      </c>
      <c r="B6059" s="36">
        <v>45200</v>
      </c>
      <c r="C6059" s="35" t="s">
        <v>72</v>
      </c>
      <c r="D6059" s="37">
        <f t="shared" si="90"/>
        <v>0</v>
      </c>
      <c r="E6059" s="38">
        <v>1291.126</v>
      </c>
      <c r="F6059" s="38">
        <v>10848.007</v>
      </c>
      <c r="G6059" s="38">
        <v>97.107435612163243</v>
      </c>
    </row>
    <row r="6060" spans="1:7" ht="20.100000000000001" customHeight="1" x14ac:dyDescent="0.2">
      <c r="A6060" s="35" t="s">
        <v>4</v>
      </c>
      <c r="B6060" s="36">
        <v>45200</v>
      </c>
      <c r="C6060" s="35" t="s">
        <v>15</v>
      </c>
      <c r="D6060" s="37">
        <f t="shared" si="90"/>
        <v>0</v>
      </c>
      <c r="E6060" s="38">
        <v>326.327</v>
      </c>
      <c r="F6060" s="38">
        <v>4521.59</v>
      </c>
      <c r="G6060" s="38">
        <v>65.306223256612029</v>
      </c>
    </row>
    <row r="6061" spans="1:7" ht="20.100000000000001" customHeight="1" x14ac:dyDescent="0.2">
      <c r="A6061" s="35" t="s">
        <v>4</v>
      </c>
      <c r="B6061" s="36">
        <v>45200</v>
      </c>
      <c r="C6061" s="35" t="s">
        <v>146</v>
      </c>
      <c r="D6061" s="37">
        <f t="shared" si="90"/>
        <v>0</v>
      </c>
      <c r="E6061" s="38">
        <v>326.327</v>
      </c>
      <c r="F6061" s="38">
        <v>4521.59</v>
      </c>
      <c r="G6061" s="38">
        <v>65.306223256612029</v>
      </c>
    </row>
    <row r="6062" spans="1:7" ht="20.100000000000001" customHeight="1" x14ac:dyDescent="0.2">
      <c r="A6062" s="35" t="s">
        <v>4</v>
      </c>
      <c r="B6062" s="36">
        <v>45200</v>
      </c>
      <c r="C6062" s="35" t="s">
        <v>28</v>
      </c>
      <c r="D6062" s="37">
        <f t="shared" si="90"/>
        <v>0</v>
      </c>
      <c r="E6062" s="38">
        <v>1616.8430000000001</v>
      </c>
      <c r="F6062" s="38">
        <v>21711.425999999999</v>
      </c>
      <c r="G6062" s="38">
        <v>75.680414964956796</v>
      </c>
    </row>
    <row r="6063" spans="1:7" ht="20.100000000000001" customHeight="1" x14ac:dyDescent="0.2">
      <c r="A6063" s="35" t="s">
        <v>4</v>
      </c>
      <c r="B6063" s="36">
        <v>45200</v>
      </c>
      <c r="C6063" s="35" t="s">
        <v>221</v>
      </c>
      <c r="D6063" s="37">
        <f t="shared" si="90"/>
        <v>0</v>
      </c>
      <c r="E6063" s="38">
        <v>664.44299999999998</v>
      </c>
      <c r="F6063" s="38">
        <v>14382.126</v>
      </c>
      <c r="G6063" s="38">
        <v>63.435064666413965</v>
      </c>
    </row>
    <row r="6064" spans="1:7" ht="20.100000000000001" customHeight="1" x14ac:dyDescent="0.2">
      <c r="A6064" s="35" t="s">
        <v>4</v>
      </c>
      <c r="B6064" s="36">
        <v>45200</v>
      </c>
      <c r="C6064" s="35" t="s">
        <v>194</v>
      </c>
      <c r="D6064" s="37">
        <f t="shared" si="90"/>
        <v>0</v>
      </c>
      <c r="E6064" s="38">
        <v>952.4</v>
      </c>
      <c r="F6064" s="38">
        <v>7329.3</v>
      </c>
      <c r="G6064" s="38">
        <v>121.82809461278902</v>
      </c>
    </row>
    <row r="6065" spans="1:7" ht="20.100000000000001" customHeight="1" x14ac:dyDescent="0.2">
      <c r="A6065" s="35" t="s">
        <v>4</v>
      </c>
      <c r="B6065" s="36">
        <v>45200</v>
      </c>
      <c r="C6065" s="35" t="s">
        <v>47</v>
      </c>
      <c r="D6065" s="37">
        <f t="shared" ref="D6065:D6128" si="91">VLOOKUP(C6065,$C$1:$D$239,2,FALSE)</f>
        <v>0</v>
      </c>
      <c r="E6065" s="38">
        <v>124082.9</v>
      </c>
      <c r="F6065" s="38">
        <v>1048591.8241999999</v>
      </c>
      <c r="G6065" s="38">
        <v>100.80980438724865</v>
      </c>
    </row>
    <row r="6066" spans="1:7" ht="20.100000000000001" customHeight="1" x14ac:dyDescent="0.2">
      <c r="A6066" s="35" t="s">
        <v>4</v>
      </c>
      <c r="B6066" s="36">
        <v>45200</v>
      </c>
      <c r="C6066" s="35" t="s">
        <v>99</v>
      </c>
      <c r="D6066" s="37">
        <f t="shared" si="91"/>
        <v>0</v>
      </c>
      <c r="E6066" s="38">
        <v>58095.199999999997</v>
      </c>
      <c r="F6066" s="38">
        <v>402232.62420000002</v>
      </c>
      <c r="G6066" s="38">
        <v>115.63871870006533</v>
      </c>
    </row>
    <row r="6067" spans="1:7" ht="20.100000000000001" customHeight="1" x14ac:dyDescent="0.2">
      <c r="A6067" s="35" t="s">
        <v>4</v>
      </c>
      <c r="B6067" s="36">
        <v>45200</v>
      </c>
      <c r="C6067" s="35" t="s">
        <v>48</v>
      </c>
      <c r="D6067" s="37">
        <f t="shared" si="91"/>
        <v>0</v>
      </c>
      <c r="E6067" s="38">
        <v>65987.7</v>
      </c>
      <c r="F6067" s="38">
        <v>646359.19999999995</v>
      </c>
      <c r="G6067" s="38">
        <v>93.359596228923976</v>
      </c>
    </row>
    <row r="6068" spans="1:7" ht="20.100000000000001" customHeight="1" x14ac:dyDescent="0.2">
      <c r="A6068" s="35" t="s">
        <v>4</v>
      </c>
      <c r="B6068" s="36">
        <v>45200</v>
      </c>
      <c r="C6068" s="35" t="s">
        <v>168</v>
      </c>
      <c r="D6068" s="37">
        <f t="shared" si="91"/>
        <v>0</v>
      </c>
      <c r="E6068" s="38">
        <v>5815.6634999999997</v>
      </c>
      <c r="F6068" s="38">
        <v>47345.743199999997</v>
      </c>
      <c r="G6068" s="38">
        <v>129.68979990683189</v>
      </c>
    </row>
    <row r="6069" spans="1:7" ht="20.100000000000001" customHeight="1" x14ac:dyDescent="0.2">
      <c r="A6069" s="35" t="s">
        <v>4</v>
      </c>
      <c r="B6069" s="36">
        <v>45200</v>
      </c>
      <c r="C6069" s="35" t="s">
        <v>222</v>
      </c>
      <c r="D6069" s="37">
        <f t="shared" si="91"/>
        <v>0</v>
      </c>
      <c r="E6069" s="38">
        <v>5815.6634999999997</v>
      </c>
      <c r="F6069" s="38">
        <v>47345.743199999997</v>
      </c>
      <c r="G6069" s="38">
        <v>129.68979990683189</v>
      </c>
    </row>
    <row r="6070" spans="1:7" ht="20.100000000000001" customHeight="1" x14ac:dyDescent="0.2">
      <c r="A6070" s="35" t="s">
        <v>4</v>
      </c>
      <c r="B6070" s="36">
        <v>45200</v>
      </c>
      <c r="C6070" s="35" t="s">
        <v>56</v>
      </c>
      <c r="D6070" s="37">
        <f t="shared" si="91"/>
        <v>0</v>
      </c>
      <c r="E6070" s="38">
        <v>4917.4350000000004</v>
      </c>
      <c r="F6070" s="38">
        <v>53971.309000000001</v>
      </c>
      <c r="G6070" s="38">
        <v>73.633024425525548</v>
      </c>
    </row>
    <row r="6071" spans="1:7" ht="20.100000000000001" customHeight="1" x14ac:dyDescent="0.2">
      <c r="A6071" s="35" t="s">
        <v>4</v>
      </c>
      <c r="B6071" s="36">
        <v>45200</v>
      </c>
      <c r="C6071" s="35" t="s">
        <v>19</v>
      </c>
      <c r="D6071" s="37">
        <f t="shared" si="91"/>
        <v>0</v>
      </c>
      <c r="E6071" s="38">
        <v>4414.9920000000002</v>
      </c>
      <c r="F6071" s="38">
        <v>50930.250999999997</v>
      </c>
      <c r="G6071" s="38">
        <v>69.521670780130222</v>
      </c>
    </row>
    <row r="6072" spans="1:7" ht="20.100000000000001" customHeight="1" x14ac:dyDescent="0.2">
      <c r="A6072" s="35" t="s">
        <v>4</v>
      </c>
      <c r="B6072" s="36">
        <v>45200</v>
      </c>
      <c r="C6072" s="35" t="s">
        <v>22</v>
      </c>
      <c r="D6072" s="37">
        <f t="shared" si="91"/>
        <v>0</v>
      </c>
      <c r="E6072" s="38">
        <v>502.44299999999998</v>
      </c>
      <c r="F6072" s="38">
        <v>3041.058</v>
      </c>
      <c r="G6072" s="38">
        <v>7679.439393939394</v>
      </c>
    </row>
    <row r="6073" spans="1:7" ht="20.100000000000001" customHeight="1" x14ac:dyDescent="0.2">
      <c r="A6073" s="35" t="s">
        <v>4</v>
      </c>
      <c r="B6073" s="36">
        <v>45200</v>
      </c>
      <c r="C6073" s="35" t="s">
        <v>79</v>
      </c>
      <c r="D6073" s="37">
        <f t="shared" si="91"/>
        <v>0</v>
      </c>
      <c r="E6073" s="35"/>
      <c r="F6073" s="38">
        <v>3018.732</v>
      </c>
      <c r="G6073" s="38">
        <v>11.565788127674036</v>
      </c>
    </row>
    <row r="6074" spans="1:7" ht="20.100000000000001" customHeight="1" x14ac:dyDescent="0.2">
      <c r="A6074" s="35" t="s">
        <v>4</v>
      </c>
      <c r="B6074" s="36">
        <v>45200</v>
      </c>
      <c r="C6074" s="35" t="s">
        <v>50</v>
      </c>
      <c r="D6074" s="37">
        <f t="shared" si="91"/>
        <v>0</v>
      </c>
      <c r="E6074" s="35"/>
      <c r="F6074" s="38">
        <v>1174.3599999999999</v>
      </c>
      <c r="G6074" s="38">
        <v>66.666666666666671</v>
      </c>
    </row>
    <row r="6075" spans="1:7" ht="20.100000000000001" customHeight="1" x14ac:dyDescent="0.2">
      <c r="A6075" s="35" t="s">
        <v>4</v>
      </c>
      <c r="B6075" s="36">
        <v>45200</v>
      </c>
      <c r="C6075" s="35" t="s">
        <v>175</v>
      </c>
      <c r="D6075" s="37">
        <f t="shared" si="91"/>
        <v>0</v>
      </c>
      <c r="E6075" s="35"/>
      <c r="F6075" s="38">
        <v>1844.3720000000001</v>
      </c>
      <c r="G6075" s="38">
        <v>7.5778493684413366</v>
      </c>
    </row>
    <row r="6076" spans="1:7" ht="20.100000000000001" customHeight="1" x14ac:dyDescent="0.2">
      <c r="A6076" s="35" t="s">
        <v>4</v>
      </c>
      <c r="B6076" s="36">
        <v>45200</v>
      </c>
      <c r="C6076" s="35" t="s">
        <v>122</v>
      </c>
      <c r="D6076" s="37">
        <f t="shared" si="91"/>
        <v>0</v>
      </c>
      <c r="E6076" s="38">
        <v>77376.847599999994</v>
      </c>
      <c r="F6076" s="38">
        <v>704542.04500000004</v>
      </c>
      <c r="G6076" s="38">
        <v>109.1546089670057</v>
      </c>
    </row>
    <row r="6077" spans="1:7" ht="20.100000000000001" customHeight="1" x14ac:dyDescent="0.2">
      <c r="A6077" s="35" t="s">
        <v>4</v>
      </c>
      <c r="B6077" s="36">
        <v>45200</v>
      </c>
      <c r="C6077" s="35" t="s">
        <v>203</v>
      </c>
      <c r="D6077" s="37">
        <f t="shared" si="91"/>
        <v>0</v>
      </c>
      <c r="E6077" s="35"/>
      <c r="F6077" s="38">
        <v>1923.732</v>
      </c>
      <c r="G6077" s="38">
        <v>66.666666666666671</v>
      </c>
    </row>
    <row r="6078" spans="1:7" ht="20.100000000000001" customHeight="1" x14ac:dyDescent="0.2">
      <c r="A6078" s="35" t="s">
        <v>4</v>
      </c>
      <c r="B6078" s="36">
        <v>45200</v>
      </c>
      <c r="C6078" s="35" t="s">
        <v>74</v>
      </c>
      <c r="D6078" s="37">
        <f t="shared" si="91"/>
        <v>0</v>
      </c>
      <c r="E6078" s="38">
        <v>7011.7254999999996</v>
      </c>
      <c r="F6078" s="38">
        <v>74470.405299999999</v>
      </c>
      <c r="G6078" s="38">
        <v>102.86810248815245</v>
      </c>
    </row>
    <row r="6079" spans="1:7" ht="20.100000000000001" customHeight="1" x14ac:dyDescent="0.2">
      <c r="A6079" s="35" t="s">
        <v>4</v>
      </c>
      <c r="B6079" s="36">
        <v>45200</v>
      </c>
      <c r="C6079" s="35" t="s">
        <v>200</v>
      </c>
      <c r="D6079" s="37">
        <f t="shared" si="91"/>
        <v>0</v>
      </c>
      <c r="E6079" s="38">
        <v>70365.122099999993</v>
      </c>
      <c r="F6079" s="38">
        <v>628147.90769999998</v>
      </c>
      <c r="G6079" s="38">
        <v>110.16782468799828</v>
      </c>
    </row>
    <row r="6080" spans="1:7" ht="20.100000000000001" customHeight="1" x14ac:dyDescent="0.2">
      <c r="A6080" s="35" t="s">
        <v>4</v>
      </c>
      <c r="B6080" s="36">
        <v>45200</v>
      </c>
      <c r="C6080" s="35" t="s">
        <v>36</v>
      </c>
      <c r="D6080" s="37">
        <f t="shared" si="91"/>
        <v>0</v>
      </c>
      <c r="E6080" s="38">
        <v>7571.875</v>
      </c>
      <c r="F6080" s="38">
        <v>76112.070300000007</v>
      </c>
      <c r="G6080" s="38">
        <v>73.08709175487833</v>
      </c>
    </row>
    <row r="6081" spans="1:7" ht="20.100000000000001" customHeight="1" x14ac:dyDescent="0.2">
      <c r="A6081" s="35" t="s">
        <v>4</v>
      </c>
      <c r="B6081" s="36">
        <v>45200</v>
      </c>
      <c r="C6081" s="35" t="s">
        <v>186</v>
      </c>
      <c r="D6081" s="37">
        <f t="shared" si="91"/>
        <v>0</v>
      </c>
      <c r="E6081" s="38">
        <v>291.25</v>
      </c>
      <c r="F6081" s="38">
        <v>6173.3130000000001</v>
      </c>
      <c r="G6081" s="38">
        <v>23.487279769882747</v>
      </c>
    </row>
    <row r="6082" spans="1:7" ht="20.100000000000001" customHeight="1" x14ac:dyDescent="0.2">
      <c r="A6082" s="35" t="s">
        <v>4</v>
      </c>
      <c r="B6082" s="36">
        <v>45200</v>
      </c>
      <c r="C6082" s="35" t="s">
        <v>216</v>
      </c>
      <c r="D6082" s="37">
        <f t="shared" si="91"/>
        <v>0</v>
      </c>
      <c r="E6082" s="38">
        <v>7280.625</v>
      </c>
      <c r="F6082" s="38">
        <v>69938.757299999997</v>
      </c>
      <c r="G6082" s="38">
        <v>89.831810053841423</v>
      </c>
    </row>
    <row r="6083" spans="1:7" ht="20.100000000000001" customHeight="1" x14ac:dyDescent="0.2">
      <c r="A6083" s="35" t="s">
        <v>4</v>
      </c>
      <c r="B6083" s="36">
        <v>45200</v>
      </c>
      <c r="C6083" s="35" t="s">
        <v>83</v>
      </c>
      <c r="D6083" s="37">
        <f t="shared" si="91"/>
        <v>0</v>
      </c>
      <c r="E6083" s="38">
        <v>869.38300000000004</v>
      </c>
      <c r="F6083" s="38">
        <v>19524.62</v>
      </c>
      <c r="G6083" s="38">
        <v>80.917308899436037</v>
      </c>
    </row>
    <row r="6084" spans="1:7" ht="20.100000000000001" customHeight="1" x14ac:dyDescent="0.2">
      <c r="A6084" s="35" t="s">
        <v>4</v>
      </c>
      <c r="B6084" s="36">
        <v>45200</v>
      </c>
      <c r="C6084" s="35" t="s">
        <v>10</v>
      </c>
      <c r="D6084" s="37">
        <f t="shared" si="91"/>
        <v>0</v>
      </c>
      <c r="E6084" s="38">
        <v>80.882999999999996</v>
      </c>
      <c r="F6084" s="38">
        <v>808.83</v>
      </c>
      <c r="G6084" s="38">
        <v>58.190632001070533</v>
      </c>
    </row>
    <row r="6085" spans="1:7" ht="20.100000000000001" customHeight="1" x14ac:dyDescent="0.2">
      <c r="A6085" s="35" t="s">
        <v>4</v>
      </c>
      <c r="B6085" s="36">
        <v>45200</v>
      </c>
      <c r="C6085" s="35" t="s">
        <v>233</v>
      </c>
      <c r="D6085" s="37">
        <f t="shared" si="91"/>
        <v>0</v>
      </c>
      <c r="E6085" s="38">
        <v>788.5</v>
      </c>
      <c r="F6085" s="38">
        <v>18715.79</v>
      </c>
      <c r="G6085" s="38">
        <v>82.30651331695276</v>
      </c>
    </row>
    <row r="6086" spans="1:7" ht="20.100000000000001" customHeight="1" x14ac:dyDescent="0.2">
      <c r="A6086" s="35" t="s">
        <v>4</v>
      </c>
      <c r="B6086" s="36">
        <v>45200</v>
      </c>
      <c r="C6086" s="35" t="s">
        <v>8</v>
      </c>
      <c r="D6086" s="37">
        <f t="shared" si="91"/>
        <v>0</v>
      </c>
      <c r="E6086" s="38">
        <v>14021.474099999999</v>
      </c>
      <c r="F6086" s="38">
        <v>211782.5803</v>
      </c>
      <c r="G6086" s="38">
        <v>350.16146243012435</v>
      </c>
    </row>
    <row r="6087" spans="1:7" ht="20.100000000000001" customHeight="1" x14ac:dyDescent="0.2">
      <c r="A6087" s="35" t="s">
        <v>4</v>
      </c>
      <c r="B6087" s="36">
        <v>45200</v>
      </c>
      <c r="C6087" s="35" t="s">
        <v>109</v>
      </c>
      <c r="D6087" s="37">
        <f t="shared" si="91"/>
        <v>0</v>
      </c>
      <c r="E6087" s="38">
        <v>13416.8379</v>
      </c>
      <c r="F6087" s="38">
        <v>208660.3615</v>
      </c>
      <c r="G6087" s="38">
        <v>364.42685453450332</v>
      </c>
    </row>
    <row r="6088" spans="1:7" ht="20.100000000000001" customHeight="1" x14ac:dyDescent="0.2">
      <c r="A6088" s="35" t="s">
        <v>4</v>
      </c>
      <c r="B6088" s="36">
        <v>45200</v>
      </c>
      <c r="C6088" s="35" t="s">
        <v>40</v>
      </c>
      <c r="D6088" s="37">
        <f t="shared" si="91"/>
        <v>0</v>
      </c>
      <c r="E6088" s="38">
        <v>604.63620000000003</v>
      </c>
      <c r="F6088" s="38">
        <v>3122.2188000000001</v>
      </c>
      <c r="G6088" s="38">
        <v>96.83471605705752</v>
      </c>
    </row>
    <row r="6089" spans="1:7" ht="20.100000000000001" customHeight="1" x14ac:dyDescent="0.2">
      <c r="A6089" s="35" t="s">
        <v>4</v>
      </c>
      <c r="B6089" s="36">
        <v>45200</v>
      </c>
      <c r="C6089" s="35" t="s">
        <v>247</v>
      </c>
      <c r="D6089" s="37" t="e">
        <f t="shared" si="91"/>
        <v>#N/A</v>
      </c>
      <c r="E6089" s="38">
        <v>0.83299999999999996</v>
      </c>
      <c r="F6089" s="38">
        <v>2.4990000000000001</v>
      </c>
      <c r="G6089" s="35"/>
    </row>
    <row r="6090" spans="1:7" ht="20.100000000000001" customHeight="1" x14ac:dyDescent="0.2">
      <c r="A6090" s="35" t="s">
        <v>4</v>
      </c>
      <c r="B6090" s="36">
        <v>45200</v>
      </c>
      <c r="C6090" s="35" t="s">
        <v>248</v>
      </c>
      <c r="D6090" s="37" t="e">
        <f t="shared" si="91"/>
        <v>#N/A</v>
      </c>
      <c r="E6090" s="38">
        <v>0.83299999999999996</v>
      </c>
      <c r="F6090" s="38">
        <v>2.4990000000000001</v>
      </c>
      <c r="G6090" s="35"/>
    </row>
    <row r="6091" spans="1:7" ht="20.100000000000001" customHeight="1" x14ac:dyDescent="0.2">
      <c r="A6091" s="35" t="s">
        <v>4</v>
      </c>
      <c r="B6091" s="36">
        <v>45200</v>
      </c>
      <c r="C6091" s="35" t="s">
        <v>106</v>
      </c>
      <c r="D6091" s="37">
        <f t="shared" si="91"/>
        <v>0</v>
      </c>
      <c r="E6091" s="38">
        <v>5153.3599999999997</v>
      </c>
      <c r="F6091" s="38">
        <v>54874.720000000001</v>
      </c>
      <c r="G6091" s="38">
        <v>92.520607711161176</v>
      </c>
    </row>
    <row r="6092" spans="1:7" ht="20.100000000000001" customHeight="1" x14ac:dyDescent="0.2">
      <c r="A6092" s="35" t="s">
        <v>4</v>
      </c>
      <c r="B6092" s="36">
        <v>45200</v>
      </c>
      <c r="C6092" s="35" t="s">
        <v>66</v>
      </c>
      <c r="D6092" s="37">
        <f t="shared" si="91"/>
        <v>0</v>
      </c>
      <c r="E6092" s="38">
        <v>5153.3599999999997</v>
      </c>
      <c r="F6092" s="38">
        <v>54084.387999999999</v>
      </c>
      <c r="G6092" s="38">
        <v>93.593773334895417</v>
      </c>
    </row>
    <row r="6093" spans="1:7" ht="20.100000000000001" customHeight="1" x14ac:dyDescent="0.2">
      <c r="A6093" s="35" t="s">
        <v>4</v>
      </c>
      <c r="B6093" s="36">
        <v>45200</v>
      </c>
      <c r="C6093" s="35" t="s">
        <v>161</v>
      </c>
      <c r="D6093" s="37">
        <f t="shared" si="91"/>
        <v>0</v>
      </c>
      <c r="E6093" s="35"/>
      <c r="F6093" s="38">
        <v>790.33199999999999</v>
      </c>
      <c r="G6093" s="38">
        <v>51.842114584604246</v>
      </c>
    </row>
    <row r="6094" spans="1:7" ht="20.100000000000001" customHeight="1" x14ac:dyDescent="0.2">
      <c r="A6094" s="35" t="s">
        <v>4</v>
      </c>
      <c r="B6094" s="36">
        <v>45200</v>
      </c>
      <c r="C6094" s="35" t="s">
        <v>71</v>
      </c>
      <c r="D6094" s="37">
        <f t="shared" si="91"/>
        <v>0</v>
      </c>
      <c r="E6094" s="38">
        <v>122.167</v>
      </c>
      <c r="F6094" s="38">
        <v>1972.1880000000001</v>
      </c>
      <c r="G6094" s="38">
        <v>77.512631939706267</v>
      </c>
    </row>
    <row r="6095" spans="1:7" ht="20.100000000000001" customHeight="1" x14ac:dyDescent="0.2">
      <c r="A6095" s="35" t="s">
        <v>4</v>
      </c>
      <c r="B6095" s="36">
        <v>45200</v>
      </c>
      <c r="C6095" s="35" t="s">
        <v>51</v>
      </c>
      <c r="D6095" s="37">
        <f t="shared" si="91"/>
        <v>0</v>
      </c>
      <c r="E6095" s="38">
        <v>122.167</v>
      </c>
      <c r="F6095" s="38">
        <v>1972.1880000000001</v>
      </c>
      <c r="G6095" s="38">
        <v>77.512631939706267</v>
      </c>
    </row>
    <row r="6096" spans="1:7" ht="20.100000000000001" customHeight="1" x14ac:dyDescent="0.2">
      <c r="A6096" s="35" t="s">
        <v>4</v>
      </c>
      <c r="B6096" s="36">
        <v>45200</v>
      </c>
      <c r="C6096" s="35" t="s">
        <v>205</v>
      </c>
      <c r="D6096" s="37">
        <f t="shared" si="91"/>
        <v>0</v>
      </c>
      <c r="E6096" s="38">
        <v>986.67729999999995</v>
      </c>
      <c r="F6096" s="38">
        <v>8764.0411000000004</v>
      </c>
      <c r="G6096" s="38">
        <v>107.26506264781464</v>
      </c>
    </row>
    <row r="6097" spans="1:7" ht="20.100000000000001" customHeight="1" x14ac:dyDescent="0.2">
      <c r="A6097" s="35" t="s">
        <v>4</v>
      </c>
      <c r="B6097" s="36">
        <v>45200</v>
      </c>
      <c r="C6097" s="35" t="s">
        <v>136</v>
      </c>
      <c r="D6097" s="37">
        <f t="shared" si="91"/>
        <v>0</v>
      </c>
      <c r="E6097" s="38">
        <v>986.67729999999995</v>
      </c>
      <c r="F6097" s="38">
        <v>8764.0411000000004</v>
      </c>
      <c r="G6097" s="38">
        <v>107.26506264781464</v>
      </c>
    </row>
    <row r="6098" spans="1:7" ht="20.100000000000001" customHeight="1" x14ac:dyDescent="0.2">
      <c r="A6098" s="35" t="s">
        <v>4</v>
      </c>
      <c r="B6098" s="36">
        <v>45200</v>
      </c>
      <c r="C6098" s="35" t="s">
        <v>93</v>
      </c>
      <c r="D6098" s="37">
        <f t="shared" si="91"/>
        <v>0</v>
      </c>
      <c r="E6098" s="38">
        <v>13982.7</v>
      </c>
      <c r="F6098" s="38">
        <v>140501.64540000001</v>
      </c>
      <c r="G6098" s="38">
        <v>87.636517234530061</v>
      </c>
    </row>
    <row r="6099" spans="1:7" ht="20.100000000000001" customHeight="1" x14ac:dyDescent="0.2">
      <c r="A6099" s="35" t="s">
        <v>4</v>
      </c>
      <c r="B6099" s="36">
        <v>45200</v>
      </c>
      <c r="C6099" s="35" t="s">
        <v>33</v>
      </c>
      <c r="D6099" s="37">
        <f t="shared" si="91"/>
        <v>0</v>
      </c>
      <c r="E6099" s="35"/>
      <c r="F6099" s="35"/>
      <c r="G6099" s="35"/>
    </row>
    <row r="6100" spans="1:7" ht="20.100000000000001" customHeight="1" x14ac:dyDescent="0.2">
      <c r="A6100" s="35" t="s">
        <v>4</v>
      </c>
      <c r="B6100" s="36">
        <v>45200</v>
      </c>
      <c r="C6100" s="35" t="s">
        <v>162</v>
      </c>
      <c r="D6100" s="37">
        <f t="shared" si="91"/>
        <v>0</v>
      </c>
      <c r="E6100" s="35"/>
      <c r="F6100" s="35"/>
      <c r="G6100" s="35"/>
    </row>
    <row r="6101" spans="1:7" ht="20.100000000000001" customHeight="1" x14ac:dyDescent="0.2">
      <c r="A6101" s="35" t="s">
        <v>4</v>
      </c>
      <c r="B6101" s="36">
        <v>45200</v>
      </c>
      <c r="C6101" s="35" t="s">
        <v>124</v>
      </c>
      <c r="D6101" s="37">
        <f t="shared" si="91"/>
        <v>0</v>
      </c>
      <c r="E6101" s="38">
        <v>13982.7</v>
      </c>
      <c r="F6101" s="38">
        <v>140501.64540000001</v>
      </c>
      <c r="G6101" s="38">
        <v>101.34030161186404</v>
      </c>
    </row>
    <row r="6102" spans="1:7" ht="20.100000000000001" customHeight="1" x14ac:dyDescent="0.2">
      <c r="A6102" s="35" t="s">
        <v>4</v>
      </c>
      <c r="B6102" s="36">
        <v>45200</v>
      </c>
      <c r="C6102" s="35" t="s">
        <v>164</v>
      </c>
      <c r="D6102" s="37">
        <f t="shared" si="91"/>
        <v>0</v>
      </c>
      <c r="E6102" s="38">
        <v>2413.75</v>
      </c>
      <c r="F6102" s="38">
        <v>26372.34</v>
      </c>
      <c r="G6102" s="38">
        <v>99.761350563342489</v>
      </c>
    </row>
    <row r="6103" spans="1:7" ht="20.100000000000001" customHeight="1" x14ac:dyDescent="0.2">
      <c r="A6103" s="35" t="s">
        <v>4</v>
      </c>
      <c r="B6103" s="36">
        <v>45200</v>
      </c>
      <c r="C6103" s="35" t="s">
        <v>177</v>
      </c>
      <c r="D6103" s="37">
        <f t="shared" si="91"/>
        <v>0</v>
      </c>
      <c r="E6103" s="38">
        <v>2413.75</v>
      </c>
      <c r="F6103" s="38">
        <v>26372.34</v>
      </c>
      <c r="G6103" s="38">
        <v>99.761350563342489</v>
      </c>
    </row>
    <row r="6104" spans="1:7" ht="20.100000000000001" customHeight="1" x14ac:dyDescent="0.2">
      <c r="A6104" s="35" t="s">
        <v>4</v>
      </c>
      <c r="B6104" s="36">
        <v>45200</v>
      </c>
      <c r="C6104" s="35" t="s">
        <v>243</v>
      </c>
      <c r="D6104" s="37">
        <f t="shared" si="91"/>
        <v>0</v>
      </c>
      <c r="E6104" s="38">
        <v>16016.879800000001</v>
      </c>
      <c r="F6104" s="38">
        <v>162287.8511</v>
      </c>
      <c r="G6104" s="38">
        <v>95.690238383289156</v>
      </c>
    </row>
    <row r="6105" spans="1:7" ht="20.100000000000001" customHeight="1" x14ac:dyDescent="0.2">
      <c r="A6105" s="35" t="s">
        <v>4</v>
      </c>
      <c r="B6105" s="36">
        <v>45200</v>
      </c>
      <c r="C6105" s="35" t="s">
        <v>170</v>
      </c>
      <c r="D6105" s="37">
        <f t="shared" si="91"/>
        <v>0</v>
      </c>
      <c r="E6105" s="38">
        <v>15860.462799999999</v>
      </c>
      <c r="F6105" s="38">
        <v>160690.4811</v>
      </c>
      <c r="G6105" s="38">
        <v>97.076263153442369</v>
      </c>
    </row>
    <row r="6106" spans="1:7" ht="20.100000000000001" customHeight="1" x14ac:dyDescent="0.2">
      <c r="A6106" s="35" t="s">
        <v>4</v>
      </c>
      <c r="B6106" s="36">
        <v>45200</v>
      </c>
      <c r="C6106" s="35" t="s">
        <v>202</v>
      </c>
      <c r="D6106" s="37">
        <f t="shared" si="91"/>
        <v>0</v>
      </c>
      <c r="E6106" s="38">
        <v>156.417</v>
      </c>
      <c r="F6106" s="38">
        <v>1597.37</v>
      </c>
      <c r="G6106" s="38">
        <v>39.27700818356039</v>
      </c>
    </row>
    <row r="6107" spans="1:7" ht="20.100000000000001" customHeight="1" x14ac:dyDescent="0.2">
      <c r="A6107" s="35" t="s">
        <v>4</v>
      </c>
      <c r="B6107" s="36">
        <v>45200</v>
      </c>
      <c r="C6107" s="35" t="s">
        <v>135</v>
      </c>
      <c r="D6107" s="37">
        <f t="shared" si="91"/>
        <v>0</v>
      </c>
      <c r="E6107" s="38">
        <v>3856.7570000000001</v>
      </c>
      <c r="F6107" s="38">
        <v>83260.797000000006</v>
      </c>
      <c r="G6107" s="38">
        <v>62.246781529793836</v>
      </c>
    </row>
    <row r="6108" spans="1:7" ht="20.100000000000001" customHeight="1" x14ac:dyDescent="0.2">
      <c r="A6108" s="35" t="s">
        <v>4</v>
      </c>
      <c r="B6108" s="36">
        <v>45200</v>
      </c>
      <c r="C6108" s="35" t="s">
        <v>149</v>
      </c>
      <c r="D6108" s="37">
        <f t="shared" si="91"/>
        <v>0</v>
      </c>
      <c r="E6108" s="38">
        <v>647</v>
      </c>
      <c r="F6108" s="38">
        <v>6470</v>
      </c>
      <c r="G6108" s="38">
        <v>341.06483921982078</v>
      </c>
    </row>
    <row r="6109" spans="1:7" ht="20.100000000000001" customHeight="1" x14ac:dyDescent="0.2">
      <c r="A6109" s="35" t="s">
        <v>4</v>
      </c>
      <c r="B6109" s="36">
        <v>45200</v>
      </c>
      <c r="C6109" s="35" t="s">
        <v>59</v>
      </c>
      <c r="D6109" s="37">
        <f t="shared" si="91"/>
        <v>0</v>
      </c>
      <c r="E6109" s="38">
        <v>3209.7570000000001</v>
      </c>
      <c r="F6109" s="38">
        <v>76790.797000000006</v>
      </c>
      <c r="G6109" s="38">
        <v>58.235640691570445</v>
      </c>
    </row>
    <row r="6110" spans="1:7" ht="20.100000000000001" customHeight="1" x14ac:dyDescent="0.2">
      <c r="A6110" s="35" t="s">
        <v>4</v>
      </c>
      <c r="B6110" s="36">
        <v>45200</v>
      </c>
      <c r="C6110" s="35" t="s">
        <v>76</v>
      </c>
      <c r="D6110" s="37">
        <f t="shared" si="91"/>
        <v>0</v>
      </c>
      <c r="E6110" s="38">
        <v>19.832999999999998</v>
      </c>
      <c r="F6110" s="38">
        <v>515.42600000000004</v>
      </c>
      <c r="G6110" s="38">
        <v>9.5652707253548268</v>
      </c>
    </row>
    <row r="6111" spans="1:7" ht="20.100000000000001" customHeight="1" x14ac:dyDescent="0.2">
      <c r="A6111" s="35" t="s">
        <v>4</v>
      </c>
      <c r="B6111" s="36">
        <v>45200</v>
      </c>
      <c r="C6111" s="35" t="s">
        <v>207</v>
      </c>
      <c r="D6111" s="37">
        <f t="shared" si="91"/>
        <v>0</v>
      </c>
      <c r="E6111" s="38">
        <v>19.832999999999998</v>
      </c>
      <c r="F6111" s="38">
        <v>210.226</v>
      </c>
      <c r="G6111" s="38">
        <v>153.62681048216191</v>
      </c>
    </row>
    <row r="6112" spans="1:7" ht="20.100000000000001" customHeight="1" x14ac:dyDescent="0.2">
      <c r="A6112" s="35" t="s">
        <v>4</v>
      </c>
      <c r="B6112" s="36">
        <v>45200</v>
      </c>
      <c r="C6112" s="35" t="s">
        <v>150</v>
      </c>
      <c r="D6112" s="37">
        <f t="shared" si="91"/>
        <v>0</v>
      </c>
      <c r="E6112" s="35"/>
      <c r="F6112" s="38">
        <v>305.2</v>
      </c>
      <c r="G6112" s="38">
        <v>5.8114819612228299</v>
      </c>
    </row>
    <row r="6113" spans="1:7" ht="20.100000000000001" customHeight="1" x14ac:dyDescent="0.2">
      <c r="A6113" s="35" t="s">
        <v>4</v>
      </c>
      <c r="B6113" s="36">
        <v>45200</v>
      </c>
      <c r="C6113" s="35" t="s">
        <v>152</v>
      </c>
      <c r="D6113" s="37">
        <f t="shared" si="91"/>
        <v>0</v>
      </c>
      <c r="E6113" s="38">
        <v>4743.0442000000003</v>
      </c>
      <c r="F6113" s="38">
        <v>58445.235399999998</v>
      </c>
      <c r="G6113" s="38">
        <v>115.2878704832894</v>
      </c>
    </row>
    <row r="6114" spans="1:7" ht="20.100000000000001" customHeight="1" x14ac:dyDescent="0.2">
      <c r="A6114" s="35" t="s">
        <v>4</v>
      </c>
      <c r="B6114" s="36">
        <v>45200</v>
      </c>
      <c r="C6114" s="35" t="s">
        <v>49</v>
      </c>
      <c r="D6114" s="37">
        <f t="shared" si="91"/>
        <v>0</v>
      </c>
      <c r="E6114" s="38">
        <v>487.48500000000001</v>
      </c>
      <c r="F6114" s="38">
        <v>4887.7235000000001</v>
      </c>
      <c r="G6114" s="38">
        <v>98.591875872422563</v>
      </c>
    </row>
    <row r="6115" spans="1:7" ht="20.100000000000001" customHeight="1" x14ac:dyDescent="0.2">
      <c r="A6115" s="35" t="s">
        <v>4</v>
      </c>
      <c r="B6115" s="36">
        <v>45200</v>
      </c>
      <c r="C6115" s="35" t="s">
        <v>58</v>
      </c>
      <c r="D6115" s="37">
        <f t="shared" si="91"/>
        <v>0</v>
      </c>
      <c r="E6115" s="38">
        <v>4255.5591999999997</v>
      </c>
      <c r="F6115" s="38">
        <v>53557.511899999998</v>
      </c>
      <c r="G6115" s="38">
        <v>117.09756498512756</v>
      </c>
    </row>
    <row r="6116" spans="1:7" ht="20.100000000000001" customHeight="1" x14ac:dyDescent="0.2">
      <c r="A6116" s="35" t="s">
        <v>4</v>
      </c>
      <c r="B6116" s="36">
        <v>45200</v>
      </c>
      <c r="C6116" s="35" t="s">
        <v>173</v>
      </c>
      <c r="D6116" s="37">
        <f t="shared" si="91"/>
        <v>0</v>
      </c>
      <c r="E6116" s="38">
        <v>28468.9182</v>
      </c>
      <c r="F6116" s="38">
        <v>228050.66099999999</v>
      </c>
      <c r="G6116" s="38">
        <v>113.96346480633083</v>
      </c>
    </row>
    <row r="6117" spans="1:7" ht="20.100000000000001" customHeight="1" x14ac:dyDescent="0.2">
      <c r="A6117" s="35" t="s">
        <v>4</v>
      </c>
      <c r="B6117" s="36">
        <v>45200</v>
      </c>
      <c r="C6117" s="35" t="s">
        <v>20</v>
      </c>
      <c r="D6117" s="37">
        <f t="shared" si="91"/>
        <v>0</v>
      </c>
      <c r="E6117" s="38">
        <v>11058.7994</v>
      </c>
      <c r="F6117" s="38">
        <v>92643.497399999993</v>
      </c>
      <c r="G6117" s="38">
        <v>115.87430435500721</v>
      </c>
    </row>
    <row r="6118" spans="1:7" ht="20.100000000000001" customHeight="1" x14ac:dyDescent="0.2">
      <c r="A6118" s="35" t="s">
        <v>4</v>
      </c>
      <c r="B6118" s="36">
        <v>45200</v>
      </c>
      <c r="C6118" s="35" t="s">
        <v>217</v>
      </c>
      <c r="D6118" s="37">
        <f t="shared" si="91"/>
        <v>0</v>
      </c>
      <c r="E6118" s="38">
        <v>13372.9</v>
      </c>
      <c r="F6118" s="38">
        <v>85034.6</v>
      </c>
      <c r="G6118" s="38">
        <v>117.81284247073542</v>
      </c>
    </row>
    <row r="6119" spans="1:7" ht="20.100000000000001" customHeight="1" x14ac:dyDescent="0.2">
      <c r="A6119" s="35" t="s">
        <v>4</v>
      </c>
      <c r="B6119" s="36">
        <v>45200</v>
      </c>
      <c r="C6119" s="35" t="s">
        <v>128</v>
      </c>
      <c r="D6119" s="37">
        <f t="shared" si="91"/>
        <v>0</v>
      </c>
      <c r="E6119" s="38">
        <v>4037.2188000000001</v>
      </c>
      <c r="F6119" s="38">
        <v>50372.563600000001</v>
      </c>
      <c r="G6119" s="38">
        <v>104.98843906222538</v>
      </c>
    </row>
    <row r="6120" spans="1:7" ht="20.100000000000001" customHeight="1" x14ac:dyDescent="0.2">
      <c r="A6120" s="35" t="s">
        <v>4</v>
      </c>
      <c r="B6120" s="36">
        <v>45200</v>
      </c>
      <c r="C6120" s="35" t="s">
        <v>16</v>
      </c>
      <c r="D6120" s="37">
        <f t="shared" si="91"/>
        <v>0</v>
      </c>
      <c r="E6120" s="38">
        <v>342481.60070000001</v>
      </c>
      <c r="F6120" s="38">
        <v>3445459.3498</v>
      </c>
      <c r="G6120" s="38">
        <v>112.04277575783443</v>
      </c>
    </row>
    <row r="6121" spans="1:7" ht="20.100000000000001" customHeight="1" x14ac:dyDescent="0.2">
      <c r="A6121" s="35" t="s">
        <v>4</v>
      </c>
      <c r="B6121" s="36">
        <v>45200</v>
      </c>
      <c r="C6121" s="35" t="s">
        <v>226</v>
      </c>
      <c r="D6121" s="37">
        <f t="shared" si="91"/>
        <v>0</v>
      </c>
      <c r="E6121" s="38">
        <v>214174.48639999999</v>
      </c>
      <c r="F6121" s="38">
        <v>2297943.6834</v>
      </c>
      <c r="G6121" s="38">
        <v>110.76035846467293</v>
      </c>
    </row>
    <row r="6122" spans="1:7" ht="20.100000000000001" customHeight="1" x14ac:dyDescent="0.2">
      <c r="A6122" s="35" t="s">
        <v>4</v>
      </c>
      <c r="B6122" s="36">
        <v>45200</v>
      </c>
      <c r="C6122" s="35" t="s">
        <v>73</v>
      </c>
      <c r="D6122" s="37">
        <f t="shared" si="91"/>
        <v>0</v>
      </c>
      <c r="E6122" s="38">
        <v>59288.394</v>
      </c>
      <c r="F6122" s="38">
        <v>534085.16469999996</v>
      </c>
      <c r="G6122" s="38">
        <v>112.08848550111662</v>
      </c>
    </row>
    <row r="6123" spans="1:7" ht="20.100000000000001" customHeight="1" x14ac:dyDescent="0.2">
      <c r="A6123" s="35" t="s">
        <v>4</v>
      </c>
      <c r="B6123" s="36">
        <v>45200</v>
      </c>
      <c r="C6123" s="35" t="s">
        <v>110</v>
      </c>
      <c r="D6123" s="37">
        <f t="shared" si="91"/>
        <v>0</v>
      </c>
      <c r="E6123" s="38">
        <v>69018.720300000001</v>
      </c>
      <c r="F6123" s="38">
        <v>613430.50170000002</v>
      </c>
      <c r="G6123" s="38">
        <v>117.07928100463621</v>
      </c>
    </row>
    <row r="6124" spans="1:7" ht="20.100000000000001" customHeight="1" x14ac:dyDescent="0.2">
      <c r="A6124" s="35" t="s">
        <v>4</v>
      </c>
      <c r="B6124" s="36">
        <v>45200</v>
      </c>
      <c r="C6124" s="35" t="s">
        <v>153</v>
      </c>
      <c r="D6124" s="37">
        <f t="shared" si="91"/>
        <v>0</v>
      </c>
      <c r="E6124" s="38">
        <v>10599.4</v>
      </c>
      <c r="F6124" s="38">
        <v>101312.7</v>
      </c>
      <c r="G6124" s="38">
        <v>114.77058389720202</v>
      </c>
    </row>
    <row r="6125" spans="1:7" ht="20.100000000000001" customHeight="1" x14ac:dyDescent="0.2">
      <c r="A6125" s="35" t="s">
        <v>4</v>
      </c>
      <c r="B6125" s="36">
        <v>45200</v>
      </c>
      <c r="C6125" s="35" t="s">
        <v>151</v>
      </c>
      <c r="D6125" s="37">
        <f t="shared" si="91"/>
        <v>0</v>
      </c>
      <c r="E6125" s="38">
        <v>10599.4</v>
      </c>
      <c r="F6125" s="38">
        <v>101312.7</v>
      </c>
      <c r="G6125" s="38">
        <v>114.77058389720202</v>
      </c>
    </row>
    <row r="6126" spans="1:7" ht="20.100000000000001" customHeight="1" x14ac:dyDescent="0.2">
      <c r="A6126" s="35" t="s">
        <v>4</v>
      </c>
      <c r="B6126" s="36">
        <v>45200</v>
      </c>
      <c r="C6126" s="35" t="s">
        <v>218</v>
      </c>
      <c r="D6126" s="37">
        <f t="shared" si="91"/>
        <v>0</v>
      </c>
      <c r="E6126" s="38">
        <v>1143.8</v>
      </c>
      <c r="F6126" s="38">
        <v>9110.5</v>
      </c>
      <c r="G6126" s="38">
        <v>128.8978494623656</v>
      </c>
    </row>
    <row r="6127" spans="1:7" ht="20.100000000000001" customHeight="1" x14ac:dyDescent="0.2">
      <c r="A6127" s="35" t="s">
        <v>4</v>
      </c>
      <c r="B6127" s="36">
        <v>45200</v>
      </c>
      <c r="C6127" s="35" t="s">
        <v>197</v>
      </c>
      <c r="D6127" s="37">
        <f t="shared" si="91"/>
        <v>0</v>
      </c>
      <c r="E6127" s="38">
        <v>1143.8</v>
      </c>
      <c r="F6127" s="38">
        <v>9110.5</v>
      </c>
      <c r="G6127" s="38">
        <v>128.8978494623656</v>
      </c>
    </row>
    <row r="6128" spans="1:7" ht="20.100000000000001" customHeight="1" x14ac:dyDescent="0.2">
      <c r="A6128" s="35" t="s">
        <v>4</v>
      </c>
      <c r="B6128" s="36">
        <v>45200</v>
      </c>
      <c r="C6128" s="35" t="s">
        <v>107</v>
      </c>
      <c r="D6128" s="37">
        <f t="shared" si="91"/>
        <v>0</v>
      </c>
      <c r="E6128" s="38">
        <v>1300.2380000000001</v>
      </c>
      <c r="F6128" s="38">
        <v>17475.567299999999</v>
      </c>
      <c r="G6128" s="38">
        <v>151.72248263717358</v>
      </c>
    </row>
    <row r="6129" spans="1:7" ht="20.100000000000001" customHeight="1" x14ac:dyDescent="0.2">
      <c r="A6129" s="35" t="s">
        <v>4</v>
      </c>
      <c r="B6129" s="36">
        <v>45200</v>
      </c>
      <c r="C6129" s="35" t="s">
        <v>41</v>
      </c>
      <c r="D6129" s="37">
        <f t="shared" ref="D6129:D6192" si="92">VLOOKUP(C6129,$C$1:$D$239,2,FALSE)</f>
        <v>0</v>
      </c>
      <c r="E6129" s="38">
        <v>1300.2380000000001</v>
      </c>
      <c r="F6129" s="38">
        <v>17475.567299999999</v>
      </c>
      <c r="G6129" s="38">
        <v>151.72248263717358</v>
      </c>
    </row>
    <row r="6130" spans="1:7" ht="20.100000000000001" customHeight="1" x14ac:dyDescent="0.2">
      <c r="A6130" s="35" t="s">
        <v>4</v>
      </c>
      <c r="B6130" s="36">
        <v>45200</v>
      </c>
      <c r="C6130" s="35" t="s">
        <v>37</v>
      </c>
      <c r="D6130" s="37">
        <f t="shared" si="92"/>
        <v>0</v>
      </c>
      <c r="E6130" s="38">
        <v>125.9757</v>
      </c>
      <c r="F6130" s="38">
        <v>1136.0368000000001</v>
      </c>
      <c r="G6130" s="38">
        <v>121.59835864659416</v>
      </c>
    </row>
    <row r="6131" spans="1:7" ht="20.100000000000001" customHeight="1" x14ac:dyDescent="0.2">
      <c r="A6131" s="35" t="s">
        <v>4</v>
      </c>
      <c r="B6131" s="36">
        <v>45200</v>
      </c>
      <c r="C6131" s="35" t="s">
        <v>31</v>
      </c>
      <c r="D6131" s="37">
        <f t="shared" si="92"/>
        <v>0</v>
      </c>
      <c r="E6131" s="38">
        <v>125.9757</v>
      </c>
      <c r="F6131" s="38">
        <v>1136.0368000000001</v>
      </c>
      <c r="G6131" s="38">
        <v>121.59835864659416</v>
      </c>
    </row>
    <row r="6132" spans="1:7" ht="20.100000000000001" customHeight="1" x14ac:dyDescent="0.2">
      <c r="A6132" s="35" t="s">
        <v>4</v>
      </c>
      <c r="B6132" s="36">
        <v>45200</v>
      </c>
      <c r="C6132" s="35" t="s">
        <v>193</v>
      </c>
      <c r="D6132" s="37">
        <f t="shared" si="92"/>
        <v>0</v>
      </c>
      <c r="E6132" s="38">
        <v>3916.9371999999998</v>
      </c>
      <c r="F6132" s="38">
        <v>46439.9254</v>
      </c>
      <c r="G6132" s="38">
        <v>128.43624521576291</v>
      </c>
    </row>
    <row r="6133" spans="1:7" ht="20.100000000000001" customHeight="1" x14ac:dyDescent="0.2">
      <c r="A6133" s="35" t="s">
        <v>4</v>
      </c>
      <c r="B6133" s="36">
        <v>45200</v>
      </c>
      <c r="C6133" s="35" t="s">
        <v>21</v>
      </c>
      <c r="D6133" s="37">
        <f t="shared" si="92"/>
        <v>0</v>
      </c>
      <c r="E6133" s="38">
        <v>1608.5740000000001</v>
      </c>
      <c r="F6133" s="38">
        <v>19234.789199999999</v>
      </c>
      <c r="G6133" s="38">
        <v>103.06934771938202</v>
      </c>
    </row>
    <row r="6134" spans="1:7" ht="20.100000000000001" customHeight="1" x14ac:dyDescent="0.2">
      <c r="A6134" s="35" t="s">
        <v>4</v>
      </c>
      <c r="B6134" s="36">
        <v>45200</v>
      </c>
      <c r="C6134" s="35" t="s">
        <v>223</v>
      </c>
      <c r="D6134" s="37">
        <f t="shared" si="92"/>
        <v>0</v>
      </c>
      <c r="E6134" s="38">
        <v>2308.3631999999998</v>
      </c>
      <c r="F6134" s="38">
        <v>27205.136200000001</v>
      </c>
      <c r="G6134" s="38">
        <v>155.49371579623343</v>
      </c>
    </row>
    <row r="6135" spans="1:7" ht="20.100000000000001" customHeight="1" x14ac:dyDescent="0.2">
      <c r="A6135" s="35" t="s">
        <v>4</v>
      </c>
      <c r="B6135" s="36">
        <v>45200</v>
      </c>
      <c r="C6135" s="35" t="s">
        <v>29</v>
      </c>
      <c r="D6135" s="37">
        <f t="shared" si="92"/>
        <v>0</v>
      </c>
      <c r="E6135" s="38">
        <v>1390.1849999999999</v>
      </c>
      <c r="F6135" s="38">
        <v>17478.843000000001</v>
      </c>
      <c r="G6135" s="38">
        <v>103.64061766781552</v>
      </c>
    </row>
    <row r="6136" spans="1:7" ht="20.100000000000001" customHeight="1" x14ac:dyDescent="0.2">
      <c r="A6136" s="35" t="s">
        <v>4</v>
      </c>
      <c r="B6136" s="36">
        <v>45200</v>
      </c>
      <c r="C6136" s="35" t="s">
        <v>185</v>
      </c>
      <c r="D6136" s="37">
        <f t="shared" si="92"/>
        <v>0</v>
      </c>
      <c r="E6136" s="38">
        <v>312.28500000000003</v>
      </c>
      <c r="F6136" s="38">
        <v>3774.616</v>
      </c>
      <c r="G6136" s="38">
        <v>136.47292770537649</v>
      </c>
    </row>
    <row r="6137" spans="1:7" ht="20.100000000000001" customHeight="1" x14ac:dyDescent="0.2">
      <c r="A6137" s="35" t="s">
        <v>4</v>
      </c>
      <c r="B6137" s="36">
        <v>45200</v>
      </c>
      <c r="C6137" s="35" t="s">
        <v>210</v>
      </c>
      <c r="D6137" s="37">
        <f t="shared" si="92"/>
        <v>0</v>
      </c>
      <c r="E6137" s="38">
        <v>1077.9000000000001</v>
      </c>
      <c r="F6137" s="38">
        <v>13704.227000000001</v>
      </c>
      <c r="G6137" s="38">
        <v>97.199834343131442</v>
      </c>
    </row>
    <row r="6138" spans="1:7" ht="20.100000000000001" customHeight="1" x14ac:dyDescent="0.2">
      <c r="A6138" s="35" t="s">
        <v>4</v>
      </c>
      <c r="B6138" s="36">
        <v>45200</v>
      </c>
      <c r="C6138" s="35" t="s">
        <v>165</v>
      </c>
      <c r="D6138" s="37">
        <f t="shared" si="92"/>
        <v>0</v>
      </c>
      <c r="E6138" s="38">
        <v>1554.0346</v>
      </c>
      <c r="F6138" s="38">
        <v>15228.307000000001</v>
      </c>
      <c r="G6138" s="38">
        <v>113.57628721709443</v>
      </c>
    </row>
    <row r="6139" spans="1:7" ht="20.100000000000001" customHeight="1" x14ac:dyDescent="0.2">
      <c r="A6139" s="35" t="s">
        <v>4</v>
      </c>
      <c r="B6139" s="36">
        <v>45200</v>
      </c>
      <c r="C6139" s="35" t="s">
        <v>125</v>
      </c>
      <c r="D6139" s="37">
        <f t="shared" si="92"/>
        <v>0</v>
      </c>
      <c r="E6139" s="38">
        <v>695.53459999999995</v>
      </c>
      <c r="F6139" s="38">
        <v>7500.2389999999996</v>
      </c>
      <c r="G6139" s="38">
        <v>97.706070060627681</v>
      </c>
    </row>
    <row r="6140" spans="1:7" ht="20.100000000000001" customHeight="1" x14ac:dyDescent="0.2">
      <c r="A6140" s="35" t="s">
        <v>4</v>
      </c>
      <c r="B6140" s="36">
        <v>45200</v>
      </c>
      <c r="C6140" s="35" t="s">
        <v>201</v>
      </c>
      <c r="D6140" s="37">
        <f t="shared" si="92"/>
        <v>0</v>
      </c>
      <c r="E6140" s="38">
        <v>858.5</v>
      </c>
      <c r="F6140" s="38">
        <v>7728.0680000000002</v>
      </c>
      <c r="G6140" s="38">
        <v>134.83100038906636</v>
      </c>
    </row>
    <row r="6141" spans="1:7" ht="20.100000000000001" customHeight="1" x14ac:dyDescent="0.2">
      <c r="A6141" s="35" t="s">
        <v>4</v>
      </c>
      <c r="B6141" s="36">
        <v>45200</v>
      </c>
      <c r="C6141" s="35" t="s">
        <v>17</v>
      </c>
      <c r="D6141" s="37">
        <f t="shared" si="92"/>
        <v>0</v>
      </c>
      <c r="E6141" s="38">
        <v>8123.5461999999998</v>
      </c>
      <c r="F6141" s="38">
        <v>77985.768200000006</v>
      </c>
      <c r="G6141" s="38">
        <v>99.52866986633245</v>
      </c>
    </row>
    <row r="6142" spans="1:7" ht="20.100000000000001" customHeight="1" x14ac:dyDescent="0.2">
      <c r="A6142" s="35" t="s">
        <v>4</v>
      </c>
      <c r="B6142" s="36">
        <v>45200</v>
      </c>
      <c r="C6142" s="35" t="s">
        <v>111</v>
      </c>
      <c r="D6142" s="37">
        <f t="shared" si="92"/>
        <v>0</v>
      </c>
      <c r="E6142" s="38">
        <v>8123.5461999999998</v>
      </c>
      <c r="F6142" s="38">
        <v>77985.768200000006</v>
      </c>
      <c r="G6142" s="38">
        <v>99.52866986633245</v>
      </c>
    </row>
    <row r="6143" spans="1:7" ht="20.100000000000001" customHeight="1" x14ac:dyDescent="0.2">
      <c r="A6143" s="35" t="s">
        <v>4</v>
      </c>
      <c r="B6143" s="36">
        <v>45200</v>
      </c>
      <c r="C6143" s="35" t="s">
        <v>187</v>
      </c>
      <c r="D6143" s="37" t="str">
        <f t="shared" si="92"/>
        <v>СЕЛЬСКОЕ, ЛЕСНОЕ ХОЗЯЙСТВО, ОХОТА, РЫБОЛОВСТВО И РЫБОВОДСТВО</v>
      </c>
      <c r="E6143" s="38">
        <v>98104.606199999995</v>
      </c>
      <c r="F6143" s="38">
        <v>957220.54799999995</v>
      </c>
      <c r="G6143" s="38">
        <v>97.681832093016666</v>
      </c>
    </row>
    <row r="6144" spans="1:7" ht="20.100000000000001" customHeight="1" x14ac:dyDescent="0.2">
      <c r="A6144" s="35" t="s">
        <v>4</v>
      </c>
      <c r="B6144" s="36">
        <v>45200</v>
      </c>
      <c r="C6144" s="35" t="s">
        <v>191</v>
      </c>
      <c r="D6144" s="37" t="str">
        <f t="shared" si="92"/>
        <v>ДОБЫЧА ПОЛЕЗНЫХ ИСКОПАЕМЫХ</v>
      </c>
      <c r="E6144" s="38">
        <v>2535650.9106000001</v>
      </c>
      <c r="F6144" s="38">
        <v>20692759.161600001</v>
      </c>
      <c r="G6144" s="38">
        <v>107.65277375500024</v>
      </c>
    </row>
    <row r="6145" spans="1:7" ht="20.100000000000001" customHeight="1" x14ac:dyDescent="0.2">
      <c r="A6145" s="35" t="s">
        <v>4</v>
      </c>
      <c r="B6145" s="36">
        <v>45200</v>
      </c>
      <c r="C6145" s="35" t="s">
        <v>212</v>
      </c>
      <c r="D6145" s="37" t="str">
        <f t="shared" si="92"/>
        <v>ОБРАБАТЫВАЮЩИЕ ПРОИЗВОДСТВА</v>
      </c>
      <c r="E6145" s="38">
        <v>498070.74280000001</v>
      </c>
      <c r="F6145" s="38">
        <v>4458788.4753999999</v>
      </c>
      <c r="G6145" s="38">
        <v>76.107596650705105</v>
      </c>
    </row>
    <row r="6146" spans="1:7" ht="20.100000000000001" customHeight="1" x14ac:dyDescent="0.2">
      <c r="A6146" s="35" t="s">
        <v>4</v>
      </c>
      <c r="B6146" s="36">
        <v>45200</v>
      </c>
      <c r="C6146" s="35" t="s">
        <v>90</v>
      </c>
      <c r="D6146" s="37" t="str">
        <f t="shared" si="92"/>
        <v>ОБЕСПЕЧЕНИЕ ЭЛЕКТРИЧЕСКОЙ ЭНЕРГИЕЙ, ГАЗОМ И ПАРОМ; КОНДИЦИОНИРОВАНИЕ ВОЗДУХА</v>
      </c>
      <c r="E6146" s="38">
        <v>537313.42000000004</v>
      </c>
      <c r="F6146" s="38">
        <v>5445857.8458000002</v>
      </c>
      <c r="G6146" s="38">
        <v>129.06949934459092</v>
      </c>
    </row>
    <row r="6147" spans="1:7" ht="20.100000000000001" customHeight="1" x14ac:dyDescent="0.2">
      <c r="A6147" s="35" t="s">
        <v>4</v>
      </c>
      <c r="B6147" s="36">
        <v>45200</v>
      </c>
      <c r="C6147" s="35" t="s">
        <v>147</v>
      </c>
      <c r="D6147" s="37" t="str">
        <f t="shared" si="92"/>
        <v>ВОДОСНАБЖЕНИЕ; ВОДООТВЕДЕНИЕ, ОРГАНИЗАЦИЯ СБОРА И УТИЛИЗАЦИИ ОТХОДОВ, ДЕЯТЕЛЬНОСТЬ ПО ЛИКВИДАЦИИ ЗАГРЯЗНЕНИЙ</v>
      </c>
      <c r="E6147" s="38">
        <v>40449.882400000002</v>
      </c>
      <c r="F6147" s="38">
        <v>471535.49660000001</v>
      </c>
      <c r="G6147" s="38">
        <v>95.845941644468994</v>
      </c>
    </row>
    <row r="6148" spans="1:7" ht="20.100000000000001" customHeight="1" x14ac:dyDescent="0.2">
      <c r="A6148" s="35" t="s">
        <v>4</v>
      </c>
      <c r="B6148" s="36">
        <v>45200</v>
      </c>
      <c r="C6148" s="35" t="s">
        <v>192</v>
      </c>
      <c r="D6148" s="37" t="str">
        <f t="shared" si="92"/>
        <v>СТРОИТЕЛЬСТВО</v>
      </c>
      <c r="E6148" s="38">
        <v>2724529.8287999998</v>
      </c>
      <c r="F6148" s="38">
        <v>15587287.765699999</v>
      </c>
      <c r="G6148" s="38">
        <v>153.60947953510407</v>
      </c>
    </row>
    <row r="6149" spans="1:7" ht="20.100000000000001" customHeight="1" x14ac:dyDescent="0.2">
      <c r="A6149" s="35" t="s">
        <v>4</v>
      </c>
      <c r="B6149" s="36">
        <v>45200</v>
      </c>
      <c r="C6149" s="35" t="s">
        <v>35</v>
      </c>
      <c r="D6149" s="37" t="str">
        <f t="shared" si="92"/>
        <v>ТОРГОВЛЯ ОПТОВАЯ И РОЗНИЧНАЯ; РЕМОНТ АВТОТРАНСПОРТНЫХ СРЕДСТВ И МОТОЦИКЛОВ</v>
      </c>
      <c r="E6149" s="38">
        <v>55353.234400000001</v>
      </c>
      <c r="F6149" s="38">
        <v>540352.95770000003</v>
      </c>
      <c r="G6149" s="38">
        <v>103.59781322296945</v>
      </c>
    </row>
    <row r="6150" spans="1:7" ht="20.100000000000001" customHeight="1" x14ac:dyDescent="0.2">
      <c r="A6150" s="35" t="s">
        <v>4</v>
      </c>
      <c r="B6150" s="36">
        <v>45200</v>
      </c>
      <c r="C6150" s="35" t="s">
        <v>195</v>
      </c>
      <c r="D6150" s="37" t="str">
        <f t="shared" si="92"/>
        <v>ТРАНСПОРТИРОВКА И ХРАНЕНИЕ</v>
      </c>
      <c r="E6150" s="38">
        <v>1383875.6984000001</v>
      </c>
      <c r="F6150" s="38">
        <v>14014775.2501</v>
      </c>
      <c r="G6150" s="38">
        <v>116.63313476498557</v>
      </c>
    </row>
    <row r="6151" spans="1:7" ht="20.100000000000001" customHeight="1" x14ac:dyDescent="0.2">
      <c r="A6151" s="35" t="s">
        <v>4</v>
      </c>
      <c r="B6151" s="36">
        <v>45200</v>
      </c>
      <c r="C6151" s="35" t="s">
        <v>75</v>
      </c>
      <c r="D6151" s="37" t="str">
        <f t="shared" si="92"/>
        <v>ДЕЯТЕЛЬНОСТЬ ГОСТИНИЦ И ПРЕДПРИЯТИЙ ОБЩЕСТВЕННОГО ПИТАНИЯ</v>
      </c>
      <c r="E6151" s="38">
        <v>59964.620199999998</v>
      </c>
      <c r="F6151" s="38">
        <v>539415.73309999995</v>
      </c>
      <c r="G6151" s="38">
        <v>110.98316683624574</v>
      </c>
    </row>
    <row r="6152" spans="1:7" ht="20.100000000000001" customHeight="1" x14ac:dyDescent="0.2">
      <c r="A6152" s="35" t="s">
        <v>4</v>
      </c>
      <c r="B6152" s="36">
        <v>45200</v>
      </c>
      <c r="C6152" s="35" t="s">
        <v>43</v>
      </c>
      <c r="D6152" s="37" t="str">
        <f t="shared" si="92"/>
        <v>ДЕЯТЕЛЬНОСТЬ В ОБЛАСТИ ИНФОРМАЦИИ И СВЯЗИ</v>
      </c>
      <c r="E6152" s="38">
        <v>138050.29449999999</v>
      </c>
      <c r="F6152" s="38">
        <v>1186989.8994</v>
      </c>
      <c r="G6152" s="38">
        <v>99.18393423325179</v>
      </c>
    </row>
    <row r="6153" spans="1:7" ht="20.100000000000001" customHeight="1" x14ac:dyDescent="0.2">
      <c r="A6153" s="35" t="s">
        <v>4</v>
      </c>
      <c r="B6153" s="36">
        <v>45200</v>
      </c>
      <c r="C6153" s="35" t="s">
        <v>85</v>
      </c>
      <c r="D6153" s="37">
        <f t="shared" si="92"/>
        <v>0</v>
      </c>
      <c r="E6153" s="35"/>
      <c r="F6153" s="38">
        <v>3018.732</v>
      </c>
      <c r="G6153" s="38">
        <v>11.565788127674036</v>
      </c>
    </row>
    <row r="6154" spans="1:7" ht="20.100000000000001" customHeight="1" x14ac:dyDescent="0.2">
      <c r="A6154" s="35" t="s">
        <v>4</v>
      </c>
      <c r="B6154" s="36">
        <v>45200</v>
      </c>
      <c r="C6154" s="35" t="s">
        <v>130</v>
      </c>
      <c r="D6154" s="37" t="str">
        <f t="shared" si="92"/>
        <v>ДЕЯТЕЛЬНОСТЬ ПО ОПЕРАЦИЯМ С НЕДВИЖИМЫМ ИМУЩЕСТВОМ</v>
      </c>
      <c r="E6154" s="38">
        <v>77376.847599999994</v>
      </c>
      <c r="F6154" s="38">
        <v>704542.04500000004</v>
      </c>
      <c r="G6154" s="38">
        <v>109.1546089670057</v>
      </c>
    </row>
    <row r="6155" spans="1:7" ht="20.100000000000001" customHeight="1" x14ac:dyDescent="0.2">
      <c r="A6155" s="35" t="s">
        <v>4</v>
      </c>
      <c r="B6155" s="36">
        <v>45200</v>
      </c>
      <c r="C6155" s="35" t="s">
        <v>156</v>
      </c>
      <c r="D6155" s="37" t="str">
        <f t="shared" si="92"/>
        <v>ДЕЯТЕЛЬНОСТЬ ПРОФЕССИОНАЛЬНАЯ, НАУЧНАЯ И ТЕХНИЧЕСКАЯ</v>
      </c>
      <c r="E6155" s="38">
        <v>28725.769400000001</v>
      </c>
      <c r="F6155" s="38">
        <v>373032.71870000003</v>
      </c>
      <c r="G6155" s="38">
        <v>144.15331628446989</v>
      </c>
    </row>
    <row r="6156" spans="1:7" ht="20.100000000000001" customHeight="1" x14ac:dyDescent="0.2">
      <c r="A6156" s="35" t="s">
        <v>4</v>
      </c>
      <c r="B6156" s="36">
        <v>45200</v>
      </c>
      <c r="C6156" s="35" t="s">
        <v>119</v>
      </c>
      <c r="D6156" s="37" t="str">
        <f t="shared" si="92"/>
        <v>ДЕЯТЕЛЬНОСТЬ АДМИНИСТРАТИВНАЯ И СОПУТСТВУЮЩИЕ ДОПОЛНИТЕЛЬНЫЕ УСЛУГИ</v>
      </c>
      <c r="E6156" s="38">
        <v>36289.919800000003</v>
      </c>
      <c r="F6156" s="38">
        <v>412938.05949999997</v>
      </c>
      <c r="G6156" s="38">
        <v>83.33707945632392</v>
      </c>
    </row>
    <row r="6157" spans="1:7" ht="20.100000000000001" customHeight="1" x14ac:dyDescent="0.2">
      <c r="A6157" s="35" t="s">
        <v>4</v>
      </c>
      <c r="B6157" s="36">
        <v>45200</v>
      </c>
      <c r="C6157" s="35" t="s">
        <v>44</v>
      </c>
      <c r="D6157" s="37" t="str">
        <f t="shared" si="92"/>
        <v>ГОСУДАРСТВЕННОЕ УПРАВЛЕНИЕ И ОБЕСПЕЧЕНИЕ ВОЕННОЙ БЕЗОПАСНОСТИ; СОЦИАЛЬНОЕ ОБЕСПЕЧЕНИЕ</v>
      </c>
      <c r="E6157" s="38">
        <v>4743.0442000000003</v>
      </c>
      <c r="F6157" s="38">
        <v>58445.235399999998</v>
      </c>
      <c r="G6157" s="38">
        <v>115.2878704832894</v>
      </c>
    </row>
    <row r="6158" spans="1:7" ht="20.100000000000001" customHeight="1" x14ac:dyDescent="0.2">
      <c r="A6158" s="35" t="s">
        <v>4</v>
      </c>
      <c r="B6158" s="36">
        <v>45200</v>
      </c>
      <c r="C6158" s="35" t="s">
        <v>157</v>
      </c>
      <c r="D6158" s="37" t="str">
        <f t="shared" si="92"/>
        <v>ОБРАЗОВАНИЕ</v>
      </c>
      <c r="E6158" s="38">
        <v>28468.9182</v>
      </c>
      <c r="F6158" s="38">
        <v>228050.66099999999</v>
      </c>
      <c r="G6158" s="38">
        <v>113.96346480633083</v>
      </c>
    </row>
    <row r="6159" spans="1:7" ht="20.100000000000001" customHeight="1" x14ac:dyDescent="0.2">
      <c r="A6159" s="35" t="s">
        <v>4</v>
      </c>
      <c r="B6159" s="36">
        <v>45200</v>
      </c>
      <c r="C6159" s="35" t="s">
        <v>61</v>
      </c>
      <c r="D6159" s="37" t="str">
        <f t="shared" si="92"/>
        <v>ДЕЯТЕЛЬНОСТЬ В ОБЛАСТИ ЗДРАВООХРАНЕНИЯ И СОЦИАЛЬНЫХ УСЛУГ</v>
      </c>
      <c r="E6159" s="38">
        <v>354224.80070000002</v>
      </c>
      <c r="F6159" s="38">
        <v>3555882.5498000002</v>
      </c>
      <c r="G6159" s="38">
        <v>112.15630037697589</v>
      </c>
    </row>
    <row r="6160" spans="1:7" ht="20.100000000000001" customHeight="1" x14ac:dyDescent="0.2">
      <c r="A6160" s="35" t="s">
        <v>4</v>
      </c>
      <c r="B6160" s="36">
        <v>45200</v>
      </c>
      <c r="C6160" s="35" t="s">
        <v>45</v>
      </c>
      <c r="D6160" s="37" t="str">
        <f t="shared" si="92"/>
        <v>ДЕЯТЕЛЬНОСТЬ В ОБЛАСТИ КУЛЬТУРЫ, СПОРТА, ОРГАНИЗАЦИИ ДОСУГА И РАЗВЛЕЧЕНИЙ</v>
      </c>
      <c r="E6160" s="38">
        <v>5343.1508999999996</v>
      </c>
      <c r="F6160" s="38">
        <v>65051.529499999997</v>
      </c>
      <c r="G6160" s="38">
        <v>133.82245060442509</v>
      </c>
    </row>
    <row r="6161" spans="1:7" ht="20.100000000000001" customHeight="1" x14ac:dyDescent="0.2">
      <c r="A6161" s="35" t="s">
        <v>4</v>
      </c>
      <c r="B6161" s="36">
        <v>45200</v>
      </c>
      <c r="C6161" s="35" t="s">
        <v>131</v>
      </c>
      <c r="D6161" s="37" t="str">
        <f t="shared" si="92"/>
        <v>ПРЕДОСТАВЛЕНИЕ ПРОЧИХ ВИДОВ УСЛУГ</v>
      </c>
      <c r="E6161" s="38">
        <v>11067.765799999999</v>
      </c>
      <c r="F6161" s="38">
        <v>110692.9182</v>
      </c>
      <c r="G6161" s="38">
        <v>101.90096799952175</v>
      </c>
    </row>
    <row r="6162" spans="1:7" ht="20.100000000000001" customHeight="1" x14ac:dyDescent="0.2">
      <c r="A6162" s="35" t="s">
        <v>65</v>
      </c>
      <c r="B6162" s="36">
        <v>45231</v>
      </c>
      <c r="C6162" s="35" t="s">
        <v>241</v>
      </c>
      <c r="D6162" s="37" t="str">
        <f t="shared" si="92"/>
        <v>Растениеводство и животноводство, охота и предоставление соответствующих услуг в этих областях</v>
      </c>
      <c r="E6162" s="38">
        <v>68713.085000000006</v>
      </c>
      <c r="F6162" s="38">
        <v>542013.44700000004</v>
      </c>
      <c r="G6162" s="38">
        <v>109.44308248397714</v>
      </c>
    </row>
    <row r="6163" spans="1:7" ht="20.100000000000001" customHeight="1" x14ac:dyDescent="0.2">
      <c r="A6163" s="35" t="s">
        <v>65</v>
      </c>
      <c r="B6163" s="36">
        <v>45231</v>
      </c>
      <c r="C6163" s="35" t="s">
        <v>224</v>
      </c>
      <c r="D6163" s="37">
        <f t="shared" si="92"/>
        <v>0</v>
      </c>
      <c r="E6163" s="38">
        <v>67471.051999999996</v>
      </c>
      <c r="F6163" s="38">
        <v>537551.51599999995</v>
      </c>
      <c r="G6163" s="38">
        <v>111.31299095454818</v>
      </c>
    </row>
    <row r="6164" spans="1:7" ht="20.100000000000001" customHeight="1" x14ac:dyDescent="0.2">
      <c r="A6164" s="35" t="s">
        <v>65</v>
      </c>
      <c r="B6164" s="36">
        <v>45231</v>
      </c>
      <c r="C6164" s="35" t="s">
        <v>230</v>
      </c>
      <c r="D6164" s="37">
        <f t="shared" si="92"/>
        <v>0</v>
      </c>
      <c r="E6164" s="38">
        <v>58239.83</v>
      </c>
      <c r="F6164" s="38">
        <v>448633.462</v>
      </c>
      <c r="G6164" s="38">
        <v>110.49849332157979</v>
      </c>
    </row>
    <row r="6165" spans="1:7" ht="20.100000000000001" customHeight="1" x14ac:dyDescent="0.2">
      <c r="A6165" s="35" t="s">
        <v>65</v>
      </c>
      <c r="B6165" s="36">
        <v>45231</v>
      </c>
      <c r="C6165" s="35" t="s">
        <v>9</v>
      </c>
      <c r="D6165" s="37">
        <f t="shared" si="92"/>
        <v>0</v>
      </c>
      <c r="E6165" s="38">
        <v>58206.83</v>
      </c>
      <c r="F6165" s="38">
        <v>446901.462</v>
      </c>
      <c r="G6165" s="38">
        <v>110.87708621508301</v>
      </c>
    </row>
    <row r="6166" spans="1:7" ht="20.100000000000001" customHeight="1" x14ac:dyDescent="0.2">
      <c r="A6166" s="35" t="s">
        <v>65</v>
      </c>
      <c r="B6166" s="36">
        <v>45231</v>
      </c>
      <c r="C6166" s="35" t="s">
        <v>181</v>
      </c>
      <c r="D6166" s="37">
        <f t="shared" si="92"/>
        <v>0</v>
      </c>
      <c r="E6166" s="38">
        <v>33</v>
      </c>
      <c r="F6166" s="38">
        <v>1732</v>
      </c>
      <c r="G6166" s="38">
        <v>58.743366781779244</v>
      </c>
    </row>
    <row r="6167" spans="1:7" ht="20.100000000000001" customHeight="1" x14ac:dyDescent="0.2">
      <c r="A6167" s="35" t="s">
        <v>65</v>
      </c>
      <c r="B6167" s="36">
        <v>45231</v>
      </c>
      <c r="C6167" s="35" t="s">
        <v>231</v>
      </c>
      <c r="D6167" s="37">
        <f t="shared" si="92"/>
        <v>0</v>
      </c>
      <c r="E6167" s="35"/>
      <c r="F6167" s="35"/>
      <c r="G6167" s="35"/>
    </row>
    <row r="6168" spans="1:7" ht="20.100000000000001" customHeight="1" x14ac:dyDescent="0.2">
      <c r="A6168" s="35" t="s">
        <v>65</v>
      </c>
      <c r="B6168" s="36">
        <v>45231</v>
      </c>
      <c r="C6168" s="35" t="s">
        <v>145</v>
      </c>
      <c r="D6168" s="37">
        <f t="shared" si="92"/>
        <v>0</v>
      </c>
      <c r="E6168" s="38">
        <v>9231.2219999999998</v>
      </c>
      <c r="F6168" s="38">
        <v>88918.054000000004</v>
      </c>
      <c r="G6168" s="38">
        <v>129.60561149191406</v>
      </c>
    </row>
    <row r="6169" spans="1:7" ht="20.100000000000001" customHeight="1" x14ac:dyDescent="0.2">
      <c r="A6169" s="35" t="s">
        <v>65</v>
      </c>
      <c r="B6169" s="36">
        <v>45231</v>
      </c>
      <c r="C6169" s="35" t="s">
        <v>95</v>
      </c>
      <c r="D6169" s="37">
        <f t="shared" si="92"/>
        <v>0</v>
      </c>
      <c r="E6169" s="38">
        <v>1242.0329999999999</v>
      </c>
      <c r="F6169" s="38">
        <v>4461.9309999999996</v>
      </c>
      <c r="G6169" s="38">
        <v>99.99621254566236</v>
      </c>
    </row>
    <row r="6170" spans="1:7" ht="20.100000000000001" customHeight="1" x14ac:dyDescent="0.2">
      <c r="A6170" s="35" t="s">
        <v>65</v>
      </c>
      <c r="B6170" s="36">
        <v>45231</v>
      </c>
      <c r="C6170" s="35" t="s">
        <v>163</v>
      </c>
      <c r="D6170" s="37">
        <f t="shared" si="92"/>
        <v>0</v>
      </c>
      <c r="E6170" s="35"/>
      <c r="F6170" s="35"/>
      <c r="G6170" s="35"/>
    </row>
    <row r="6171" spans="1:7" ht="20.100000000000001" customHeight="1" x14ac:dyDescent="0.2">
      <c r="A6171" s="35" t="s">
        <v>65</v>
      </c>
      <c r="B6171" s="36">
        <v>45231</v>
      </c>
      <c r="C6171" s="35" t="s">
        <v>225</v>
      </c>
      <c r="D6171" s="37" t="str">
        <f t="shared" si="92"/>
        <v>Лесоводство и лесозаготовки</v>
      </c>
      <c r="E6171" s="38">
        <v>33384.131999999998</v>
      </c>
      <c r="F6171" s="38">
        <v>530116.67799999996</v>
      </c>
      <c r="G6171" s="38">
        <v>69.753145209053415</v>
      </c>
    </row>
    <row r="6172" spans="1:7" ht="20.100000000000001" customHeight="1" x14ac:dyDescent="0.2">
      <c r="A6172" s="35" t="s">
        <v>65</v>
      </c>
      <c r="B6172" s="36">
        <v>45231</v>
      </c>
      <c r="C6172" s="35" t="s">
        <v>245</v>
      </c>
      <c r="D6172" s="37" t="e">
        <f t="shared" si="92"/>
        <v>#N/A</v>
      </c>
      <c r="E6172" s="38">
        <v>1924.2570000000001</v>
      </c>
      <c r="F6172" s="38">
        <v>13469.799000000001</v>
      </c>
      <c r="G6172" s="35"/>
    </row>
    <row r="6173" spans="1:7" ht="20.100000000000001" customHeight="1" x14ac:dyDescent="0.2">
      <c r="A6173" s="35" t="s">
        <v>65</v>
      </c>
      <c r="B6173" s="36">
        <v>45231</v>
      </c>
      <c r="C6173" s="35" t="s">
        <v>172</v>
      </c>
      <c r="D6173" s="37">
        <f t="shared" si="92"/>
        <v>0</v>
      </c>
      <c r="E6173" s="38">
        <v>24268.803</v>
      </c>
      <c r="F6173" s="38">
        <v>458253.06099999999</v>
      </c>
      <c r="G6173" s="38">
        <v>64.946986628310214</v>
      </c>
    </row>
    <row r="6174" spans="1:7" ht="20.100000000000001" customHeight="1" x14ac:dyDescent="0.2">
      <c r="A6174" s="35" t="s">
        <v>65</v>
      </c>
      <c r="B6174" s="36">
        <v>45231</v>
      </c>
      <c r="C6174" s="35" t="s">
        <v>182</v>
      </c>
      <c r="D6174" s="37">
        <f t="shared" si="92"/>
        <v>0</v>
      </c>
      <c r="E6174" s="38">
        <v>7191.0720000000001</v>
      </c>
      <c r="F6174" s="38">
        <v>58393.817999999999</v>
      </c>
      <c r="G6174" s="38">
        <v>107.32289907574835</v>
      </c>
    </row>
    <row r="6175" spans="1:7" ht="20.100000000000001" customHeight="1" x14ac:dyDescent="0.2">
      <c r="A6175" s="35" t="s">
        <v>65</v>
      </c>
      <c r="B6175" s="36">
        <v>45231</v>
      </c>
      <c r="C6175" s="35" t="s">
        <v>120</v>
      </c>
      <c r="D6175" s="37">
        <f t="shared" si="92"/>
        <v>0</v>
      </c>
      <c r="E6175" s="35"/>
      <c r="F6175" s="38">
        <v>687.93200000000002</v>
      </c>
      <c r="G6175" s="38">
        <v>50.031709275399422</v>
      </c>
    </row>
    <row r="6176" spans="1:7" ht="20.100000000000001" customHeight="1" x14ac:dyDescent="0.2">
      <c r="A6176" s="35" t="s">
        <v>65</v>
      </c>
      <c r="B6176" s="36">
        <v>45231</v>
      </c>
      <c r="C6176" s="35" t="s">
        <v>242</v>
      </c>
      <c r="D6176" s="37">
        <f t="shared" si="92"/>
        <v>0</v>
      </c>
      <c r="E6176" s="35"/>
      <c r="F6176" s="38">
        <v>687.93200000000002</v>
      </c>
      <c r="G6176" s="38">
        <v>50.031709275399422</v>
      </c>
    </row>
    <row r="6177" spans="1:7" ht="20.100000000000001" customHeight="1" x14ac:dyDescent="0.2">
      <c r="A6177" s="35" t="s">
        <v>65</v>
      </c>
      <c r="B6177" s="36">
        <v>45231</v>
      </c>
      <c r="C6177" s="35" t="s">
        <v>148</v>
      </c>
      <c r="D6177" s="37" t="str">
        <f t="shared" si="92"/>
        <v>Добыча металлических руд</v>
      </c>
      <c r="E6177" s="38">
        <v>1388400.6915</v>
      </c>
      <c r="F6177" s="38">
        <v>20551474.4241</v>
      </c>
      <c r="G6177" s="38">
        <v>104.14912543907224</v>
      </c>
    </row>
    <row r="6178" spans="1:7" ht="20.100000000000001" customHeight="1" x14ac:dyDescent="0.2">
      <c r="A6178" s="35" t="s">
        <v>65</v>
      </c>
      <c r="B6178" s="36">
        <v>45231</v>
      </c>
      <c r="C6178" s="35" t="s">
        <v>105</v>
      </c>
      <c r="D6178" s="37">
        <f t="shared" si="92"/>
        <v>0</v>
      </c>
      <c r="E6178" s="38">
        <v>1252689</v>
      </c>
      <c r="F6178" s="38">
        <v>19628974</v>
      </c>
      <c r="G6178" s="38">
        <v>101.58525267301434</v>
      </c>
    </row>
    <row r="6179" spans="1:7" ht="20.100000000000001" customHeight="1" x14ac:dyDescent="0.2">
      <c r="A6179" s="35" t="s">
        <v>65</v>
      </c>
      <c r="B6179" s="36">
        <v>45231</v>
      </c>
      <c r="C6179" s="35" t="s">
        <v>140</v>
      </c>
      <c r="D6179" s="37">
        <f t="shared" si="92"/>
        <v>0</v>
      </c>
      <c r="E6179" s="38">
        <v>135711.69149999999</v>
      </c>
      <c r="F6179" s="38">
        <v>922500.42409999995</v>
      </c>
      <c r="G6179" s="38">
        <v>224.95765936060749</v>
      </c>
    </row>
    <row r="6180" spans="1:7" ht="20.100000000000001" customHeight="1" x14ac:dyDescent="0.2">
      <c r="A6180" s="35" t="s">
        <v>65</v>
      </c>
      <c r="B6180" s="36">
        <v>45231</v>
      </c>
      <c r="C6180" s="35" t="s">
        <v>211</v>
      </c>
      <c r="D6180" s="37" t="str">
        <f t="shared" si="92"/>
        <v>Добыча прочих полезных ископаемых</v>
      </c>
      <c r="E6180" s="38">
        <v>173076.74400000001</v>
      </c>
      <c r="F6180" s="38">
        <v>1717330.871</v>
      </c>
      <c r="G6180" s="38">
        <v>191.70511286217115</v>
      </c>
    </row>
    <row r="6181" spans="1:7" ht="20.100000000000001" customHeight="1" x14ac:dyDescent="0.2">
      <c r="A6181" s="35" t="s">
        <v>65</v>
      </c>
      <c r="B6181" s="36">
        <v>45231</v>
      </c>
      <c r="C6181" s="35" t="s">
        <v>126</v>
      </c>
      <c r="D6181" s="37">
        <f t="shared" si="92"/>
        <v>0</v>
      </c>
      <c r="E6181" s="38">
        <v>26307.743999999999</v>
      </c>
      <c r="F6181" s="38">
        <v>221153.71599999999</v>
      </c>
      <c r="G6181" s="38">
        <v>225.7106538465986</v>
      </c>
    </row>
    <row r="6182" spans="1:7" ht="20.100000000000001" customHeight="1" x14ac:dyDescent="0.2">
      <c r="A6182" s="35" t="s">
        <v>65</v>
      </c>
      <c r="B6182" s="36">
        <v>45231</v>
      </c>
      <c r="C6182" s="35" t="s">
        <v>54</v>
      </c>
      <c r="D6182" s="37">
        <f t="shared" si="92"/>
        <v>0</v>
      </c>
      <c r="E6182" s="38">
        <v>146769</v>
      </c>
      <c r="F6182" s="38">
        <v>1496177.155</v>
      </c>
      <c r="G6182" s="38">
        <v>187.52895238614951</v>
      </c>
    </row>
    <row r="6183" spans="1:7" ht="20.100000000000001" customHeight="1" x14ac:dyDescent="0.2">
      <c r="A6183" s="35" t="s">
        <v>65</v>
      </c>
      <c r="B6183" s="36">
        <v>45231</v>
      </c>
      <c r="C6183" s="35" t="s">
        <v>91</v>
      </c>
      <c r="D6183" s="37" t="str">
        <f t="shared" si="92"/>
        <v>Производство пищевых продуктов</v>
      </c>
      <c r="E6183" s="38">
        <v>9839.6170000000002</v>
      </c>
      <c r="F6183" s="38">
        <v>103676.546</v>
      </c>
      <c r="G6183" s="38">
        <v>86.176665956095547</v>
      </c>
    </row>
    <row r="6184" spans="1:7" ht="20.100000000000001" customHeight="1" x14ac:dyDescent="0.2">
      <c r="A6184" s="35" t="s">
        <v>65</v>
      </c>
      <c r="B6184" s="36">
        <v>45231</v>
      </c>
      <c r="C6184" s="35" t="s">
        <v>114</v>
      </c>
      <c r="D6184" s="37">
        <f t="shared" si="92"/>
        <v>0</v>
      </c>
      <c r="E6184" s="38">
        <v>754.25</v>
      </c>
      <c r="F6184" s="38">
        <v>6130.5219999999999</v>
      </c>
      <c r="G6184" s="38">
        <v>236.85963996536657</v>
      </c>
    </row>
    <row r="6185" spans="1:7" ht="20.100000000000001" customHeight="1" x14ac:dyDescent="0.2">
      <c r="A6185" s="35" t="s">
        <v>65</v>
      </c>
      <c r="B6185" s="36">
        <v>45231</v>
      </c>
      <c r="C6185" s="35" t="s">
        <v>102</v>
      </c>
      <c r="D6185" s="37">
        <f t="shared" si="92"/>
        <v>0</v>
      </c>
      <c r="E6185" s="38">
        <v>150.583</v>
      </c>
      <c r="F6185" s="38">
        <v>1588.0809999999999</v>
      </c>
      <c r="G6185" s="38">
        <v>169.93911182450509</v>
      </c>
    </row>
    <row r="6186" spans="1:7" ht="20.100000000000001" customHeight="1" x14ac:dyDescent="0.2">
      <c r="A6186" s="35" t="s">
        <v>65</v>
      </c>
      <c r="B6186" s="36">
        <v>45231</v>
      </c>
      <c r="C6186" s="35" t="s">
        <v>133</v>
      </c>
      <c r="D6186" s="37">
        <f t="shared" si="92"/>
        <v>0</v>
      </c>
      <c r="E6186" s="38">
        <v>6552.1670000000004</v>
      </c>
      <c r="F6186" s="38">
        <v>73300.168999999994</v>
      </c>
      <c r="G6186" s="38">
        <v>152.67290270509517</v>
      </c>
    </row>
    <row r="6187" spans="1:7" ht="20.100000000000001" customHeight="1" x14ac:dyDescent="0.2">
      <c r="A6187" s="35" t="s">
        <v>65</v>
      </c>
      <c r="B6187" s="36">
        <v>45231</v>
      </c>
      <c r="C6187" s="35" t="s">
        <v>12</v>
      </c>
      <c r="D6187" s="37">
        <f t="shared" si="92"/>
        <v>0</v>
      </c>
      <c r="E6187" s="38">
        <v>982.08299999999997</v>
      </c>
      <c r="F6187" s="38">
        <v>10017.249</v>
      </c>
      <c r="G6187" s="38">
        <v>151.69676725975393</v>
      </c>
    </row>
    <row r="6188" spans="1:7" ht="20.100000000000001" customHeight="1" x14ac:dyDescent="0.2">
      <c r="A6188" s="35" t="s">
        <v>65</v>
      </c>
      <c r="B6188" s="36">
        <v>45231</v>
      </c>
      <c r="C6188" s="35" t="s">
        <v>104</v>
      </c>
      <c r="D6188" s="37">
        <f t="shared" si="92"/>
        <v>0</v>
      </c>
      <c r="E6188" s="38">
        <v>306.61700000000002</v>
      </c>
      <c r="F6188" s="38">
        <v>2241.442</v>
      </c>
      <c r="G6188" s="38">
        <v>4.7381938024047434</v>
      </c>
    </row>
    <row r="6189" spans="1:7" ht="20.100000000000001" customHeight="1" x14ac:dyDescent="0.2">
      <c r="A6189" s="35" t="s">
        <v>65</v>
      </c>
      <c r="B6189" s="36">
        <v>45231</v>
      </c>
      <c r="C6189" s="35" t="s">
        <v>190</v>
      </c>
      <c r="D6189" s="37">
        <f t="shared" si="92"/>
        <v>0</v>
      </c>
      <c r="E6189" s="38">
        <v>847.5</v>
      </c>
      <c r="F6189" s="38">
        <v>7734.8320000000003</v>
      </c>
      <c r="G6189" s="38">
        <v>58.865455759803631</v>
      </c>
    </row>
    <row r="6190" spans="1:7" ht="20.100000000000001" customHeight="1" x14ac:dyDescent="0.2">
      <c r="A6190" s="35" t="s">
        <v>65</v>
      </c>
      <c r="B6190" s="36">
        <v>45231</v>
      </c>
      <c r="C6190" s="35" t="s">
        <v>134</v>
      </c>
      <c r="D6190" s="37">
        <f t="shared" si="92"/>
        <v>0</v>
      </c>
      <c r="E6190" s="38">
        <v>246.417</v>
      </c>
      <c r="F6190" s="38">
        <v>2664.2510000000002</v>
      </c>
      <c r="G6190" s="38">
        <v>154.55407171584685</v>
      </c>
    </row>
    <row r="6191" spans="1:7" ht="20.100000000000001" customHeight="1" x14ac:dyDescent="0.2">
      <c r="A6191" s="35" t="s">
        <v>65</v>
      </c>
      <c r="B6191" s="36">
        <v>45231</v>
      </c>
      <c r="C6191" s="35" t="s">
        <v>64</v>
      </c>
      <c r="D6191" s="37" t="str">
        <f t="shared" si="92"/>
        <v>Всего по обследуемым видам экономической деятельности</v>
      </c>
      <c r="E6191" s="38">
        <v>10588731.6063</v>
      </c>
      <c r="F6191" s="38">
        <v>105699576.18269999</v>
      </c>
      <c r="G6191" s="38">
        <v>116.50475746202517</v>
      </c>
    </row>
    <row r="6192" spans="1:7" ht="20.100000000000001" customHeight="1" x14ac:dyDescent="0.2">
      <c r="A6192" s="35" t="s">
        <v>65</v>
      </c>
      <c r="B6192" s="36">
        <v>45231</v>
      </c>
      <c r="C6192" s="35" t="s">
        <v>80</v>
      </c>
      <c r="D6192" s="37">
        <f t="shared" si="92"/>
        <v>0</v>
      </c>
      <c r="E6192" s="35"/>
      <c r="F6192" s="38">
        <v>13.868</v>
      </c>
      <c r="G6192" s="38">
        <v>2.143086704098774E-2</v>
      </c>
    </row>
    <row r="6193" spans="1:7" ht="20.100000000000001" customHeight="1" x14ac:dyDescent="0.2">
      <c r="A6193" s="35" t="s">
        <v>65</v>
      </c>
      <c r="B6193" s="36">
        <v>45231</v>
      </c>
      <c r="C6193" s="35" t="s">
        <v>227</v>
      </c>
      <c r="D6193" s="37">
        <f t="shared" ref="D6193:D6256" si="93">VLOOKUP(C6193,$C$1:$D$239,2,FALSE)</f>
        <v>0</v>
      </c>
      <c r="E6193" s="35"/>
      <c r="F6193" s="38">
        <v>13.868</v>
      </c>
      <c r="G6193" s="38">
        <v>2.143086704098774E-2</v>
      </c>
    </row>
    <row r="6194" spans="1:7" ht="20.100000000000001" customHeight="1" x14ac:dyDescent="0.2">
      <c r="A6194" s="35" t="s">
        <v>65</v>
      </c>
      <c r="B6194" s="36">
        <v>45231</v>
      </c>
      <c r="C6194" s="35" t="s">
        <v>108</v>
      </c>
      <c r="D6194" s="37">
        <f t="shared" si="93"/>
        <v>0</v>
      </c>
      <c r="E6194" s="38">
        <v>3527853.1508999998</v>
      </c>
      <c r="F6194" s="38">
        <v>44342150.2566</v>
      </c>
      <c r="G6194" s="38">
        <v>106.35877639576711</v>
      </c>
    </row>
    <row r="6195" spans="1:7" ht="20.100000000000001" customHeight="1" x14ac:dyDescent="0.2">
      <c r="A6195" s="35" t="s">
        <v>65</v>
      </c>
      <c r="B6195" s="36">
        <v>45231</v>
      </c>
      <c r="C6195" s="35" t="s">
        <v>143</v>
      </c>
      <c r="D6195" s="37">
        <f t="shared" si="93"/>
        <v>0</v>
      </c>
      <c r="E6195" s="38">
        <v>3102129.8166</v>
      </c>
      <c r="F6195" s="38">
        <v>37415705.0079</v>
      </c>
      <c r="G6195" s="38">
        <v>106.55764658673921</v>
      </c>
    </row>
    <row r="6196" spans="1:7" ht="20.100000000000001" customHeight="1" x14ac:dyDescent="0.2">
      <c r="A6196" s="35" t="s">
        <v>65</v>
      </c>
      <c r="B6196" s="36">
        <v>45231</v>
      </c>
      <c r="C6196" s="35" t="s">
        <v>81</v>
      </c>
      <c r="D6196" s="37" t="str">
        <f t="shared" si="93"/>
        <v>Производство одежды</v>
      </c>
      <c r="E6196" s="38">
        <v>13112.856</v>
      </c>
      <c r="F6196" s="38">
        <v>127906.51300000001</v>
      </c>
      <c r="G6196" s="38">
        <v>123.06156562458776</v>
      </c>
    </row>
    <row r="6197" spans="1:7" ht="20.100000000000001" customHeight="1" x14ac:dyDescent="0.2">
      <c r="A6197" s="35" t="s">
        <v>65</v>
      </c>
      <c r="B6197" s="36">
        <v>45231</v>
      </c>
      <c r="C6197" s="35" t="s">
        <v>23</v>
      </c>
      <c r="D6197" s="37">
        <f t="shared" si="93"/>
        <v>0</v>
      </c>
      <c r="E6197" s="38">
        <v>11880.367</v>
      </c>
      <c r="F6197" s="38">
        <v>95632.649000000005</v>
      </c>
      <c r="G6197" s="38">
        <v>252.94354867932105</v>
      </c>
    </row>
    <row r="6198" spans="1:7" ht="20.100000000000001" customHeight="1" x14ac:dyDescent="0.2">
      <c r="A6198" s="35" t="s">
        <v>65</v>
      </c>
      <c r="B6198" s="36">
        <v>45231</v>
      </c>
      <c r="C6198" s="35" t="s">
        <v>112</v>
      </c>
      <c r="D6198" s="37">
        <f t="shared" si="93"/>
        <v>0</v>
      </c>
      <c r="E6198" s="38">
        <v>1232.489</v>
      </c>
      <c r="F6198" s="38">
        <v>32273.864000000001</v>
      </c>
      <c r="G6198" s="38">
        <v>48.804323070495322</v>
      </c>
    </row>
    <row r="6199" spans="1:7" ht="20.100000000000001" customHeight="1" x14ac:dyDescent="0.2">
      <c r="A6199" s="35" t="s">
        <v>65</v>
      </c>
      <c r="B6199" s="36">
        <v>45231</v>
      </c>
      <c r="C6199" s="35" t="s">
        <v>97</v>
      </c>
      <c r="D6199" s="37" t="str">
        <f t="shared" si="93"/>
        <v>Производство кожи и изделий из кожи</v>
      </c>
      <c r="E6199" s="38">
        <v>2931.556</v>
      </c>
      <c r="F6199" s="38">
        <v>37617.057000000001</v>
      </c>
      <c r="G6199" s="38">
        <v>104.62050531541281</v>
      </c>
    </row>
    <row r="6200" spans="1:7" ht="20.100000000000001" customHeight="1" x14ac:dyDescent="0.2">
      <c r="A6200" s="35" t="s">
        <v>65</v>
      </c>
      <c r="B6200" s="36">
        <v>45231</v>
      </c>
      <c r="C6200" s="35" t="s">
        <v>84</v>
      </c>
      <c r="D6200" s="37">
        <f t="shared" si="93"/>
        <v>0</v>
      </c>
      <c r="E6200" s="38">
        <v>2931.556</v>
      </c>
      <c r="F6200" s="38">
        <v>37617.057000000001</v>
      </c>
      <c r="G6200" s="38">
        <v>104.62050531541281</v>
      </c>
    </row>
    <row r="6201" spans="1:7" ht="20.100000000000001" customHeight="1" x14ac:dyDescent="0.2">
      <c r="A6201" s="35" t="s">
        <v>65</v>
      </c>
      <c r="B6201" s="36">
        <v>45231</v>
      </c>
      <c r="C6201" s="35" t="s">
        <v>214</v>
      </c>
      <c r="D6201" s="37" t="str">
        <f t="shared" si="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201" s="38">
        <v>103246.9644</v>
      </c>
      <c r="F6201" s="38">
        <v>1091936.9967</v>
      </c>
      <c r="G6201" s="38">
        <v>120.3248165753904</v>
      </c>
    </row>
    <row r="6202" spans="1:7" ht="20.100000000000001" customHeight="1" x14ac:dyDescent="0.2">
      <c r="A6202" s="35" t="s">
        <v>65</v>
      </c>
      <c r="B6202" s="36">
        <v>45231</v>
      </c>
      <c r="C6202" s="35" t="s">
        <v>179</v>
      </c>
      <c r="D6202" s="37">
        <f t="shared" si="93"/>
        <v>0</v>
      </c>
      <c r="E6202" s="38">
        <v>94961.5334</v>
      </c>
      <c r="F6202" s="38">
        <v>962430.85869999998</v>
      </c>
      <c r="G6202" s="38">
        <v>131.30172304304887</v>
      </c>
    </row>
    <row r="6203" spans="1:7" ht="20.100000000000001" customHeight="1" x14ac:dyDescent="0.2">
      <c r="A6203" s="35" t="s">
        <v>65</v>
      </c>
      <c r="B6203" s="36">
        <v>45231</v>
      </c>
      <c r="C6203" s="35" t="s">
        <v>171</v>
      </c>
      <c r="D6203" s="37">
        <f t="shared" si="93"/>
        <v>0</v>
      </c>
      <c r="E6203" s="38">
        <v>8285.4310000000005</v>
      </c>
      <c r="F6203" s="38">
        <v>129506.13800000001</v>
      </c>
      <c r="G6203" s="38">
        <v>74.215849831658403</v>
      </c>
    </row>
    <row r="6204" spans="1:7" ht="20.100000000000001" customHeight="1" x14ac:dyDescent="0.2">
      <c r="A6204" s="35" t="s">
        <v>65</v>
      </c>
      <c r="B6204" s="36">
        <v>45231</v>
      </c>
      <c r="C6204" s="35" t="s">
        <v>246</v>
      </c>
      <c r="D6204" s="37" t="str">
        <f t="shared" si="93"/>
        <v>Производство бумаги и бумажных изделий</v>
      </c>
      <c r="E6204" s="38">
        <v>15713.044</v>
      </c>
      <c r="F6204" s="38">
        <v>109991.308</v>
      </c>
      <c r="G6204" s="35"/>
    </row>
    <row r="6205" spans="1:7" ht="20.100000000000001" customHeight="1" x14ac:dyDescent="0.2">
      <c r="A6205" s="35" t="s">
        <v>65</v>
      </c>
      <c r="B6205" s="36">
        <v>45231</v>
      </c>
      <c r="C6205" s="35" t="s">
        <v>244</v>
      </c>
      <c r="D6205" s="37" t="e">
        <f t="shared" si="93"/>
        <v>#N/A</v>
      </c>
      <c r="E6205" s="38">
        <v>15713.044</v>
      </c>
      <c r="F6205" s="38">
        <v>109991.308</v>
      </c>
      <c r="G6205" s="35"/>
    </row>
    <row r="6206" spans="1:7" ht="20.100000000000001" customHeight="1" x14ac:dyDescent="0.2">
      <c r="A6206" s="35" t="s">
        <v>65</v>
      </c>
      <c r="B6206" s="36">
        <v>45231</v>
      </c>
      <c r="C6206" s="35" t="s">
        <v>14</v>
      </c>
      <c r="D6206" s="37" t="str">
        <f t="shared" si="93"/>
        <v>Деятельность полиграфическая и копирование носителей информации</v>
      </c>
      <c r="E6206" s="38">
        <v>515.42700000000002</v>
      </c>
      <c r="F6206" s="38">
        <v>4737.1890000000003</v>
      </c>
      <c r="G6206" s="38">
        <v>144.16278149726111</v>
      </c>
    </row>
    <row r="6207" spans="1:7" ht="20.100000000000001" customHeight="1" x14ac:dyDescent="0.2">
      <c r="A6207" s="35" t="s">
        <v>65</v>
      </c>
      <c r="B6207" s="36">
        <v>45231</v>
      </c>
      <c r="C6207" s="35" t="s">
        <v>82</v>
      </c>
      <c r="D6207" s="37">
        <f t="shared" si="93"/>
        <v>0</v>
      </c>
      <c r="E6207" s="38">
        <v>515.42700000000002</v>
      </c>
      <c r="F6207" s="38">
        <v>4737.1890000000003</v>
      </c>
      <c r="G6207" s="38">
        <v>144.16278149726111</v>
      </c>
    </row>
    <row r="6208" spans="1:7" ht="20.100000000000001" customHeight="1" x14ac:dyDescent="0.2">
      <c r="A6208" s="35" t="s">
        <v>65</v>
      </c>
      <c r="B6208" s="36">
        <v>45231</v>
      </c>
      <c r="C6208" s="35" t="s">
        <v>238</v>
      </c>
      <c r="D6208" s="37" t="str">
        <f t="shared" si="93"/>
        <v>Производство химических веществ и химических продуктов</v>
      </c>
      <c r="E6208" s="38">
        <v>52567.292999999998</v>
      </c>
      <c r="F6208" s="38">
        <v>368239.05099999998</v>
      </c>
      <c r="G6208" s="38">
        <v>78515.78912579958</v>
      </c>
    </row>
    <row r="6209" spans="1:7" ht="20.100000000000001" customHeight="1" x14ac:dyDescent="0.2">
      <c r="A6209" s="35" t="s">
        <v>65</v>
      </c>
      <c r="B6209" s="36">
        <v>45231</v>
      </c>
      <c r="C6209" s="35" t="s">
        <v>24</v>
      </c>
      <c r="D6209" s="37">
        <f t="shared" si="93"/>
        <v>0</v>
      </c>
      <c r="E6209" s="38">
        <v>52567.292999999998</v>
      </c>
      <c r="F6209" s="38">
        <v>368239.05099999998</v>
      </c>
      <c r="G6209" s="38">
        <v>78515.78912579958</v>
      </c>
    </row>
    <row r="6210" spans="1:7" ht="20.100000000000001" customHeight="1" x14ac:dyDescent="0.2">
      <c r="A6210" s="35" t="s">
        <v>65</v>
      </c>
      <c r="B6210" s="36">
        <v>45231</v>
      </c>
      <c r="C6210" s="35" t="s">
        <v>234</v>
      </c>
      <c r="D6210" s="37" t="str">
        <f t="shared" si="93"/>
        <v>Производство лекарственных средств и материалов, применяемых в медицинских целях и ветеринарии</v>
      </c>
      <c r="E6210" s="38">
        <v>303.33300000000003</v>
      </c>
      <c r="F6210" s="38">
        <v>11004.171</v>
      </c>
      <c r="G6210" s="38">
        <v>70.805213406453831</v>
      </c>
    </row>
    <row r="6211" spans="1:7" ht="20.100000000000001" customHeight="1" x14ac:dyDescent="0.2">
      <c r="A6211" s="35" t="s">
        <v>65</v>
      </c>
      <c r="B6211" s="36">
        <v>45231</v>
      </c>
      <c r="C6211" s="35" t="s">
        <v>100</v>
      </c>
      <c r="D6211" s="37">
        <f t="shared" si="93"/>
        <v>0</v>
      </c>
      <c r="E6211" s="38">
        <v>303.33300000000003</v>
      </c>
      <c r="F6211" s="38">
        <v>11004.171</v>
      </c>
      <c r="G6211" s="38">
        <v>70.805213406453831</v>
      </c>
    </row>
    <row r="6212" spans="1:7" ht="20.100000000000001" customHeight="1" x14ac:dyDescent="0.2">
      <c r="A6212" s="35" t="s">
        <v>65</v>
      </c>
      <c r="B6212" s="36">
        <v>45231</v>
      </c>
      <c r="C6212" s="35" t="s">
        <v>158</v>
      </c>
      <c r="D6212" s="37" t="str">
        <f t="shared" si="93"/>
        <v>Производство резиновых и пластмассовых изделий</v>
      </c>
      <c r="E6212" s="38">
        <v>16472.05</v>
      </c>
      <c r="F6212" s="38">
        <v>170487.68599999999</v>
      </c>
      <c r="G6212" s="38">
        <v>107.47403589614699</v>
      </c>
    </row>
    <row r="6213" spans="1:7" ht="20.100000000000001" customHeight="1" x14ac:dyDescent="0.2">
      <c r="A6213" s="35" t="s">
        <v>65</v>
      </c>
      <c r="B6213" s="36">
        <v>45231</v>
      </c>
      <c r="C6213" s="35" t="s">
        <v>137</v>
      </c>
      <c r="D6213" s="37">
        <f t="shared" si="93"/>
        <v>0</v>
      </c>
      <c r="E6213" s="38">
        <v>16472.05</v>
      </c>
      <c r="F6213" s="38">
        <v>170487.68599999999</v>
      </c>
      <c r="G6213" s="38">
        <v>107.47403589614699</v>
      </c>
    </row>
    <row r="6214" spans="1:7" ht="20.100000000000001" customHeight="1" x14ac:dyDescent="0.2">
      <c r="A6214" s="35" t="s">
        <v>65</v>
      </c>
      <c r="B6214" s="36">
        <v>45231</v>
      </c>
      <c r="C6214" s="35" t="s">
        <v>55</v>
      </c>
      <c r="D6214" s="37" t="str">
        <f t="shared" si="93"/>
        <v>Производство прочей неметаллической минеральной продукции</v>
      </c>
      <c r="E6214" s="38">
        <v>68986.906000000003</v>
      </c>
      <c r="F6214" s="38">
        <v>1708904.943</v>
      </c>
      <c r="G6214" s="38">
        <v>42.581529623366066</v>
      </c>
    </row>
    <row r="6215" spans="1:7" ht="20.100000000000001" customHeight="1" x14ac:dyDescent="0.2">
      <c r="A6215" s="35" t="s">
        <v>65</v>
      </c>
      <c r="B6215" s="36">
        <v>45231</v>
      </c>
      <c r="C6215" s="35" t="s">
        <v>141</v>
      </c>
      <c r="D6215" s="37">
        <f t="shared" si="93"/>
        <v>0</v>
      </c>
      <c r="E6215" s="35"/>
      <c r="F6215" s="35"/>
      <c r="G6215" s="35"/>
    </row>
    <row r="6216" spans="1:7" ht="20.100000000000001" customHeight="1" x14ac:dyDescent="0.2">
      <c r="A6216" s="35" t="s">
        <v>65</v>
      </c>
      <c r="B6216" s="36">
        <v>45231</v>
      </c>
      <c r="C6216" s="35" t="s">
        <v>240</v>
      </c>
      <c r="D6216" s="37">
        <f t="shared" si="93"/>
        <v>0</v>
      </c>
      <c r="E6216" s="35"/>
      <c r="F6216" s="35"/>
      <c r="G6216" s="35"/>
    </row>
    <row r="6217" spans="1:7" ht="20.100000000000001" customHeight="1" x14ac:dyDescent="0.2">
      <c r="A6217" s="35" t="s">
        <v>65</v>
      </c>
      <c r="B6217" s="36">
        <v>45231</v>
      </c>
      <c r="C6217" s="35" t="s">
        <v>6</v>
      </c>
      <c r="D6217" s="37">
        <f t="shared" si="93"/>
        <v>0</v>
      </c>
      <c r="E6217" s="38">
        <v>54611.6</v>
      </c>
      <c r="F6217" s="38">
        <v>1561871.2</v>
      </c>
      <c r="G6217" s="38">
        <v>65.080336675593941</v>
      </c>
    </row>
    <row r="6218" spans="1:7" ht="20.100000000000001" customHeight="1" x14ac:dyDescent="0.2">
      <c r="A6218" s="35" t="s">
        <v>65</v>
      </c>
      <c r="B6218" s="36">
        <v>45231</v>
      </c>
      <c r="C6218" s="35" t="s">
        <v>138</v>
      </c>
      <c r="D6218" s="37">
        <f t="shared" si="93"/>
        <v>0</v>
      </c>
      <c r="E6218" s="38">
        <v>13677.306</v>
      </c>
      <c r="F6218" s="38">
        <v>137194.74299999999</v>
      </c>
      <c r="G6218" s="38">
        <v>74.056719958869962</v>
      </c>
    </row>
    <row r="6219" spans="1:7" ht="20.100000000000001" customHeight="1" x14ac:dyDescent="0.2">
      <c r="A6219" s="35" t="s">
        <v>65</v>
      </c>
      <c r="B6219" s="36">
        <v>45231</v>
      </c>
      <c r="C6219" s="35" t="s">
        <v>116</v>
      </c>
      <c r="D6219" s="37">
        <f t="shared" si="93"/>
        <v>0</v>
      </c>
      <c r="E6219" s="38">
        <v>698</v>
      </c>
      <c r="F6219" s="38">
        <v>9839</v>
      </c>
      <c r="G6219" s="38">
        <v>0.71200155729987935</v>
      </c>
    </row>
    <row r="6220" spans="1:7" ht="20.100000000000001" customHeight="1" x14ac:dyDescent="0.2">
      <c r="A6220" s="35" t="s">
        <v>65</v>
      </c>
      <c r="B6220" s="36">
        <v>45231</v>
      </c>
      <c r="C6220" s="35" t="s">
        <v>46</v>
      </c>
      <c r="D6220" s="37" t="str">
        <f t="shared" si="93"/>
        <v>Производство металлургическое</v>
      </c>
      <c r="E6220" s="38">
        <v>22169.332999999999</v>
      </c>
      <c r="F6220" s="38">
        <v>652755.78</v>
      </c>
      <c r="G6220" s="38">
        <v>106.19108332130388</v>
      </c>
    </row>
    <row r="6221" spans="1:7" ht="20.100000000000001" customHeight="1" x14ac:dyDescent="0.2">
      <c r="A6221" s="35" t="s">
        <v>65</v>
      </c>
      <c r="B6221" s="36">
        <v>45231</v>
      </c>
      <c r="C6221" s="35" t="s">
        <v>139</v>
      </c>
      <c r="D6221" s="37">
        <f t="shared" si="93"/>
        <v>0</v>
      </c>
      <c r="E6221" s="38">
        <v>329.33300000000003</v>
      </c>
      <c r="F6221" s="38">
        <v>4497.78</v>
      </c>
      <c r="G6221" s="38">
        <v>34.898331331249473</v>
      </c>
    </row>
    <row r="6222" spans="1:7" ht="20.100000000000001" customHeight="1" x14ac:dyDescent="0.2">
      <c r="A6222" s="35" t="s">
        <v>65</v>
      </c>
      <c r="B6222" s="36">
        <v>45231</v>
      </c>
      <c r="C6222" s="35" t="s">
        <v>96</v>
      </c>
      <c r="D6222" s="37">
        <f t="shared" si="93"/>
        <v>0</v>
      </c>
      <c r="E6222" s="38">
        <v>21840</v>
      </c>
      <c r="F6222" s="38">
        <v>648258</v>
      </c>
      <c r="G6222" s="38">
        <v>107.71787155768173</v>
      </c>
    </row>
    <row r="6223" spans="1:7" ht="20.100000000000001" customHeight="1" x14ac:dyDescent="0.2">
      <c r="A6223" s="35" t="s">
        <v>65</v>
      </c>
      <c r="B6223" s="36">
        <v>45231</v>
      </c>
      <c r="C6223" s="35" t="s">
        <v>63</v>
      </c>
      <c r="D6223" s="37" t="str">
        <f t="shared" si="93"/>
        <v>Производство готовых металлических изделий, кроме машин и оборудования</v>
      </c>
      <c r="E6223" s="38">
        <v>75932.407000000007</v>
      </c>
      <c r="F6223" s="38">
        <v>687920.174</v>
      </c>
      <c r="G6223" s="38">
        <v>206.4219598245991</v>
      </c>
    </row>
    <row r="6224" spans="1:7" ht="20.100000000000001" customHeight="1" x14ac:dyDescent="0.2">
      <c r="A6224" s="35" t="s">
        <v>65</v>
      </c>
      <c r="B6224" s="36">
        <v>45231</v>
      </c>
      <c r="C6224" s="35" t="s">
        <v>70</v>
      </c>
      <c r="D6224" s="37">
        <f t="shared" si="93"/>
        <v>0</v>
      </c>
      <c r="E6224" s="38">
        <v>6569.3329999999996</v>
      </c>
      <c r="F6224" s="38">
        <v>67781.862999999998</v>
      </c>
      <c r="G6224" s="38">
        <v>130.32768359061703</v>
      </c>
    </row>
    <row r="6225" spans="1:7" ht="20.100000000000001" customHeight="1" x14ac:dyDescent="0.2">
      <c r="A6225" s="35" t="s">
        <v>65</v>
      </c>
      <c r="B6225" s="36">
        <v>45231</v>
      </c>
      <c r="C6225" s="35" t="s">
        <v>127</v>
      </c>
      <c r="D6225" s="37">
        <f t="shared" si="93"/>
        <v>0</v>
      </c>
      <c r="E6225" s="38">
        <v>24282.473999999998</v>
      </c>
      <c r="F6225" s="38">
        <v>249385.511</v>
      </c>
      <c r="G6225" s="38">
        <v>162.78586784092707</v>
      </c>
    </row>
    <row r="6226" spans="1:7" ht="20.100000000000001" customHeight="1" x14ac:dyDescent="0.2">
      <c r="A6226" s="35" t="s">
        <v>65</v>
      </c>
      <c r="B6226" s="36">
        <v>45231</v>
      </c>
      <c r="C6226" s="35" t="s">
        <v>206</v>
      </c>
      <c r="D6226" s="37">
        <f t="shared" si="93"/>
        <v>0</v>
      </c>
      <c r="E6226" s="38">
        <v>45080.6</v>
      </c>
      <c r="F6226" s="38">
        <v>370752.8</v>
      </c>
      <c r="G6226" s="38">
        <v>289.5332283238281</v>
      </c>
    </row>
    <row r="6227" spans="1:7" ht="20.100000000000001" customHeight="1" x14ac:dyDescent="0.2">
      <c r="A6227" s="35" t="s">
        <v>65</v>
      </c>
      <c r="B6227" s="36">
        <v>45231</v>
      </c>
      <c r="C6227" s="35" t="s">
        <v>117</v>
      </c>
      <c r="D6227" s="37">
        <f t="shared" si="93"/>
        <v>0</v>
      </c>
      <c r="E6227" s="35"/>
      <c r="F6227" s="35"/>
      <c r="G6227" s="35"/>
    </row>
    <row r="6228" spans="1:7" ht="20.100000000000001" customHeight="1" x14ac:dyDescent="0.2">
      <c r="A6228" s="35" t="s">
        <v>65</v>
      </c>
      <c r="B6228" s="36">
        <v>45231</v>
      </c>
      <c r="C6228" s="35" t="s">
        <v>13</v>
      </c>
      <c r="D6228" s="37">
        <f t="shared" si="93"/>
        <v>0</v>
      </c>
      <c r="E6228" s="35"/>
      <c r="F6228" s="35"/>
      <c r="G6228" s="35"/>
    </row>
    <row r="6229" spans="1:7" ht="20.100000000000001" customHeight="1" x14ac:dyDescent="0.2">
      <c r="A6229" s="35" t="s">
        <v>65</v>
      </c>
      <c r="B6229" s="36">
        <v>45231</v>
      </c>
      <c r="C6229" s="35" t="s">
        <v>219</v>
      </c>
      <c r="D6229" s="37">
        <f t="shared" si="93"/>
        <v>0</v>
      </c>
      <c r="E6229" s="35"/>
      <c r="F6229" s="35"/>
      <c r="G6229" s="35"/>
    </row>
    <row r="6230" spans="1:7" ht="20.100000000000001" customHeight="1" x14ac:dyDescent="0.2">
      <c r="A6230" s="35" t="s">
        <v>65</v>
      </c>
      <c r="B6230" s="36">
        <v>45231</v>
      </c>
      <c r="C6230" s="35" t="s">
        <v>118</v>
      </c>
      <c r="D6230" s="37">
        <f t="shared" si="93"/>
        <v>0</v>
      </c>
      <c r="E6230" s="35"/>
      <c r="F6230" s="35"/>
      <c r="G6230" s="35"/>
    </row>
    <row r="6231" spans="1:7" ht="20.100000000000001" customHeight="1" x14ac:dyDescent="0.2">
      <c r="A6231" s="35" t="s">
        <v>65</v>
      </c>
      <c r="B6231" s="36">
        <v>45231</v>
      </c>
      <c r="C6231" s="35" t="s">
        <v>239</v>
      </c>
      <c r="D6231" s="37" t="str">
        <f t="shared" si="93"/>
        <v>Производство прочих транспортных средств и оборудования</v>
      </c>
      <c r="E6231" s="38">
        <v>4119.2330000000002</v>
      </c>
      <c r="F6231" s="38">
        <v>44101.470999999998</v>
      </c>
      <c r="G6231" s="38">
        <v>165.06913396242163</v>
      </c>
    </row>
    <row r="6232" spans="1:7" ht="20.100000000000001" customHeight="1" x14ac:dyDescent="0.2">
      <c r="A6232" s="35" t="s">
        <v>65</v>
      </c>
      <c r="B6232" s="36">
        <v>45231</v>
      </c>
      <c r="C6232" s="35" t="s">
        <v>113</v>
      </c>
      <c r="D6232" s="37">
        <f t="shared" si="93"/>
        <v>0</v>
      </c>
      <c r="E6232" s="38">
        <v>4119.2330000000002</v>
      </c>
      <c r="F6232" s="38">
        <v>44101.470999999998</v>
      </c>
      <c r="G6232" s="38">
        <v>165.06913396242163</v>
      </c>
    </row>
    <row r="6233" spans="1:7" ht="20.100000000000001" customHeight="1" x14ac:dyDescent="0.2">
      <c r="A6233" s="35" t="s">
        <v>65</v>
      </c>
      <c r="B6233" s="36">
        <v>45231</v>
      </c>
      <c r="C6233" s="35" t="s">
        <v>88</v>
      </c>
      <c r="D6233" s="37" t="str">
        <f t="shared" si="93"/>
        <v>Производство мебели</v>
      </c>
      <c r="E6233" s="38">
        <v>17912.147000000001</v>
      </c>
      <c r="F6233" s="38">
        <v>189220.43900000001</v>
      </c>
      <c r="G6233" s="38">
        <v>116.24597928808872</v>
      </c>
    </row>
    <row r="6234" spans="1:7" ht="20.100000000000001" customHeight="1" x14ac:dyDescent="0.2">
      <c r="A6234" s="35" t="s">
        <v>65</v>
      </c>
      <c r="B6234" s="36">
        <v>45231</v>
      </c>
      <c r="C6234" s="35" t="s">
        <v>178</v>
      </c>
      <c r="D6234" s="37">
        <f t="shared" si="93"/>
        <v>0</v>
      </c>
      <c r="E6234" s="38">
        <v>17912.147000000001</v>
      </c>
      <c r="F6234" s="38">
        <v>189220.43900000001</v>
      </c>
      <c r="G6234" s="38">
        <v>116.24597928808872</v>
      </c>
    </row>
    <row r="6235" spans="1:7" ht="20.100000000000001" customHeight="1" x14ac:dyDescent="0.2">
      <c r="A6235" s="35" t="s">
        <v>65</v>
      </c>
      <c r="B6235" s="36">
        <v>45231</v>
      </c>
      <c r="C6235" s="35" t="s">
        <v>228</v>
      </c>
      <c r="D6235" s="37" t="str">
        <f t="shared" si="93"/>
        <v>Ремонт и монтаж машин и оборудования</v>
      </c>
      <c r="E6235" s="38">
        <v>49772.060400000002</v>
      </c>
      <c r="F6235" s="38">
        <v>494245.00140000001</v>
      </c>
      <c r="G6235" s="38">
        <v>117.25206919796463</v>
      </c>
    </row>
    <row r="6236" spans="1:7" ht="20.100000000000001" customHeight="1" x14ac:dyDescent="0.2">
      <c r="A6236" s="35" t="s">
        <v>65</v>
      </c>
      <c r="B6236" s="36">
        <v>45231</v>
      </c>
      <c r="C6236" s="35" t="s">
        <v>42</v>
      </c>
      <c r="D6236" s="37">
        <f t="shared" si="93"/>
        <v>0</v>
      </c>
      <c r="E6236" s="38">
        <v>49772.060400000002</v>
      </c>
      <c r="F6236" s="38">
        <v>494245.00140000001</v>
      </c>
      <c r="G6236" s="38">
        <v>117.25206919796463</v>
      </c>
    </row>
    <row r="6237" spans="1:7" ht="20.100000000000001" customHeight="1" x14ac:dyDescent="0.2">
      <c r="A6237" s="35" t="s">
        <v>65</v>
      </c>
      <c r="B6237" s="36">
        <v>45231</v>
      </c>
      <c r="C6237" s="35" t="s">
        <v>204</v>
      </c>
      <c r="D6237" s="37">
        <f t="shared" si="93"/>
        <v>0</v>
      </c>
      <c r="E6237" s="38">
        <v>1040297.7378999999</v>
      </c>
      <c r="F6237" s="38">
        <v>8779087.8837000001</v>
      </c>
      <c r="G6237" s="38">
        <v>126.99165328878189</v>
      </c>
    </row>
    <row r="6238" spans="1:7" ht="20.100000000000001" customHeight="1" x14ac:dyDescent="0.2">
      <c r="A6238" s="35" t="s">
        <v>65</v>
      </c>
      <c r="B6238" s="36">
        <v>45231</v>
      </c>
      <c r="C6238" s="35" t="s">
        <v>159</v>
      </c>
      <c r="D6238" s="37" t="str">
        <f t="shared" si="93"/>
        <v>Производство, передача и распределение электроэнергии</v>
      </c>
      <c r="E6238" s="38">
        <v>489635.2</v>
      </c>
      <c r="F6238" s="38">
        <v>4711835.3</v>
      </c>
      <c r="G6238" s="38">
        <v>118.79524751975998</v>
      </c>
    </row>
    <row r="6239" spans="1:7" ht="20.100000000000001" customHeight="1" x14ac:dyDescent="0.2">
      <c r="A6239" s="35" t="s">
        <v>65</v>
      </c>
      <c r="B6239" s="36">
        <v>45231</v>
      </c>
      <c r="C6239" s="35" t="s">
        <v>155</v>
      </c>
      <c r="D6239" s="37" t="str">
        <f t="shared" si="93"/>
        <v>Производство и распределение газообразного топлива</v>
      </c>
      <c r="E6239" s="38">
        <v>16793</v>
      </c>
      <c r="F6239" s="38">
        <v>174055</v>
      </c>
      <c r="G6239" s="38">
        <v>122.05392517793906</v>
      </c>
    </row>
    <row r="6240" spans="1:7" ht="20.100000000000001" customHeight="1" x14ac:dyDescent="0.2">
      <c r="A6240" s="35" t="s">
        <v>65</v>
      </c>
      <c r="B6240" s="36">
        <v>45231</v>
      </c>
      <c r="C6240" s="35" t="s">
        <v>26</v>
      </c>
      <c r="D6240" s="37" t="str">
        <f t="shared" si="93"/>
        <v>Производство, передача и распределение пара и горячей воды; кондиционирование воздуха</v>
      </c>
      <c r="E6240" s="38">
        <v>533869.5379</v>
      </c>
      <c r="F6240" s="38">
        <v>3893197.5836999998</v>
      </c>
      <c r="G6240" s="38">
        <v>138.83615438067741</v>
      </c>
    </row>
    <row r="6241" spans="1:7" ht="20.100000000000001" customHeight="1" x14ac:dyDescent="0.2">
      <c r="A6241" s="35" t="s">
        <v>65</v>
      </c>
      <c r="B6241" s="36">
        <v>45231</v>
      </c>
      <c r="C6241" s="35" t="s">
        <v>132</v>
      </c>
      <c r="D6241" s="37" t="str">
        <f t="shared" si="93"/>
        <v>Забор, очистка и распределение воды</v>
      </c>
      <c r="E6241" s="38">
        <v>18379.2048</v>
      </c>
      <c r="F6241" s="38">
        <v>220870.38819999999</v>
      </c>
      <c r="G6241" s="38">
        <v>532.20530824983553</v>
      </c>
    </row>
    <row r="6242" spans="1:7" ht="20.100000000000001" customHeight="1" x14ac:dyDescent="0.2">
      <c r="A6242" s="35" t="s">
        <v>65</v>
      </c>
      <c r="B6242" s="36">
        <v>45231</v>
      </c>
      <c r="C6242" s="35" t="s">
        <v>180</v>
      </c>
      <c r="D6242" s="37">
        <f t="shared" si="93"/>
        <v>0</v>
      </c>
      <c r="E6242" s="38">
        <v>18379.2048</v>
      </c>
      <c r="F6242" s="38">
        <v>220870.38819999999</v>
      </c>
      <c r="G6242" s="38">
        <v>532.20530824983553</v>
      </c>
    </row>
    <row r="6243" spans="1:7" ht="20.100000000000001" customHeight="1" x14ac:dyDescent="0.2">
      <c r="A6243" s="35" t="s">
        <v>65</v>
      </c>
      <c r="B6243" s="36">
        <v>45231</v>
      </c>
      <c r="C6243" s="35" t="s">
        <v>27</v>
      </c>
      <c r="D6243" s="37" t="str">
        <f t="shared" si="93"/>
        <v>Сбор и обработка сточных вод</v>
      </c>
      <c r="E6243" s="38">
        <v>2444.1376</v>
      </c>
      <c r="F6243" s="38">
        <v>45949.430800000002</v>
      </c>
      <c r="G6243" s="38">
        <v>16.442856924217857</v>
      </c>
    </row>
    <row r="6244" spans="1:7" ht="20.100000000000001" customHeight="1" x14ac:dyDescent="0.2">
      <c r="A6244" s="35" t="s">
        <v>65</v>
      </c>
      <c r="B6244" s="36">
        <v>45231</v>
      </c>
      <c r="C6244" s="35" t="s">
        <v>142</v>
      </c>
      <c r="D6244" s="37">
        <f t="shared" si="93"/>
        <v>0</v>
      </c>
      <c r="E6244" s="38">
        <v>2444.1376</v>
      </c>
      <c r="F6244" s="38">
        <v>45949.430800000002</v>
      </c>
      <c r="G6244" s="38">
        <v>16.442856924217857</v>
      </c>
    </row>
    <row r="6245" spans="1:7" ht="20.100000000000001" customHeight="1" x14ac:dyDescent="0.2">
      <c r="A6245" s="35" t="s">
        <v>65</v>
      </c>
      <c r="B6245" s="36">
        <v>45231</v>
      </c>
      <c r="C6245" s="35" t="s">
        <v>77</v>
      </c>
      <c r="D6245" s="37" t="str">
        <f t="shared" si="93"/>
        <v>Сбор, обработка и утилизация отходов; обработка вторичного сырья</v>
      </c>
      <c r="E6245" s="38">
        <v>25937.074000000001</v>
      </c>
      <c r="F6245" s="38">
        <v>297545.88400000002</v>
      </c>
      <c r="G6245" s="38">
        <v>118.79169524413993</v>
      </c>
    </row>
    <row r="6246" spans="1:7" ht="20.100000000000001" customHeight="1" x14ac:dyDescent="0.2">
      <c r="A6246" s="35" t="s">
        <v>65</v>
      </c>
      <c r="B6246" s="36">
        <v>45231</v>
      </c>
      <c r="C6246" s="35" t="s">
        <v>53</v>
      </c>
      <c r="D6246" s="37">
        <f t="shared" si="93"/>
        <v>0</v>
      </c>
      <c r="E6246" s="38">
        <v>17898.241000000002</v>
      </c>
      <c r="F6246" s="38">
        <v>177840.05300000001</v>
      </c>
      <c r="G6246" s="38">
        <v>122.86395305614596</v>
      </c>
    </row>
    <row r="6247" spans="1:7" ht="20.100000000000001" customHeight="1" x14ac:dyDescent="0.2">
      <c r="A6247" s="35" t="s">
        <v>65</v>
      </c>
      <c r="B6247" s="36">
        <v>45231</v>
      </c>
      <c r="C6247" s="35" t="s">
        <v>25</v>
      </c>
      <c r="D6247" s="37">
        <f t="shared" si="93"/>
        <v>0</v>
      </c>
      <c r="E6247" s="38">
        <v>3195.59</v>
      </c>
      <c r="F6247" s="38">
        <v>49906.798000000003</v>
      </c>
      <c r="G6247" s="38">
        <v>103.56058576098124</v>
      </c>
    </row>
    <row r="6248" spans="1:7" ht="20.100000000000001" customHeight="1" x14ac:dyDescent="0.2">
      <c r="A6248" s="35" t="s">
        <v>65</v>
      </c>
      <c r="B6248" s="36">
        <v>45231</v>
      </c>
      <c r="C6248" s="35" t="s">
        <v>183</v>
      </c>
      <c r="D6248" s="37">
        <f t="shared" si="93"/>
        <v>0</v>
      </c>
      <c r="E6248" s="38">
        <v>4843.2430000000004</v>
      </c>
      <c r="F6248" s="38">
        <v>69799.032999999996</v>
      </c>
      <c r="G6248" s="38">
        <v>121.30401151145833</v>
      </c>
    </row>
    <row r="6249" spans="1:7" ht="20.100000000000001" customHeight="1" x14ac:dyDescent="0.2">
      <c r="A6249" s="35" t="s">
        <v>65</v>
      </c>
      <c r="B6249" s="36">
        <v>45231</v>
      </c>
      <c r="C6249" s="35" t="s">
        <v>188</v>
      </c>
      <c r="D6249" s="37">
        <f t="shared" si="93"/>
        <v>0</v>
      </c>
      <c r="E6249" s="38">
        <v>157749.677</v>
      </c>
      <c r="F6249" s="38">
        <v>2105932.4471999998</v>
      </c>
      <c r="G6249" s="38">
        <v>143.746167718827</v>
      </c>
    </row>
    <row r="6250" spans="1:7" ht="20.100000000000001" customHeight="1" x14ac:dyDescent="0.2">
      <c r="A6250" s="35" t="s">
        <v>65</v>
      </c>
      <c r="B6250" s="36">
        <v>45231</v>
      </c>
      <c r="C6250" s="35" t="s">
        <v>94</v>
      </c>
      <c r="D6250" s="37">
        <f t="shared" si="93"/>
        <v>0</v>
      </c>
      <c r="E6250" s="38">
        <v>157749.677</v>
      </c>
      <c r="F6250" s="38">
        <v>2105932.4471999998</v>
      </c>
      <c r="G6250" s="38">
        <v>143.746167718827</v>
      </c>
    </row>
    <row r="6251" spans="1:7" ht="20.100000000000001" customHeight="1" x14ac:dyDescent="0.2">
      <c r="A6251" s="35" t="s">
        <v>65</v>
      </c>
      <c r="B6251" s="36">
        <v>45231</v>
      </c>
      <c r="C6251" s="35" t="s">
        <v>121</v>
      </c>
      <c r="D6251" s="37">
        <f t="shared" si="93"/>
        <v>0</v>
      </c>
      <c r="E6251" s="38">
        <v>910873.77119999996</v>
      </c>
      <c r="F6251" s="38">
        <v>6483269.0949999997</v>
      </c>
      <c r="G6251" s="38">
        <v>160.98946733992335</v>
      </c>
    </row>
    <row r="6252" spans="1:7" ht="20.100000000000001" customHeight="1" x14ac:dyDescent="0.2">
      <c r="A6252" s="35" t="s">
        <v>65</v>
      </c>
      <c r="B6252" s="36">
        <v>45231</v>
      </c>
      <c r="C6252" s="35" t="s">
        <v>129</v>
      </c>
      <c r="D6252" s="37">
        <f t="shared" si="93"/>
        <v>0</v>
      </c>
      <c r="E6252" s="38">
        <v>910873.77119999996</v>
      </c>
      <c r="F6252" s="38">
        <v>6482435.7630000003</v>
      </c>
      <c r="G6252" s="38">
        <v>171.99194824858051</v>
      </c>
    </row>
    <row r="6253" spans="1:7" ht="20.100000000000001" customHeight="1" x14ac:dyDescent="0.2">
      <c r="A6253" s="35" t="s">
        <v>65</v>
      </c>
      <c r="B6253" s="36">
        <v>45231</v>
      </c>
      <c r="C6253" s="35" t="s">
        <v>232</v>
      </c>
      <c r="D6253" s="37">
        <f t="shared" si="93"/>
        <v>0</v>
      </c>
      <c r="E6253" s="35"/>
      <c r="F6253" s="38">
        <v>833.33199999999999</v>
      </c>
      <c r="G6253" s="38">
        <v>0.32286646242540673</v>
      </c>
    </row>
    <row r="6254" spans="1:7" ht="20.100000000000001" customHeight="1" x14ac:dyDescent="0.2">
      <c r="A6254" s="35" t="s">
        <v>65</v>
      </c>
      <c r="B6254" s="36">
        <v>45231</v>
      </c>
      <c r="C6254" s="35" t="s">
        <v>7</v>
      </c>
      <c r="D6254" s="37">
        <f t="shared" si="93"/>
        <v>0</v>
      </c>
      <c r="E6254" s="38">
        <v>1690858.84</v>
      </c>
      <c r="F6254" s="38">
        <v>10066219.8147</v>
      </c>
      <c r="G6254" s="38">
        <v>162.92938226645629</v>
      </c>
    </row>
    <row r="6255" spans="1:7" ht="20.100000000000001" customHeight="1" x14ac:dyDescent="0.2">
      <c r="A6255" s="35" t="s">
        <v>65</v>
      </c>
      <c r="B6255" s="36">
        <v>45231</v>
      </c>
      <c r="C6255" s="35" t="s">
        <v>38</v>
      </c>
      <c r="D6255" s="37">
        <f t="shared" si="93"/>
        <v>0</v>
      </c>
      <c r="E6255" s="38">
        <v>1631647.8970000001</v>
      </c>
      <c r="F6255" s="38">
        <v>9565461.8936999999</v>
      </c>
      <c r="G6255" s="38">
        <v>172.39259494491608</v>
      </c>
    </row>
    <row r="6256" spans="1:7" ht="20.100000000000001" customHeight="1" x14ac:dyDescent="0.2">
      <c r="A6256" s="35" t="s">
        <v>65</v>
      </c>
      <c r="B6256" s="36">
        <v>45231</v>
      </c>
      <c r="C6256" s="35" t="s">
        <v>87</v>
      </c>
      <c r="D6256" s="37">
        <f t="shared" si="93"/>
        <v>0</v>
      </c>
      <c r="E6256" s="38">
        <v>47881.17</v>
      </c>
      <c r="F6256" s="38">
        <v>396100.73800000001</v>
      </c>
      <c r="G6256" s="38">
        <v>180.93984089483752</v>
      </c>
    </row>
    <row r="6257" spans="1:7" ht="20.100000000000001" customHeight="1" x14ac:dyDescent="0.2">
      <c r="A6257" s="35" t="s">
        <v>65</v>
      </c>
      <c r="B6257" s="36">
        <v>45231</v>
      </c>
      <c r="C6257" s="35" t="s">
        <v>60</v>
      </c>
      <c r="D6257" s="37">
        <f t="shared" ref="D6257:D6320" si="94">VLOOKUP(C6257,$C$1:$D$239,2,FALSE)</f>
        <v>0</v>
      </c>
      <c r="E6257" s="38">
        <v>11155.272999999999</v>
      </c>
      <c r="F6257" s="38">
        <v>82715.539000000004</v>
      </c>
      <c r="G6257" s="38">
        <v>299.652736204897</v>
      </c>
    </row>
    <row r="6258" spans="1:7" ht="20.100000000000001" customHeight="1" x14ac:dyDescent="0.2">
      <c r="A6258" s="35" t="s">
        <v>65</v>
      </c>
      <c r="B6258" s="36">
        <v>45231</v>
      </c>
      <c r="C6258" s="35" t="s">
        <v>208</v>
      </c>
      <c r="D6258" s="37">
        <f t="shared" si="94"/>
        <v>0</v>
      </c>
      <c r="E6258" s="38">
        <v>174.5</v>
      </c>
      <c r="F6258" s="38">
        <v>21941.644</v>
      </c>
      <c r="G6258" s="38">
        <v>5.7273217447181439</v>
      </c>
    </row>
    <row r="6259" spans="1:7" ht="20.100000000000001" customHeight="1" x14ac:dyDescent="0.2">
      <c r="A6259" s="35" t="s">
        <v>65</v>
      </c>
      <c r="B6259" s="36">
        <v>45231</v>
      </c>
      <c r="C6259" s="35" t="s">
        <v>213</v>
      </c>
      <c r="D6259" s="37">
        <f t="shared" si="94"/>
        <v>0</v>
      </c>
      <c r="E6259" s="38">
        <v>10996.6379</v>
      </c>
      <c r="F6259" s="38">
        <v>129989.4305</v>
      </c>
      <c r="G6259" s="38">
        <v>101.78606846012025</v>
      </c>
    </row>
    <row r="6260" spans="1:7" ht="20.100000000000001" customHeight="1" x14ac:dyDescent="0.2">
      <c r="A6260" s="35" t="s">
        <v>65</v>
      </c>
      <c r="B6260" s="36">
        <v>45231</v>
      </c>
      <c r="C6260" s="35" t="s">
        <v>236</v>
      </c>
      <c r="D6260" s="37">
        <f t="shared" si="94"/>
        <v>0</v>
      </c>
      <c r="E6260" s="38">
        <v>18.417000000000002</v>
      </c>
      <c r="F6260" s="38">
        <v>191.58699999999999</v>
      </c>
      <c r="G6260" s="38">
        <v>100.62289588815185</v>
      </c>
    </row>
    <row r="6261" spans="1:7" ht="20.100000000000001" customHeight="1" x14ac:dyDescent="0.2">
      <c r="A6261" s="35" t="s">
        <v>65</v>
      </c>
      <c r="B6261" s="36">
        <v>45231</v>
      </c>
      <c r="C6261" s="35" t="s">
        <v>169</v>
      </c>
      <c r="D6261" s="37">
        <f t="shared" si="94"/>
        <v>0</v>
      </c>
      <c r="E6261" s="38">
        <v>213</v>
      </c>
      <c r="F6261" s="38">
        <v>5285.9319999999998</v>
      </c>
      <c r="G6261" s="38">
        <v>23.547524268494946</v>
      </c>
    </row>
    <row r="6262" spans="1:7" ht="20.100000000000001" customHeight="1" x14ac:dyDescent="0.2">
      <c r="A6262" s="35" t="s">
        <v>65</v>
      </c>
      <c r="B6262" s="36">
        <v>45231</v>
      </c>
      <c r="C6262" s="35" t="s">
        <v>67</v>
      </c>
      <c r="D6262" s="37">
        <f t="shared" si="94"/>
        <v>0</v>
      </c>
      <c r="E6262" s="38">
        <v>10765.2209</v>
      </c>
      <c r="F6262" s="38">
        <v>124511.9115</v>
      </c>
      <c r="G6262" s="38">
        <v>118.50361492530564</v>
      </c>
    </row>
    <row r="6263" spans="1:7" ht="20.100000000000001" customHeight="1" x14ac:dyDescent="0.2">
      <c r="A6263" s="35" t="s">
        <v>65</v>
      </c>
      <c r="B6263" s="36">
        <v>45231</v>
      </c>
      <c r="C6263" s="35" t="s">
        <v>198</v>
      </c>
      <c r="D6263" s="37" t="str">
        <f t="shared" si="94"/>
        <v>Торговля оптовая, кроме оптовой торговли автотранспортными средствами и мотоциклами</v>
      </c>
      <c r="E6263" s="38">
        <v>550054.02040000004</v>
      </c>
      <c r="F6263" s="38">
        <v>6142324.6728999997</v>
      </c>
      <c r="G6263" s="38">
        <v>116.10531108590364</v>
      </c>
    </row>
    <row r="6264" spans="1:7" ht="20.100000000000001" customHeight="1" x14ac:dyDescent="0.2">
      <c r="A6264" s="35" t="s">
        <v>65</v>
      </c>
      <c r="B6264" s="36">
        <v>45231</v>
      </c>
      <c r="C6264" s="35" t="s">
        <v>196</v>
      </c>
      <c r="D6264" s="37">
        <f t="shared" si="94"/>
        <v>0</v>
      </c>
      <c r="E6264" s="38">
        <v>8902.35</v>
      </c>
      <c r="F6264" s="38">
        <v>75193.914999999994</v>
      </c>
      <c r="G6264" s="38">
        <v>100.1883760513669</v>
      </c>
    </row>
    <row r="6265" spans="1:7" ht="20.100000000000001" customHeight="1" x14ac:dyDescent="0.2">
      <c r="A6265" s="35" t="s">
        <v>65</v>
      </c>
      <c r="B6265" s="36">
        <v>45231</v>
      </c>
      <c r="C6265" s="35" t="s">
        <v>229</v>
      </c>
      <c r="D6265" s="37">
        <f t="shared" si="94"/>
        <v>0</v>
      </c>
      <c r="E6265" s="38">
        <v>12315.834000000001</v>
      </c>
      <c r="F6265" s="38">
        <v>167042.15470000001</v>
      </c>
      <c r="G6265" s="38">
        <v>373.84720674119461</v>
      </c>
    </row>
    <row r="6266" spans="1:7" ht="20.100000000000001" customHeight="1" x14ac:dyDescent="0.2">
      <c r="A6266" s="35" t="s">
        <v>65</v>
      </c>
      <c r="B6266" s="36">
        <v>45231</v>
      </c>
      <c r="C6266" s="35" t="s">
        <v>68</v>
      </c>
      <c r="D6266" s="37">
        <f t="shared" si="94"/>
        <v>0</v>
      </c>
      <c r="E6266" s="38">
        <v>252497.06299999999</v>
      </c>
      <c r="F6266" s="38">
        <v>2603187.9246</v>
      </c>
      <c r="G6266" s="38">
        <v>114.40449371892656</v>
      </c>
    </row>
    <row r="6267" spans="1:7" ht="20.100000000000001" customHeight="1" x14ac:dyDescent="0.2">
      <c r="A6267" s="35" t="s">
        <v>65</v>
      </c>
      <c r="B6267" s="36">
        <v>45231</v>
      </c>
      <c r="C6267" s="35" t="s">
        <v>32</v>
      </c>
      <c r="D6267" s="37">
        <f t="shared" si="94"/>
        <v>0</v>
      </c>
      <c r="E6267" s="38">
        <v>6308.366</v>
      </c>
      <c r="F6267" s="38">
        <v>47228.762000000002</v>
      </c>
      <c r="G6267" s="38">
        <v>227.06290591022304</v>
      </c>
    </row>
    <row r="6268" spans="1:7" ht="20.100000000000001" customHeight="1" x14ac:dyDescent="0.2">
      <c r="A6268" s="35" t="s">
        <v>65</v>
      </c>
      <c r="B6268" s="36">
        <v>45231</v>
      </c>
      <c r="C6268" s="35" t="s">
        <v>52</v>
      </c>
      <c r="D6268" s="37">
        <f t="shared" si="94"/>
        <v>0</v>
      </c>
      <c r="E6268" s="38">
        <v>370.16</v>
      </c>
      <c r="F6268" s="38">
        <v>4943.7879999999996</v>
      </c>
      <c r="G6268" s="38">
        <v>76.133602337943898</v>
      </c>
    </row>
    <row r="6269" spans="1:7" ht="20.100000000000001" customHeight="1" x14ac:dyDescent="0.2">
      <c r="A6269" s="35" t="s">
        <v>65</v>
      </c>
      <c r="B6269" s="36">
        <v>45231</v>
      </c>
      <c r="C6269" s="35" t="s">
        <v>189</v>
      </c>
      <c r="D6269" s="37">
        <f t="shared" si="94"/>
        <v>0</v>
      </c>
      <c r="E6269" s="38">
        <v>6835.49</v>
      </c>
      <c r="F6269" s="38">
        <v>48019.722000000002</v>
      </c>
      <c r="G6269" s="38">
        <v>1236.9965076928902</v>
      </c>
    </row>
    <row r="6270" spans="1:7" ht="20.100000000000001" customHeight="1" x14ac:dyDescent="0.2">
      <c r="A6270" s="35" t="s">
        <v>65</v>
      </c>
      <c r="B6270" s="36">
        <v>45231</v>
      </c>
      <c r="C6270" s="35" t="s">
        <v>11</v>
      </c>
      <c r="D6270" s="37">
        <f t="shared" si="94"/>
        <v>0</v>
      </c>
      <c r="E6270" s="38">
        <v>246071.32180000001</v>
      </c>
      <c r="F6270" s="38">
        <v>2923200.9245000002</v>
      </c>
      <c r="G6270" s="38">
        <v>118.16359844931924</v>
      </c>
    </row>
    <row r="6271" spans="1:7" ht="20.100000000000001" customHeight="1" x14ac:dyDescent="0.2">
      <c r="A6271" s="35" t="s">
        <v>65</v>
      </c>
      <c r="B6271" s="36">
        <v>45231</v>
      </c>
      <c r="C6271" s="35" t="s">
        <v>34</v>
      </c>
      <c r="D6271" s="37">
        <f t="shared" si="94"/>
        <v>0</v>
      </c>
      <c r="E6271" s="38">
        <v>16753.435600000001</v>
      </c>
      <c r="F6271" s="38">
        <v>273507.48210000002</v>
      </c>
      <c r="G6271" s="38">
        <v>70.110139529074999</v>
      </c>
    </row>
    <row r="6272" spans="1:7" ht="20.100000000000001" customHeight="1" x14ac:dyDescent="0.2">
      <c r="A6272" s="35" t="s">
        <v>65</v>
      </c>
      <c r="B6272" s="36">
        <v>45231</v>
      </c>
      <c r="C6272" s="35" t="s">
        <v>160</v>
      </c>
      <c r="D6272" s="37" t="str">
        <f t="shared" si="94"/>
        <v>Торговля розничная, кроме торговли автотранспортными средствами и мотоциклами</v>
      </c>
      <c r="E6272" s="38">
        <v>1769048.0926999999</v>
      </c>
      <c r="F6272" s="38">
        <v>18174749.256299999</v>
      </c>
      <c r="G6272" s="38">
        <v>114.46557005048496</v>
      </c>
    </row>
    <row r="6273" spans="1:7" ht="20.100000000000001" customHeight="1" x14ac:dyDescent="0.2">
      <c r="A6273" s="35" t="s">
        <v>65</v>
      </c>
      <c r="B6273" s="36">
        <v>45231</v>
      </c>
      <c r="C6273" s="35" t="s">
        <v>98</v>
      </c>
      <c r="D6273" s="37">
        <f t="shared" si="94"/>
        <v>0</v>
      </c>
      <c r="E6273" s="38">
        <v>956572.8308</v>
      </c>
      <c r="F6273" s="38">
        <v>9796549.8848000001</v>
      </c>
      <c r="G6273" s="38">
        <v>110.89294557396612</v>
      </c>
    </row>
    <row r="6274" spans="1:7" ht="20.100000000000001" customHeight="1" x14ac:dyDescent="0.2">
      <c r="A6274" s="35" t="s">
        <v>65</v>
      </c>
      <c r="B6274" s="36">
        <v>45231</v>
      </c>
      <c r="C6274" s="35" t="s">
        <v>103</v>
      </c>
      <c r="D6274" s="37">
        <f t="shared" si="94"/>
        <v>0</v>
      </c>
      <c r="E6274" s="38">
        <v>208939.652</v>
      </c>
      <c r="F6274" s="38">
        <v>2328768.1431999998</v>
      </c>
      <c r="G6274" s="38">
        <v>120.60579519764698</v>
      </c>
    </row>
    <row r="6275" spans="1:7" ht="20.100000000000001" customHeight="1" x14ac:dyDescent="0.2">
      <c r="A6275" s="35" t="s">
        <v>65</v>
      </c>
      <c r="B6275" s="36">
        <v>45231</v>
      </c>
      <c r="C6275" s="35" t="s">
        <v>237</v>
      </c>
      <c r="D6275" s="37">
        <f t="shared" si="94"/>
        <v>0</v>
      </c>
      <c r="E6275" s="38">
        <v>248230.52100000001</v>
      </c>
      <c r="F6275" s="38">
        <v>2762833.0049999999</v>
      </c>
      <c r="G6275" s="38">
        <v>108.03184345254698</v>
      </c>
    </row>
    <row r="6276" spans="1:7" ht="20.100000000000001" customHeight="1" x14ac:dyDescent="0.2">
      <c r="A6276" s="35" t="s">
        <v>65</v>
      </c>
      <c r="B6276" s="36">
        <v>45231</v>
      </c>
      <c r="C6276" s="35" t="s">
        <v>18</v>
      </c>
      <c r="D6276" s="37">
        <f t="shared" si="94"/>
        <v>0</v>
      </c>
      <c r="E6276" s="38">
        <v>121331.792</v>
      </c>
      <c r="F6276" s="38">
        <v>1204692.1399999999</v>
      </c>
      <c r="G6276" s="38">
        <v>124.83800732821811</v>
      </c>
    </row>
    <row r="6277" spans="1:7" ht="20.100000000000001" customHeight="1" x14ac:dyDescent="0.2">
      <c r="A6277" s="35" t="s">
        <v>65</v>
      </c>
      <c r="B6277" s="36">
        <v>45231</v>
      </c>
      <c r="C6277" s="35" t="s">
        <v>101</v>
      </c>
      <c r="D6277" s="37">
        <f t="shared" si="94"/>
        <v>0</v>
      </c>
      <c r="E6277" s="38">
        <v>26088.883999999998</v>
      </c>
      <c r="F6277" s="38">
        <v>309939.71999999997</v>
      </c>
      <c r="G6277" s="38">
        <v>127.98517567438894</v>
      </c>
    </row>
    <row r="6278" spans="1:7" ht="20.100000000000001" customHeight="1" x14ac:dyDescent="0.2">
      <c r="A6278" s="35" t="s">
        <v>65</v>
      </c>
      <c r="B6278" s="36">
        <v>45231</v>
      </c>
      <c r="C6278" s="35" t="s">
        <v>69</v>
      </c>
      <c r="D6278" s="37">
        <f t="shared" si="94"/>
        <v>0</v>
      </c>
      <c r="E6278" s="38">
        <v>13781.1607</v>
      </c>
      <c r="F6278" s="38">
        <v>108662.7791</v>
      </c>
      <c r="G6278" s="38">
        <v>131.93177954720733</v>
      </c>
    </row>
    <row r="6279" spans="1:7" ht="20.100000000000001" customHeight="1" x14ac:dyDescent="0.2">
      <c r="A6279" s="35" t="s">
        <v>65</v>
      </c>
      <c r="B6279" s="36">
        <v>45231</v>
      </c>
      <c r="C6279" s="35" t="s">
        <v>123</v>
      </c>
      <c r="D6279" s="37">
        <f t="shared" si="94"/>
        <v>0</v>
      </c>
      <c r="E6279" s="38">
        <v>194065.5852</v>
      </c>
      <c r="F6279" s="38">
        <v>1662381.2472000001</v>
      </c>
      <c r="G6279" s="38">
        <v>131.47026535491443</v>
      </c>
    </row>
    <row r="6280" spans="1:7" ht="20.100000000000001" customHeight="1" x14ac:dyDescent="0.2">
      <c r="A6280" s="35" t="s">
        <v>65</v>
      </c>
      <c r="B6280" s="36">
        <v>45231</v>
      </c>
      <c r="C6280" s="35" t="s">
        <v>235</v>
      </c>
      <c r="D6280" s="37">
        <f t="shared" si="94"/>
        <v>0</v>
      </c>
      <c r="E6280" s="38">
        <v>37.667000000000002</v>
      </c>
      <c r="F6280" s="38">
        <v>429.33699999999999</v>
      </c>
      <c r="G6280" s="38">
        <v>84.600590754048866</v>
      </c>
    </row>
    <row r="6281" spans="1:7" ht="20.100000000000001" customHeight="1" x14ac:dyDescent="0.2">
      <c r="A6281" s="35" t="s">
        <v>65</v>
      </c>
      <c r="B6281" s="36">
        <v>45231</v>
      </c>
      <c r="C6281" s="35" t="s">
        <v>209</v>
      </c>
      <c r="D6281" s="37">
        <f t="shared" si="94"/>
        <v>0</v>
      </c>
      <c r="E6281" s="35"/>
      <c r="F6281" s="38">
        <v>493</v>
      </c>
      <c r="G6281" s="38">
        <v>57.142857142857146</v>
      </c>
    </row>
    <row r="6282" spans="1:7" ht="20.100000000000001" customHeight="1" x14ac:dyDescent="0.2">
      <c r="A6282" s="35" t="s">
        <v>65</v>
      </c>
      <c r="B6282" s="36">
        <v>45231</v>
      </c>
      <c r="C6282" s="35" t="s">
        <v>92</v>
      </c>
      <c r="D6282" s="37" t="str">
        <f t="shared" si="94"/>
        <v>Деятельность сухопутного и трубопроводного транспорта</v>
      </c>
      <c r="E6282" s="38">
        <v>1441469.3269</v>
      </c>
      <c r="F6282" s="38">
        <v>15255929.047800001</v>
      </c>
      <c r="G6282" s="38">
        <v>117.79862709587781</v>
      </c>
    </row>
    <row r="6283" spans="1:7" ht="20.100000000000001" customHeight="1" x14ac:dyDescent="0.2">
      <c r="A6283" s="35" t="s">
        <v>65</v>
      </c>
      <c r="B6283" s="36">
        <v>45231</v>
      </c>
      <c r="C6283" s="35" t="s">
        <v>184</v>
      </c>
      <c r="D6283" s="37">
        <f t="shared" si="94"/>
        <v>0</v>
      </c>
      <c r="E6283" s="38">
        <v>20.9</v>
      </c>
      <c r="F6283" s="38">
        <v>400.3</v>
      </c>
      <c r="G6283" s="38">
        <v>157.90927021696251</v>
      </c>
    </row>
    <row r="6284" spans="1:7" ht="20.100000000000001" customHeight="1" x14ac:dyDescent="0.2">
      <c r="A6284" s="35" t="s">
        <v>65</v>
      </c>
      <c r="B6284" s="36">
        <v>45231</v>
      </c>
      <c r="C6284" s="35" t="s">
        <v>220</v>
      </c>
      <c r="D6284" s="37">
        <f t="shared" si="94"/>
        <v>0</v>
      </c>
      <c r="E6284" s="38">
        <v>1392605.2139999999</v>
      </c>
      <c r="F6284" s="38">
        <v>14738605.6818</v>
      </c>
      <c r="G6284" s="38">
        <v>118.50102723444921</v>
      </c>
    </row>
    <row r="6285" spans="1:7" ht="20.100000000000001" customHeight="1" x14ac:dyDescent="0.2">
      <c r="A6285" s="35" t="s">
        <v>65</v>
      </c>
      <c r="B6285" s="36">
        <v>45231</v>
      </c>
      <c r="C6285" s="35" t="s">
        <v>57</v>
      </c>
      <c r="D6285" s="37">
        <f t="shared" si="94"/>
        <v>0</v>
      </c>
      <c r="E6285" s="38">
        <v>21200.2029</v>
      </c>
      <c r="F6285" s="38">
        <v>213452.538</v>
      </c>
      <c r="G6285" s="38">
        <v>129.78876503666672</v>
      </c>
    </row>
    <row r="6286" spans="1:7" ht="20.100000000000001" customHeight="1" x14ac:dyDescent="0.2">
      <c r="A6286" s="35" t="s">
        <v>65</v>
      </c>
      <c r="B6286" s="36">
        <v>45231</v>
      </c>
      <c r="C6286" s="35" t="s">
        <v>199</v>
      </c>
      <c r="D6286" s="37">
        <f t="shared" si="94"/>
        <v>0</v>
      </c>
      <c r="E6286" s="38">
        <v>26749.01</v>
      </c>
      <c r="F6286" s="38">
        <v>294991.42800000001</v>
      </c>
      <c r="G6286" s="38">
        <v>86.314463460200088</v>
      </c>
    </row>
    <row r="6287" spans="1:7" ht="20.100000000000001" customHeight="1" x14ac:dyDescent="0.2">
      <c r="A6287" s="35" t="s">
        <v>65</v>
      </c>
      <c r="B6287" s="36">
        <v>45231</v>
      </c>
      <c r="C6287" s="35" t="s">
        <v>176</v>
      </c>
      <c r="D6287" s="37">
        <f t="shared" si="94"/>
        <v>0</v>
      </c>
      <c r="E6287" s="38">
        <v>894</v>
      </c>
      <c r="F6287" s="38">
        <v>8479.1</v>
      </c>
      <c r="G6287" s="38">
        <v>123.92721426483484</v>
      </c>
    </row>
    <row r="6288" spans="1:7" ht="20.100000000000001" customHeight="1" x14ac:dyDescent="0.2">
      <c r="A6288" s="35" t="s">
        <v>65</v>
      </c>
      <c r="B6288" s="36">
        <v>45231</v>
      </c>
      <c r="C6288" s="35" t="s">
        <v>167</v>
      </c>
      <c r="D6288" s="37" t="str">
        <f t="shared" si="94"/>
        <v>Складское хозяйство и вспомогательная транспортная деятельность</v>
      </c>
      <c r="E6288" s="38">
        <v>7558.2749999999996</v>
      </c>
      <c r="F6288" s="38">
        <v>332322.63299999997</v>
      </c>
      <c r="G6288" s="38">
        <v>61.421495567492968</v>
      </c>
    </row>
    <row r="6289" spans="1:7" ht="20.100000000000001" customHeight="1" x14ac:dyDescent="0.2">
      <c r="A6289" s="35" t="s">
        <v>65</v>
      </c>
      <c r="B6289" s="36">
        <v>45231</v>
      </c>
      <c r="C6289" s="35" t="s">
        <v>154</v>
      </c>
      <c r="D6289" s="37">
        <f t="shared" si="94"/>
        <v>0</v>
      </c>
      <c r="E6289" s="38">
        <v>3333.3330000000001</v>
      </c>
      <c r="F6289" s="38">
        <v>121005.999</v>
      </c>
      <c r="G6289" s="38">
        <v>68.992721104797667</v>
      </c>
    </row>
    <row r="6290" spans="1:7" ht="20.100000000000001" customHeight="1" x14ac:dyDescent="0.2">
      <c r="A6290" s="35" t="s">
        <v>65</v>
      </c>
      <c r="B6290" s="36">
        <v>45231</v>
      </c>
      <c r="C6290" s="35" t="s">
        <v>166</v>
      </c>
      <c r="D6290" s="37">
        <f t="shared" si="94"/>
        <v>0</v>
      </c>
      <c r="E6290" s="38">
        <v>4224.942</v>
      </c>
      <c r="F6290" s="38">
        <v>211316.63399999999</v>
      </c>
      <c r="G6290" s="38">
        <v>57.789974016924482</v>
      </c>
    </row>
    <row r="6291" spans="1:7" ht="20.100000000000001" customHeight="1" x14ac:dyDescent="0.2">
      <c r="A6291" s="35" t="s">
        <v>65</v>
      </c>
      <c r="B6291" s="36">
        <v>45231</v>
      </c>
      <c r="C6291" s="35" t="s">
        <v>5</v>
      </c>
      <c r="D6291" s="37" t="str">
        <f t="shared" si="94"/>
        <v>Деятельность почтовой связи и курьерская деятельность</v>
      </c>
      <c r="E6291" s="38">
        <v>21055.5164</v>
      </c>
      <c r="F6291" s="38">
        <v>219704.25159999999</v>
      </c>
      <c r="G6291" s="38">
        <v>104.64033747317964</v>
      </c>
    </row>
    <row r="6292" spans="1:7" ht="20.100000000000001" customHeight="1" x14ac:dyDescent="0.2">
      <c r="A6292" s="35" t="s">
        <v>65</v>
      </c>
      <c r="B6292" s="36">
        <v>45231</v>
      </c>
      <c r="C6292" s="35" t="s">
        <v>39</v>
      </c>
      <c r="D6292" s="37">
        <f t="shared" si="94"/>
        <v>0</v>
      </c>
      <c r="E6292" s="38">
        <v>19734.8</v>
      </c>
      <c r="F6292" s="38">
        <v>204854.39999999999</v>
      </c>
      <c r="G6292" s="38">
        <v>104.16940062035302</v>
      </c>
    </row>
    <row r="6293" spans="1:7" ht="20.100000000000001" customHeight="1" x14ac:dyDescent="0.2">
      <c r="A6293" s="35" t="s">
        <v>65</v>
      </c>
      <c r="B6293" s="36">
        <v>45231</v>
      </c>
      <c r="C6293" s="35" t="s">
        <v>144</v>
      </c>
      <c r="D6293" s="37">
        <f t="shared" si="94"/>
        <v>0</v>
      </c>
      <c r="E6293" s="38">
        <v>1320.7164</v>
      </c>
      <c r="F6293" s="38">
        <v>14849.8516</v>
      </c>
      <c r="G6293" s="38">
        <v>111.60037102496548</v>
      </c>
    </row>
    <row r="6294" spans="1:7" ht="20.100000000000001" customHeight="1" x14ac:dyDescent="0.2">
      <c r="A6294" s="35" t="s">
        <v>65</v>
      </c>
      <c r="B6294" s="36">
        <v>45231</v>
      </c>
      <c r="C6294" s="35" t="s">
        <v>78</v>
      </c>
      <c r="D6294" s="37">
        <f t="shared" si="94"/>
        <v>0</v>
      </c>
      <c r="E6294" s="38">
        <v>390.41699999999997</v>
      </c>
      <c r="F6294" s="38">
        <v>4544.0129999999999</v>
      </c>
      <c r="G6294" s="38">
        <v>76.310021337859979</v>
      </c>
    </row>
    <row r="6295" spans="1:7" ht="20.100000000000001" customHeight="1" x14ac:dyDescent="0.2">
      <c r="A6295" s="35" t="s">
        <v>65</v>
      </c>
      <c r="B6295" s="36">
        <v>45231</v>
      </c>
      <c r="C6295" s="35" t="s">
        <v>115</v>
      </c>
      <c r="D6295" s="37">
        <f t="shared" si="94"/>
        <v>0</v>
      </c>
      <c r="E6295" s="38">
        <v>390.41699999999997</v>
      </c>
      <c r="F6295" s="38">
        <v>4544.0129999999999</v>
      </c>
      <c r="G6295" s="38">
        <v>76.310021337859979</v>
      </c>
    </row>
    <row r="6296" spans="1:7" ht="20.100000000000001" customHeight="1" x14ac:dyDescent="0.2">
      <c r="A6296" s="35" t="s">
        <v>65</v>
      </c>
      <c r="B6296" s="36">
        <v>45231</v>
      </c>
      <c r="C6296" s="35" t="s">
        <v>215</v>
      </c>
      <c r="D6296" s="37">
        <f t="shared" si="94"/>
        <v>0</v>
      </c>
      <c r="E6296" s="38">
        <v>64623.345000000001</v>
      </c>
      <c r="F6296" s="38">
        <v>686392.5331</v>
      </c>
      <c r="G6296" s="38">
        <v>109.6724687675719</v>
      </c>
    </row>
    <row r="6297" spans="1:7" ht="20.100000000000001" customHeight="1" x14ac:dyDescent="0.2">
      <c r="A6297" s="35" t="s">
        <v>65</v>
      </c>
      <c r="B6297" s="36">
        <v>45231</v>
      </c>
      <c r="C6297" s="35" t="s">
        <v>86</v>
      </c>
      <c r="D6297" s="37">
        <f t="shared" si="94"/>
        <v>0</v>
      </c>
      <c r="E6297" s="38">
        <v>42586.862000000001</v>
      </c>
      <c r="F6297" s="38">
        <v>452580.58010000002</v>
      </c>
      <c r="G6297" s="38">
        <v>119.83170011705631</v>
      </c>
    </row>
    <row r="6298" spans="1:7" ht="20.100000000000001" customHeight="1" x14ac:dyDescent="0.2">
      <c r="A6298" s="35" t="s">
        <v>65</v>
      </c>
      <c r="B6298" s="36">
        <v>45231</v>
      </c>
      <c r="C6298" s="35" t="s">
        <v>30</v>
      </c>
      <c r="D6298" s="37">
        <f t="shared" si="94"/>
        <v>0</v>
      </c>
      <c r="E6298" s="38">
        <v>20882.5</v>
      </c>
      <c r="F6298" s="38">
        <v>221905.5</v>
      </c>
      <c r="G6298" s="38">
        <v>94.979811218911266</v>
      </c>
    </row>
    <row r="6299" spans="1:7" ht="20.100000000000001" customHeight="1" x14ac:dyDescent="0.2">
      <c r="A6299" s="35" t="s">
        <v>65</v>
      </c>
      <c r="B6299" s="36">
        <v>45231</v>
      </c>
      <c r="C6299" s="35" t="s">
        <v>174</v>
      </c>
      <c r="D6299" s="37">
        <f t="shared" si="94"/>
        <v>0</v>
      </c>
      <c r="E6299" s="38">
        <v>1153.9829999999999</v>
      </c>
      <c r="F6299" s="38">
        <v>11906.453</v>
      </c>
      <c r="G6299" s="38">
        <v>81.875358483318408</v>
      </c>
    </row>
    <row r="6300" spans="1:7" ht="20.100000000000001" customHeight="1" x14ac:dyDescent="0.2">
      <c r="A6300" s="35" t="s">
        <v>65</v>
      </c>
      <c r="B6300" s="36">
        <v>45231</v>
      </c>
      <c r="C6300" s="35" t="s">
        <v>89</v>
      </c>
      <c r="D6300" s="37">
        <f t="shared" si="94"/>
        <v>0</v>
      </c>
      <c r="E6300" s="38">
        <v>1231.6759999999999</v>
      </c>
      <c r="F6300" s="38">
        <v>12218.14</v>
      </c>
      <c r="G6300" s="38">
        <v>97.997924854756121</v>
      </c>
    </row>
    <row r="6301" spans="1:7" ht="20.100000000000001" customHeight="1" x14ac:dyDescent="0.2">
      <c r="A6301" s="35" t="s">
        <v>65</v>
      </c>
      <c r="B6301" s="36">
        <v>45231</v>
      </c>
      <c r="C6301" s="35" t="s">
        <v>72</v>
      </c>
      <c r="D6301" s="37">
        <f t="shared" si="94"/>
        <v>0</v>
      </c>
      <c r="E6301" s="38">
        <v>1231.6759999999999</v>
      </c>
      <c r="F6301" s="38">
        <v>12218.14</v>
      </c>
      <c r="G6301" s="38">
        <v>97.997924854756121</v>
      </c>
    </row>
    <row r="6302" spans="1:7" ht="20.100000000000001" customHeight="1" x14ac:dyDescent="0.2">
      <c r="A6302" s="35" t="s">
        <v>65</v>
      </c>
      <c r="B6302" s="36">
        <v>45231</v>
      </c>
      <c r="C6302" s="35" t="s">
        <v>15</v>
      </c>
      <c r="D6302" s="37">
        <f t="shared" si="94"/>
        <v>0</v>
      </c>
      <c r="E6302" s="38">
        <v>326.327</v>
      </c>
      <c r="F6302" s="38">
        <v>4847.9170000000004</v>
      </c>
      <c r="G6302" s="38">
        <v>64.087052541310612</v>
      </c>
    </row>
    <row r="6303" spans="1:7" ht="20.100000000000001" customHeight="1" x14ac:dyDescent="0.2">
      <c r="A6303" s="35" t="s">
        <v>65</v>
      </c>
      <c r="B6303" s="36">
        <v>45231</v>
      </c>
      <c r="C6303" s="35" t="s">
        <v>146</v>
      </c>
      <c r="D6303" s="37">
        <f t="shared" si="94"/>
        <v>0</v>
      </c>
      <c r="E6303" s="38">
        <v>326.327</v>
      </c>
      <c r="F6303" s="38">
        <v>4847.9170000000004</v>
      </c>
      <c r="G6303" s="38">
        <v>64.087052541310612</v>
      </c>
    </row>
    <row r="6304" spans="1:7" ht="20.100000000000001" customHeight="1" x14ac:dyDescent="0.2">
      <c r="A6304" s="35" t="s">
        <v>65</v>
      </c>
      <c r="B6304" s="36">
        <v>45231</v>
      </c>
      <c r="C6304" s="35" t="s">
        <v>28</v>
      </c>
      <c r="D6304" s="37">
        <f t="shared" si="94"/>
        <v>0</v>
      </c>
      <c r="E6304" s="38">
        <v>1592.943</v>
      </c>
      <c r="F6304" s="38">
        <v>23304.368999999999</v>
      </c>
      <c r="G6304" s="38">
        <v>72.341984050558622</v>
      </c>
    </row>
    <row r="6305" spans="1:7" ht="20.100000000000001" customHeight="1" x14ac:dyDescent="0.2">
      <c r="A6305" s="35" t="s">
        <v>65</v>
      </c>
      <c r="B6305" s="36">
        <v>45231</v>
      </c>
      <c r="C6305" s="35" t="s">
        <v>221</v>
      </c>
      <c r="D6305" s="37">
        <f t="shared" si="94"/>
        <v>0</v>
      </c>
      <c r="E6305" s="38">
        <v>664.44299999999998</v>
      </c>
      <c r="F6305" s="38">
        <v>15046.569</v>
      </c>
      <c r="G6305" s="38">
        <v>59.540690581787416</v>
      </c>
    </row>
    <row r="6306" spans="1:7" ht="20.100000000000001" customHeight="1" x14ac:dyDescent="0.2">
      <c r="A6306" s="35" t="s">
        <v>65</v>
      </c>
      <c r="B6306" s="36">
        <v>45231</v>
      </c>
      <c r="C6306" s="35" t="s">
        <v>194</v>
      </c>
      <c r="D6306" s="37">
        <f t="shared" si="94"/>
        <v>0</v>
      </c>
      <c r="E6306" s="38">
        <v>928.5</v>
      </c>
      <c r="F6306" s="38">
        <v>8257.7999999999993</v>
      </c>
      <c r="G6306" s="38">
        <v>118.93534588296293</v>
      </c>
    </row>
    <row r="6307" spans="1:7" ht="20.100000000000001" customHeight="1" x14ac:dyDescent="0.2">
      <c r="A6307" s="35" t="s">
        <v>65</v>
      </c>
      <c r="B6307" s="36">
        <v>45231</v>
      </c>
      <c r="C6307" s="35" t="s">
        <v>47</v>
      </c>
      <c r="D6307" s="37">
        <f t="shared" si="94"/>
        <v>0</v>
      </c>
      <c r="E6307" s="38">
        <v>126581.58100000001</v>
      </c>
      <c r="F6307" s="38">
        <v>1198056.1052000001</v>
      </c>
      <c r="G6307" s="38">
        <v>102.02445112935895</v>
      </c>
    </row>
    <row r="6308" spans="1:7" ht="20.100000000000001" customHeight="1" x14ac:dyDescent="0.2">
      <c r="A6308" s="35" t="s">
        <v>65</v>
      </c>
      <c r="B6308" s="36">
        <v>45231</v>
      </c>
      <c r="C6308" s="35" t="s">
        <v>99</v>
      </c>
      <c r="D6308" s="37">
        <f t="shared" si="94"/>
        <v>0</v>
      </c>
      <c r="E6308" s="38">
        <v>57939.281000000003</v>
      </c>
      <c r="F6308" s="38">
        <v>465070.20520000003</v>
      </c>
      <c r="G6308" s="38">
        <v>119.04727133578926</v>
      </c>
    </row>
    <row r="6309" spans="1:7" ht="20.100000000000001" customHeight="1" x14ac:dyDescent="0.2">
      <c r="A6309" s="35" t="s">
        <v>65</v>
      </c>
      <c r="B6309" s="36">
        <v>45231</v>
      </c>
      <c r="C6309" s="35" t="s">
        <v>48</v>
      </c>
      <c r="D6309" s="37">
        <f t="shared" si="94"/>
        <v>0</v>
      </c>
      <c r="E6309" s="38">
        <v>68642.3</v>
      </c>
      <c r="F6309" s="38">
        <v>732985.9</v>
      </c>
      <c r="G6309" s="38">
        <v>93.538055024404585</v>
      </c>
    </row>
    <row r="6310" spans="1:7" ht="20.100000000000001" customHeight="1" x14ac:dyDescent="0.2">
      <c r="A6310" s="35" t="s">
        <v>65</v>
      </c>
      <c r="B6310" s="36">
        <v>45231</v>
      </c>
      <c r="C6310" s="35" t="s">
        <v>168</v>
      </c>
      <c r="D6310" s="37">
        <f t="shared" si="94"/>
        <v>0</v>
      </c>
      <c r="E6310" s="38">
        <v>6546.6292000000003</v>
      </c>
      <c r="F6310" s="38">
        <v>58520.184399999998</v>
      </c>
      <c r="G6310" s="38">
        <v>129.56946156428577</v>
      </c>
    </row>
    <row r="6311" spans="1:7" ht="20.100000000000001" customHeight="1" x14ac:dyDescent="0.2">
      <c r="A6311" s="35" t="s">
        <v>65</v>
      </c>
      <c r="B6311" s="36">
        <v>45231</v>
      </c>
      <c r="C6311" s="35" t="s">
        <v>222</v>
      </c>
      <c r="D6311" s="37">
        <f t="shared" si="94"/>
        <v>0</v>
      </c>
      <c r="E6311" s="38">
        <v>6546.6292000000003</v>
      </c>
      <c r="F6311" s="38">
        <v>58520.184399999998</v>
      </c>
      <c r="G6311" s="38">
        <v>129.56946156428577</v>
      </c>
    </row>
    <row r="6312" spans="1:7" ht="20.100000000000001" customHeight="1" x14ac:dyDescent="0.2">
      <c r="A6312" s="35" t="s">
        <v>65</v>
      </c>
      <c r="B6312" s="36">
        <v>45231</v>
      </c>
      <c r="C6312" s="35" t="s">
        <v>56</v>
      </c>
      <c r="D6312" s="37">
        <f t="shared" si="94"/>
        <v>0</v>
      </c>
      <c r="E6312" s="38">
        <v>6792.9030000000002</v>
      </c>
      <c r="F6312" s="38">
        <v>60764.212</v>
      </c>
      <c r="G6312" s="38">
        <v>75.966738731342716</v>
      </c>
    </row>
    <row r="6313" spans="1:7" ht="20.100000000000001" customHeight="1" x14ac:dyDescent="0.2">
      <c r="A6313" s="35" t="s">
        <v>65</v>
      </c>
      <c r="B6313" s="36">
        <v>45231</v>
      </c>
      <c r="C6313" s="35" t="s">
        <v>19</v>
      </c>
      <c r="D6313" s="37">
        <f t="shared" si="94"/>
        <v>0</v>
      </c>
      <c r="E6313" s="38">
        <v>6290.46</v>
      </c>
      <c r="F6313" s="38">
        <v>57220.711000000003</v>
      </c>
      <c r="G6313" s="38">
        <v>71.578035943888921</v>
      </c>
    </row>
    <row r="6314" spans="1:7" ht="20.100000000000001" customHeight="1" x14ac:dyDescent="0.2">
      <c r="A6314" s="35" t="s">
        <v>65</v>
      </c>
      <c r="B6314" s="36">
        <v>45231</v>
      </c>
      <c r="C6314" s="35" t="s">
        <v>22</v>
      </c>
      <c r="D6314" s="37">
        <f t="shared" si="94"/>
        <v>0</v>
      </c>
      <c r="E6314" s="38">
        <v>502.44299999999998</v>
      </c>
      <c r="F6314" s="38">
        <v>3543.5010000000002</v>
      </c>
      <c r="G6314" s="38">
        <v>7669.9155844155848</v>
      </c>
    </row>
    <row r="6315" spans="1:7" ht="20.100000000000001" customHeight="1" x14ac:dyDescent="0.2">
      <c r="A6315" s="35" t="s">
        <v>65</v>
      </c>
      <c r="B6315" s="36">
        <v>45231</v>
      </c>
      <c r="C6315" s="35" t="s">
        <v>79</v>
      </c>
      <c r="D6315" s="37">
        <f t="shared" si="94"/>
        <v>0</v>
      </c>
      <c r="E6315" s="35"/>
      <c r="F6315" s="38">
        <v>3018.732</v>
      </c>
      <c r="G6315" s="38">
        <v>11.240767295347835</v>
      </c>
    </row>
    <row r="6316" spans="1:7" ht="20.100000000000001" customHeight="1" x14ac:dyDescent="0.2">
      <c r="A6316" s="35" t="s">
        <v>65</v>
      </c>
      <c r="B6316" s="36">
        <v>45231</v>
      </c>
      <c r="C6316" s="35" t="s">
        <v>50</v>
      </c>
      <c r="D6316" s="37">
        <f t="shared" si="94"/>
        <v>0</v>
      </c>
      <c r="E6316" s="35"/>
      <c r="F6316" s="38">
        <v>1174.3599999999999</v>
      </c>
      <c r="G6316" s="38">
        <v>57.142857142857146</v>
      </c>
    </row>
    <row r="6317" spans="1:7" ht="20.100000000000001" customHeight="1" x14ac:dyDescent="0.2">
      <c r="A6317" s="35" t="s">
        <v>65</v>
      </c>
      <c r="B6317" s="36">
        <v>45231</v>
      </c>
      <c r="C6317" s="35" t="s">
        <v>175</v>
      </c>
      <c r="D6317" s="37">
        <f t="shared" si="94"/>
        <v>0</v>
      </c>
      <c r="E6317" s="35"/>
      <c r="F6317" s="38">
        <v>1844.3720000000001</v>
      </c>
      <c r="G6317" s="38">
        <v>7.4369589811453451</v>
      </c>
    </row>
    <row r="6318" spans="1:7" ht="20.100000000000001" customHeight="1" x14ac:dyDescent="0.2">
      <c r="A6318" s="35" t="s">
        <v>65</v>
      </c>
      <c r="B6318" s="36">
        <v>45231</v>
      </c>
      <c r="C6318" s="35" t="s">
        <v>122</v>
      </c>
      <c r="D6318" s="37">
        <f t="shared" si="94"/>
        <v>0</v>
      </c>
      <c r="E6318" s="38">
        <v>78782.534799999994</v>
      </c>
      <c r="F6318" s="38">
        <v>789255.04779999994</v>
      </c>
      <c r="G6318" s="38">
        <v>109.55236524282064</v>
      </c>
    </row>
    <row r="6319" spans="1:7" ht="20.100000000000001" customHeight="1" x14ac:dyDescent="0.2">
      <c r="A6319" s="35" t="s">
        <v>65</v>
      </c>
      <c r="B6319" s="36">
        <v>45231</v>
      </c>
      <c r="C6319" s="35" t="s">
        <v>203</v>
      </c>
      <c r="D6319" s="37">
        <f t="shared" si="94"/>
        <v>0</v>
      </c>
      <c r="E6319" s="35"/>
      <c r="F6319" s="38">
        <v>1923.732</v>
      </c>
      <c r="G6319" s="38">
        <v>57.142857142857146</v>
      </c>
    </row>
    <row r="6320" spans="1:7" ht="20.100000000000001" customHeight="1" x14ac:dyDescent="0.2">
      <c r="A6320" s="35" t="s">
        <v>65</v>
      </c>
      <c r="B6320" s="36">
        <v>45231</v>
      </c>
      <c r="C6320" s="35" t="s">
        <v>74</v>
      </c>
      <c r="D6320" s="37">
        <f t="shared" si="94"/>
        <v>0</v>
      </c>
      <c r="E6320" s="38">
        <v>6955.3707999999997</v>
      </c>
      <c r="F6320" s="38">
        <v>87356.244099999996</v>
      </c>
      <c r="G6320" s="38">
        <v>96.185590893715073</v>
      </c>
    </row>
    <row r="6321" spans="1:7" ht="20.100000000000001" customHeight="1" x14ac:dyDescent="0.2">
      <c r="A6321" s="35" t="s">
        <v>65</v>
      </c>
      <c r="B6321" s="36">
        <v>45231</v>
      </c>
      <c r="C6321" s="35" t="s">
        <v>200</v>
      </c>
      <c r="D6321" s="37">
        <f t="shared" ref="D6321:D6384" si="95">VLOOKUP(C6321,$C$1:$D$239,2,FALSE)</f>
        <v>0</v>
      </c>
      <c r="E6321" s="38">
        <v>71827.164000000004</v>
      </c>
      <c r="F6321" s="38">
        <v>699975.07169999997</v>
      </c>
      <c r="G6321" s="38">
        <v>111.77259208118366</v>
      </c>
    </row>
    <row r="6322" spans="1:7" ht="20.100000000000001" customHeight="1" x14ac:dyDescent="0.2">
      <c r="A6322" s="35" t="s">
        <v>65</v>
      </c>
      <c r="B6322" s="36">
        <v>45231</v>
      </c>
      <c r="C6322" s="35" t="s">
        <v>36</v>
      </c>
      <c r="D6322" s="37">
        <f t="shared" si="95"/>
        <v>0</v>
      </c>
      <c r="E6322" s="38">
        <v>10684.066999999999</v>
      </c>
      <c r="F6322" s="38">
        <v>129350.2193</v>
      </c>
      <c r="G6322" s="38">
        <v>83.245631008001894</v>
      </c>
    </row>
    <row r="6323" spans="1:7" ht="20.100000000000001" customHeight="1" x14ac:dyDescent="0.2">
      <c r="A6323" s="35" t="s">
        <v>65</v>
      </c>
      <c r="B6323" s="36">
        <v>45231</v>
      </c>
      <c r="C6323" s="35" t="s">
        <v>186</v>
      </c>
      <c r="D6323" s="37">
        <f t="shared" si="95"/>
        <v>0</v>
      </c>
      <c r="E6323" s="38">
        <v>3765</v>
      </c>
      <c r="F6323" s="38">
        <v>52492.394999999997</v>
      </c>
      <c r="G6323" s="38">
        <v>76.075766092866488</v>
      </c>
    </row>
    <row r="6324" spans="1:7" ht="20.100000000000001" customHeight="1" x14ac:dyDescent="0.2">
      <c r="A6324" s="35" t="s">
        <v>65</v>
      </c>
      <c r="B6324" s="36">
        <v>45231</v>
      </c>
      <c r="C6324" s="35" t="s">
        <v>216</v>
      </c>
      <c r="D6324" s="37">
        <f t="shared" si="95"/>
        <v>0</v>
      </c>
      <c r="E6324" s="38">
        <v>6919.067</v>
      </c>
      <c r="F6324" s="38">
        <v>76857.824299999993</v>
      </c>
      <c r="G6324" s="38">
        <v>88.972661888419324</v>
      </c>
    </row>
    <row r="6325" spans="1:7" ht="20.100000000000001" customHeight="1" x14ac:dyDescent="0.2">
      <c r="A6325" s="35" t="s">
        <v>65</v>
      </c>
      <c r="B6325" s="36">
        <v>45231</v>
      </c>
      <c r="C6325" s="35" t="s">
        <v>83</v>
      </c>
      <c r="D6325" s="37">
        <f t="shared" si="95"/>
        <v>0</v>
      </c>
      <c r="E6325" s="38">
        <v>973.43899999999996</v>
      </c>
      <c r="F6325" s="38">
        <v>20498.059000000001</v>
      </c>
      <c r="G6325" s="38">
        <v>73.310711201263615</v>
      </c>
    </row>
    <row r="6326" spans="1:7" ht="20.100000000000001" customHeight="1" x14ac:dyDescent="0.2">
      <c r="A6326" s="35" t="s">
        <v>65</v>
      </c>
      <c r="B6326" s="36">
        <v>45231</v>
      </c>
      <c r="C6326" s="35" t="s">
        <v>10</v>
      </c>
      <c r="D6326" s="37">
        <f t="shared" si="95"/>
        <v>0</v>
      </c>
      <c r="E6326" s="38">
        <v>80.882999999999996</v>
      </c>
      <c r="F6326" s="38">
        <v>889.71299999999997</v>
      </c>
      <c r="G6326" s="38">
        <v>60.48975795611922</v>
      </c>
    </row>
    <row r="6327" spans="1:7" ht="20.100000000000001" customHeight="1" x14ac:dyDescent="0.2">
      <c r="A6327" s="35" t="s">
        <v>65</v>
      </c>
      <c r="B6327" s="36">
        <v>45231</v>
      </c>
      <c r="C6327" s="35" t="s">
        <v>233</v>
      </c>
      <c r="D6327" s="37">
        <f t="shared" si="95"/>
        <v>0</v>
      </c>
      <c r="E6327" s="38">
        <v>892.55600000000004</v>
      </c>
      <c r="F6327" s="38">
        <v>19608.346000000001</v>
      </c>
      <c r="G6327" s="38">
        <v>74.022599371264462</v>
      </c>
    </row>
    <row r="6328" spans="1:7" ht="20.100000000000001" customHeight="1" x14ac:dyDescent="0.2">
      <c r="A6328" s="35" t="s">
        <v>65</v>
      </c>
      <c r="B6328" s="36">
        <v>45231</v>
      </c>
      <c r="C6328" s="35" t="s">
        <v>8</v>
      </c>
      <c r="D6328" s="37">
        <f t="shared" si="95"/>
        <v>0</v>
      </c>
      <c r="E6328" s="38">
        <v>25352.325400000002</v>
      </c>
      <c r="F6328" s="38">
        <v>237134.9057</v>
      </c>
      <c r="G6328" s="38">
        <v>325.71840172812858</v>
      </c>
    </row>
    <row r="6329" spans="1:7" ht="20.100000000000001" customHeight="1" x14ac:dyDescent="0.2">
      <c r="A6329" s="35" t="s">
        <v>65</v>
      </c>
      <c r="B6329" s="36">
        <v>45231</v>
      </c>
      <c r="C6329" s="35" t="s">
        <v>109</v>
      </c>
      <c r="D6329" s="37">
        <f t="shared" si="95"/>
        <v>0</v>
      </c>
      <c r="E6329" s="38">
        <v>25043.6754</v>
      </c>
      <c r="F6329" s="38">
        <v>233704.03690000001</v>
      </c>
      <c r="G6329" s="38">
        <v>338.6408860350229</v>
      </c>
    </row>
    <row r="6330" spans="1:7" ht="20.100000000000001" customHeight="1" x14ac:dyDescent="0.2">
      <c r="A6330" s="35" t="s">
        <v>65</v>
      </c>
      <c r="B6330" s="36">
        <v>45231</v>
      </c>
      <c r="C6330" s="35" t="s">
        <v>40</v>
      </c>
      <c r="D6330" s="37">
        <f t="shared" si="95"/>
        <v>0</v>
      </c>
      <c r="E6330" s="38">
        <v>308.64999999999998</v>
      </c>
      <c r="F6330" s="38">
        <v>3430.8688000000002</v>
      </c>
      <c r="G6330" s="38">
        <v>90.493076355523257</v>
      </c>
    </row>
    <row r="6331" spans="1:7" ht="20.100000000000001" customHeight="1" x14ac:dyDescent="0.2">
      <c r="A6331" s="35" t="s">
        <v>65</v>
      </c>
      <c r="B6331" s="36">
        <v>45231</v>
      </c>
      <c r="C6331" s="35" t="s">
        <v>247</v>
      </c>
      <c r="D6331" s="37" t="e">
        <f t="shared" si="95"/>
        <v>#N/A</v>
      </c>
      <c r="E6331" s="38">
        <v>0.83299999999999996</v>
      </c>
      <c r="F6331" s="38">
        <v>3.3319999999999999</v>
      </c>
      <c r="G6331" s="35"/>
    </row>
    <row r="6332" spans="1:7" ht="20.100000000000001" customHeight="1" x14ac:dyDescent="0.2">
      <c r="A6332" s="35" t="s">
        <v>65</v>
      </c>
      <c r="B6332" s="36">
        <v>45231</v>
      </c>
      <c r="C6332" s="35" t="s">
        <v>248</v>
      </c>
      <c r="D6332" s="37" t="e">
        <f t="shared" si="95"/>
        <v>#N/A</v>
      </c>
      <c r="E6332" s="38">
        <v>0.83299999999999996</v>
      </c>
      <c r="F6332" s="38">
        <v>3.3319999999999999</v>
      </c>
      <c r="G6332" s="35"/>
    </row>
    <row r="6333" spans="1:7" ht="20.100000000000001" customHeight="1" x14ac:dyDescent="0.2">
      <c r="A6333" s="35" t="s">
        <v>65</v>
      </c>
      <c r="B6333" s="36">
        <v>45231</v>
      </c>
      <c r="C6333" s="35" t="s">
        <v>106</v>
      </c>
      <c r="D6333" s="37">
        <f t="shared" si="95"/>
        <v>0</v>
      </c>
      <c r="E6333" s="38">
        <v>5153.3599999999997</v>
      </c>
      <c r="F6333" s="38">
        <v>60028.08</v>
      </c>
      <c r="G6333" s="38">
        <v>91.927392709353384</v>
      </c>
    </row>
    <row r="6334" spans="1:7" ht="20.100000000000001" customHeight="1" x14ac:dyDescent="0.2">
      <c r="A6334" s="35" t="s">
        <v>65</v>
      </c>
      <c r="B6334" s="36">
        <v>45231</v>
      </c>
      <c r="C6334" s="35" t="s">
        <v>66</v>
      </c>
      <c r="D6334" s="37">
        <f t="shared" si="95"/>
        <v>0</v>
      </c>
      <c r="E6334" s="38">
        <v>5153.3599999999997</v>
      </c>
      <c r="F6334" s="38">
        <v>59237.748</v>
      </c>
      <c r="G6334" s="38">
        <v>93.174270648861565</v>
      </c>
    </row>
    <row r="6335" spans="1:7" ht="20.100000000000001" customHeight="1" x14ac:dyDescent="0.2">
      <c r="A6335" s="35" t="s">
        <v>65</v>
      </c>
      <c r="B6335" s="36">
        <v>45231</v>
      </c>
      <c r="C6335" s="35" t="s">
        <v>161</v>
      </c>
      <c r="D6335" s="37">
        <f t="shared" si="95"/>
        <v>0</v>
      </c>
      <c r="E6335" s="35"/>
      <c r="F6335" s="38">
        <v>790.33199999999999</v>
      </c>
      <c r="G6335" s="38">
        <v>45.894008469984861</v>
      </c>
    </row>
    <row r="6336" spans="1:7" ht="20.100000000000001" customHeight="1" x14ac:dyDescent="0.2">
      <c r="A6336" s="35" t="s">
        <v>65</v>
      </c>
      <c r="B6336" s="36">
        <v>45231</v>
      </c>
      <c r="C6336" s="35" t="s">
        <v>71</v>
      </c>
      <c r="D6336" s="37">
        <f t="shared" si="95"/>
        <v>0</v>
      </c>
      <c r="E6336" s="38">
        <v>118.867</v>
      </c>
      <c r="F6336" s="38">
        <v>2091.0549999999998</v>
      </c>
      <c r="G6336" s="38">
        <v>72.000249291293088</v>
      </c>
    </row>
    <row r="6337" spans="1:7" ht="20.100000000000001" customHeight="1" x14ac:dyDescent="0.2">
      <c r="A6337" s="35" t="s">
        <v>65</v>
      </c>
      <c r="B6337" s="36">
        <v>45231</v>
      </c>
      <c r="C6337" s="35" t="s">
        <v>51</v>
      </c>
      <c r="D6337" s="37">
        <f t="shared" si="95"/>
        <v>0</v>
      </c>
      <c r="E6337" s="38">
        <v>118.867</v>
      </c>
      <c r="F6337" s="38">
        <v>2091.0549999999998</v>
      </c>
      <c r="G6337" s="38">
        <v>72.000249291293088</v>
      </c>
    </row>
    <row r="6338" spans="1:7" ht="20.100000000000001" customHeight="1" x14ac:dyDescent="0.2">
      <c r="A6338" s="35" t="s">
        <v>65</v>
      </c>
      <c r="B6338" s="36">
        <v>45231</v>
      </c>
      <c r="C6338" s="35" t="s">
        <v>205</v>
      </c>
      <c r="D6338" s="37">
        <f t="shared" si="95"/>
        <v>0</v>
      </c>
      <c r="E6338" s="38">
        <v>415.47890000000001</v>
      </c>
      <c r="F6338" s="38">
        <v>9818.52</v>
      </c>
      <c r="G6338" s="38">
        <v>103.69829277376087</v>
      </c>
    </row>
    <row r="6339" spans="1:7" ht="20.100000000000001" customHeight="1" x14ac:dyDescent="0.2">
      <c r="A6339" s="35" t="s">
        <v>65</v>
      </c>
      <c r="B6339" s="36">
        <v>45231</v>
      </c>
      <c r="C6339" s="35" t="s">
        <v>136</v>
      </c>
      <c r="D6339" s="37">
        <f t="shared" si="95"/>
        <v>0</v>
      </c>
      <c r="E6339" s="38">
        <v>415.47890000000001</v>
      </c>
      <c r="F6339" s="38">
        <v>9818.52</v>
      </c>
      <c r="G6339" s="38">
        <v>103.69829277376087</v>
      </c>
    </row>
    <row r="6340" spans="1:7" ht="20.100000000000001" customHeight="1" x14ac:dyDescent="0.2">
      <c r="A6340" s="35" t="s">
        <v>65</v>
      </c>
      <c r="B6340" s="36">
        <v>45231</v>
      </c>
      <c r="C6340" s="35" t="s">
        <v>93</v>
      </c>
      <c r="D6340" s="37">
        <f t="shared" si="95"/>
        <v>0</v>
      </c>
      <c r="E6340" s="38">
        <v>21945.5</v>
      </c>
      <c r="F6340" s="38">
        <v>165559.74540000001</v>
      </c>
      <c r="G6340" s="38">
        <v>92.538329774973093</v>
      </c>
    </row>
    <row r="6341" spans="1:7" ht="20.100000000000001" customHeight="1" x14ac:dyDescent="0.2">
      <c r="A6341" s="35" t="s">
        <v>65</v>
      </c>
      <c r="B6341" s="36">
        <v>45231</v>
      </c>
      <c r="C6341" s="35" t="s">
        <v>33</v>
      </c>
      <c r="D6341" s="37">
        <f t="shared" si="95"/>
        <v>0</v>
      </c>
      <c r="E6341" s="35"/>
      <c r="F6341" s="35"/>
      <c r="G6341" s="35"/>
    </row>
    <row r="6342" spans="1:7" ht="20.100000000000001" customHeight="1" x14ac:dyDescent="0.2">
      <c r="A6342" s="35" t="s">
        <v>65</v>
      </c>
      <c r="B6342" s="36">
        <v>45231</v>
      </c>
      <c r="C6342" s="35" t="s">
        <v>162</v>
      </c>
      <c r="D6342" s="37">
        <f t="shared" si="95"/>
        <v>0</v>
      </c>
      <c r="E6342" s="35"/>
      <c r="F6342" s="35"/>
      <c r="G6342" s="35"/>
    </row>
    <row r="6343" spans="1:7" ht="20.100000000000001" customHeight="1" x14ac:dyDescent="0.2">
      <c r="A6343" s="35" t="s">
        <v>65</v>
      </c>
      <c r="B6343" s="36">
        <v>45231</v>
      </c>
      <c r="C6343" s="35" t="s">
        <v>124</v>
      </c>
      <c r="D6343" s="37">
        <f t="shared" si="95"/>
        <v>0</v>
      </c>
      <c r="E6343" s="38">
        <v>21945.5</v>
      </c>
      <c r="F6343" s="38">
        <v>165559.74540000001</v>
      </c>
      <c r="G6343" s="38">
        <v>106.50997227750756</v>
      </c>
    </row>
    <row r="6344" spans="1:7" ht="20.100000000000001" customHeight="1" x14ac:dyDescent="0.2">
      <c r="A6344" s="35" t="s">
        <v>65</v>
      </c>
      <c r="B6344" s="36">
        <v>45231</v>
      </c>
      <c r="C6344" s="35" t="s">
        <v>164</v>
      </c>
      <c r="D6344" s="37">
        <f t="shared" si="95"/>
        <v>0</v>
      </c>
      <c r="E6344" s="38">
        <v>2413.75</v>
      </c>
      <c r="F6344" s="38">
        <v>28786.09</v>
      </c>
      <c r="G6344" s="38">
        <v>97.885608106233263</v>
      </c>
    </row>
    <row r="6345" spans="1:7" ht="20.100000000000001" customHeight="1" x14ac:dyDescent="0.2">
      <c r="A6345" s="35" t="s">
        <v>65</v>
      </c>
      <c r="B6345" s="36">
        <v>45231</v>
      </c>
      <c r="C6345" s="35" t="s">
        <v>177</v>
      </c>
      <c r="D6345" s="37">
        <f t="shared" si="95"/>
        <v>0</v>
      </c>
      <c r="E6345" s="38">
        <v>2413.75</v>
      </c>
      <c r="F6345" s="38">
        <v>28786.09</v>
      </c>
      <c r="G6345" s="38">
        <v>97.885608106233263</v>
      </c>
    </row>
    <row r="6346" spans="1:7" ht="20.100000000000001" customHeight="1" x14ac:dyDescent="0.2">
      <c r="A6346" s="35" t="s">
        <v>65</v>
      </c>
      <c r="B6346" s="36">
        <v>45231</v>
      </c>
      <c r="C6346" s="35" t="s">
        <v>243</v>
      </c>
      <c r="D6346" s="37">
        <f t="shared" si="95"/>
        <v>0</v>
      </c>
      <c r="E6346" s="38">
        <v>16040.065000000001</v>
      </c>
      <c r="F6346" s="38">
        <v>178327.9161</v>
      </c>
      <c r="G6346" s="38">
        <v>95.727053053803502</v>
      </c>
    </row>
    <row r="6347" spans="1:7" ht="20.100000000000001" customHeight="1" x14ac:dyDescent="0.2">
      <c r="A6347" s="35" t="s">
        <v>65</v>
      </c>
      <c r="B6347" s="36">
        <v>45231</v>
      </c>
      <c r="C6347" s="35" t="s">
        <v>170</v>
      </c>
      <c r="D6347" s="37">
        <f t="shared" si="95"/>
        <v>0</v>
      </c>
      <c r="E6347" s="38">
        <v>15883.647999999999</v>
      </c>
      <c r="F6347" s="38">
        <v>176574.12909999999</v>
      </c>
      <c r="G6347" s="38">
        <v>96.988777284931444</v>
      </c>
    </row>
    <row r="6348" spans="1:7" ht="20.100000000000001" customHeight="1" x14ac:dyDescent="0.2">
      <c r="A6348" s="35" t="s">
        <v>65</v>
      </c>
      <c r="B6348" s="36">
        <v>45231</v>
      </c>
      <c r="C6348" s="35" t="s">
        <v>202</v>
      </c>
      <c r="D6348" s="37">
        <f t="shared" si="95"/>
        <v>0</v>
      </c>
      <c r="E6348" s="38">
        <v>156.417</v>
      </c>
      <c r="F6348" s="38">
        <v>1753.787</v>
      </c>
      <c r="G6348" s="38">
        <v>41.444509483414393</v>
      </c>
    </row>
    <row r="6349" spans="1:7" ht="20.100000000000001" customHeight="1" x14ac:dyDescent="0.2">
      <c r="A6349" s="35" t="s">
        <v>65</v>
      </c>
      <c r="B6349" s="36">
        <v>45231</v>
      </c>
      <c r="C6349" s="35" t="s">
        <v>135</v>
      </c>
      <c r="D6349" s="37">
        <f t="shared" si="95"/>
        <v>0</v>
      </c>
      <c r="E6349" s="38">
        <v>11603.597</v>
      </c>
      <c r="F6349" s="38">
        <v>120280.694</v>
      </c>
      <c r="G6349" s="38">
        <v>80.899826603104756</v>
      </c>
    </row>
    <row r="6350" spans="1:7" ht="20.100000000000001" customHeight="1" x14ac:dyDescent="0.2">
      <c r="A6350" s="35" t="s">
        <v>65</v>
      </c>
      <c r="B6350" s="36">
        <v>45231</v>
      </c>
      <c r="C6350" s="35" t="s">
        <v>149</v>
      </c>
      <c r="D6350" s="37">
        <f t="shared" si="95"/>
        <v>0</v>
      </c>
      <c r="E6350" s="38">
        <v>1323</v>
      </c>
      <c r="F6350" s="38">
        <v>7793</v>
      </c>
      <c r="G6350" s="38">
        <v>373.40680402491614</v>
      </c>
    </row>
    <row r="6351" spans="1:7" ht="20.100000000000001" customHeight="1" x14ac:dyDescent="0.2">
      <c r="A6351" s="35" t="s">
        <v>65</v>
      </c>
      <c r="B6351" s="36">
        <v>45231</v>
      </c>
      <c r="C6351" s="35" t="s">
        <v>59</v>
      </c>
      <c r="D6351" s="37">
        <f t="shared" si="95"/>
        <v>0</v>
      </c>
      <c r="E6351" s="38">
        <v>10280.597</v>
      </c>
      <c r="F6351" s="38">
        <v>112487.694</v>
      </c>
      <c r="G6351" s="38">
        <v>76.735452620476991</v>
      </c>
    </row>
    <row r="6352" spans="1:7" ht="20.100000000000001" customHeight="1" x14ac:dyDescent="0.2">
      <c r="A6352" s="35" t="s">
        <v>65</v>
      </c>
      <c r="B6352" s="36">
        <v>45231</v>
      </c>
      <c r="C6352" s="35" t="s">
        <v>76</v>
      </c>
      <c r="D6352" s="37">
        <f t="shared" si="95"/>
        <v>0</v>
      </c>
      <c r="E6352" s="38">
        <v>19.832999999999998</v>
      </c>
      <c r="F6352" s="38">
        <v>535.25900000000001</v>
      </c>
      <c r="G6352" s="38">
        <v>9.2516983991849315</v>
      </c>
    </row>
    <row r="6353" spans="1:7" ht="20.100000000000001" customHeight="1" x14ac:dyDescent="0.2">
      <c r="A6353" s="35" t="s">
        <v>65</v>
      </c>
      <c r="B6353" s="36">
        <v>45231</v>
      </c>
      <c r="C6353" s="35" t="s">
        <v>207</v>
      </c>
      <c r="D6353" s="37">
        <f t="shared" si="95"/>
        <v>0</v>
      </c>
      <c r="E6353" s="38">
        <v>19.832999999999998</v>
      </c>
      <c r="F6353" s="38">
        <v>230.059</v>
      </c>
      <c r="G6353" s="38">
        <v>144.1030009583524</v>
      </c>
    </row>
    <row r="6354" spans="1:7" ht="20.100000000000001" customHeight="1" x14ac:dyDescent="0.2">
      <c r="A6354" s="35" t="s">
        <v>65</v>
      </c>
      <c r="B6354" s="36">
        <v>45231</v>
      </c>
      <c r="C6354" s="35" t="s">
        <v>150</v>
      </c>
      <c r="D6354" s="37">
        <f t="shared" si="95"/>
        <v>0</v>
      </c>
      <c r="E6354" s="35"/>
      <c r="F6354" s="38">
        <v>305.2</v>
      </c>
      <c r="G6354" s="38">
        <v>5.4249363098790457</v>
      </c>
    </row>
    <row r="6355" spans="1:7" ht="20.100000000000001" customHeight="1" x14ac:dyDescent="0.2">
      <c r="A6355" s="35" t="s">
        <v>65</v>
      </c>
      <c r="B6355" s="36">
        <v>45231</v>
      </c>
      <c r="C6355" s="35" t="s">
        <v>152</v>
      </c>
      <c r="D6355" s="37">
        <f t="shared" si="95"/>
        <v>0</v>
      </c>
      <c r="E6355" s="38">
        <v>4916.4611000000004</v>
      </c>
      <c r="F6355" s="38">
        <v>63361.696499999998</v>
      </c>
      <c r="G6355" s="38">
        <v>112.62682416708134</v>
      </c>
    </row>
    <row r="6356" spans="1:7" ht="20.100000000000001" customHeight="1" x14ac:dyDescent="0.2">
      <c r="A6356" s="35" t="s">
        <v>65</v>
      </c>
      <c r="B6356" s="36">
        <v>45231</v>
      </c>
      <c r="C6356" s="35" t="s">
        <v>49</v>
      </c>
      <c r="D6356" s="37">
        <f t="shared" si="95"/>
        <v>0</v>
      </c>
      <c r="E6356" s="38">
        <v>436.81</v>
      </c>
      <c r="F6356" s="38">
        <v>5324.5334999999995</v>
      </c>
      <c r="G6356" s="38">
        <v>95.828670537596267</v>
      </c>
    </row>
    <row r="6357" spans="1:7" ht="20.100000000000001" customHeight="1" x14ac:dyDescent="0.2">
      <c r="A6357" s="35" t="s">
        <v>65</v>
      </c>
      <c r="B6357" s="36">
        <v>45231</v>
      </c>
      <c r="C6357" s="35" t="s">
        <v>58</v>
      </c>
      <c r="D6357" s="37">
        <f t="shared" si="95"/>
        <v>0</v>
      </c>
      <c r="E6357" s="38">
        <v>4479.6511</v>
      </c>
      <c r="F6357" s="38">
        <v>58037.163</v>
      </c>
      <c r="G6357" s="38">
        <v>114.46769971978203</v>
      </c>
    </row>
    <row r="6358" spans="1:7" ht="20.100000000000001" customHeight="1" x14ac:dyDescent="0.2">
      <c r="A6358" s="35" t="s">
        <v>65</v>
      </c>
      <c r="B6358" s="36">
        <v>45231</v>
      </c>
      <c r="C6358" s="35" t="s">
        <v>173</v>
      </c>
      <c r="D6358" s="37">
        <f t="shared" si="95"/>
        <v>0</v>
      </c>
      <c r="E6358" s="38">
        <v>25526.0772</v>
      </c>
      <c r="F6358" s="38">
        <v>253576.73819999999</v>
      </c>
      <c r="G6358" s="38">
        <v>113.12637371063937</v>
      </c>
    </row>
    <row r="6359" spans="1:7" ht="20.100000000000001" customHeight="1" x14ac:dyDescent="0.2">
      <c r="A6359" s="35" t="s">
        <v>65</v>
      </c>
      <c r="B6359" s="36">
        <v>45231</v>
      </c>
      <c r="C6359" s="35" t="s">
        <v>20</v>
      </c>
      <c r="D6359" s="37">
        <f t="shared" si="95"/>
        <v>0</v>
      </c>
      <c r="E6359" s="38">
        <v>11253.1227</v>
      </c>
      <c r="F6359" s="38">
        <v>103896.6201</v>
      </c>
      <c r="G6359" s="38">
        <v>115.81836509604092</v>
      </c>
    </row>
    <row r="6360" spans="1:7" ht="20.100000000000001" customHeight="1" x14ac:dyDescent="0.2">
      <c r="A6360" s="35" t="s">
        <v>65</v>
      </c>
      <c r="B6360" s="36">
        <v>45231</v>
      </c>
      <c r="C6360" s="35" t="s">
        <v>217</v>
      </c>
      <c r="D6360" s="37">
        <f t="shared" si="95"/>
        <v>0</v>
      </c>
      <c r="E6360" s="38">
        <v>9669.9</v>
      </c>
      <c r="F6360" s="38">
        <v>94704.5</v>
      </c>
      <c r="G6360" s="38">
        <v>114.04766893787769</v>
      </c>
    </row>
    <row r="6361" spans="1:7" ht="20.100000000000001" customHeight="1" x14ac:dyDescent="0.2">
      <c r="A6361" s="35" t="s">
        <v>65</v>
      </c>
      <c r="B6361" s="36">
        <v>45231</v>
      </c>
      <c r="C6361" s="35" t="s">
        <v>128</v>
      </c>
      <c r="D6361" s="37">
        <f t="shared" si="95"/>
        <v>0</v>
      </c>
      <c r="E6361" s="38">
        <v>4603.0545000000002</v>
      </c>
      <c r="F6361" s="38">
        <v>54975.6181</v>
      </c>
      <c r="G6361" s="38">
        <v>106.94065402958708</v>
      </c>
    </row>
    <row r="6362" spans="1:7" ht="20.100000000000001" customHeight="1" x14ac:dyDescent="0.2">
      <c r="A6362" s="35" t="s">
        <v>65</v>
      </c>
      <c r="B6362" s="36">
        <v>45231</v>
      </c>
      <c r="C6362" s="35" t="s">
        <v>16</v>
      </c>
      <c r="D6362" s="37">
        <f t="shared" si="95"/>
        <v>0</v>
      </c>
      <c r="E6362" s="38">
        <v>382220.0871</v>
      </c>
      <c r="F6362" s="38">
        <v>3869215.9029000001</v>
      </c>
      <c r="G6362" s="38">
        <v>110.28329228374784</v>
      </c>
    </row>
    <row r="6363" spans="1:7" ht="20.100000000000001" customHeight="1" x14ac:dyDescent="0.2">
      <c r="A6363" s="35" t="s">
        <v>65</v>
      </c>
      <c r="B6363" s="36">
        <v>45231</v>
      </c>
      <c r="C6363" s="35" t="s">
        <v>226</v>
      </c>
      <c r="D6363" s="37">
        <f t="shared" si="95"/>
        <v>0</v>
      </c>
      <c r="E6363" s="38">
        <v>252653.76869999999</v>
      </c>
      <c r="F6363" s="38">
        <v>2550597.4520999999</v>
      </c>
      <c r="G6363" s="38">
        <v>108.27644209988462</v>
      </c>
    </row>
    <row r="6364" spans="1:7" ht="20.100000000000001" customHeight="1" x14ac:dyDescent="0.2">
      <c r="A6364" s="35" t="s">
        <v>65</v>
      </c>
      <c r="B6364" s="36">
        <v>45231</v>
      </c>
      <c r="C6364" s="35" t="s">
        <v>73</v>
      </c>
      <c r="D6364" s="37">
        <f t="shared" si="95"/>
        <v>0</v>
      </c>
      <c r="E6364" s="38">
        <v>66649.665900000007</v>
      </c>
      <c r="F6364" s="38">
        <v>641853.03659999999</v>
      </c>
      <c r="G6364" s="38">
        <v>112.89070571460121</v>
      </c>
    </row>
    <row r="6365" spans="1:7" ht="20.100000000000001" customHeight="1" x14ac:dyDescent="0.2">
      <c r="A6365" s="35" t="s">
        <v>65</v>
      </c>
      <c r="B6365" s="36">
        <v>45231</v>
      </c>
      <c r="C6365" s="35" t="s">
        <v>110</v>
      </c>
      <c r="D6365" s="37">
        <f t="shared" si="95"/>
        <v>0</v>
      </c>
      <c r="E6365" s="38">
        <v>62916.652499999997</v>
      </c>
      <c r="F6365" s="38">
        <v>676765.4142</v>
      </c>
      <c r="G6365" s="38">
        <v>115.83742468145978</v>
      </c>
    </row>
    <row r="6366" spans="1:7" ht="20.100000000000001" customHeight="1" x14ac:dyDescent="0.2">
      <c r="A6366" s="35" t="s">
        <v>65</v>
      </c>
      <c r="B6366" s="36">
        <v>45231</v>
      </c>
      <c r="C6366" s="35" t="s">
        <v>153</v>
      </c>
      <c r="D6366" s="37">
        <f t="shared" si="95"/>
        <v>0</v>
      </c>
      <c r="E6366" s="38">
        <v>10918.1</v>
      </c>
      <c r="F6366" s="38">
        <v>112230.8</v>
      </c>
      <c r="G6366" s="38">
        <v>113.41210043816392</v>
      </c>
    </row>
    <row r="6367" spans="1:7" ht="20.100000000000001" customHeight="1" x14ac:dyDescent="0.2">
      <c r="A6367" s="35" t="s">
        <v>65</v>
      </c>
      <c r="B6367" s="36">
        <v>45231</v>
      </c>
      <c r="C6367" s="35" t="s">
        <v>151</v>
      </c>
      <c r="D6367" s="37">
        <f t="shared" si="95"/>
        <v>0</v>
      </c>
      <c r="E6367" s="38">
        <v>10918.1</v>
      </c>
      <c r="F6367" s="38">
        <v>112230.8</v>
      </c>
      <c r="G6367" s="38">
        <v>113.41210043816392</v>
      </c>
    </row>
    <row r="6368" spans="1:7" ht="20.100000000000001" customHeight="1" x14ac:dyDescent="0.2">
      <c r="A6368" s="35" t="s">
        <v>65</v>
      </c>
      <c r="B6368" s="36">
        <v>45231</v>
      </c>
      <c r="C6368" s="35" t="s">
        <v>218</v>
      </c>
      <c r="D6368" s="37">
        <f t="shared" si="95"/>
        <v>0</v>
      </c>
      <c r="E6368" s="38">
        <v>1348.5329999999999</v>
      </c>
      <c r="F6368" s="38">
        <v>10459.032999999999</v>
      </c>
      <c r="G6368" s="38">
        <v>130.16680564025339</v>
      </c>
    </row>
    <row r="6369" spans="1:7" ht="20.100000000000001" customHeight="1" x14ac:dyDescent="0.2">
      <c r="A6369" s="35" t="s">
        <v>65</v>
      </c>
      <c r="B6369" s="36">
        <v>45231</v>
      </c>
      <c r="C6369" s="35" t="s">
        <v>197</v>
      </c>
      <c r="D6369" s="37">
        <f t="shared" si="95"/>
        <v>0</v>
      </c>
      <c r="E6369" s="38">
        <v>1125.2</v>
      </c>
      <c r="F6369" s="38">
        <v>10235.700000000001</v>
      </c>
      <c r="G6369" s="38">
        <v>127.38733805428681</v>
      </c>
    </row>
    <row r="6370" spans="1:7" ht="20.100000000000001" customHeight="1" x14ac:dyDescent="0.2">
      <c r="A6370" s="35" t="s">
        <v>65</v>
      </c>
      <c r="B6370" s="36">
        <v>45231</v>
      </c>
      <c r="C6370" s="35" t="s">
        <v>249</v>
      </c>
      <c r="D6370" s="37" t="e">
        <f t="shared" si="95"/>
        <v>#N/A</v>
      </c>
      <c r="E6370" s="38">
        <v>223.333</v>
      </c>
      <c r="F6370" s="38">
        <v>223.333</v>
      </c>
      <c r="G6370" s="35"/>
    </row>
    <row r="6371" spans="1:7" ht="20.100000000000001" customHeight="1" x14ac:dyDescent="0.2">
      <c r="A6371" s="35" t="s">
        <v>65</v>
      </c>
      <c r="B6371" s="36">
        <v>45231</v>
      </c>
      <c r="C6371" s="35" t="s">
        <v>107</v>
      </c>
      <c r="D6371" s="37">
        <f t="shared" si="95"/>
        <v>0</v>
      </c>
      <c r="E6371" s="38">
        <v>1817.4156</v>
      </c>
      <c r="F6371" s="38">
        <v>19292.982899999999</v>
      </c>
      <c r="G6371" s="38">
        <v>150.93920365647944</v>
      </c>
    </row>
    <row r="6372" spans="1:7" ht="20.100000000000001" customHeight="1" x14ac:dyDescent="0.2">
      <c r="A6372" s="35" t="s">
        <v>65</v>
      </c>
      <c r="B6372" s="36">
        <v>45231</v>
      </c>
      <c r="C6372" s="35" t="s">
        <v>41</v>
      </c>
      <c r="D6372" s="37">
        <f t="shared" si="95"/>
        <v>0</v>
      </c>
      <c r="E6372" s="38">
        <v>1817.4156</v>
      </c>
      <c r="F6372" s="38">
        <v>19292.982899999999</v>
      </c>
      <c r="G6372" s="38">
        <v>150.93920365647944</v>
      </c>
    </row>
    <row r="6373" spans="1:7" ht="20.100000000000001" customHeight="1" x14ac:dyDescent="0.2">
      <c r="A6373" s="35" t="s">
        <v>65</v>
      </c>
      <c r="B6373" s="36">
        <v>45231</v>
      </c>
      <c r="C6373" s="35" t="s">
        <v>37</v>
      </c>
      <c r="D6373" s="37">
        <f t="shared" si="95"/>
        <v>0</v>
      </c>
      <c r="E6373" s="38">
        <v>96.639399999999995</v>
      </c>
      <c r="F6373" s="38">
        <v>1232.6762000000001</v>
      </c>
      <c r="G6373" s="38">
        <v>115.17322286257374</v>
      </c>
    </row>
    <row r="6374" spans="1:7" ht="20.100000000000001" customHeight="1" x14ac:dyDescent="0.2">
      <c r="A6374" s="35" t="s">
        <v>65</v>
      </c>
      <c r="B6374" s="36">
        <v>45231</v>
      </c>
      <c r="C6374" s="35" t="s">
        <v>31</v>
      </c>
      <c r="D6374" s="37">
        <f t="shared" si="95"/>
        <v>0</v>
      </c>
      <c r="E6374" s="38">
        <v>96.639399999999995</v>
      </c>
      <c r="F6374" s="38">
        <v>1232.6762000000001</v>
      </c>
      <c r="G6374" s="38">
        <v>115.17322286257374</v>
      </c>
    </row>
    <row r="6375" spans="1:7" ht="20.100000000000001" customHeight="1" x14ac:dyDescent="0.2">
      <c r="A6375" s="35" t="s">
        <v>65</v>
      </c>
      <c r="B6375" s="36">
        <v>45231</v>
      </c>
      <c r="C6375" s="35" t="s">
        <v>193</v>
      </c>
      <c r="D6375" s="37">
        <f t="shared" si="95"/>
        <v>0</v>
      </c>
      <c r="E6375" s="38">
        <v>4135.5982000000004</v>
      </c>
      <c r="F6375" s="38">
        <v>50660.5236</v>
      </c>
      <c r="G6375" s="38">
        <v>121.98434648320308</v>
      </c>
    </row>
    <row r="6376" spans="1:7" ht="20.100000000000001" customHeight="1" x14ac:dyDescent="0.2">
      <c r="A6376" s="35" t="s">
        <v>65</v>
      </c>
      <c r="B6376" s="36">
        <v>45231</v>
      </c>
      <c r="C6376" s="35" t="s">
        <v>21</v>
      </c>
      <c r="D6376" s="37">
        <f t="shared" si="95"/>
        <v>0</v>
      </c>
      <c r="E6376" s="38">
        <v>1643.2901999999999</v>
      </c>
      <c r="F6376" s="38">
        <v>20963.079399999999</v>
      </c>
      <c r="G6376" s="38">
        <v>97.396815485119717</v>
      </c>
    </row>
    <row r="6377" spans="1:7" ht="20.100000000000001" customHeight="1" x14ac:dyDescent="0.2">
      <c r="A6377" s="35" t="s">
        <v>65</v>
      </c>
      <c r="B6377" s="36">
        <v>45231</v>
      </c>
      <c r="C6377" s="35" t="s">
        <v>223</v>
      </c>
      <c r="D6377" s="37">
        <f t="shared" si="95"/>
        <v>0</v>
      </c>
      <c r="E6377" s="38">
        <v>2492.308</v>
      </c>
      <c r="F6377" s="38">
        <v>29697.444200000002</v>
      </c>
      <c r="G6377" s="38">
        <v>148.43545042577776</v>
      </c>
    </row>
    <row r="6378" spans="1:7" ht="20.100000000000001" customHeight="1" x14ac:dyDescent="0.2">
      <c r="A6378" s="35" t="s">
        <v>65</v>
      </c>
      <c r="B6378" s="36">
        <v>45231</v>
      </c>
      <c r="C6378" s="35" t="s">
        <v>29</v>
      </c>
      <c r="D6378" s="37">
        <f t="shared" si="95"/>
        <v>0</v>
      </c>
      <c r="E6378" s="38">
        <v>2086.1529999999998</v>
      </c>
      <c r="F6378" s="38">
        <v>19628.655999999999</v>
      </c>
      <c r="G6378" s="38">
        <v>103.65600705775171</v>
      </c>
    </row>
    <row r="6379" spans="1:7" ht="20.100000000000001" customHeight="1" x14ac:dyDescent="0.2">
      <c r="A6379" s="35" t="s">
        <v>65</v>
      </c>
      <c r="B6379" s="36">
        <v>45231</v>
      </c>
      <c r="C6379" s="35" t="s">
        <v>185</v>
      </c>
      <c r="D6379" s="37">
        <f t="shared" si="95"/>
        <v>0</v>
      </c>
      <c r="E6379" s="38">
        <v>213.792</v>
      </c>
      <c r="F6379" s="38">
        <v>3988.4079999999999</v>
      </c>
      <c r="G6379" s="38">
        <v>132.16272378463657</v>
      </c>
    </row>
    <row r="6380" spans="1:7" ht="20.100000000000001" customHeight="1" x14ac:dyDescent="0.2">
      <c r="A6380" s="35" t="s">
        <v>65</v>
      </c>
      <c r="B6380" s="36">
        <v>45231</v>
      </c>
      <c r="C6380" s="35" t="s">
        <v>210</v>
      </c>
      <c r="D6380" s="37">
        <f t="shared" si="95"/>
        <v>0</v>
      </c>
      <c r="E6380" s="38">
        <v>1872.3610000000001</v>
      </c>
      <c r="F6380" s="38">
        <v>15640.248</v>
      </c>
      <c r="G6380" s="38">
        <v>98.251768173980267</v>
      </c>
    </row>
    <row r="6381" spans="1:7" ht="20.100000000000001" customHeight="1" x14ac:dyDescent="0.2">
      <c r="A6381" s="35" t="s">
        <v>65</v>
      </c>
      <c r="B6381" s="36">
        <v>45231</v>
      </c>
      <c r="C6381" s="35" t="s">
        <v>165</v>
      </c>
      <c r="D6381" s="37">
        <f t="shared" si="95"/>
        <v>0</v>
      </c>
      <c r="E6381" s="38">
        <v>2033.5454999999999</v>
      </c>
      <c r="F6381" s="38">
        <v>21605.860499999999</v>
      </c>
      <c r="G6381" s="38">
        <v>115.04224251588434</v>
      </c>
    </row>
    <row r="6382" spans="1:7" ht="20.100000000000001" customHeight="1" x14ac:dyDescent="0.2">
      <c r="A6382" s="35" t="s">
        <v>65</v>
      </c>
      <c r="B6382" s="36">
        <v>45231</v>
      </c>
      <c r="C6382" s="35" t="s">
        <v>125</v>
      </c>
      <c r="D6382" s="37">
        <f t="shared" si="95"/>
        <v>0</v>
      </c>
      <c r="E6382" s="38">
        <v>814.99549999999999</v>
      </c>
      <c r="F6382" s="38">
        <v>8356.2345000000005</v>
      </c>
      <c r="G6382" s="38">
        <v>96.546607658734089</v>
      </c>
    </row>
    <row r="6383" spans="1:7" ht="20.100000000000001" customHeight="1" x14ac:dyDescent="0.2">
      <c r="A6383" s="35" t="s">
        <v>65</v>
      </c>
      <c r="B6383" s="36">
        <v>45231</v>
      </c>
      <c r="C6383" s="35" t="s">
        <v>201</v>
      </c>
      <c r="D6383" s="37">
        <f t="shared" si="95"/>
        <v>0</v>
      </c>
      <c r="E6383" s="38">
        <v>1218.55</v>
      </c>
      <c r="F6383" s="38">
        <v>13249.626</v>
      </c>
      <c r="G6383" s="38">
        <v>130.85176732891711</v>
      </c>
    </row>
    <row r="6384" spans="1:7" ht="20.100000000000001" customHeight="1" x14ac:dyDescent="0.2">
      <c r="A6384" s="35" t="s">
        <v>65</v>
      </c>
      <c r="B6384" s="36">
        <v>45231</v>
      </c>
      <c r="C6384" s="35" t="s">
        <v>17</v>
      </c>
      <c r="D6384" s="37">
        <f t="shared" si="95"/>
        <v>0</v>
      </c>
      <c r="E6384" s="38">
        <v>8152.3338000000003</v>
      </c>
      <c r="F6384" s="38">
        <v>86700.402000000002</v>
      </c>
      <c r="G6384" s="38">
        <v>100.41936286628084</v>
      </c>
    </row>
    <row r="6385" spans="1:7" ht="20.100000000000001" customHeight="1" x14ac:dyDescent="0.2">
      <c r="A6385" s="35" t="s">
        <v>65</v>
      </c>
      <c r="B6385" s="36">
        <v>45231</v>
      </c>
      <c r="C6385" s="35" t="s">
        <v>111</v>
      </c>
      <c r="D6385" s="37">
        <f t="shared" ref="D6385:D6448" si="96">VLOOKUP(C6385,$C$1:$D$239,2,FALSE)</f>
        <v>0</v>
      </c>
      <c r="E6385" s="38">
        <v>8152.3338000000003</v>
      </c>
      <c r="F6385" s="38">
        <v>86700.402000000002</v>
      </c>
      <c r="G6385" s="38">
        <v>100.41936286628084</v>
      </c>
    </row>
    <row r="6386" spans="1:7" ht="20.100000000000001" customHeight="1" x14ac:dyDescent="0.2">
      <c r="A6386" s="35" t="s">
        <v>65</v>
      </c>
      <c r="B6386" s="36">
        <v>45231</v>
      </c>
      <c r="C6386" s="35" t="s">
        <v>187</v>
      </c>
      <c r="D6386" s="37" t="str">
        <f t="shared" si="96"/>
        <v>СЕЛЬСКОЕ, ЛЕСНОЕ ХОЗЯЙСТВО, ОХОТА, РЫБОЛОВСТВО И РЫБОВОДСТВО</v>
      </c>
      <c r="E6386" s="38">
        <v>102097.217</v>
      </c>
      <c r="F6386" s="38">
        <v>1072130.125</v>
      </c>
      <c r="G6386" s="38">
        <v>85.412598367640925</v>
      </c>
    </row>
    <row r="6387" spans="1:7" ht="20.100000000000001" customHeight="1" x14ac:dyDescent="0.2">
      <c r="A6387" s="35" t="s">
        <v>65</v>
      </c>
      <c r="B6387" s="36">
        <v>45231</v>
      </c>
      <c r="C6387" s="35" t="s">
        <v>191</v>
      </c>
      <c r="D6387" s="37" t="str">
        <f t="shared" si="96"/>
        <v>ДОБЫЧА ПОЛЕЗНЫХ ИСКОПАЕМЫХ</v>
      </c>
      <c r="E6387" s="38">
        <v>1561477.4354999999</v>
      </c>
      <c r="F6387" s="38">
        <v>22269493.2271</v>
      </c>
      <c r="G6387" s="38">
        <v>107.94748535452241</v>
      </c>
    </row>
    <row r="6388" spans="1:7" ht="20.100000000000001" customHeight="1" x14ac:dyDescent="0.2">
      <c r="A6388" s="35" t="s">
        <v>65</v>
      </c>
      <c r="B6388" s="36">
        <v>45231</v>
      </c>
      <c r="C6388" s="35" t="s">
        <v>212</v>
      </c>
      <c r="D6388" s="37" t="str">
        <f t="shared" si="96"/>
        <v>ОБРАБАТЫВАЮЩИЕ ПРОИЗВОДСТВА</v>
      </c>
      <c r="E6388" s="38">
        <v>453594.2268</v>
      </c>
      <c r="F6388" s="38">
        <v>5802758.1941</v>
      </c>
      <c r="G6388" s="38">
        <v>82.912775828373299</v>
      </c>
    </row>
    <row r="6389" spans="1:7" ht="20.100000000000001" customHeight="1" x14ac:dyDescent="0.2">
      <c r="A6389" s="35" t="s">
        <v>65</v>
      </c>
      <c r="B6389" s="36">
        <v>45231</v>
      </c>
      <c r="C6389" s="35" t="s">
        <v>90</v>
      </c>
      <c r="D6389" s="37" t="str">
        <f t="shared" si="96"/>
        <v>ОБЕСПЕЧЕНИЕ ЭЛЕКТРИЧЕСКОЙ ЭНЕРГИЕЙ, ГАЗОМ И ПАРОМ; КОНДИЦИОНИРОВАНИЕ ВОЗДУХА</v>
      </c>
      <c r="E6389" s="38">
        <v>1040297.7378999999</v>
      </c>
      <c r="F6389" s="38">
        <v>8779087.8837000001</v>
      </c>
      <c r="G6389" s="38">
        <v>126.99165328878189</v>
      </c>
    </row>
    <row r="6390" spans="1:7" ht="20.100000000000001" customHeight="1" x14ac:dyDescent="0.2">
      <c r="A6390" s="35" t="s">
        <v>65</v>
      </c>
      <c r="B6390" s="36">
        <v>45231</v>
      </c>
      <c r="C6390" s="35" t="s">
        <v>147</v>
      </c>
      <c r="D6390" s="37" t="str">
        <f t="shared" si="96"/>
        <v>ВОДОСНАБЖЕНИЕ; ВОДООТВЕДЕНИЕ, ОРГАНИЗАЦИЯ СБОРА И УТИЛИЗАЦИИ ОТХОДОВ, ДЕЯТЕЛЬНОСТЬ ПО ЛИКВИДАЦИИ ЗАГРЯЗНЕНИЙ</v>
      </c>
      <c r="E6390" s="38">
        <v>46760.416400000002</v>
      </c>
      <c r="F6390" s="38">
        <v>564365.70299999998</v>
      </c>
      <c r="G6390" s="38">
        <v>98.764239518380265</v>
      </c>
    </row>
    <row r="6391" spans="1:7" ht="20.100000000000001" customHeight="1" x14ac:dyDescent="0.2">
      <c r="A6391" s="35" t="s">
        <v>65</v>
      </c>
      <c r="B6391" s="36">
        <v>45231</v>
      </c>
      <c r="C6391" s="35" t="s">
        <v>192</v>
      </c>
      <c r="D6391" s="37" t="str">
        <f t="shared" si="96"/>
        <v>СТРОИТЕЛЬСТВО</v>
      </c>
      <c r="E6391" s="38">
        <v>2759482.2881999998</v>
      </c>
      <c r="F6391" s="38">
        <v>18655421.356899999</v>
      </c>
      <c r="G6391" s="38">
        <v>159.85183081742363</v>
      </c>
    </row>
    <row r="6392" spans="1:7" ht="20.100000000000001" customHeight="1" x14ac:dyDescent="0.2">
      <c r="A6392" s="35" t="s">
        <v>65</v>
      </c>
      <c r="B6392" s="36">
        <v>45231</v>
      </c>
      <c r="C6392" s="35" t="s">
        <v>35</v>
      </c>
      <c r="D6392" s="37" t="str">
        <f t="shared" si="96"/>
        <v>ТОРГОВЛЯ ОПТОВАЯ И РОЗНИЧНАЯ; РЕМОНТ АВТОТРАНСПОРТНЫХ СРЕДСТВ И МОТОЦИКЛОВ</v>
      </c>
      <c r="E6392" s="38">
        <v>2330098.7510000002</v>
      </c>
      <c r="F6392" s="38">
        <v>24447063.359700002</v>
      </c>
      <c r="G6392" s="38">
        <v>114.79687511848346</v>
      </c>
    </row>
    <row r="6393" spans="1:7" ht="20.100000000000001" customHeight="1" x14ac:dyDescent="0.2">
      <c r="A6393" s="35" t="s">
        <v>65</v>
      </c>
      <c r="B6393" s="36">
        <v>45231</v>
      </c>
      <c r="C6393" s="35" t="s">
        <v>195</v>
      </c>
      <c r="D6393" s="37" t="str">
        <f t="shared" si="96"/>
        <v>ТРАНСПОРТИРОВКА И ХРАНЕНИЕ</v>
      </c>
      <c r="E6393" s="38">
        <v>1470083.1183</v>
      </c>
      <c r="F6393" s="38">
        <v>15807955.932399999</v>
      </c>
      <c r="G6393" s="38">
        <v>115.37080286703939</v>
      </c>
    </row>
    <row r="6394" spans="1:7" ht="20.100000000000001" customHeight="1" x14ac:dyDescent="0.2">
      <c r="A6394" s="35" t="s">
        <v>65</v>
      </c>
      <c r="B6394" s="36">
        <v>45231</v>
      </c>
      <c r="C6394" s="35" t="s">
        <v>75</v>
      </c>
      <c r="D6394" s="37" t="str">
        <f t="shared" si="96"/>
        <v>ДЕЯТЕЛЬНОСТЬ ГОСТИНИЦ И ПРЕДПРИЯТИЙ ОБЩЕСТВЕННОГО ПИТАНИЯ</v>
      </c>
      <c r="E6394" s="38">
        <v>65013.762000000002</v>
      </c>
      <c r="F6394" s="38">
        <v>690936.54610000004</v>
      </c>
      <c r="G6394" s="38">
        <v>109.35803554397918</v>
      </c>
    </row>
    <row r="6395" spans="1:7" ht="20.100000000000001" customHeight="1" x14ac:dyDescent="0.2">
      <c r="A6395" s="35" t="s">
        <v>65</v>
      </c>
      <c r="B6395" s="36">
        <v>45231</v>
      </c>
      <c r="C6395" s="35" t="s">
        <v>43</v>
      </c>
      <c r="D6395" s="37" t="str">
        <f t="shared" si="96"/>
        <v>ДЕЯТЕЛЬНОСТЬ В ОБЛАСТИ ИНФОРМАЦИИ И СВЯЗИ</v>
      </c>
      <c r="E6395" s="38">
        <v>143072.05919999999</v>
      </c>
      <c r="F6395" s="38">
        <v>1357710.9276000001</v>
      </c>
      <c r="G6395" s="38">
        <v>100.4459690780386</v>
      </c>
    </row>
    <row r="6396" spans="1:7" ht="20.100000000000001" customHeight="1" x14ac:dyDescent="0.2">
      <c r="A6396" s="35" t="s">
        <v>65</v>
      </c>
      <c r="B6396" s="36">
        <v>45231</v>
      </c>
      <c r="C6396" s="35" t="s">
        <v>85</v>
      </c>
      <c r="D6396" s="37">
        <f t="shared" si="96"/>
        <v>0</v>
      </c>
      <c r="E6396" s="35"/>
      <c r="F6396" s="38">
        <v>3018.732</v>
      </c>
      <c r="G6396" s="38">
        <v>11.240767295347835</v>
      </c>
    </row>
    <row r="6397" spans="1:7" ht="20.100000000000001" customHeight="1" x14ac:dyDescent="0.2">
      <c r="A6397" s="35" t="s">
        <v>65</v>
      </c>
      <c r="B6397" s="36">
        <v>45231</v>
      </c>
      <c r="C6397" s="35" t="s">
        <v>130</v>
      </c>
      <c r="D6397" s="37" t="str">
        <f t="shared" si="96"/>
        <v>ДЕЯТЕЛЬНОСТЬ ПО ОПЕРАЦИЯМ С НЕДВИЖИМЫМ ИМУЩЕСТВОМ</v>
      </c>
      <c r="E6397" s="38">
        <v>78782.534799999994</v>
      </c>
      <c r="F6397" s="38">
        <v>789255.04779999994</v>
      </c>
      <c r="G6397" s="38">
        <v>109.55236524282064</v>
      </c>
    </row>
    <row r="6398" spans="1:7" ht="20.100000000000001" customHeight="1" x14ac:dyDescent="0.2">
      <c r="A6398" s="35" t="s">
        <v>65</v>
      </c>
      <c r="B6398" s="36">
        <v>45231</v>
      </c>
      <c r="C6398" s="35" t="s">
        <v>156</v>
      </c>
      <c r="D6398" s="37" t="str">
        <f t="shared" si="96"/>
        <v>ДЕЯТЕЛЬНОСТЬ ПРОФЕССИОНАЛЬНАЯ, НАУЧНАЯ И ТЕХНИЧЕСКАЯ</v>
      </c>
      <c r="E6398" s="38">
        <v>42698.370300000002</v>
      </c>
      <c r="F6398" s="38">
        <v>458924.17099999997</v>
      </c>
      <c r="G6398" s="38">
        <v>137.47653255173839</v>
      </c>
    </row>
    <row r="6399" spans="1:7" ht="20.100000000000001" customHeight="1" x14ac:dyDescent="0.2">
      <c r="A6399" s="35" t="s">
        <v>65</v>
      </c>
      <c r="B6399" s="36">
        <v>45231</v>
      </c>
      <c r="C6399" s="35" t="s">
        <v>119</v>
      </c>
      <c r="D6399" s="37" t="str">
        <f t="shared" si="96"/>
        <v>ДЕЯТЕЛЬНОСТЬ АДМИНИСТРАТИВНАЯ И СОПУТСТВУЮЩИЕ ДОПОЛНИТЕЛЬНЫЕ УСЛУГИ</v>
      </c>
      <c r="E6399" s="38">
        <v>52022.745000000003</v>
      </c>
      <c r="F6399" s="38">
        <v>493489.70449999999</v>
      </c>
      <c r="G6399" s="38">
        <v>89.877500103072151</v>
      </c>
    </row>
    <row r="6400" spans="1:7" ht="20.100000000000001" customHeight="1" x14ac:dyDescent="0.2">
      <c r="A6400" s="35" t="s">
        <v>65</v>
      </c>
      <c r="B6400" s="36">
        <v>45231</v>
      </c>
      <c r="C6400" s="35" t="s">
        <v>44</v>
      </c>
      <c r="D6400" s="37" t="str">
        <f t="shared" si="96"/>
        <v>ГОСУДАРСТВЕННОЕ УПРАВЛЕНИЕ И ОБЕСПЕЧЕНИЕ ВОЕННОЙ БЕЗОПАСНОСТИ; СОЦИАЛЬНОЕ ОБЕСПЕЧЕНИЕ</v>
      </c>
      <c r="E6400" s="38">
        <v>4916.4611000000004</v>
      </c>
      <c r="F6400" s="38">
        <v>63361.696499999998</v>
      </c>
      <c r="G6400" s="38">
        <v>112.62682416708134</v>
      </c>
    </row>
    <row r="6401" spans="1:7" ht="20.100000000000001" customHeight="1" x14ac:dyDescent="0.2">
      <c r="A6401" s="35" t="s">
        <v>65</v>
      </c>
      <c r="B6401" s="36">
        <v>45231</v>
      </c>
      <c r="C6401" s="35" t="s">
        <v>157</v>
      </c>
      <c r="D6401" s="37" t="str">
        <f t="shared" si="96"/>
        <v>ОБРАЗОВАНИЕ</v>
      </c>
      <c r="E6401" s="38">
        <v>25526.0772</v>
      </c>
      <c r="F6401" s="38">
        <v>253576.73819999999</v>
      </c>
      <c r="G6401" s="38">
        <v>113.12637371063937</v>
      </c>
    </row>
    <row r="6402" spans="1:7" ht="20.100000000000001" customHeight="1" x14ac:dyDescent="0.2">
      <c r="A6402" s="35" t="s">
        <v>65</v>
      </c>
      <c r="B6402" s="36">
        <v>45231</v>
      </c>
      <c r="C6402" s="35" t="s">
        <v>61</v>
      </c>
      <c r="D6402" s="37" t="str">
        <f t="shared" si="96"/>
        <v>ДЕЯТЕЛЬНОСТЬ В ОБЛАСТИ ЗДРАВООХРАНЕНИЯ И СОЦИАЛЬНЫХ УСЛУГ</v>
      </c>
      <c r="E6402" s="38">
        <v>394486.72009999998</v>
      </c>
      <c r="F6402" s="38">
        <v>3991905.7359000002</v>
      </c>
      <c r="G6402" s="38">
        <v>110.41312145056582</v>
      </c>
    </row>
    <row r="6403" spans="1:7" ht="20.100000000000001" customHeight="1" x14ac:dyDescent="0.2">
      <c r="A6403" s="35" t="s">
        <v>65</v>
      </c>
      <c r="B6403" s="36">
        <v>45231</v>
      </c>
      <c r="C6403" s="35" t="s">
        <v>45</v>
      </c>
      <c r="D6403" s="37" t="str">
        <f t="shared" si="96"/>
        <v>ДЕЯТЕЛЬНОСТЬ В ОБЛАСТИ КУЛЬТУРЫ, СПОРТА, ОРГАНИЗАЦИИ ДОСУГА И РАЗВЛЕЧЕНИЙ</v>
      </c>
      <c r="E6403" s="38">
        <v>6049.6531999999997</v>
      </c>
      <c r="F6403" s="38">
        <v>71186.182700000005</v>
      </c>
      <c r="G6403" s="38">
        <v>128.53532111441154</v>
      </c>
    </row>
    <row r="6404" spans="1:7" ht="20.100000000000001" customHeight="1" x14ac:dyDescent="0.2">
      <c r="A6404" s="35" t="s">
        <v>65</v>
      </c>
      <c r="B6404" s="36">
        <v>45231</v>
      </c>
      <c r="C6404" s="35" t="s">
        <v>131</v>
      </c>
      <c r="D6404" s="37" t="str">
        <f t="shared" si="96"/>
        <v>ПРЕДОСТАВЛЕНИЕ ПРОЧИХ ВИДОВ УСЛУГ</v>
      </c>
      <c r="E6404" s="38">
        <v>12272.032300000001</v>
      </c>
      <c r="F6404" s="38">
        <v>127934.9185</v>
      </c>
      <c r="G6404" s="38">
        <v>103.12718093954209</v>
      </c>
    </row>
    <row r="6405" spans="1:7" ht="20.100000000000001" customHeight="1" x14ac:dyDescent="0.2">
      <c r="A6405" s="35" t="s">
        <v>62</v>
      </c>
      <c r="B6405" s="36">
        <v>45231</v>
      </c>
      <c r="C6405" s="35" t="s">
        <v>241</v>
      </c>
      <c r="D6405" s="37" t="str">
        <f t="shared" si="96"/>
        <v>Растениеводство и животноводство, охота и предоставление соответствующих услуг в этих областях</v>
      </c>
      <c r="E6405" s="38">
        <v>43.832999999999998</v>
      </c>
      <c r="F6405" s="38">
        <v>6475.9139999999998</v>
      </c>
      <c r="G6405" s="38">
        <v>3.8854885479344077</v>
      </c>
    </row>
    <row r="6406" spans="1:7" ht="20.100000000000001" customHeight="1" x14ac:dyDescent="0.2">
      <c r="A6406" s="35" t="s">
        <v>62</v>
      </c>
      <c r="B6406" s="36">
        <v>45231</v>
      </c>
      <c r="C6406" s="35" t="s">
        <v>224</v>
      </c>
      <c r="D6406" s="37">
        <f t="shared" si="96"/>
        <v>0</v>
      </c>
      <c r="E6406" s="38">
        <v>33</v>
      </c>
      <c r="F6406" s="38">
        <v>6400.0829999999996</v>
      </c>
      <c r="G6406" s="38">
        <v>3.973968583180473</v>
      </c>
    </row>
    <row r="6407" spans="1:7" ht="20.100000000000001" customHeight="1" x14ac:dyDescent="0.2">
      <c r="A6407" s="35" t="s">
        <v>62</v>
      </c>
      <c r="B6407" s="36">
        <v>45231</v>
      </c>
      <c r="C6407" s="35" t="s">
        <v>230</v>
      </c>
      <c r="D6407" s="37">
        <f t="shared" si="96"/>
        <v>0</v>
      </c>
      <c r="E6407" s="38">
        <v>33</v>
      </c>
      <c r="F6407" s="38">
        <v>6400.0829999999996</v>
      </c>
      <c r="G6407" s="38">
        <v>3.973968583180473</v>
      </c>
    </row>
    <row r="6408" spans="1:7" ht="20.100000000000001" customHeight="1" x14ac:dyDescent="0.2">
      <c r="A6408" s="35" t="s">
        <v>62</v>
      </c>
      <c r="B6408" s="36">
        <v>45231</v>
      </c>
      <c r="C6408" s="35" t="s">
        <v>9</v>
      </c>
      <c r="D6408" s="37">
        <f t="shared" si="96"/>
        <v>0</v>
      </c>
      <c r="E6408" s="35"/>
      <c r="F6408" s="38">
        <v>4668.0829999999996</v>
      </c>
      <c r="G6408" s="38">
        <v>2.9465865071360411</v>
      </c>
    </row>
    <row r="6409" spans="1:7" ht="20.100000000000001" customHeight="1" x14ac:dyDescent="0.2">
      <c r="A6409" s="35" t="s">
        <v>62</v>
      </c>
      <c r="B6409" s="36">
        <v>45231</v>
      </c>
      <c r="C6409" s="35" t="s">
        <v>181</v>
      </c>
      <c r="D6409" s="37">
        <f t="shared" si="96"/>
        <v>0</v>
      </c>
      <c r="E6409" s="38">
        <v>33</v>
      </c>
      <c r="F6409" s="38">
        <v>1732</v>
      </c>
      <c r="G6409" s="38">
        <v>65.936994384695922</v>
      </c>
    </row>
    <row r="6410" spans="1:7" ht="20.100000000000001" customHeight="1" x14ac:dyDescent="0.2">
      <c r="A6410" s="35" t="s">
        <v>62</v>
      </c>
      <c r="B6410" s="36">
        <v>45231</v>
      </c>
      <c r="C6410" s="35" t="s">
        <v>95</v>
      </c>
      <c r="D6410" s="37">
        <f t="shared" si="96"/>
        <v>0</v>
      </c>
      <c r="E6410" s="38">
        <v>10.833</v>
      </c>
      <c r="F6410" s="38">
        <v>75.831000000000003</v>
      </c>
      <c r="G6410" s="35"/>
    </row>
    <row r="6411" spans="1:7" ht="20.100000000000001" customHeight="1" x14ac:dyDescent="0.2">
      <c r="A6411" s="35" t="s">
        <v>62</v>
      </c>
      <c r="B6411" s="36">
        <v>45231</v>
      </c>
      <c r="C6411" s="35" t="s">
        <v>163</v>
      </c>
      <c r="D6411" s="37">
        <f t="shared" si="96"/>
        <v>0</v>
      </c>
      <c r="E6411" s="35"/>
      <c r="F6411" s="35"/>
      <c r="G6411" s="35"/>
    </row>
    <row r="6412" spans="1:7" ht="20.100000000000001" customHeight="1" x14ac:dyDescent="0.2">
      <c r="A6412" s="35" t="s">
        <v>62</v>
      </c>
      <c r="B6412" s="36">
        <v>45231</v>
      </c>
      <c r="C6412" s="35" t="s">
        <v>225</v>
      </c>
      <c r="D6412" s="37" t="str">
        <f t="shared" si="96"/>
        <v>Лесоводство и лесозаготовки</v>
      </c>
      <c r="E6412" s="35"/>
      <c r="F6412" s="38">
        <v>6380.2790000000005</v>
      </c>
      <c r="G6412" s="38">
        <v>1097.4407356315512</v>
      </c>
    </row>
    <row r="6413" spans="1:7" ht="20.100000000000001" customHeight="1" x14ac:dyDescent="0.2">
      <c r="A6413" s="35" t="s">
        <v>62</v>
      </c>
      <c r="B6413" s="36">
        <v>45231</v>
      </c>
      <c r="C6413" s="35" t="s">
        <v>172</v>
      </c>
      <c r="D6413" s="37">
        <f t="shared" si="96"/>
        <v>0</v>
      </c>
      <c r="E6413" s="35"/>
      <c r="F6413" s="38">
        <v>6380.2790000000005</v>
      </c>
      <c r="G6413" s="38">
        <v>1097.4407356315512</v>
      </c>
    </row>
    <row r="6414" spans="1:7" ht="20.100000000000001" customHeight="1" x14ac:dyDescent="0.2">
      <c r="A6414" s="35" t="s">
        <v>62</v>
      </c>
      <c r="B6414" s="36">
        <v>45231</v>
      </c>
      <c r="C6414" s="35" t="s">
        <v>148</v>
      </c>
      <c r="D6414" s="37" t="str">
        <f t="shared" si="96"/>
        <v>Добыча металлических руд</v>
      </c>
      <c r="E6414" s="35"/>
      <c r="F6414" s="38">
        <v>15134.668</v>
      </c>
      <c r="G6414" s="38">
        <v>57.142857142857146</v>
      </c>
    </row>
    <row r="6415" spans="1:7" ht="20.100000000000001" customHeight="1" x14ac:dyDescent="0.2">
      <c r="A6415" s="35" t="s">
        <v>62</v>
      </c>
      <c r="B6415" s="36">
        <v>45231</v>
      </c>
      <c r="C6415" s="35" t="s">
        <v>140</v>
      </c>
      <c r="D6415" s="37">
        <f t="shared" si="96"/>
        <v>0</v>
      </c>
      <c r="E6415" s="35"/>
      <c r="F6415" s="38">
        <v>15134.668</v>
      </c>
      <c r="G6415" s="38">
        <v>57.142857142857146</v>
      </c>
    </row>
    <row r="6416" spans="1:7" ht="20.100000000000001" customHeight="1" x14ac:dyDescent="0.2">
      <c r="A6416" s="35" t="s">
        <v>62</v>
      </c>
      <c r="B6416" s="36">
        <v>45231</v>
      </c>
      <c r="C6416" s="35" t="s">
        <v>211</v>
      </c>
      <c r="D6416" s="37" t="str">
        <f t="shared" si="96"/>
        <v>Добыча прочих полезных ископаемых</v>
      </c>
      <c r="E6416" s="38">
        <v>20.327000000000002</v>
      </c>
      <c r="F6416" s="38">
        <v>142.28899999999999</v>
      </c>
      <c r="G6416" s="38">
        <v>13.545760220556875</v>
      </c>
    </row>
    <row r="6417" spans="1:7" ht="20.100000000000001" customHeight="1" x14ac:dyDescent="0.2">
      <c r="A6417" s="35" t="s">
        <v>62</v>
      </c>
      <c r="B6417" s="36">
        <v>45231</v>
      </c>
      <c r="C6417" s="35" t="s">
        <v>126</v>
      </c>
      <c r="D6417" s="37">
        <f t="shared" si="96"/>
        <v>0</v>
      </c>
      <c r="E6417" s="38">
        <v>20.327000000000002</v>
      </c>
      <c r="F6417" s="38">
        <v>142.28899999999999</v>
      </c>
      <c r="G6417" s="38">
        <v>13.545760220556875</v>
      </c>
    </row>
    <row r="6418" spans="1:7" ht="20.100000000000001" customHeight="1" x14ac:dyDescent="0.2">
      <c r="A6418" s="35" t="s">
        <v>62</v>
      </c>
      <c r="B6418" s="36">
        <v>45231</v>
      </c>
      <c r="C6418" s="35" t="s">
        <v>91</v>
      </c>
      <c r="D6418" s="37" t="str">
        <f t="shared" si="96"/>
        <v>Производство пищевых продуктов</v>
      </c>
      <c r="E6418" s="38">
        <v>255.53399999999999</v>
      </c>
      <c r="F6418" s="38">
        <v>4790.8540000000003</v>
      </c>
      <c r="G6418" s="38">
        <v>26.551319623065073</v>
      </c>
    </row>
    <row r="6419" spans="1:7" ht="20.100000000000001" customHeight="1" x14ac:dyDescent="0.2">
      <c r="A6419" s="35" t="s">
        <v>62</v>
      </c>
      <c r="B6419" s="36">
        <v>45231</v>
      </c>
      <c r="C6419" s="35" t="s">
        <v>133</v>
      </c>
      <c r="D6419" s="37">
        <f t="shared" si="96"/>
        <v>0</v>
      </c>
      <c r="E6419" s="38">
        <v>20</v>
      </c>
      <c r="F6419" s="38">
        <v>3072.6680000000001</v>
      </c>
      <c r="G6419" s="38">
        <v>59.870748605511629</v>
      </c>
    </row>
    <row r="6420" spans="1:7" ht="20.100000000000001" customHeight="1" x14ac:dyDescent="0.2">
      <c r="A6420" s="35" t="s">
        <v>62</v>
      </c>
      <c r="B6420" s="36">
        <v>45231</v>
      </c>
      <c r="C6420" s="35" t="s">
        <v>12</v>
      </c>
      <c r="D6420" s="37">
        <f t="shared" si="96"/>
        <v>0</v>
      </c>
      <c r="E6420" s="38">
        <v>44</v>
      </c>
      <c r="F6420" s="38">
        <v>379</v>
      </c>
      <c r="G6420" s="38">
        <v>32.76896925596283</v>
      </c>
    </row>
    <row r="6421" spans="1:7" ht="20.100000000000001" customHeight="1" x14ac:dyDescent="0.2">
      <c r="A6421" s="35" t="s">
        <v>62</v>
      </c>
      <c r="B6421" s="36">
        <v>45231</v>
      </c>
      <c r="C6421" s="35" t="s">
        <v>104</v>
      </c>
      <c r="D6421" s="37">
        <f t="shared" si="96"/>
        <v>0</v>
      </c>
      <c r="E6421" s="38">
        <v>20.367000000000001</v>
      </c>
      <c r="F6421" s="38">
        <v>121.017</v>
      </c>
      <c r="G6421" s="38">
        <v>1.0325682593856655</v>
      </c>
    </row>
    <row r="6422" spans="1:7" ht="20.100000000000001" customHeight="1" x14ac:dyDescent="0.2">
      <c r="A6422" s="35" t="s">
        <v>62</v>
      </c>
      <c r="B6422" s="36">
        <v>45231</v>
      </c>
      <c r="C6422" s="35" t="s">
        <v>190</v>
      </c>
      <c r="D6422" s="37">
        <f t="shared" si="96"/>
        <v>0</v>
      </c>
      <c r="E6422" s="38">
        <v>171.167</v>
      </c>
      <c r="F6422" s="38">
        <v>1218.1690000000001</v>
      </c>
      <c r="G6422" s="38">
        <v>3480.482857142857</v>
      </c>
    </row>
    <row r="6423" spans="1:7" ht="20.100000000000001" customHeight="1" x14ac:dyDescent="0.2">
      <c r="A6423" s="35" t="s">
        <v>62</v>
      </c>
      <c r="B6423" s="36">
        <v>45231</v>
      </c>
      <c r="C6423" s="35" t="s">
        <v>64</v>
      </c>
      <c r="D6423" s="37" t="str">
        <f t="shared" si="96"/>
        <v>Всего по обследуемым видам экономической деятельности</v>
      </c>
      <c r="E6423" s="38">
        <v>2741284.5325000002</v>
      </c>
      <c r="F6423" s="38">
        <v>28445491.5264</v>
      </c>
      <c r="G6423" s="38">
        <v>116.05968705543879</v>
      </c>
    </row>
    <row r="6424" spans="1:7" ht="20.100000000000001" customHeight="1" x14ac:dyDescent="0.2">
      <c r="A6424" s="35" t="s">
        <v>62</v>
      </c>
      <c r="B6424" s="36">
        <v>45231</v>
      </c>
      <c r="C6424" s="35" t="s">
        <v>108</v>
      </c>
      <c r="D6424" s="37">
        <f t="shared" si="96"/>
        <v>0</v>
      </c>
      <c r="E6424" s="38">
        <v>135856.00570000001</v>
      </c>
      <c r="F6424" s="38">
        <v>1407778.7736</v>
      </c>
      <c r="G6424" s="38">
        <v>130.09703692653494</v>
      </c>
    </row>
    <row r="6425" spans="1:7" ht="20.100000000000001" customHeight="1" x14ac:dyDescent="0.2">
      <c r="A6425" s="35" t="s">
        <v>62</v>
      </c>
      <c r="B6425" s="36">
        <v>45231</v>
      </c>
      <c r="C6425" s="35" t="s">
        <v>143</v>
      </c>
      <c r="D6425" s="37">
        <f t="shared" si="96"/>
        <v>0</v>
      </c>
      <c r="E6425" s="38">
        <v>385338.13270000002</v>
      </c>
      <c r="F6425" s="38">
        <v>3629972.3446</v>
      </c>
      <c r="G6425" s="38">
        <v>130.44495558003538</v>
      </c>
    </row>
    <row r="6426" spans="1:7" ht="20.100000000000001" customHeight="1" x14ac:dyDescent="0.2">
      <c r="A6426" s="35" t="s">
        <v>62</v>
      </c>
      <c r="B6426" s="36">
        <v>45231</v>
      </c>
      <c r="C6426" s="35" t="s">
        <v>81</v>
      </c>
      <c r="D6426" s="37" t="str">
        <f t="shared" si="96"/>
        <v>Производство одежды</v>
      </c>
      <c r="E6426" s="38">
        <v>3.15</v>
      </c>
      <c r="F6426" s="38">
        <v>22.05</v>
      </c>
      <c r="G6426" s="38">
        <v>2.8488188060800641</v>
      </c>
    </row>
    <row r="6427" spans="1:7" ht="20.100000000000001" customHeight="1" x14ac:dyDescent="0.2">
      <c r="A6427" s="35" t="s">
        <v>62</v>
      </c>
      <c r="B6427" s="36">
        <v>45231</v>
      </c>
      <c r="C6427" s="35" t="s">
        <v>23</v>
      </c>
      <c r="D6427" s="37">
        <f t="shared" si="96"/>
        <v>0</v>
      </c>
      <c r="E6427" s="38">
        <v>3.15</v>
      </c>
      <c r="F6427" s="38">
        <v>22.05</v>
      </c>
      <c r="G6427" s="38">
        <v>2.868359844523189</v>
      </c>
    </row>
    <row r="6428" spans="1:7" ht="20.100000000000001" customHeight="1" x14ac:dyDescent="0.2">
      <c r="A6428" s="35" t="s">
        <v>62</v>
      </c>
      <c r="B6428" s="36">
        <v>45231</v>
      </c>
      <c r="C6428" s="35" t="s">
        <v>112</v>
      </c>
      <c r="D6428" s="37">
        <f t="shared" si="96"/>
        <v>0</v>
      </c>
      <c r="E6428" s="35"/>
      <c r="F6428" s="35"/>
      <c r="G6428" s="35"/>
    </row>
    <row r="6429" spans="1:7" ht="20.100000000000001" customHeight="1" x14ac:dyDescent="0.2">
      <c r="A6429" s="35" t="s">
        <v>62</v>
      </c>
      <c r="B6429" s="36">
        <v>45231</v>
      </c>
      <c r="C6429" s="35" t="s">
        <v>214</v>
      </c>
      <c r="D6429" s="37" t="str">
        <f t="shared" si="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29" s="38">
        <v>4337.45</v>
      </c>
      <c r="F6429" s="38">
        <v>70265.75</v>
      </c>
      <c r="G6429" s="38">
        <v>67.568418724517272</v>
      </c>
    </row>
    <row r="6430" spans="1:7" ht="20.100000000000001" customHeight="1" x14ac:dyDescent="0.2">
      <c r="A6430" s="35" t="s">
        <v>62</v>
      </c>
      <c r="B6430" s="36">
        <v>45231</v>
      </c>
      <c r="C6430" s="35" t="s">
        <v>179</v>
      </c>
      <c r="D6430" s="37">
        <f t="shared" si="96"/>
        <v>0</v>
      </c>
      <c r="E6430" s="38">
        <v>3715.4</v>
      </c>
      <c r="F6430" s="38">
        <v>15667.732</v>
      </c>
      <c r="G6430" s="38">
        <v>97.523594073566343</v>
      </c>
    </row>
    <row r="6431" spans="1:7" ht="20.100000000000001" customHeight="1" x14ac:dyDescent="0.2">
      <c r="A6431" s="35" t="s">
        <v>62</v>
      </c>
      <c r="B6431" s="36">
        <v>45231</v>
      </c>
      <c r="C6431" s="35" t="s">
        <v>171</v>
      </c>
      <c r="D6431" s="37">
        <f t="shared" si="96"/>
        <v>0</v>
      </c>
      <c r="E6431" s="38">
        <v>622.04999999999995</v>
      </c>
      <c r="F6431" s="38">
        <v>54598.017999999996</v>
      </c>
      <c r="G6431" s="38">
        <v>62.09512296867225</v>
      </c>
    </row>
    <row r="6432" spans="1:7" ht="20.100000000000001" customHeight="1" x14ac:dyDescent="0.2">
      <c r="A6432" s="35" t="s">
        <v>62</v>
      </c>
      <c r="B6432" s="36">
        <v>45231</v>
      </c>
      <c r="C6432" s="35" t="s">
        <v>246</v>
      </c>
      <c r="D6432" s="37" t="str">
        <f t="shared" si="96"/>
        <v>Производство бумаги и бумажных изделий</v>
      </c>
      <c r="E6432" s="38">
        <v>9881.1170000000002</v>
      </c>
      <c r="F6432" s="38">
        <v>69167.819000000003</v>
      </c>
      <c r="G6432" s="35"/>
    </row>
    <row r="6433" spans="1:7" ht="20.100000000000001" customHeight="1" x14ac:dyDescent="0.2">
      <c r="A6433" s="35" t="s">
        <v>62</v>
      </c>
      <c r="B6433" s="36">
        <v>45231</v>
      </c>
      <c r="C6433" s="35" t="s">
        <v>244</v>
      </c>
      <c r="D6433" s="37" t="e">
        <f t="shared" si="96"/>
        <v>#N/A</v>
      </c>
      <c r="E6433" s="38">
        <v>9881.1170000000002</v>
      </c>
      <c r="F6433" s="38">
        <v>69167.819000000003</v>
      </c>
      <c r="G6433" s="35"/>
    </row>
    <row r="6434" spans="1:7" ht="20.100000000000001" customHeight="1" x14ac:dyDescent="0.2">
      <c r="A6434" s="35" t="s">
        <v>62</v>
      </c>
      <c r="B6434" s="36">
        <v>45231</v>
      </c>
      <c r="C6434" s="35" t="s">
        <v>14</v>
      </c>
      <c r="D6434" s="37" t="str">
        <f t="shared" si="96"/>
        <v>Деятельность полиграфическая и копирование носителей информации</v>
      </c>
      <c r="E6434" s="35"/>
      <c r="F6434" s="35"/>
      <c r="G6434" s="35"/>
    </row>
    <row r="6435" spans="1:7" ht="20.100000000000001" customHeight="1" x14ac:dyDescent="0.2">
      <c r="A6435" s="35" t="s">
        <v>62</v>
      </c>
      <c r="B6435" s="36">
        <v>45231</v>
      </c>
      <c r="C6435" s="35" t="s">
        <v>82</v>
      </c>
      <c r="D6435" s="37">
        <f t="shared" si="96"/>
        <v>0</v>
      </c>
      <c r="E6435" s="35"/>
      <c r="F6435" s="35"/>
      <c r="G6435" s="35"/>
    </row>
    <row r="6436" spans="1:7" ht="20.100000000000001" customHeight="1" x14ac:dyDescent="0.2">
      <c r="A6436" s="35" t="s">
        <v>62</v>
      </c>
      <c r="B6436" s="36">
        <v>45231</v>
      </c>
      <c r="C6436" s="35" t="s">
        <v>158</v>
      </c>
      <c r="D6436" s="37" t="str">
        <f t="shared" si="96"/>
        <v>Производство резиновых и пластмассовых изделий</v>
      </c>
      <c r="E6436" s="38">
        <v>149.93299999999999</v>
      </c>
      <c r="F6436" s="38">
        <v>5591.1139999999996</v>
      </c>
      <c r="G6436" s="38">
        <v>37.835386334321164</v>
      </c>
    </row>
    <row r="6437" spans="1:7" ht="20.100000000000001" customHeight="1" x14ac:dyDescent="0.2">
      <c r="A6437" s="35" t="s">
        <v>62</v>
      </c>
      <c r="B6437" s="36">
        <v>45231</v>
      </c>
      <c r="C6437" s="35" t="s">
        <v>137</v>
      </c>
      <c r="D6437" s="37">
        <f t="shared" si="96"/>
        <v>0</v>
      </c>
      <c r="E6437" s="38">
        <v>149.93299999999999</v>
      </c>
      <c r="F6437" s="38">
        <v>5591.1139999999996</v>
      </c>
      <c r="G6437" s="38">
        <v>37.835386334321164</v>
      </c>
    </row>
    <row r="6438" spans="1:7" ht="20.100000000000001" customHeight="1" x14ac:dyDescent="0.2">
      <c r="A6438" s="35" t="s">
        <v>62</v>
      </c>
      <c r="B6438" s="36">
        <v>45231</v>
      </c>
      <c r="C6438" s="35" t="s">
        <v>55</v>
      </c>
      <c r="D6438" s="37" t="str">
        <f t="shared" si="96"/>
        <v>Производство прочей неметаллической минеральной продукции</v>
      </c>
      <c r="E6438" s="38">
        <v>25</v>
      </c>
      <c r="F6438" s="38">
        <v>956.8</v>
      </c>
      <c r="G6438" s="38">
        <v>2.9648789512558777</v>
      </c>
    </row>
    <row r="6439" spans="1:7" ht="20.100000000000001" customHeight="1" x14ac:dyDescent="0.2">
      <c r="A6439" s="35" t="s">
        <v>62</v>
      </c>
      <c r="B6439" s="36">
        <v>45231</v>
      </c>
      <c r="C6439" s="35" t="s">
        <v>240</v>
      </c>
      <c r="D6439" s="37">
        <f t="shared" si="96"/>
        <v>0</v>
      </c>
      <c r="E6439" s="35"/>
      <c r="F6439" s="35"/>
      <c r="G6439" s="35"/>
    </row>
    <row r="6440" spans="1:7" ht="20.100000000000001" customHeight="1" x14ac:dyDescent="0.2">
      <c r="A6440" s="35" t="s">
        <v>62</v>
      </c>
      <c r="B6440" s="36">
        <v>45231</v>
      </c>
      <c r="C6440" s="35" t="s">
        <v>6</v>
      </c>
      <c r="D6440" s="37">
        <f t="shared" si="96"/>
        <v>0</v>
      </c>
      <c r="E6440" s="38">
        <v>25</v>
      </c>
      <c r="F6440" s="38">
        <v>956.8</v>
      </c>
      <c r="G6440" s="38">
        <v>59.688084840923267</v>
      </c>
    </row>
    <row r="6441" spans="1:7" ht="20.100000000000001" customHeight="1" x14ac:dyDescent="0.2">
      <c r="A6441" s="35" t="s">
        <v>62</v>
      </c>
      <c r="B6441" s="36">
        <v>45231</v>
      </c>
      <c r="C6441" s="35" t="s">
        <v>138</v>
      </c>
      <c r="D6441" s="37">
        <f t="shared" si="96"/>
        <v>0</v>
      </c>
      <c r="E6441" s="35"/>
      <c r="F6441" s="35"/>
      <c r="G6441" s="35"/>
    </row>
    <row r="6442" spans="1:7" ht="20.100000000000001" customHeight="1" x14ac:dyDescent="0.2">
      <c r="A6442" s="35" t="s">
        <v>62</v>
      </c>
      <c r="B6442" s="36">
        <v>45231</v>
      </c>
      <c r="C6442" s="35" t="s">
        <v>63</v>
      </c>
      <c r="D6442" s="37" t="str">
        <f t="shared" si="96"/>
        <v>Производство готовых металлических изделий, кроме машин и оборудования</v>
      </c>
      <c r="E6442" s="38">
        <v>59359.5</v>
      </c>
      <c r="F6442" s="38">
        <v>493120.75300000003</v>
      </c>
      <c r="G6442" s="38">
        <v>318.13750760520514</v>
      </c>
    </row>
    <row r="6443" spans="1:7" ht="20.100000000000001" customHeight="1" x14ac:dyDescent="0.2">
      <c r="A6443" s="35" t="s">
        <v>62</v>
      </c>
      <c r="B6443" s="36">
        <v>45231</v>
      </c>
      <c r="C6443" s="35" t="s">
        <v>70</v>
      </c>
      <c r="D6443" s="37">
        <f t="shared" si="96"/>
        <v>0</v>
      </c>
      <c r="E6443" s="38">
        <v>21.332999999999998</v>
      </c>
      <c r="F6443" s="38">
        <v>562.06299999999999</v>
      </c>
      <c r="G6443" s="38">
        <v>77.817774522658084</v>
      </c>
    </row>
    <row r="6444" spans="1:7" ht="20.100000000000001" customHeight="1" x14ac:dyDescent="0.2">
      <c r="A6444" s="35" t="s">
        <v>62</v>
      </c>
      <c r="B6444" s="36">
        <v>45231</v>
      </c>
      <c r="C6444" s="35" t="s">
        <v>127</v>
      </c>
      <c r="D6444" s="37">
        <f t="shared" si="96"/>
        <v>0</v>
      </c>
      <c r="E6444" s="38">
        <v>14257.566999999999</v>
      </c>
      <c r="F6444" s="38">
        <v>121805.89</v>
      </c>
      <c r="G6444" s="38">
        <v>464.40788779624444</v>
      </c>
    </row>
    <row r="6445" spans="1:7" ht="20.100000000000001" customHeight="1" x14ac:dyDescent="0.2">
      <c r="A6445" s="35" t="s">
        <v>62</v>
      </c>
      <c r="B6445" s="36">
        <v>45231</v>
      </c>
      <c r="C6445" s="35" t="s">
        <v>206</v>
      </c>
      <c r="D6445" s="37">
        <f t="shared" si="96"/>
        <v>0</v>
      </c>
      <c r="E6445" s="38">
        <v>45080.6</v>
      </c>
      <c r="F6445" s="38">
        <v>370752.8</v>
      </c>
      <c r="G6445" s="38">
        <v>289.5332283238281</v>
      </c>
    </row>
    <row r="6446" spans="1:7" ht="20.100000000000001" customHeight="1" x14ac:dyDescent="0.2">
      <c r="A6446" s="35" t="s">
        <v>62</v>
      </c>
      <c r="B6446" s="36">
        <v>45231</v>
      </c>
      <c r="C6446" s="35" t="s">
        <v>117</v>
      </c>
      <c r="D6446" s="37">
        <f t="shared" si="96"/>
        <v>0</v>
      </c>
      <c r="E6446" s="35"/>
      <c r="F6446" s="35"/>
      <c r="G6446" s="35"/>
    </row>
    <row r="6447" spans="1:7" ht="20.100000000000001" customHeight="1" x14ac:dyDescent="0.2">
      <c r="A6447" s="35" t="s">
        <v>62</v>
      </c>
      <c r="B6447" s="36">
        <v>45231</v>
      </c>
      <c r="C6447" s="35" t="s">
        <v>13</v>
      </c>
      <c r="D6447" s="37">
        <f t="shared" si="96"/>
        <v>0</v>
      </c>
      <c r="E6447" s="35"/>
      <c r="F6447" s="35"/>
      <c r="G6447" s="35"/>
    </row>
    <row r="6448" spans="1:7" ht="20.100000000000001" customHeight="1" x14ac:dyDescent="0.2">
      <c r="A6448" s="35" t="s">
        <v>62</v>
      </c>
      <c r="B6448" s="36">
        <v>45231</v>
      </c>
      <c r="C6448" s="35" t="s">
        <v>88</v>
      </c>
      <c r="D6448" s="37" t="str">
        <f t="shared" si="96"/>
        <v>Производство мебели</v>
      </c>
      <c r="E6448" s="38">
        <v>537.36699999999996</v>
      </c>
      <c r="F6448" s="38">
        <v>10900.152</v>
      </c>
      <c r="G6448" s="38">
        <v>190.23872532755948</v>
      </c>
    </row>
    <row r="6449" spans="1:7" ht="20.100000000000001" customHeight="1" x14ac:dyDescent="0.2">
      <c r="A6449" s="35" t="s">
        <v>62</v>
      </c>
      <c r="B6449" s="36">
        <v>45231</v>
      </c>
      <c r="C6449" s="35" t="s">
        <v>178</v>
      </c>
      <c r="D6449" s="37">
        <f t="shared" ref="D6449:D6512" si="97">VLOOKUP(C6449,$C$1:$D$239,2,FALSE)</f>
        <v>0</v>
      </c>
      <c r="E6449" s="38">
        <v>537.36699999999996</v>
      </c>
      <c r="F6449" s="38">
        <v>10900.152</v>
      </c>
      <c r="G6449" s="38">
        <v>190.23872532755948</v>
      </c>
    </row>
    <row r="6450" spans="1:7" ht="20.100000000000001" customHeight="1" x14ac:dyDescent="0.2">
      <c r="A6450" s="35" t="s">
        <v>62</v>
      </c>
      <c r="B6450" s="36">
        <v>45231</v>
      </c>
      <c r="C6450" s="35" t="s">
        <v>228</v>
      </c>
      <c r="D6450" s="37" t="str">
        <f t="shared" si="97"/>
        <v>Ремонт и монтаж машин и оборудования</v>
      </c>
      <c r="E6450" s="38">
        <v>34613.7117</v>
      </c>
      <c r="F6450" s="38">
        <v>344722.96260000003</v>
      </c>
      <c r="G6450" s="38">
        <v>113.54846461999418</v>
      </c>
    </row>
    <row r="6451" spans="1:7" ht="20.100000000000001" customHeight="1" x14ac:dyDescent="0.2">
      <c r="A6451" s="35" t="s">
        <v>62</v>
      </c>
      <c r="B6451" s="36">
        <v>45231</v>
      </c>
      <c r="C6451" s="35" t="s">
        <v>42</v>
      </c>
      <c r="D6451" s="37">
        <f t="shared" si="97"/>
        <v>0</v>
      </c>
      <c r="E6451" s="38">
        <v>34613.7117</v>
      </c>
      <c r="F6451" s="38">
        <v>344722.96260000003</v>
      </c>
      <c r="G6451" s="38">
        <v>113.54846461999418</v>
      </c>
    </row>
    <row r="6452" spans="1:7" ht="20.100000000000001" customHeight="1" x14ac:dyDescent="0.2">
      <c r="A6452" s="35" t="s">
        <v>62</v>
      </c>
      <c r="B6452" s="36">
        <v>45231</v>
      </c>
      <c r="C6452" s="35" t="s">
        <v>204</v>
      </c>
      <c r="D6452" s="37">
        <f t="shared" si="97"/>
        <v>0</v>
      </c>
      <c r="E6452" s="38">
        <v>272118.8</v>
      </c>
      <c r="F6452" s="38">
        <v>2565051.1</v>
      </c>
      <c r="G6452" s="38">
        <v>123.34254128370532</v>
      </c>
    </row>
    <row r="6453" spans="1:7" ht="20.100000000000001" customHeight="1" x14ac:dyDescent="0.2">
      <c r="A6453" s="35" t="s">
        <v>62</v>
      </c>
      <c r="B6453" s="36">
        <v>45231</v>
      </c>
      <c r="C6453" s="35" t="s">
        <v>159</v>
      </c>
      <c r="D6453" s="37" t="str">
        <f t="shared" si="97"/>
        <v>Производство, передача и распределение электроэнергии</v>
      </c>
      <c r="E6453" s="38">
        <v>268439.8</v>
      </c>
      <c r="F6453" s="38">
        <v>2533587.1</v>
      </c>
      <c r="G6453" s="38">
        <v>123.01104866821751</v>
      </c>
    </row>
    <row r="6454" spans="1:7" ht="20.100000000000001" customHeight="1" x14ac:dyDescent="0.2">
      <c r="A6454" s="35" t="s">
        <v>62</v>
      </c>
      <c r="B6454" s="36">
        <v>45231</v>
      </c>
      <c r="C6454" s="35" t="s">
        <v>155</v>
      </c>
      <c r="D6454" s="37" t="str">
        <f t="shared" si="97"/>
        <v>Производство и распределение газообразного топлива</v>
      </c>
      <c r="E6454" s="38">
        <v>3679</v>
      </c>
      <c r="F6454" s="38">
        <v>31464</v>
      </c>
      <c r="G6454" s="38">
        <v>162.16049064577643</v>
      </c>
    </row>
    <row r="6455" spans="1:7" ht="20.100000000000001" customHeight="1" x14ac:dyDescent="0.2">
      <c r="A6455" s="35" t="s">
        <v>62</v>
      </c>
      <c r="B6455" s="36">
        <v>45231</v>
      </c>
      <c r="C6455" s="35" t="s">
        <v>26</v>
      </c>
      <c r="D6455" s="37" t="str">
        <f t="shared" si="97"/>
        <v>Производство, передача и распределение пара и горячей воды; кондиционирование воздуха</v>
      </c>
      <c r="E6455" s="35"/>
      <c r="F6455" s="35"/>
      <c r="G6455" s="35"/>
    </row>
    <row r="6456" spans="1:7" ht="20.100000000000001" customHeight="1" x14ac:dyDescent="0.2">
      <c r="A6456" s="35" t="s">
        <v>62</v>
      </c>
      <c r="B6456" s="36">
        <v>45231</v>
      </c>
      <c r="C6456" s="35" t="s">
        <v>77</v>
      </c>
      <c r="D6456" s="37" t="str">
        <f t="shared" si="97"/>
        <v>Сбор, обработка и утилизация отходов; обработка вторичного сырья</v>
      </c>
      <c r="E6456" s="38">
        <v>4036.2429999999999</v>
      </c>
      <c r="F6456" s="38">
        <v>50106.033000000003</v>
      </c>
      <c r="G6456" s="38">
        <v>131.02500390870347</v>
      </c>
    </row>
    <row r="6457" spans="1:7" ht="20.100000000000001" customHeight="1" x14ac:dyDescent="0.2">
      <c r="A6457" s="35" t="s">
        <v>62</v>
      </c>
      <c r="B6457" s="36">
        <v>45231</v>
      </c>
      <c r="C6457" s="35" t="s">
        <v>183</v>
      </c>
      <c r="D6457" s="37">
        <f t="shared" si="97"/>
        <v>0</v>
      </c>
      <c r="E6457" s="38">
        <v>4036.2429999999999</v>
      </c>
      <c r="F6457" s="38">
        <v>50106.033000000003</v>
      </c>
      <c r="G6457" s="38">
        <v>131.02500390870347</v>
      </c>
    </row>
    <row r="6458" spans="1:7" ht="20.100000000000001" customHeight="1" x14ac:dyDescent="0.2">
      <c r="A6458" s="35" t="s">
        <v>62</v>
      </c>
      <c r="B6458" s="36">
        <v>45231</v>
      </c>
      <c r="C6458" s="35" t="s">
        <v>188</v>
      </c>
      <c r="D6458" s="37">
        <f t="shared" si="97"/>
        <v>0</v>
      </c>
      <c r="E6458" s="38">
        <v>5923.7169999999996</v>
      </c>
      <c r="F6458" s="38">
        <v>43882.33</v>
      </c>
      <c r="G6458" s="38">
        <v>365.76466177483798</v>
      </c>
    </row>
    <row r="6459" spans="1:7" ht="20.100000000000001" customHeight="1" x14ac:dyDescent="0.2">
      <c r="A6459" s="35" t="s">
        <v>62</v>
      </c>
      <c r="B6459" s="36">
        <v>45231</v>
      </c>
      <c r="C6459" s="35" t="s">
        <v>94</v>
      </c>
      <c r="D6459" s="37">
        <f t="shared" si="97"/>
        <v>0</v>
      </c>
      <c r="E6459" s="38">
        <v>5923.7169999999996</v>
      </c>
      <c r="F6459" s="38">
        <v>43882.33</v>
      </c>
      <c r="G6459" s="38">
        <v>365.76466177483798</v>
      </c>
    </row>
    <row r="6460" spans="1:7" ht="20.100000000000001" customHeight="1" x14ac:dyDescent="0.2">
      <c r="A6460" s="35" t="s">
        <v>62</v>
      </c>
      <c r="B6460" s="36">
        <v>45231</v>
      </c>
      <c r="C6460" s="35" t="s">
        <v>121</v>
      </c>
      <c r="D6460" s="37">
        <f t="shared" si="97"/>
        <v>0</v>
      </c>
      <c r="E6460" s="35"/>
      <c r="F6460" s="38">
        <v>917.17200000000003</v>
      </c>
      <c r="G6460" s="38">
        <v>17.092122307447319</v>
      </c>
    </row>
    <row r="6461" spans="1:7" ht="20.100000000000001" customHeight="1" x14ac:dyDescent="0.2">
      <c r="A6461" s="35" t="s">
        <v>62</v>
      </c>
      <c r="B6461" s="36">
        <v>45231</v>
      </c>
      <c r="C6461" s="35" t="s">
        <v>129</v>
      </c>
      <c r="D6461" s="37">
        <f t="shared" si="97"/>
        <v>0</v>
      </c>
      <c r="E6461" s="35"/>
      <c r="F6461" s="38">
        <v>83.84</v>
      </c>
      <c r="G6461" s="38">
        <v>2.1454966067169603</v>
      </c>
    </row>
    <row r="6462" spans="1:7" ht="20.100000000000001" customHeight="1" x14ac:dyDescent="0.2">
      <c r="A6462" s="35" t="s">
        <v>62</v>
      </c>
      <c r="B6462" s="36">
        <v>45231</v>
      </c>
      <c r="C6462" s="35" t="s">
        <v>232</v>
      </c>
      <c r="D6462" s="37">
        <f t="shared" si="97"/>
        <v>0</v>
      </c>
      <c r="E6462" s="35"/>
      <c r="F6462" s="38">
        <v>833.33199999999999</v>
      </c>
      <c r="G6462" s="38">
        <v>57.142857142857146</v>
      </c>
    </row>
    <row r="6463" spans="1:7" ht="20.100000000000001" customHeight="1" x14ac:dyDescent="0.2">
      <c r="A6463" s="35" t="s">
        <v>62</v>
      </c>
      <c r="B6463" s="36">
        <v>45231</v>
      </c>
      <c r="C6463" s="35" t="s">
        <v>7</v>
      </c>
      <c r="D6463" s="37">
        <f t="shared" si="97"/>
        <v>0</v>
      </c>
      <c r="E6463" s="38">
        <v>27787.208999999999</v>
      </c>
      <c r="F6463" s="38">
        <v>297562.72700000001</v>
      </c>
      <c r="G6463" s="38">
        <v>133.1985819431836</v>
      </c>
    </row>
    <row r="6464" spans="1:7" ht="20.100000000000001" customHeight="1" x14ac:dyDescent="0.2">
      <c r="A6464" s="35" t="s">
        <v>62</v>
      </c>
      <c r="B6464" s="36">
        <v>45231</v>
      </c>
      <c r="C6464" s="35" t="s">
        <v>38</v>
      </c>
      <c r="D6464" s="37">
        <f t="shared" si="97"/>
        <v>0</v>
      </c>
      <c r="E6464" s="38">
        <v>7249</v>
      </c>
      <c r="F6464" s="38">
        <v>107025.45699999999</v>
      </c>
      <c r="G6464" s="38">
        <v>79.723882048191456</v>
      </c>
    </row>
    <row r="6465" spans="1:7" ht="20.100000000000001" customHeight="1" x14ac:dyDescent="0.2">
      <c r="A6465" s="35" t="s">
        <v>62</v>
      </c>
      <c r="B6465" s="36">
        <v>45231</v>
      </c>
      <c r="C6465" s="35" t="s">
        <v>87</v>
      </c>
      <c r="D6465" s="37">
        <f t="shared" si="97"/>
        <v>0</v>
      </c>
      <c r="E6465" s="38">
        <v>20468.792000000001</v>
      </c>
      <c r="F6465" s="38">
        <v>184954.019</v>
      </c>
      <c r="G6465" s="38">
        <v>256.75675743210672</v>
      </c>
    </row>
    <row r="6466" spans="1:7" ht="20.100000000000001" customHeight="1" x14ac:dyDescent="0.2">
      <c r="A6466" s="35" t="s">
        <v>62</v>
      </c>
      <c r="B6466" s="36">
        <v>45231</v>
      </c>
      <c r="C6466" s="35" t="s">
        <v>60</v>
      </c>
      <c r="D6466" s="37">
        <f t="shared" si="97"/>
        <v>0</v>
      </c>
      <c r="E6466" s="35"/>
      <c r="F6466" s="35"/>
      <c r="G6466" s="35"/>
    </row>
    <row r="6467" spans="1:7" ht="20.100000000000001" customHeight="1" x14ac:dyDescent="0.2">
      <c r="A6467" s="35" t="s">
        <v>62</v>
      </c>
      <c r="B6467" s="36">
        <v>45231</v>
      </c>
      <c r="C6467" s="35" t="s">
        <v>208</v>
      </c>
      <c r="D6467" s="37">
        <f t="shared" si="97"/>
        <v>0</v>
      </c>
      <c r="E6467" s="38">
        <v>69.417000000000002</v>
      </c>
      <c r="F6467" s="38">
        <v>5583.2510000000002</v>
      </c>
      <c r="G6467" s="38">
        <v>38.408942394060787</v>
      </c>
    </row>
    <row r="6468" spans="1:7" ht="20.100000000000001" customHeight="1" x14ac:dyDescent="0.2">
      <c r="A6468" s="35" t="s">
        <v>62</v>
      </c>
      <c r="B6468" s="36">
        <v>45231</v>
      </c>
      <c r="C6468" s="35" t="s">
        <v>213</v>
      </c>
      <c r="D6468" s="37">
        <f t="shared" si="97"/>
        <v>0</v>
      </c>
      <c r="E6468" s="38">
        <v>10765.2209</v>
      </c>
      <c r="F6468" s="38">
        <v>124582.08349999999</v>
      </c>
      <c r="G6468" s="38">
        <v>115.3891383873563</v>
      </c>
    </row>
    <row r="6469" spans="1:7" ht="20.100000000000001" customHeight="1" x14ac:dyDescent="0.2">
      <c r="A6469" s="35" t="s">
        <v>62</v>
      </c>
      <c r="B6469" s="36">
        <v>45231</v>
      </c>
      <c r="C6469" s="35" t="s">
        <v>169</v>
      </c>
      <c r="D6469" s="37">
        <f t="shared" si="97"/>
        <v>0</v>
      </c>
      <c r="E6469" s="35"/>
      <c r="F6469" s="38">
        <v>70.171999999999997</v>
      </c>
      <c r="G6469" s="38">
        <v>2.422423051337542</v>
      </c>
    </row>
    <row r="6470" spans="1:7" ht="20.100000000000001" customHeight="1" x14ac:dyDescent="0.2">
      <c r="A6470" s="35" t="s">
        <v>62</v>
      </c>
      <c r="B6470" s="36">
        <v>45231</v>
      </c>
      <c r="C6470" s="35" t="s">
        <v>67</v>
      </c>
      <c r="D6470" s="37">
        <f t="shared" si="97"/>
        <v>0</v>
      </c>
      <c r="E6470" s="38">
        <v>10765.2209</v>
      </c>
      <c r="F6470" s="38">
        <v>124511.9115</v>
      </c>
      <c r="G6470" s="38">
        <v>118.50361492530564</v>
      </c>
    </row>
    <row r="6471" spans="1:7" ht="20.100000000000001" customHeight="1" x14ac:dyDescent="0.2">
      <c r="A6471" s="35" t="s">
        <v>62</v>
      </c>
      <c r="B6471" s="36">
        <v>45231</v>
      </c>
      <c r="C6471" s="35" t="s">
        <v>198</v>
      </c>
      <c r="D6471" s="37" t="str">
        <f t="shared" si="97"/>
        <v>Торговля оптовая, кроме оптовой торговли автотранспортными средствами и мотоциклами</v>
      </c>
      <c r="E6471" s="38">
        <v>535461.41639999999</v>
      </c>
      <c r="F6471" s="38">
        <v>5956709.5778999999</v>
      </c>
      <c r="G6471" s="38">
        <v>117.29777843728682</v>
      </c>
    </row>
    <row r="6472" spans="1:7" ht="20.100000000000001" customHeight="1" x14ac:dyDescent="0.2">
      <c r="A6472" s="35" t="s">
        <v>62</v>
      </c>
      <c r="B6472" s="36">
        <v>45231</v>
      </c>
      <c r="C6472" s="35" t="s">
        <v>196</v>
      </c>
      <c r="D6472" s="37">
        <f t="shared" si="97"/>
        <v>0</v>
      </c>
      <c r="E6472" s="38">
        <v>8902.35</v>
      </c>
      <c r="F6472" s="38">
        <v>64613.822</v>
      </c>
      <c r="G6472" s="38">
        <v>114.585389022759</v>
      </c>
    </row>
    <row r="6473" spans="1:7" ht="20.100000000000001" customHeight="1" x14ac:dyDescent="0.2">
      <c r="A6473" s="35" t="s">
        <v>62</v>
      </c>
      <c r="B6473" s="36">
        <v>45231</v>
      </c>
      <c r="C6473" s="35" t="s">
        <v>229</v>
      </c>
      <c r="D6473" s="37">
        <f t="shared" si="97"/>
        <v>0</v>
      </c>
      <c r="E6473" s="38">
        <v>12311.666999999999</v>
      </c>
      <c r="F6473" s="38">
        <v>167012.98569999999</v>
      </c>
      <c r="G6473" s="38">
        <v>373.78192532050764</v>
      </c>
    </row>
    <row r="6474" spans="1:7" ht="20.100000000000001" customHeight="1" x14ac:dyDescent="0.2">
      <c r="A6474" s="35" t="s">
        <v>62</v>
      </c>
      <c r="B6474" s="36">
        <v>45231</v>
      </c>
      <c r="C6474" s="35" t="s">
        <v>68</v>
      </c>
      <c r="D6474" s="37">
        <f t="shared" si="97"/>
        <v>0</v>
      </c>
      <c r="E6474" s="38">
        <v>240890.23</v>
      </c>
      <c r="F6474" s="38">
        <v>2472155.6275999998</v>
      </c>
      <c r="G6474" s="38">
        <v>116.38998205317783</v>
      </c>
    </row>
    <row r="6475" spans="1:7" ht="20.100000000000001" customHeight="1" x14ac:dyDescent="0.2">
      <c r="A6475" s="35" t="s">
        <v>62</v>
      </c>
      <c r="B6475" s="36">
        <v>45231</v>
      </c>
      <c r="C6475" s="35" t="s">
        <v>32</v>
      </c>
      <c r="D6475" s="37">
        <f t="shared" si="97"/>
        <v>0</v>
      </c>
      <c r="E6475" s="38">
        <v>5340.0429999999997</v>
      </c>
      <c r="F6475" s="38">
        <v>40154.569000000003</v>
      </c>
      <c r="G6475" s="38">
        <v>199.00037847894481</v>
      </c>
    </row>
    <row r="6476" spans="1:7" ht="20.100000000000001" customHeight="1" x14ac:dyDescent="0.2">
      <c r="A6476" s="35" t="s">
        <v>62</v>
      </c>
      <c r="B6476" s="36">
        <v>45231</v>
      </c>
      <c r="C6476" s="35" t="s">
        <v>52</v>
      </c>
      <c r="D6476" s="37">
        <f t="shared" si="97"/>
        <v>0</v>
      </c>
      <c r="E6476" s="38">
        <v>158.29300000000001</v>
      </c>
      <c r="F6476" s="38">
        <v>1927.6510000000001</v>
      </c>
      <c r="G6476" s="38">
        <v>51.571806945261919</v>
      </c>
    </row>
    <row r="6477" spans="1:7" ht="20.100000000000001" customHeight="1" x14ac:dyDescent="0.2">
      <c r="A6477" s="35" t="s">
        <v>62</v>
      </c>
      <c r="B6477" s="36">
        <v>45231</v>
      </c>
      <c r="C6477" s="35" t="s">
        <v>189</v>
      </c>
      <c r="D6477" s="37">
        <f t="shared" si="97"/>
        <v>0</v>
      </c>
      <c r="E6477" s="38">
        <v>6835.49</v>
      </c>
      <c r="F6477" s="38">
        <v>48019.722000000002</v>
      </c>
      <c r="G6477" s="38">
        <v>1236.9965076928902</v>
      </c>
    </row>
    <row r="6478" spans="1:7" ht="20.100000000000001" customHeight="1" x14ac:dyDescent="0.2">
      <c r="A6478" s="35" t="s">
        <v>62</v>
      </c>
      <c r="B6478" s="36">
        <v>45231</v>
      </c>
      <c r="C6478" s="35" t="s">
        <v>11</v>
      </c>
      <c r="D6478" s="37">
        <f t="shared" si="97"/>
        <v>0</v>
      </c>
      <c r="E6478" s="38">
        <v>245468.7648</v>
      </c>
      <c r="F6478" s="38">
        <v>2916392.9855</v>
      </c>
      <c r="G6478" s="38">
        <v>118.16982428784412</v>
      </c>
    </row>
    <row r="6479" spans="1:7" ht="20.100000000000001" customHeight="1" x14ac:dyDescent="0.2">
      <c r="A6479" s="35" t="s">
        <v>62</v>
      </c>
      <c r="B6479" s="36">
        <v>45231</v>
      </c>
      <c r="C6479" s="35" t="s">
        <v>34</v>
      </c>
      <c r="D6479" s="37">
        <f t="shared" si="97"/>
        <v>0</v>
      </c>
      <c r="E6479" s="38">
        <v>15554.578600000001</v>
      </c>
      <c r="F6479" s="38">
        <v>246432.2151</v>
      </c>
      <c r="G6479" s="38">
        <v>68.948395447912461</v>
      </c>
    </row>
    <row r="6480" spans="1:7" ht="20.100000000000001" customHeight="1" x14ac:dyDescent="0.2">
      <c r="A6480" s="35" t="s">
        <v>62</v>
      </c>
      <c r="B6480" s="36">
        <v>45231</v>
      </c>
      <c r="C6480" s="35" t="s">
        <v>160</v>
      </c>
      <c r="D6480" s="37" t="str">
        <f t="shared" si="97"/>
        <v>Торговля розничная, кроме торговли автотранспортными средствами и мотоциклами</v>
      </c>
      <c r="E6480" s="38">
        <v>1727785.8685000001</v>
      </c>
      <c r="F6480" s="38">
        <v>17769332.4954</v>
      </c>
      <c r="G6480" s="38">
        <v>114.39876305212351</v>
      </c>
    </row>
    <row r="6481" spans="1:7" ht="20.100000000000001" customHeight="1" x14ac:dyDescent="0.2">
      <c r="A6481" s="35" t="s">
        <v>62</v>
      </c>
      <c r="B6481" s="36">
        <v>45231</v>
      </c>
      <c r="C6481" s="35" t="s">
        <v>98</v>
      </c>
      <c r="D6481" s="37">
        <f t="shared" si="97"/>
        <v>0</v>
      </c>
      <c r="E6481" s="38">
        <v>925142.76159999997</v>
      </c>
      <c r="F6481" s="38">
        <v>9482971.4886000007</v>
      </c>
      <c r="G6481" s="38">
        <v>111.00572956752821</v>
      </c>
    </row>
    <row r="6482" spans="1:7" ht="20.100000000000001" customHeight="1" x14ac:dyDescent="0.2">
      <c r="A6482" s="35" t="s">
        <v>62</v>
      </c>
      <c r="B6482" s="36">
        <v>45231</v>
      </c>
      <c r="C6482" s="35" t="s">
        <v>103</v>
      </c>
      <c r="D6482" s="37">
        <f t="shared" si="97"/>
        <v>0</v>
      </c>
      <c r="E6482" s="38">
        <v>208939.652</v>
      </c>
      <c r="F6482" s="38">
        <v>2328529.7431999999</v>
      </c>
      <c r="G6482" s="38">
        <v>120.6195103376526</v>
      </c>
    </row>
    <row r="6483" spans="1:7" ht="20.100000000000001" customHeight="1" x14ac:dyDescent="0.2">
      <c r="A6483" s="35" t="s">
        <v>62</v>
      </c>
      <c r="B6483" s="36">
        <v>45231</v>
      </c>
      <c r="C6483" s="35" t="s">
        <v>237</v>
      </c>
      <c r="D6483" s="37">
        <f t="shared" si="97"/>
        <v>0</v>
      </c>
      <c r="E6483" s="38">
        <v>248230.52100000001</v>
      </c>
      <c r="F6483" s="38">
        <v>2762830.8050000002</v>
      </c>
      <c r="G6483" s="38">
        <v>108.03185458611662</v>
      </c>
    </row>
    <row r="6484" spans="1:7" ht="20.100000000000001" customHeight="1" x14ac:dyDescent="0.2">
      <c r="A6484" s="35" t="s">
        <v>62</v>
      </c>
      <c r="B6484" s="36">
        <v>45231</v>
      </c>
      <c r="C6484" s="35" t="s">
        <v>18</v>
      </c>
      <c r="D6484" s="37">
        <f t="shared" si="97"/>
        <v>0</v>
      </c>
      <c r="E6484" s="38">
        <v>118632.792</v>
      </c>
      <c r="F6484" s="38">
        <v>1183689.1399999999</v>
      </c>
      <c r="G6484" s="38">
        <v>125.09233940557678</v>
      </c>
    </row>
    <row r="6485" spans="1:7" ht="20.100000000000001" customHeight="1" x14ac:dyDescent="0.2">
      <c r="A6485" s="35" t="s">
        <v>62</v>
      </c>
      <c r="B6485" s="36">
        <v>45231</v>
      </c>
      <c r="C6485" s="35" t="s">
        <v>101</v>
      </c>
      <c r="D6485" s="37">
        <f t="shared" si="97"/>
        <v>0</v>
      </c>
      <c r="E6485" s="38">
        <v>24080.566999999999</v>
      </c>
      <c r="F6485" s="38">
        <v>291416.701</v>
      </c>
      <c r="G6485" s="38">
        <v>124.37384930107076</v>
      </c>
    </row>
    <row r="6486" spans="1:7" ht="20.100000000000001" customHeight="1" x14ac:dyDescent="0.2">
      <c r="A6486" s="35" t="s">
        <v>62</v>
      </c>
      <c r="B6486" s="36">
        <v>45231</v>
      </c>
      <c r="C6486" s="35" t="s">
        <v>69</v>
      </c>
      <c r="D6486" s="37">
        <f t="shared" si="97"/>
        <v>0</v>
      </c>
      <c r="E6486" s="38">
        <v>13769.9607</v>
      </c>
      <c r="F6486" s="38">
        <v>108504.33010000001</v>
      </c>
      <c r="G6486" s="38">
        <v>131.92779459011871</v>
      </c>
    </row>
    <row r="6487" spans="1:7" ht="20.100000000000001" customHeight="1" x14ac:dyDescent="0.2">
      <c r="A6487" s="35" t="s">
        <v>62</v>
      </c>
      <c r="B6487" s="36">
        <v>45231</v>
      </c>
      <c r="C6487" s="35" t="s">
        <v>123</v>
      </c>
      <c r="D6487" s="37">
        <f t="shared" si="97"/>
        <v>0</v>
      </c>
      <c r="E6487" s="38">
        <v>188951.9472</v>
      </c>
      <c r="F6487" s="38">
        <v>1610467.9505</v>
      </c>
      <c r="G6487" s="38">
        <v>130.09128166442119</v>
      </c>
    </row>
    <row r="6488" spans="1:7" ht="20.100000000000001" customHeight="1" x14ac:dyDescent="0.2">
      <c r="A6488" s="35" t="s">
        <v>62</v>
      </c>
      <c r="B6488" s="36">
        <v>45231</v>
      </c>
      <c r="C6488" s="35" t="s">
        <v>235</v>
      </c>
      <c r="D6488" s="37">
        <f t="shared" si="97"/>
        <v>0</v>
      </c>
      <c r="E6488" s="38">
        <v>37.667000000000002</v>
      </c>
      <c r="F6488" s="38">
        <v>429.33699999999999</v>
      </c>
      <c r="G6488" s="38">
        <v>84.600590754048866</v>
      </c>
    </row>
    <row r="6489" spans="1:7" ht="20.100000000000001" customHeight="1" x14ac:dyDescent="0.2">
      <c r="A6489" s="35" t="s">
        <v>62</v>
      </c>
      <c r="B6489" s="36">
        <v>45231</v>
      </c>
      <c r="C6489" s="35" t="s">
        <v>209</v>
      </c>
      <c r="D6489" s="37">
        <f t="shared" si="97"/>
        <v>0</v>
      </c>
      <c r="E6489" s="35"/>
      <c r="F6489" s="38">
        <v>493</v>
      </c>
      <c r="G6489" s="38">
        <v>57.142857142857146</v>
      </c>
    </row>
    <row r="6490" spans="1:7" ht="20.100000000000001" customHeight="1" x14ac:dyDescent="0.2">
      <c r="A6490" s="35" t="s">
        <v>62</v>
      </c>
      <c r="B6490" s="36">
        <v>45231</v>
      </c>
      <c r="C6490" s="35" t="s">
        <v>92</v>
      </c>
      <c r="D6490" s="37" t="str">
        <f t="shared" si="97"/>
        <v>Деятельность сухопутного и трубопроводного транспорта</v>
      </c>
      <c r="E6490" s="38">
        <v>14919.833000000001</v>
      </c>
      <c r="F6490" s="38">
        <v>174199.83100000001</v>
      </c>
      <c r="G6490" s="38">
        <v>125.50243782598154</v>
      </c>
    </row>
    <row r="6491" spans="1:7" ht="20.100000000000001" customHeight="1" x14ac:dyDescent="0.2">
      <c r="A6491" s="35" t="s">
        <v>62</v>
      </c>
      <c r="B6491" s="36">
        <v>45231</v>
      </c>
      <c r="C6491" s="35" t="s">
        <v>199</v>
      </c>
      <c r="D6491" s="37">
        <f t="shared" si="97"/>
        <v>0</v>
      </c>
      <c r="E6491" s="38">
        <v>14919.833000000001</v>
      </c>
      <c r="F6491" s="38">
        <v>174199.83100000001</v>
      </c>
      <c r="G6491" s="38">
        <v>125.50243782598154</v>
      </c>
    </row>
    <row r="6492" spans="1:7" ht="20.100000000000001" customHeight="1" x14ac:dyDescent="0.2">
      <c r="A6492" s="35" t="s">
        <v>62</v>
      </c>
      <c r="B6492" s="36">
        <v>45231</v>
      </c>
      <c r="C6492" s="35" t="s">
        <v>167</v>
      </c>
      <c r="D6492" s="37" t="str">
        <f t="shared" si="97"/>
        <v>Складское хозяйство и вспомогательная транспортная деятельность</v>
      </c>
      <c r="E6492" s="38">
        <v>3333.3330000000001</v>
      </c>
      <c r="F6492" s="38">
        <v>127607.999</v>
      </c>
      <c r="G6492" s="38">
        <v>69.837362371829386</v>
      </c>
    </row>
    <row r="6493" spans="1:7" ht="20.100000000000001" customHeight="1" x14ac:dyDescent="0.2">
      <c r="A6493" s="35" t="s">
        <v>62</v>
      </c>
      <c r="B6493" s="36">
        <v>45231</v>
      </c>
      <c r="C6493" s="35" t="s">
        <v>154</v>
      </c>
      <c r="D6493" s="37">
        <f t="shared" si="97"/>
        <v>0</v>
      </c>
      <c r="E6493" s="38">
        <v>3333.3330000000001</v>
      </c>
      <c r="F6493" s="38">
        <v>121005.999</v>
      </c>
      <c r="G6493" s="38">
        <v>70.793894094156556</v>
      </c>
    </row>
    <row r="6494" spans="1:7" ht="20.100000000000001" customHeight="1" x14ac:dyDescent="0.2">
      <c r="A6494" s="35" t="s">
        <v>62</v>
      </c>
      <c r="B6494" s="36">
        <v>45231</v>
      </c>
      <c r="C6494" s="35" t="s">
        <v>166</v>
      </c>
      <c r="D6494" s="37">
        <f t="shared" si="97"/>
        <v>0</v>
      </c>
      <c r="E6494" s="35"/>
      <c r="F6494" s="38">
        <v>6602</v>
      </c>
      <c r="G6494" s="38">
        <v>55.975209476750493</v>
      </c>
    </row>
    <row r="6495" spans="1:7" ht="20.100000000000001" customHeight="1" x14ac:dyDescent="0.2">
      <c r="A6495" s="35" t="s">
        <v>62</v>
      </c>
      <c r="B6495" s="36">
        <v>45231</v>
      </c>
      <c r="C6495" s="35" t="s">
        <v>5</v>
      </c>
      <c r="D6495" s="37" t="str">
        <f t="shared" si="97"/>
        <v>Деятельность почтовой связи и курьерская деятельность</v>
      </c>
      <c r="E6495" s="38">
        <v>4902</v>
      </c>
      <c r="F6495" s="38">
        <v>44444.9</v>
      </c>
      <c r="G6495" s="38">
        <v>95.533587832202699</v>
      </c>
    </row>
    <row r="6496" spans="1:7" ht="20.100000000000001" customHeight="1" x14ac:dyDescent="0.2">
      <c r="A6496" s="35" t="s">
        <v>62</v>
      </c>
      <c r="B6496" s="36">
        <v>45231</v>
      </c>
      <c r="C6496" s="35" t="s">
        <v>39</v>
      </c>
      <c r="D6496" s="37">
        <f t="shared" si="97"/>
        <v>0</v>
      </c>
      <c r="E6496" s="38">
        <v>4902</v>
      </c>
      <c r="F6496" s="38">
        <v>44444.9</v>
      </c>
      <c r="G6496" s="38">
        <v>95.533587832202699</v>
      </c>
    </row>
    <row r="6497" spans="1:7" ht="20.100000000000001" customHeight="1" x14ac:dyDescent="0.2">
      <c r="A6497" s="35" t="s">
        <v>62</v>
      </c>
      <c r="B6497" s="36">
        <v>45231</v>
      </c>
      <c r="C6497" s="35" t="s">
        <v>78</v>
      </c>
      <c r="D6497" s="37">
        <f t="shared" si="97"/>
        <v>0</v>
      </c>
      <c r="E6497" s="35"/>
      <c r="F6497" s="38">
        <v>1033.068</v>
      </c>
      <c r="G6497" s="38">
        <v>57.142857142857146</v>
      </c>
    </row>
    <row r="6498" spans="1:7" ht="20.100000000000001" customHeight="1" x14ac:dyDescent="0.2">
      <c r="A6498" s="35" t="s">
        <v>62</v>
      </c>
      <c r="B6498" s="36">
        <v>45231</v>
      </c>
      <c r="C6498" s="35" t="s">
        <v>115</v>
      </c>
      <c r="D6498" s="37">
        <f t="shared" si="97"/>
        <v>0</v>
      </c>
      <c r="E6498" s="35"/>
      <c r="F6498" s="38">
        <v>1033.068</v>
      </c>
      <c r="G6498" s="38">
        <v>57.142857142857146</v>
      </c>
    </row>
    <row r="6499" spans="1:7" ht="20.100000000000001" customHeight="1" x14ac:dyDescent="0.2">
      <c r="A6499" s="35" t="s">
        <v>62</v>
      </c>
      <c r="B6499" s="36">
        <v>45231</v>
      </c>
      <c r="C6499" s="35" t="s">
        <v>215</v>
      </c>
      <c r="D6499" s="37">
        <f t="shared" si="97"/>
        <v>0</v>
      </c>
      <c r="E6499" s="38">
        <v>7634.9</v>
      </c>
      <c r="F6499" s="38">
        <v>93108.883000000002</v>
      </c>
      <c r="G6499" s="38">
        <v>108.82683405745948</v>
      </c>
    </row>
    <row r="6500" spans="1:7" ht="20.100000000000001" customHeight="1" x14ac:dyDescent="0.2">
      <c r="A6500" s="35" t="s">
        <v>62</v>
      </c>
      <c r="B6500" s="36">
        <v>45231</v>
      </c>
      <c r="C6500" s="35" t="s">
        <v>86</v>
      </c>
      <c r="D6500" s="37">
        <f t="shared" si="97"/>
        <v>0</v>
      </c>
      <c r="E6500" s="38">
        <v>7634.9</v>
      </c>
      <c r="F6500" s="38">
        <v>93108.883000000002</v>
      </c>
      <c r="G6500" s="38">
        <v>108.82683405745948</v>
      </c>
    </row>
    <row r="6501" spans="1:7" ht="20.100000000000001" customHeight="1" x14ac:dyDescent="0.2">
      <c r="A6501" s="35" t="s">
        <v>62</v>
      </c>
      <c r="B6501" s="36">
        <v>45231</v>
      </c>
      <c r="C6501" s="35" t="s">
        <v>89</v>
      </c>
      <c r="D6501" s="37">
        <f t="shared" si="97"/>
        <v>0</v>
      </c>
      <c r="E6501" s="38">
        <v>13.9</v>
      </c>
      <c r="F6501" s="38">
        <v>152.357</v>
      </c>
      <c r="G6501" s="38">
        <v>98.223864046624371</v>
      </c>
    </row>
    <row r="6502" spans="1:7" ht="20.100000000000001" customHeight="1" x14ac:dyDescent="0.2">
      <c r="A6502" s="35" t="s">
        <v>62</v>
      </c>
      <c r="B6502" s="36">
        <v>45231</v>
      </c>
      <c r="C6502" s="35" t="s">
        <v>72</v>
      </c>
      <c r="D6502" s="37">
        <f t="shared" si="97"/>
        <v>0</v>
      </c>
      <c r="E6502" s="38">
        <v>13.9</v>
      </c>
      <c r="F6502" s="38">
        <v>152.357</v>
      </c>
      <c r="G6502" s="38">
        <v>98.223864046624371</v>
      </c>
    </row>
    <row r="6503" spans="1:7" ht="20.100000000000001" customHeight="1" x14ac:dyDescent="0.2">
      <c r="A6503" s="35" t="s">
        <v>62</v>
      </c>
      <c r="B6503" s="36">
        <v>45231</v>
      </c>
      <c r="C6503" s="35" t="s">
        <v>47</v>
      </c>
      <c r="D6503" s="37">
        <f t="shared" si="97"/>
        <v>0</v>
      </c>
      <c r="E6503" s="38">
        <v>2116.3000000000002</v>
      </c>
      <c r="F6503" s="38">
        <v>24999</v>
      </c>
      <c r="G6503" s="38">
        <v>79.486104196912407</v>
      </c>
    </row>
    <row r="6504" spans="1:7" ht="20.100000000000001" customHeight="1" x14ac:dyDescent="0.2">
      <c r="A6504" s="35" t="s">
        <v>62</v>
      </c>
      <c r="B6504" s="36">
        <v>45231</v>
      </c>
      <c r="C6504" s="35" t="s">
        <v>99</v>
      </c>
      <c r="D6504" s="37">
        <f t="shared" si="97"/>
        <v>0</v>
      </c>
      <c r="E6504" s="38">
        <v>512.6</v>
      </c>
      <c r="F6504" s="38">
        <v>5410.9</v>
      </c>
      <c r="G6504" s="38">
        <v>52.467907223816262</v>
      </c>
    </row>
    <row r="6505" spans="1:7" ht="20.100000000000001" customHeight="1" x14ac:dyDescent="0.2">
      <c r="A6505" s="35" t="s">
        <v>62</v>
      </c>
      <c r="B6505" s="36">
        <v>45231</v>
      </c>
      <c r="C6505" s="35" t="s">
        <v>48</v>
      </c>
      <c r="D6505" s="37">
        <f t="shared" si="97"/>
        <v>0</v>
      </c>
      <c r="E6505" s="38">
        <v>1603.7</v>
      </c>
      <c r="F6505" s="38">
        <v>19588.099999999999</v>
      </c>
      <c r="G6505" s="38">
        <v>92.667707446305229</v>
      </c>
    </row>
    <row r="6506" spans="1:7" ht="20.100000000000001" customHeight="1" x14ac:dyDescent="0.2">
      <c r="A6506" s="35" t="s">
        <v>62</v>
      </c>
      <c r="B6506" s="36">
        <v>45231</v>
      </c>
      <c r="C6506" s="35" t="s">
        <v>168</v>
      </c>
      <c r="D6506" s="37">
        <f t="shared" si="97"/>
        <v>0</v>
      </c>
      <c r="E6506" s="38">
        <v>259.85000000000002</v>
      </c>
      <c r="F6506" s="38">
        <v>4887.6620000000003</v>
      </c>
      <c r="G6506" s="38">
        <v>90.227224772704162</v>
      </c>
    </row>
    <row r="6507" spans="1:7" ht="20.100000000000001" customHeight="1" x14ac:dyDescent="0.2">
      <c r="A6507" s="35" t="s">
        <v>62</v>
      </c>
      <c r="B6507" s="36">
        <v>45231</v>
      </c>
      <c r="C6507" s="35" t="s">
        <v>222</v>
      </c>
      <c r="D6507" s="37">
        <f t="shared" si="97"/>
        <v>0</v>
      </c>
      <c r="E6507" s="38">
        <v>259.85000000000002</v>
      </c>
      <c r="F6507" s="38">
        <v>4887.6620000000003</v>
      </c>
      <c r="G6507" s="38">
        <v>90.227224772704162</v>
      </c>
    </row>
    <row r="6508" spans="1:7" ht="20.100000000000001" customHeight="1" x14ac:dyDescent="0.2">
      <c r="A6508" s="35" t="s">
        <v>62</v>
      </c>
      <c r="B6508" s="36">
        <v>45231</v>
      </c>
      <c r="C6508" s="35" t="s">
        <v>56</v>
      </c>
      <c r="D6508" s="37">
        <f t="shared" si="97"/>
        <v>0</v>
      </c>
      <c r="E6508" s="35"/>
      <c r="F6508" s="35"/>
      <c r="G6508" s="35"/>
    </row>
    <row r="6509" spans="1:7" ht="20.100000000000001" customHeight="1" x14ac:dyDescent="0.2">
      <c r="A6509" s="35" t="s">
        <v>62</v>
      </c>
      <c r="B6509" s="36">
        <v>45231</v>
      </c>
      <c r="C6509" s="35" t="s">
        <v>19</v>
      </c>
      <c r="D6509" s="37">
        <f t="shared" si="97"/>
        <v>0</v>
      </c>
      <c r="E6509" s="35"/>
      <c r="F6509" s="35"/>
      <c r="G6509" s="35"/>
    </row>
    <row r="6510" spans="1:7" ht="20.100000000000001" customHeight="1" x14ac:dyDescent="0.2">
      <c r="A6510" s="35" t="s">
        <v>62</v>
      </c>
      <c r="B6510" s="36">
        <v>45231</v>
      </c>
      <c r="C6510" s="35" t="s">
        <v>122</v>
      </c>
      <c r="D6510" s="37">
        <f t="shared" si="97"/>
        <v>0</v>
      </c>
      <c r="E6510" s="35"/>
      <c r="F6510" s="38">
        <v>5930.4679999999998</v>
      </c>
      <c r="G6510" s="38">
        <v>54.829623226325388</v>
      </c>
    </row>
    <row r="6511" spans="1:7" ht="20.100000000000001" customHeight="1" x14ac:dyDescent="0.2">
      <c r="A6511" s="35" t="s">
        <v>62</v>
      </c>
      <c r="B6511" s="36">
        <v>45231</v>
      </c>
      <c r="C6511" s="35" t="s">
        <v>74</v>
      </c>
      <c r="D6511" s="37">
        <f t="shared" si="97"/>
        <v>0</v>
      </c>
      <c r="E6511" s="35"/>
      <c r="F6511" s="38">
        <v>5930.4679999999998</v>
      </c>
      <c r="G6511" s="38">
        <v>55.344168300186226</v>
      </c>
    </row>
    <row r="6512" spans="1:7" ht="20.100000000000001" customHeight="1" x14ac:dyDescent="0.2">
      <c r="A6512" s="35" t="s">
        <v>62</v>
      </c>
      <c r="B6512" s="36">
        <v>45231</v>
      </c>
      <c r="C6512" s="35" t="s">
        <v>200</v>
      </c>
      <c r="D6512" s="37">
        <f t="shared" si="97"/>
        <v>0</v>
      </c>
      <c r="E6512" s="35"/>
      <c r="F6512" s="35"/>
      <c r="G6512" s="35"/>
    </row>
    <row r="6513" spans="1:7" ht="20.100000000000001" customHeight="1" x14ac:dyDescent="0.2">
      <c r="A6513" s="35" t="s">
        <v>62</v>
      </c>
      <c r="B6513" s="36">
        <v>45231</v>
      </c>
      <c r="C6513" s="35" t="s">
        <v>36</v>
      </c>
      <c r="D6513" s="37">
        <f t="shared" ref="D6513:D6576" si="98">VLOOKUP(C6513,$C$1:$D$239,2,FALSE)</f>
        <v>0</v>
      </c>
      <c r="E6513" s="38">
        <v>3473.75</v>
      </c>
      <c r="F6513" s="38">
        <v>46027.832000000002</v>
      </c>
      <c r="G6513" s="38">
        <v>109.91899044956477</v>
      </c>
    </row>
    <row r="6514" spans="1:7" ht="20.100000000000001" customHeight="1" x14ac:dyDescent="0.2">
      <c r="A6514" s="35" t="s">
        <v>62</v>
      </c>
      <c r="B6514" s="36">
        <v>45231</v>
      </c>
      <c r="C6514" s="35" t="s">
        <v>186</v>
      </c>
      <c r="D6514" s="37">
        <f t="shared" si="98"/>
        <v>0</v>
      </c>
      <c r="E6514" s="38">
        <v>3473.75</v>
      </c>
      <c r="F6514" s="38">
        <v>46027.832000000002</v>
      </c>
      <c r="G6514" s="38">
        <v>109.91899044956477</v>
      </c>
    </row>
    <row r="6515" spans="1:7" ht="20.100000000000001" customHeight="1" x14ac:dyDescent="0.2">
      <c r="A6515" s="35" t="s">
        <v>62</v>
      </c>
      <c r="B6515" s="36">
        <v>45231</v>
      </c>
      <c r="C6515" s="35" t="s">
        <v>8</v>
      </c>
      <c r="D6515" s="37">
        <f t="shared" si="98"/>
        <v>0</v>
      </c>
      <c r="E6515" s="35"/>
      <c r="F6515" s="35"/>
      <c r="G6515" s="35"/>
    </row>
    <row r="6516" spans="1:7" ht="20.100000000000001" customHeight="1" x14ac:dyDescent="0.2">
      <c r="A6516" s="35" t="s">
        <v>62</v>
      </c>
      <c r="B6516" s="36">
        <v>45231</v>
      </c>
      <c r="C6516" s="35" t="s">
        <v>109</v>
      </c>
      <c r="D6516" s="37">
        <f t="shared" si="98"/>
        <v>0</v>
      </c>
      <c r="E6516" s="35"/>
      <c r="F6516" s="35"/>
      <c r="G6516" s="35"/>
    </row>
    <row r="6517" spans="1:7" ht="20.100000000000001" customHeight="1" x14ac:dyDescent="0.2">
      <c r="A6517" s="35" t="s">
        <v>62</v>
      </c>
      <c r="B6517" s="36">
        <v>45231</v>
      </c>
      <c r="C6517" s="35" t="s">
        <v>205</v>
      </c>
      <c r="D6517" s="37">
        <f t="shared" si="98"/>
        <v>0</v>
      </c>
      <c r="E6517" s="38">
        <v>44</v>
      </c>
      <c r="F6517" s="38">
        <v>683</v>
      </c>
      <c r="G6517" s="38">
        <v>119.19720767888307</v>
      </c>
    </row>
    <row r="6518" spans="1:7" ht="20.100000000000001" customHeight="1" x14ac:dyDescent="0.2">
      <c r="A6518" s="35" t="s">
        <v>62</v>
      </c>
      <c r="B6518" s="36">
        <v>45231</v>
      </c>
      <c r="C6518" s="35" t="s">
        <v>136</v>
      </c>
      <c r="D6518" s="37">
        <f t="shared" si="98"/>
        <v>0</v>
      </c>
      <c r="E6518" s="38">
        <v>44</v>
      </c>
      <c r="F6518" s="38">
        <v>683</v>
      </c>
      <c r="G6518" s="38">
        <v>119.19720767888307</v>
      </c>
    </row>
    <row r="6519" spans="1:7" ht="20.100000000000001" customHeight="1" x14ac:dyDescent="0.2">
      <c r="A6519" s="35" t="s">
        <v>62</v>
      </c>
      <c r="B6519" s="36">
        <v>45231</v>
      </c>
      <c r="C6519" s="35" t="s">
        <v>93</v>
      </c>
      <c r="D6519" s="37">
        <f t="shared" si="98"/>
        <v>0</v>
      </c>
      <c r="E6519" s="38">
        <v>328.3</v>
      </c>
      <c r="F6519" s="38">
        <v>3440.9</v>
      </c>
      <c r="G6519" s="38">
        <v>109.86621539640474</v>
      </c>
    </row>
    <row r="6520" spans="1:7" ht="20.100000000000001" customHeight="1" x14ac:dyDescent="0.2">
      <c r="A6520" s="35" t="s">
        <v>62</v>
      </c>
      <c r="B6520" s="36">
        <v>45231</v>
      </c>
      <c r="C6520" s="35" t="s">
        <v>124</v>
      </c>
      <c r="D6520" s="37">
        <f t="shared" si="98"/>
        <v>0</v>
      </c>
      <c r="E6520" s="38">
        <v>328.3</v>
      </c>
      <c r="F6520" s="38">
        <v>3440.9</v>
      </c>
      <c r="G6520" s="38">
        <v>109.86621539640474</v>
      </c>
    </row>
    <row r="6521" spans="1:7" ht="20.100000000000001" customHeight="1" x14ac:dyDescent="0.2">
      <c r="A6521" s="35" t="s">
        <v>62</v>
      </c>
      <c r="B6521" s="36">
        <v>45231</v>
      </c>
      <c r="C6521" s="35" t="s">
        <v>135</v>
      </c>
      <c r="D6521" s="37">
        <f t="shared" si="98"/>
        <v>0</v>
      </c>
      <c r="E6521" s="38">
        <v>6334.4669999999996</v>
      </c>
      <c r="F6521" s="38">
        <v>31750.767</v>
      </c>
      <c r="G6521" s="35"/>
    </row>
    <row r="6522" spans="1:7" ht="20.100000000000001" customHeight="1" x14ac:dyDescent="0.2">
      <c r="A6522" s="35" t="s">
        <v>62</v>
      </c>
      <c r="B6522" s="36">
        <v>45231</v>
      </c>
      <c r="C6522" s="35" t="s">
        <v>59</v>
      </c>
      <c r="D6522" s="37">
        <f t="shared" si="98"/>
        <v>0</v>
      </c>
      <c r="E6522" s="38">
        <v>6334.4669999999996</v>
      </c>
      <c r="F6522" s="38">
        <v>31750.767</v>
      </c>
      <c r="G6522" s="35"/>
    </row>
    <row r="6523" spans="1:7" ht="20.100000000000001" customHeight="1" x14ac:dyDescent="0.2">
      <c r="A6523" s="35" t="s">
        <v>62</v>
      </c>
      <c r="B6523" s="36">
        <v>45231</v>
      </c>
      <c r="C6523" s="35" t="s">
        <v>16</v>
      </c>
      <c r="D6523" s="37">
        <f t="shared" si="98"/>
        <v>0</v>
      </c>
      <c r="E6523" s="38">
        <v>4437.9350000000004</v>
      </c>
      <c r="F6523" s="38">
        <v>45974.400999999998</v>
      </c>
      <c r="G6523" s="38">
        <v>116.2897577349885</v>
      </c>
    </row>
    <row r="6524" spans="1:7" ht="20.100000000000001" customHeight="1" x14ac:dyDescent="0.2">
      <c r="A6524" s="35" t="s">
        <v>62</v>
      </c>
      <c r="B6524" s="36">
        <v>45231</v>
      </c>
      <c r="C6524" s="35" t="s">
        <v>73</v>
      </c>
      <c r="D6524" s="37">
        <f t="shared" si="98"/>
        <v>0</v>
      </c>
      <c r="E6524" s="38">
        <v>4368.2250000000004</v>
      </c>
      <c r="F6524" s="38">
        <v>45486.430999999997</v>
      </c>
      <c r="G6524" s="38">
        <v>115.29310559793848</v>
      </c>
    </row>
    <row r="6525" spans="1:7" ht="20.100000000000001" customHeight="1" x14ac:dyDescent="0.2">
      <c r="A6525" s="35" t="s">
        <v>62</v>
      </c>
      <c r="B6525" s="36">
        <v>45231</v>
      </c>
      <c r="C6525" s="35" t="s">
        <v>110</v>
      </c>
      <c r="D6525" s="37">
        <f t="shared" si="98"/>
        <v>0</v>
      </c>
      <c r="E6525" s="38">
        <v>69.709999999999994</v>
      </c>
      <c r="F6525" s="38">
        <v>487.97</v>
      </c>
      <c r="G6525" s="38">
        <v>598.82436677793044</v>
      </c>
    </row>
    <row r="6526" spans="1:7" ht="20.100000000000001" customHeight="1" x14ac:dyDescent="0.2">
      <c r="A6526" s="35" t="s">
        <v>62</v>
      </c>
      <c r="B6526" s="36">
        <v>45231</v>
      </c>
      <c r="C6526" s="35" t="s">
        <v>193</v>
      </c>
      <c r="D6526" s="37">
        <f t="shared" si="98"/>
        <v>0</v>
      </c>
      <c r="E6526" s="35"/>
      <c r="F6526" s="38">
        <v>85</v>
      </c>
      <c r="G6526" s="38">
        <v>57.142857142857146</v>
      </c>
    </row>
    <row r="6527" spans="1:7" ht="20.100000000000001" customHeight="1" x14ac:dyDescent="0.2">
      <c r="A6527" s="35" t="s">
        <v>62</v>
      </c>
      <c r="B6527" s="36">
        <v>45231</v>
      </c>
      <c r="C6527" s="35" t="s">
        <v>21</v>
      </c>
      <c r="D6527" s="37">
        <f t="shared" si="98"/>
        <v>0</v>
      </c>
      <c r="E6527" s="35"/>
      <c r="F6527" s="38">
        <v>85</v>
      </c>
      <c r="G6527" s="38">
        <v>57.142857142857146</v>
      </c>
    </row>
    <row r="6528" spans="1:7" ht="20.100000000000001" customHeight="1" x14ac:dyDescent="0.2">
      <c r="A6528" s="35" t="s">
        <v>62</v>
      </c>
      <c r="B6528" s="36">
        <v>45231</v>
      </c>
      <c r="C6528" s="35" t="s">
        <v>29</v>
      </c>
      <c r="D6528" s="37">
        <f t="shared" si="98"/>
        <v>0</v>
      </c>
      <c r="E6528" s="38">
        <v>10.817</v>
      </c>
      <c r="F6528" s="38">
        <v>74.477000000000004</v>
      </c>
      <c r="G6528" s="38">
        <v>101.58078507324258</v>
      </c>
    </row>
    <row r="6529" spans="1:7" ht="20.100000000000001" customHeight="1" x14ac:dyDescent="0.2">
      <c r="A6529" s="35" t="s">
        <v>62</v>
      </c>
      <c r="B6529" s="36">
        <v>45231</v>
      </c>
      <c r="C6529" s="35" t="s">
        <v>210</v>
      </c>
      <c r="D6529" s="37">
        <f t="shared" si="98"/>
        <v>0</v>
      </c>
      <c r="E6529" s="38">
        <v>10.817</v>
      </c>
      <c r="F6529" s="38">
        <v>74.477000000000004</v>
      </c>
      <c r="G6529" s="38">
        <v>101.58078507324258</v>
      </c>
    </row>
    <row r="6530" spans="1:7" ht="20.100000000000001" customHeight="1" x14ac:dyDescent="0.2">
      <c r="A6530" s="35" t="s">
        <v>62</v>
      </c>
      <c r="B6530" s="36">
        <v>45231</v>
      </c>
      <c r="C6530" s="35" t="s">
        <v>165</v>
      </c>
      <c r="D6530" s="37">
        <f t="shared" si="98"/>
        <v>0</v>
      </c>
      <c r="E6530" s="38">
        <v>360.05</v>
      </c>
      <c r="F6530" s="38">
        <v>4704.058</v>
      </c>
      <c r="G6530" s="38">
        <v>119.54644070363801</v>
      </c>
    </row>
    <row r="6531" spans="1:7" ht="20.100000000000001" customHeight="1" x14ac:dyDescent="0.2">
      <c r="A6531" s="35" t="s">
        <v>62</v>
      </c>
      <c r="B6531" s="36">
        <v>45231</v>
      </c>
      <c r="C6531" s="35" t="s">
        <v>125</v>
      </c>
      <c r="D6531" s="37">
        <f t="shared" si="98"/>
        <v>0</v>
      </c>
      <c r="E6531" s="35"/>
      <c r="F6531" s="38">
        <v>41</v>
      </c>
      <c r="G6531" s="38">
        <v>22.14038081455001</v>
      </c>
    </row>
    <row r="6532" spans="1:7" ht="20.100000000000001" customHeight="1" x14ac:dyDescent="0.2">
      <c r="A6532" s="35" t="s">
        <v>62</v>
      </c>
      <c r="B6532" s="36">
        <v>45231</v>
      </c>
      <c r="C6532" s="35" t="s">
        <v>201</v>
      </c>
      <c r="D6532" s="37">
        <f t="shared" si="98"/>
        <v>0</v>
      </c>
      <c r="E6532" s="38">
        <v>360.05</v>
      </c>
      <c r="F6532" s="38">
        <v>4663.058</v>
      </c>
      <c r="G6532" s="38">
        <v>124.3568685713859</v>
      </c>
    </row>
    <row r="6533" spans="1:7" ht="20.100000000000001" customHeight="1" x14ac:dyDescent="0.2">
      <c r="A6533" s="35" t="s">
        <v>62</v>
      </c>
      <c r="B6533" s="36">
        <v>45231</v>
      </c>
      <c r="C6533" s="35" t="s">
        <v>17</v>
      </c>
      <c r="D6533" s="37">
        <f t="shared" si="98"/>
        <v>0</v>
      </c>
      <c r="E6533" s="38">
        <v>9.6999999999999993</v>
      </c>
      <c r="F6533" s="38">
        <v>572</v>
      </c>
      <c r="G6533" s="38">
        <v>539.95170641730715</v>
      </c>
    </row>
    <row r="6534" spans="1:7" ht="20.100000000000001" customHeight="1" x14ac:dyDescent="0.2">
      <c r="A6534" s="35" t="s">
        <v>62</v>
      </c>
      <c r="B6534" s="36">
        <v>45231</v>
      </c>
      <c r="C6534" s="35" t="s">
        <v>111</v>
      </c>
      <c r="D6534" s="37">
        <f t="shared" si="98"/>
        <v>0</v>
      </c>
      <c r="E6534" s="38">
        <v>9.6999999999999993</v>
      </c>
      <c r="F6534" s="38">
        <v>572</v>
      </c>
      <c r="G6534" s="38">
        <v>539.95170641730715</v>
      </c>
    </row>
    <row r="6535" spans="1:7" ht="20.100000000000001" customHeight="1" x14ac:dyDescent="0.2">
      <c r="A6535" s="35" t="s">
        <v>62</v>
      </c>
      <c r="B6535" s="36">
        <v>45231</v>
      </c>
      <c r="C6535" s="35" t="s">
        <v>187</v>
      </c>
      <c r="D6535" s="37" t="str">
        <f t="shared" si="98"/>
        <v>СЕЛЬСКОЕ, ЛЕСНОЕ ХОЗЯЙСТВО, ОХОТА, РЫБОЛОВСТВО И РЫБОВОДСТВО</v>
      </c>
      <c r="E6535" s="38">
        <v>43.832999999999998</v>
      </c>
      <c r="F6535" s="38">
        <v>12856.192999999999</v>
      </c>
      <c r="G6535" s="38">
        <v>7.6867838307222458</v>
      </c>
    </row>
    <row r="6536" spans="1:7" ht="20.100000000000001" customHeight="1" x14ac:dyDescent="0.2">
      <c r="A6536" s="35" t="s">
        <v>62</v>
      </c>
      <c r="B6536" s="36">
        <v>45231</v>
      </c>
      <c r="C6536" s="35" t="s">
        <v>191</v>
      </c>
      <c r="D6536" s="37" t="str">
        <f t="shared" si="98"/>
        <v>ДОБЫЧА ПОЛЕЗНЫХ ИСКОПАЕМЫХ</v>
      </c>
      <c r="E6536" s="38">
        <v>20.327000000000002</v>
      </c>
      <c r="F6536" s="38">
        <v>15276.957</v>
      </c>
      <c r="G6536" s="38">
        <v>55.479739125012649</v>
      </c>
    </row>
    <row r="6537" spans="1:7" ht="20.100000000000001" customHeight="1" x14ac:dyDescent="0.2">
      <c r="A6537" s="35" t="s">
        <v>62</v>
      </c>
      <c r="B6537" s="36">
        <v>45231</v>
      </c>
      <c r="C6537" s="35" t="s">
        <v>212</v>
      </c>
      <c r="D6537" s="37" t="str">
        <f t="shared" si="98"/>
        <v>ОБРАБАТЫВАЮЩИЕ ПРОИЗВОДСТВА</v>
      </c>
      <c r="E6537" s="38">
        <v>109162.76270000001</v>
      </c>
      <c r="F6537" s="38">
        <v>999538.25459999999</v>
      </c>
      <c r="G6537" s="38">
        <v>156.82274165088609</v>
      </c>
    </row>
    <row r="6538" spans="1:7" ht="20.100000000000001" customHeight="1" x14ac:dyDescent="0.2">
      <c r="A6538" s="35" t="s">
        <v>62</v>
      </c>
      <c r="B6538" s="36">
        <v>45231</v>
      </c>
      <c r="C6538" s="35" t="s">
        <v>90</v>
      </c>
      <c r="D6538" s="37" t="str">
        <f t="shared" si="98"/>
        <v>ОБЕСПЕЧЕНИЕ ЭЛЕКТРИЧЕСКОЙ ЭНЕРГИЕЙ, ГАЗОМ И ПАРОМ; КОНДИЦИОНИРОВАНИЕ ВОЗДУХА</v>
      </c>
      <c r="E6538" s="38">
        <v>272118.8</v>
      </c>
      <c r="F6538" s="38">
        <v>2565051.1</v>
      </c>
      <c r="G6538" s="38">
        <v>123.34254128370532</v>
      </c>
    </row>
    <row r="6539" spans="1:7" ht="20.100000000000001" customHeight="1" x14ac:dyDescent="0.2">
      <c r="A6539" s="35" t="s">
        <v>62</v>
      </c>
      <c r="B6539" s="36">
        <v>45231</v>
      </c>
      <c r="C6539" s="35" t="s">
        <v>147</v>
      </c>
      <c r="D6539" s="37" t="str">
        <f t="shared" si="98"/>
        <v>ВОДОСНАБЖЕНИЕ; ВОДООТВЕДЕНИЕ, ОРГАНИЗАЦИЯ СБОРА И УТИЛИЗАЦИИ ОТХОДОВ, ДЕЯТЕЛЬНОСТЬ ПО ЛИКВИДАЦИИ ЗАГРЯЗНЕНИЙ</v>
      </c>
      <c r="E6539" s="38">
        <v>4036.2429999999999</v>
      </c>
      <c r="F6539" s="38">
        <v>50106.033000000003</v>
      </c>
      <c r="G6539" s="38">
        <v>131.02500390870347</v>
      </c>
    </row>
    <row r="6540" spans="1:7" ht="20.100000000000001" customHeight="1" x14ac:dyDescent="0.2">
      <c r="A6540" s="35" t="s">
        <v>62</v>
      </c>
      <c r="B6540" s="36">
        <v>45231</v>
      </c>
      <c r="C6540" s="35" t="s">
        <v>192</v>
      </c>
      <c r="D6540" s="37" t="str">
        <f t="shared" si="98"/>
        <v>СТРОИТЕЛЬСТВО</v>
      </c>
      <c r="E6540" s="38">
        <v>33710.925999999999</v>
      </c>
      <c r="F6540" s="38">
        <v>342362.22899999999</v>
      </c>
      <c r="G6540" s="38">
        <v>142.19986367243786</v>
      </c>
    </row>
    <row r="6541" spans="1:7" ht="20.100000000000001" customHeight="1" x14ac:dyDescent="0.2">
      <c r="A6541" s="35" t="s">
        <v>62</v>
      </c>
      <c r="B6541" s="36">
        <v>45231</v>
      </c>
      <c r="C6541" s="35" t="s">
        <v>35</v>
      </c>
      <c r="D6541" s="37" t="str">
        <f t="shared" si="98"/>
        <v>ТОРГОВЛЯ ОПТОВАЯ И РОЗНИЧНАЯ; РЕМОНТ АВТОТРАНСПОРТНЫХ СРЕДСТВ И МОТОЦИКЛОВ</v>
      </c>
      <c r="E6541" s="38">
        <v>2274012.5057999999</v>
      </c>
      <c r="F6541" s="38">
        <v>23850624.156800002</v>
      </c>
      <c r="G6541" s="38">
        <v>115.1144783406375</v>
      </c>
    </row>
    <row r="6542" spans="1:7" ht="20.100000000000001" customHeight="1" x14ac:dyDescent="0.2">
      <c r="A6542" s="35" t="s">
        <v>62</v>
      </c>
      <c r="B6542" s="36">
        <v>45231</v>
      </c>
      <c r="C6542" s="35" t="s">
        <v>195</v>
      </c>
      <c r="D6542" s="37" t="str">
        <f t="shared" si="98"/>
        <v>ТРАНСПОРТИРОВКА И ХРАНЕНИЕ</v>
      </c>
      <c r="E6542" s="38">
        <v>23155.166000000001</v>
      </c>
      <c r="F6542" s="38">
        <v>346252.73</v>
      </c>
      <c r="G6542" s="38">
        <v>94.078547036345896</v>
      </c>
    </row>
    <row r="6543" spans="1:7" ht="20.100000000000001" customHeight="1" x14ac:dyDescent="0.2">
      <c r="A6543" s="35" t="s">
        <v>62</v>
      </c>
      <c r="B6543" s="36">
        <v>45231</v>
      </c>
      <c r="C6543" s="35" t="s">
        <v>75</v>
      </c>
      <c r="D6543" s="37" t="str">
        <f t="shared" si="98"/>
        <v>ДЕЯТЕЛЬНОСТЬ ГОСТИНИЦ И ПРЕДПРИЯТИЙ ОБЩЕСТВЕННОГО ПИТАНИЯ</v>
      </c>
      <c r="E6543" s="38">
        <v>7634.9</v>
      </c>
      <c r="F6543" s="38">
        <v>94141.951000000001</v>
      </c>
      <c r="G6543" s="38">
        <v>107.75732006894998</v>
      </c>
    </row>
    <row r="6544" spans="1:7" ht="20.100000000000001" customHeight="1" x14ac:dyDescent="0.2">
      <c r="A6544" s="35" t="s">
        <v>62</v>
      </c>
      <c r="B6544" s="36">
        <v>45231</v>
      </c>
      <c r="C6544" s="35" t="s">
        <v>43</v>
      </c>
      <c r="D6544" s="37" t="str">
        <f t="shared" si="98"/>
        <v>ДЕЯТЕЛЬНОСТЬ В ОБЛАСТИ ИНФОРМАЦИИ И СВЯЗИ</v>
      </c>
      <c r="E6544" s="38">
        <v>2390.0500000000002</v>
      </c>
      <c r="F6544" s="38">
        <v>30039.019</v>
      </c>
      <c r="G6544" s="38">
        <v>80.668404024718924</v>
      </c>
    </row>
    <row r="6545" spans="1:7" ht="20.100000000000001" customHeight="1" x14ac:dyDescent="0.2">
      <c r="A6545" s="35" t="s">
        <v>62</v>
      </c>
      <c r="B6545" s="36">
        <v>45231</v>
      </c>
      <c r="C6545" s="35" t="s">
        <v>130</v>
      </c>
      <c r="D6545" s="37" t="str">
        <f t="shared" si="98"/>
        <v>ДЕЯТЕЛЬНОСТЬ ПО ОПЕРАЦИЯМ С НЕДВИЖИМЫМ ИМУЩЕСТВОМ</v>
      </c>
      <c r="E6545" s="35"/>
      <c r="F6545" s="38">
        <v>5930.4679999999998</v>
      </c>
      <c r="G6545" s="38">
        <v>54.829623226325388</v>
      </c>
    </row>
    <row r="6546" spans="1:7" ht="20.100000000000001" customHeight="1" x14ac:dyDescent="0.2">
      <c r="A6546" s="35" t="s">
        <v>62</v>
      </c>
      <c r="B6546" s="36">
        <v>45231</v>
      </c>
      <c r="C6546" s="35" t="s">
        <v>156</v>
      </c>
      <c r="D6546" s="37" t="str">
        <f t="shared" si="98"/>
        <v>ДЕЯТЕЛЬНОСТЬ ПРОФЕССИОНАЛЬНАЯ, НАУЧНАЯ И ТЕХНИЧЕСКАЯ</v>
      </c>
      <c r="E6546" s="38">
        <v>3517.75</v>
      </c>
      <c r="F6546" s="38">
        <v>46710.832000000002</v>
      </c>
      <c r="G6546" s="38">
        <v>95.040542788012175</v>
      </c>
    </row>
    <row r="6547" spans="1:7" ht="20.100000000000001" customHeight="1" x14ac:dyDescent="0.2">
      <c r="A6547" s="35" t="s">
        <v>62</v>
      </c>
      <c r="B6547" s="36">
        <v>45231</v>
      </c>
      <c r="C6547" s="35" t="s">
        <v>119</v>
      </c>
      <c r="D6547" s="37" t="str">
        <f t="shared" si="98"/>
        <v>ДЕЯТЕЛЬНОСТЬ АДМИНИСТРАТИВНАЯ И СОПУТСТВУЮЩИЕ ДОПОЛНИТЕЛЬНЫЕ УСЛУГИ</v>
      </c>
      <c r="E6547" s="38">
        <v>6662.7669999999998</v>
      </c>
      <c r="F6547" s="38">
        <v>35191.667000000001</v>
      </c>
      <c r="G6547" s="38">
        <v>1123.6523196781507</v>
      </c>
    </row>
    <row r="6548" spans="1:7" ht="20.100000000000001" customHeight="1" x14ac:dyDescent="0.2">
      <c r="A6548" s="35" t="s">
        <v>62</v>
      </c>
      <c r="B6548" s="36">
        <v>45231</v>
      </c>
      <c r="C6548" s="35" t="s">
        <v>61</v>
      </c>
      <c r="D6548" s="37" t="str">
        <f t="shared" si="98"/>
        <v>ДЕЯТЕЛЬНОСТЬ В ОБЛАСТИ ЗДРАВООХРАНЕНИЯ И СОЦИАЛЬНЫХ УСЛУГ</v>
      </c>
      <c r="E6548" s="38">
        <v>4437.9350000000004</v>
      </c>
      <c r="F6548" s="38">
        <v>45974.400999999998</v>
      </c>
      <c r="G6548" s="38">
        <v>116.2897577349885</v>
      </c>
    </row>
    <row r="6549" spans="1:7" ht="20.100000000000001" customHeight="1" x14ac:dyDescent="0.2">
      <c r="A6549" s="35" t="s">
        <v>62</v>
      </c>
      <c r="B6549" s="36">
        <v>45231</v>
      </c>
      <c r="C6549" s="35" t="s">
        <v>45</v>
      </c>
      <c r="D6549" s="37" t="str">
        <f t="shared" si="98"/>
        <v>ДЕЯТЕЛЬНОСТЬ В ОБЛАСТИ КУЛЬТУРЫ, СПОРТА, ОРГАНИЗАЦИИ ДОСУГА И РАЗВЛЕЧЕНИЙ</v>
      </c>
      <c r="E6549" s="35"/>
      <c r="F6549" s="38">
        <v>85</v>
      </c>
      <c r="G6549" s="38">
        <v>57.142857142857146</v>
      </c>
    </row>
    <row r="6550" spans="1:7" ht="20.100000000000001" customHeight="1" x14ac:dyDescent="0.2">
      <c r="A6550" s="35" t="s">
        <v>62</v>
      </c>
      <c r="B6550" s="36">
        <v>45231</v>
      </c>
      <c r="C6550" s="35" t="s">
        <v>131</v>
      </c>
      <c r="D6550" s="37" t="str">
        <f t="shared" si="98"/>
        <v>ПРЕДОСТАВЛЕНИЕ ПРОЧИХ ВИДОВ УСЛУГ</v>
      </c>
      <c r="E6550" s="38">
        <v>380.56700000000001</v>
      </c>
      <c r="F6550" s="38">
        <v>5350.5349999999999</v>
      </c>
      <c r="G6550" s="38">
        <v>130.05124430310977</v>
      </c>
    </row>
    <row r="6551" spans="1:7" ht="20.100000000000001" customHeight="1" x14ac:dyDescent="0.2">
      <c r="A6551" s="35" t="s">
        <v>4</v>
      </c>
      <c r="B6551" s="36">
        <v>45231</v>
      </c>
      <c r="C6551" s="35" t="s">
        <v>241</v>
      </c>
      <c r="D6551" s="37" t="str">
        <f t="shared" si="98"/>
        <v>Растениеводство и животноводство, охота и предоставление соответствующих услуг в этих областях</v>
      </c>
      <c r="E6551" s="38">
        <v>68669.251999999993</v>
      </c>
      <c r="F6551" s="38">
        <v>535537.53300000005</v>
      </c>
      <c r="G6551" s="38">
        <v>162.9866018090178</v>
      </c>
    </row>
    <row r="6552" spans="1:7" ht="20.100000000000001" customHeight="1" x14ac:dyDescent="0.2">
      <c r="A6552" s="35" t="s">
        <v>4</v>
      </c>
      <c r="B6552" s="36">
        <v>45231</v>
      </c>
      <c r="C6552" s="35" t="s">
        <v>224</v>
      </c>
      <c r="D6552" s="37">
        <f t="shared" si="98"/>
        <v>0</v>
      </c>
      <c r="E6552" s="38">
        <v>67438.051999999996</v>
      </c>
      <c r="F6552" s="38">
        <v>531151.43299999996</v>
      </c>
      <c r="G6552" s="38">
        <v>165.02111292100673</v>
      </c>
    </row>
    <row r="6553" spans="1:7" ht="20.100000000000001" customHeight="1" x14ac:dyDescent="0.2">
      <c r="A6553" s="35" t="s">
        <v>4</v>
      </c>
      <c r="B6553" s="36">
        <v>45231</v>
      </c>
      <c r="C6553" s="35" t="s">
        <v>230</v>
      </c>
      <c r="D6553" s="37">
        <f t="shared" si="98"/>
        <v>0</v>
      </c>
      <c r="E6553" s="38">
        <v>58206.83</v>
      </c>
      <c r="F6553" s="38">
        <v>442233.37900000002</v>
      </c>
      <c r="G6553" s="38">
        <v>180.53399803802688</v>
      </c>
    </row>
    <row r="6554" spans="1:7" ht="20.100000000000001" customHeight="1" x14ac:dyDescent="0.2">
      <c r="A6554" s="35" t="s">
        <v>4</v>
      </c>
      <c r="B6554" s="36">
        <v>45231</v>
      </c>
      <c r="C6554" s="35" t="s">
        <v>9</v>
      </c>
      <c r="D6554" s="37">
        <f t="shared" si="98"/>
        <v>0</v>
      </c>
      <c r="E6554" s="38">
        <v>58206.83</v>
      </c>
      <c r="F6554" s="38">
        <v>442233.37900000002</v>
      </c>
      <c r="G6554" s="38">
        <v>180.77137852114544</v>
      </c>
    </row>
    <row r="6555" spans="1:7" ht="20.100000000000001" customHeight="1" x14ac:dyDescent="0.2">
      <c r="A6555" s="35" t="s">
        <v>4</v>
      </c>
      <c r="B6555" s="36">
        <v>45231</v>
      </c>
      <c r="C6555" s="35" t="s">
        <v>181</v>
      </c>
      <c r="D6555" s="37">
        <f t="shared" si="98"/>
        <v>0</v>
      </c>
      <c r="E6555" s="35"/>
      <c r="F6555" s="35"/>
      <c r="G6555" s="35"/>
    </row>
    <row r="6556" spans="1:7" ht="20.100000000000001" customHeight="1" x14ac:dyDescent="0.2">
      <c r="A6556" s="35" t="s">
        <v>4</v>
      </c>
      <c r="B6556" s="36">
        <v>45231</v>
      </c>
      <c r="C6556" s="35" t="s">
        <v>231</v>
      </c>
      <c r="D6556" s="37">
        <f t="shared" si="98"/>
        <v>0</v>
      </c>
      <c r="E6556" s="35"/>
      <c r="F6556" s="35"/>
      <c r="G6556" s="35"/>
    </row>
    <row r="6557" spans="1:7" ht="20.100000000000001" customHeight="1" x14ac:dyDescent="0.2">
      <c r="A6557" s="35" t="s">
        <v>4</v>
      </c>
      <c r="B6557" s="36">
        <v>45231</v>
      </c>
      <c r="C6557" s="35" t="s">
        <v>145</v>
      </c>
      <c r="D6557" s="37">
        <f t="shared" si="98"/>
        <v>0</v>
      </c>
      <c r="E6557" s="38">
        <v>9231.2219999999998</v>
      </c>
      <c r="F6557" s="38">
        <v>88918.054000000004</v>
      </c>
      <c r="G6557" s="38">
        <v>129.60561149191406</v>
      </c>
    </row>
    <row r="6558" spans="1:7" ht="20.100000000000001" customHeight="1" x14ac:dyDescent="0.2">
      <c r="A6558" s="35" t="s">
        <v>4</v>
      </c>
      <c r="B6558" s="36">
        <v>45231</v>
      </c>
      <c r="C6558" s="35" t="s">
        <v>95</v>
      </c>
      <c r="D6558" s="37">
        <f t="shared" si="98"/>
        <v>0</v>
      </c>
      <c r="E6558" s="38">
        <v>1231.2</v>
      </c>
      <c r="F6558" s="38">
        <v>4386.1000000000004</v>
      </c>
      <c r="G6558" s="38">
        <v>98.29676609668094</v>
      </c>
    </row>
    <row r="6559" spans="1:7" ht="20.100000000000001" customHeight="1" x14ac:dyDescent="0.2">
      <c r="A6559" s="35" t="s">
        <v>4</v>
      </c>
      <c r="B6559" s="36">
        <v>45231</v>
      </c>
      <c r="C6559" s="35" t="s">
        <v>163</v>
      </c>
      <c r="D6559" s="37">
        <f t="shared" si="98"/>
        <v>0</v>
      </c>
      <c r="E6559" s="35"/>
      <c r="F6559" s="35"/>
      <c r="G6559" s="35"/>
    </row>
    <row r="6560" spans="1:7" ht="20.100000000000001" customHeight="1" x14ac:dyDescent="0.2">
      <c r="A6560" s="35" t="s">
        <v>4</v>
      </c>
      <c r="B6560" s="36">
        <v>45231</v>
      </c>
      <c r="C6560" s="35" t="s">
        <v>225</v>
      </c>
      <c r="D6560" s="37" t="str">
        <f t="shared" si="98"/>
        <v>Лесоводство и лесозаготовки</v>
      </c>
      <c r="E6560" s="38">
        <v>33384.131999999998</v>
      </c>
      <c r="F6560" s="38">
        <v>523736.39899999998</v>
      </c>
      <c r="G6560" s="38">
        <v>68.966381376082978</v>
      </c>
    </row>
    <row r="6561" spans="1:7" ht="20.100000000000001" customHeight="1" x14ac:dyDescent="0.2">
      <c r="A6561" s="35" t="s">
        <v>4</v>
      </c>
      <c r="B6561" s="36">
        <v>45231</v>
      </c>
      <c r="C6561" s="35" t="s">
        <v>245</v>
      </c>
      <c r="D6561" s="37" t="e">
        <f t="shared" si="98"/>
        <v>#N/A</v>
      </c>
      <c r="E6561" s="38">
        <v>1924.2570000000001</v>
      </c>
      <c r="F6561" s="38">
        <v>13469.799000000001</v>
      </c>
      <c r="G6561" s="35"/>
    </row>
    <row r="6562" spans="1:7" ht="20.100000000000001" customHeight="1" x14ac:dyDescent="0.2">
      <c r="A6562" s="35" t="s">
        <v>4</v>
      </c>
      <c r="B6562" s="36">
        <v>45231</v>
      </c>
      <c r="C6562" s="35" t="s">
        <v>172</v>
      </c>
      <c r="D6562" s="37">
        <f t="shared" si="98"/>
        <v>0</v>
      </c>
      <c r="E6562" s="38">
        <v>24268.803</v>
      </c>
      <c r="F6562" s="38">
        <v>451872.78200000001</v>
      </c>
      <c r="G6562" s="38">
        <v>64.095539569741646</v>
      </c>
    </row>
    <row r="6563" spans="1:7" ht="20.100000000000001" customHeight="1" x14ac:dyDescent="0.2">
      <c r="A6563" s="35" t="s">
        <v>4</v>
      </c>
      <c r="B6563" s="36">
        <v>45231</v>
      </c>
      <c r="C6563" s="35" t="s">
        <v>182</v>
      </c>
      <c r="D6563" s="37">
        <f t="shared" si="98"/>
        <v>0</v>
      </c>
      <c r="E6563" s="38">
        <v>7191.0720000000001</v>
      </c>
      <c r="F6563" s="38">
        <v>58393.817999999999</v>
      </c>
      <c r="G6563" s="38">
        <v>107.32289907574835</v>
      </c>
    </row>
    <row r="6564" spans="1:7" ht="20.100000000000001" customHeight="1" x14ac:dyDescent="0.2">
      <c r="A6564" s="35" t="s">
        <v>4</v>
      </c>
      <c r="B6564" s="36">
        <v>45231</v>
      </c>
      <c r="C6564" s="35" t="s">
        <v>120</v>
      </c>
      <c r="D6564" s="37">
        <f t="shared" si="98"/>
        <v>0</v>
      </c>
      <c r="E6564" s="35"/>
      <c r="F6564" s="38">
        <v>687.93200000000002</v>
      </c>
      <c r="G6564" s="38">
        <v>50.031709275399422</v>
      </c>
    </row>
    <row r="6565" spans="1:7" ht="20.100000000000001" customHeight="1" x14ac:dyDescent="0.2">
      <c r="A6565" s="35" t="s">
        <v>4</v>
      </c>
      <c r="B6565" s="36">
        <v>45231</v>
      </c>
      <c r="C6565" s="35" t="s">
        <v>242</v>
      </c>
      <c r="D6565" s="37">
        <f t="shared" si="98"/>
        <v>0</v>
      </c>
      <c r="E6565" s="35"/>
      <c r="F6565" s="38">
        <v>687.93200000000002</v>
      </c>
      <c r="G6565" s="38">
        <v>50.031709275399422</v>
      </c>
    </row>
    <row r="6566" spans="1:7" ht="20.100000000000001" customHeight="1" x14ac:dyDescent="0.2">
      <c r="A6566" s="35" t="s">
        <v>4</v>
      </c>
      <c r="B6566" s="36">
        <v>45231</v>
      </c>
      <c r="C6566" s="35" t="s">
        <v>148</v>
      </c>
      <c r="D6566" s="37" t="str">
        <f t="shared" si="98"/>
        <v>Добыча металлических руд</v>
      </c>
      <c r="E6566" s="38">
        <v>1388400.6915</v>
      </c>
      <c r="F6566" s="38">
        <v>20536339.756099999</v>
      </c>
      <c r="G6566" s="38">
        <v>104.21230297377271</v>
      </c>
    </row>
    <row r="6567" spans="1:7" ht="20.100000000000001" customHeight="1" x14ac:dyDescent="0.2">
      <c r="A6567" s="35" t="s">
        <v>4</v>
      </c>
      <c r="B6567" s="36">
        <v>45231</v>
      </c>
      <c r="C6567" s="35" t="s">
        <v>105</v>
      </c>
      <c r="D6567" s="37">
        <f t="shared" si="98"/>
        <v>0</v>
      </c>
      <c r="E6567" s="38">
        <v>1252689</v>
      </c>
      <c r="F6567" s="38">
        <v>19628974</v>
      </c>
      <c r="G6567" s="38">
        <v>101.58525267301434</v>
      </c>
    </row>
    <row r="6568" spans="1:7" ht="20.100000000000001" customHeight="1" x14ac:dyDescent="0.2">
      <c r="A6568" s="35" t="s">
        <v>4</v>
      </c>
      <c r="B6568" s="36">
        <v>45231</v>
      </c>
      <c r="C6568" s="35" t="s">
        <v>140</v>
      </c>
      <c r="D6568" s="37">
        <f t="shared" si="98"/>
        <v>0</v>
      </c>
      <c r="E6568" s="38">
        <v>135711.69149999999</v>
      </c>
      <c r="F6568" s="38">
        <v>907365.7561</v>
      </c>
      <c r="G6568" s="38">
        <v>236.54468651141767</v>
      </c>
    </row>
    <row r="6569" spans="1:7" ht="20.100000000000001" customHeight="1" x14ac:dyDescent="0.2">
      <c r="A6569" s="35" t="s">
        <v>4</v>
      </c>
      <c r="B6569" s="36">
        <v>45231</v>
      </c>
      <c r="C6569" s="35" t="s">
        <v>211</v>
      </c>
      <c r="D6569" s="37" t="str">
        <f t="shared" si="98"/>
        <v>Добыча прочих полезных ископаемых</v>
      </c>
      <c r="E6569" s="38">
        <v>173056.41699999999</v>
      </c>
      <c r="F6569" s="38">
        <v>1717188.5819999999</v>
      </c>
      <c r="G6569" s="38">
        <v>191.91426670014363</v>
      </c>
    </row>
    <row r="6570" spans="1:7" ht="20.100000000000001" customHeight="1" x14ac:dyDescent="0.2">
      <c r="A6570" s="35" t="s">
        <v>4</v>
      </c>
      <c r="B6570" s="36">
        <v>45231</v>
      </c>
      <c r="C6570" s="35" t="s">
        <v>126</v>
      </c>
      <c r="D6570" s="37">
        <f t="shared" si="98"/>
        <v>0</v>
      </c>
      <c r="E6570" s="38">
        <v>26287.417000000001</v>
      </c>
      <c r="F6570" s="38">
        <v>221011.427</v>
      </c>
      <c r="G6570" s="38">
        <v>228.00987312174843</v>
      </c>
    </row>
    <row r="6571" spans="1:7" ht="20.100000000000001" customHeight="1" x14ac:dyDescent="0.2">
      <c r="A6571" s="35" t="s">
        <v>4</v>
      </c>
      <c r="B6571" s="36">
        <v>45231</v>
      </c>
      <c r="C6571" s="35" t="s">
        <v>54</v>
      </c>
      <c r="D6571" s="37">
        <f t="shared" si="98"/>
        <v>0</v>
      </c>
      <c r="E6571" s="38">
        <v>146769</v>
      </c>
      <c r="F6571" s="38">
        <v>1496177.155</v>
      </c>
      <c r="G6571" s="38">
        <v>187.52895238614951</v>
      </c>
    </row>
    <row r="6572" spans="1:7" ht="20.100000000000001" customHeight="1" x14ac:dyDescent="0.2">
      <c r="A6572" s="35" t="s">
        <v>4</v>
      </c>
      <c r="B6572" s="36">
        <v>45231</v>
      </c>
      <c r="C6572" s="35" t="s">
        <v>91</v>
      </c>
      <c r="D6572" s="37" t="str">
        <f t="shared" si="98"/>
        <v>Производство пищевых продуктов</v>
      </c>
      <c r="E6572" s="38">
        <v>9584.0830000000005</v>
      </c>
      <c r="F6572" s="38">
        <v>98885.691999999995</v>
      </c>
      <c r="G6572" s="38">
        <v>96.697210750166889</v>
      </c>
    </row>
    <row r="6573" spans="1:7" ht="20.100000000000001" customHeight="1" x14ac:dyDescent="0.2">
      <c r="A6573" s="35" t="s">
        <v>4</v>
      </c>
      <c r="B6573" s="36">
        <v>45231</v>
      </c>
      <c r="C6573" s="35" t="s">
        <v>114</v>
      </c>
      <c r="D6573" s="37">
        <f t="shared" si="98"/>
        <v>0</v>
      </c>
      <c r="E6573" s="38">
        <v>754.25</v>
      </c>
      <c r="F6573" s="38">
        <v>6130.5219999999999</v>
      </c>
      <c r="G6573" s="38">
        <v>236.85963996536657</v>
      </c>
    </row>
    <row r="6574" spans="1:7" ht="20.100000000000001" customHeight="1" x14ac:dyDescent="0.2">
      <c r="A6574" s="35" t="s">
        <v>4</v>
      </c>
      <c r="B6574" s="36">
        <v>45231</v>
      </c>
      <c r="C6574" s="35" t="s">
        <v>102</v>
      </c>
      <c r="D6574" s="37">
        <f t="shared" si="98"/>
        <v>0</v>
      </c>
      <c r="E6574" s="38">
        <v>150.583</v>
      </c>
      <c r="F6574" s="38">
        <v>1588.0809999999999</v>
      </c>
      <c r="G6574" s="38">
        <v>169.93911182450509</v>
      </c>
    </row>
    <row r="6575" spans="1:7" ht="20.100000000000001" customHeight="1" x14ac:dyDescent="0.2">
      <c r="A6575" s="35" t="s">
        <v>4</v>
      </c>
      <c r="B6575" s="36">
        <v>45231</v>
      </c>
      <c r="C6575" s="35" t="s">
        <v>133</v>
      </c>
      <c r="D6575" s="37">
        <f t="shared" si="98"/>
        <v>0</v>
      </c>
      <c r="E6575" s="38">
        <v>6532.1670000000004</v>
      </c>
      <c r="F6575" s="38">
        <v>70227.501000000004</v>
      </c>
      <c r="G6575" s="38">
        <v>163.78033148611559</v>
      </c>
    </row>
    <row r="6576" spans="1:7" ht="20.100000000000001" customHeight="1" x14ac:dyDescent="0.2">
      <c r="A6576" s="35" t="s">
        <v>4</v>
      </c>
      <c r="B6576" s="36">
        <v>45231</v>
      </c>
      <c r="C6576" s="35" t="s">
        <v>12</v>
      </c>
      <c r="D6576" s="37">
        <f t="shared" si="98"/>
        <v>0</v>
      </c>
      <c r="E6576" s="38">
        <v>938.08299999999997</v>
      </c>
      <c r="F6576" s="38">
        <v>9638.2489999999998</v>
      </c>
      <c r="G6576" s="38">
        <v>176.94967786186862</v>
      </c>
    </row>
    <row r="6577" spans="1:7" ht="20.100000000000001" customHeight="1" x14ac:dyDescent="0.2">
      <c r="A6577" s="35" t="s">
        <v>4</v>
      </c>
      <c r="B6577" s="36">
        <v>45231</v>
      </c>
      <c r="C6577" s="35" t="s">
        <v>104</v>
      </c>
      <c r="D6577" s="37">
        <f t="shared" ref="D6577:D6640" si="99">VLOOKUP(C6577,$C$1:$D$239,2,FALSE)</f>
        <v>0</v>
      </c>
      <c r="E6577" s="38">
        <v>286.25</v>
      </c>
      <c r="F6577" s="38">
        <v>2120.4250000000002</v>
      </c>
      <c r="G6577" s="38">
        <v>5.958621397414567</v>
      </c>
    </row>
    <row r="6578" spans="1:7" ht="20.100000000000001" customHeight="1" x14ac:dyDescent="0.2">
      <c r="A6578" s="35" t="s">
        <v>4</v>
      </c>
      <c r="B6578" s="36">
        <v>45231</v>
      </c>
      <c r="C6578" s="35" t="s">
        <v>190</v>
      </c>
      <c r="D6578" s="37">
        <f t="shared" si="99"/>
        <v>0</v>
      </c>
      <c r="E6578" s="38">
        <v>676.33299999999997</v>
      </c>
      <c r="F6578" s="38">
        <v>6516.6629999999996</v>
      </c>
      <c r="G6578" s="38">
        <v>49.727112460433538</v>
      </c>
    </row>
    <row r="6579" spans="1:7" ht="20.100000000000001" customHeight="1" x14ac:dyDescent="0.2">
      <c r="A6579" s="35" t="s">
        <v>4</v>
      </c>
      <c r="B6579" s="36">
        <v>45231</v>
      </c>
      <c r="C6579" s="35" t="s">
        <v>134</v>
      </c>
      <c r="D6579" s="37">
        <f t="shared" si="99"/>
        <v>0</v>
      </c>
      <c r="E6579" s="38">
        <v>246.417</v>
      </c>
      <c r="F6579" s="38">
        <v>2664.2510000000002</v>
      </c>
      <c r="G6579" s="38">
        <v>154.55407171584685</v>
      </c>
    </row>
    <row r="6580" spans="1:7" ht="20.100000000000001" customHeight="1" x14ac:dyDescent="0.2">
      <c r="A6580" s="35" t="s">
        <v>4</v>
      </c>
      <c r="B6580" s="36">
        <v>45231</v>
      </c>
      <c r="C6580" s="35" t="s">
        <v>64</v>
      </c>
      <c r="D6580" s="37" t="str">
        <f t="shared" si="99"/>
        <v>Всего по обследуемым видам экономической деятельности</v>
      </c>
      <c r="E6580" s="38">
        <v>7847447.0738000004</v>
      </c>
      <c r="F6580" s="38">
        <v>77254084.656299993</v>
      </c>
      <c r="G6580" s="38">
        <v>116.66949654280887</v>
      </c>
    </row>
    <row r="6581" spans="1:7" ht="20.100000000000001" customHeight="1" x14ac:dyDescent="0.2">
      <c r="A6581" s="35" t="s">
        <v>4</v>
      </c>
      <c r="B6581" s="36">
        <v>45231</v>
      </c>
      <c r="C6581" s="35" t="s">
        <v>80</v>
      </c>
      <c r="D6581" s="37">
        <f t="shared" si="99"/>
        <v>0</v>
      </c>
      <c r="E6581" s="35"/>
      <c r="F6581" s="38">
        <v>13.868</v>
      </c>
      <c r="G6581" s="38">
        <v>2.143086704098774E-2</v>
      </c>
    </row>
    <row r="6582" spans="1:7" ht="20.100000000000001" customHeight="1" x14ac:dyDescent="0.2">
      <c r="A6582" s="35" t="s">
        <v>4</v>
      </c>
      <c r="B6582" s="36">
        <v>45231</v>
      </c>
      <c r="C6582" s="35" t="s">
        <v>227</v>
      </c>
      <c r="D6582" s="37">
        <f t="shared" si="99"/>
        <v>0</v>
      </c>
      <c r="E6582" s="35"/>
      <c r="F6582" s="38">
        <v>13.868</v>
      </c>
      <c r="G6582" s="38">
        <v>2.143086704098774E-2</v>
      </c>
    </row>
    <row r="6583" spans="1:7" ht="20.100000000000001" customHeight="1" x14ac:dyDescent="0.2">
      <c r="A6583" s="35" t="s">
        <v>4</v>
      </c>
      <c r="B6583" s="36">
        <v>45231</v>
      </c>
      <c r="C6583" s="35" t="s">
        <v>108</v>
      </c>
      <c r="D6583" s="37">
        <f t="shared" si="99"/>
        <v>0</v>
      </c>
      <c r="E6583" s="38">
        <v>3391997.1452000001</v>
      </c>
      <c r="F6583" s="38">
        <v>42934371.483000003</v>
      </c>
      <c r="G6583" s="38">
        <v>105.72622833408988</v>
      </c>
    </row>
    <row r="6584" spans="1:7" ht="20.100000000000001" customHeight="1" x14ac:dyDescent="0.2">
      <c r="A6584" s="35" t="s">
        <v>4</v>
      </c>
      <c r="B6584" s="36">
        <v>45231</v>
      </c>
      <c r="C6584" s="35" t="s">
        <v>143</v>
      </c>
      <c r="D6584" s="37">
        <f t="shared" si="99"/>
        <v>0</v>
      </c>
      <c r="E6584" s="38">
        <v>2716791.6839000001</v>
      </c>
      <c r="F6584" s="38">
        <v>33785732.6633</v>
      </c>
      <c r="G6584" s="38">
        <v>104.50160045393709</v>
      </c>
    </row>
    <row r="6585" spans="1:7" ht="20.100000000000001" customHeight="1" x14ac:dyDescent="0.2">
      <c r="A6585" s="35" t="s">
        <v>4</v>
      </c>
      <c r="B6585" s="36">
        <v>45231</v>
      </c>
      <c r="C6585" s="35" t="s">
        <v>81</v>
      </c>
      <c r="D6585" s="37" t="str">
        <f t="shared" si="99"/>
        <v>Производство одежды</v>
      </c>
      <c r="E6585" s="38">
        <v>13109.706</v>
      </c>
      <c r="F6585" s="38">
        <v>127884.463</v>
      </c>
      <c r="G6585" s="38">
        <v>123.96349036203928</v>
      </c>
    </row>
    <row r="6586" spans="1:7" ht="20.100000000000001" customHeight="1" x14ac:dyDescent="0.2">
      <c r="A6586" s="35" t="s">
        <v>4</v>
      </c>
      <c r="B6586" s="36">
        <v>45231</v>
      </c>
      <c r="C6586" s="35" t="s">
        <v>23</v>
      </c>
      <c r="D6586" s="37">
        <f t="shared" si="99"/>
        <v>0</v>
      </c>
      <c r="E6586" s="38">
        <v>11877.217000000001</v>
      </c>
      <c r="F6586" s="38">
        <v>95610.599000000002</v>
      </c>
      <c r="G6586" s="38">
        <v>258.13375137725819</v>
      </c>
    </row>
    <row r="6587" spans="1:7" ht="20.100000000000001" customHeight="1" x14ac:dyDescent="0.2">
      <c r="A6587" s="35" t="s">
        <v>4</v>
      </c>
      <c r="B6587" s="36">
        <v>45231</v>
      </c>
      <c r="C6587" s="35" t="s">
        <v>112</v>
      </c>
      <c r="D6587" s="37">
        <f t="shared" si="99"/>
        <v>0</v>
      </c>
      <c r="E6587" s="38">
        <v>1232.489</v>
      </c>
      <c r="F6587" s="38">
        <v>32273.864000000001</v>
      </c>
      <c r="G6587" s="38">
        <v>48.808214937802461</v>
      </c>
    </row>
    <row r="6588" spans="1:7" ht="20.100000000000001" customHeight="1" x14ac:dyDescent="0.2">
      <c r="A6588" s="35" t="s">
        <v>4</v>
      </c>
      <c r="B6588" s="36">
        <v>45231</v>
      </c>
      <c r="C6588" s="35" t="s">
        <v>97</v>
      </c>
      <c r="D6588" s="37" t="str">
        <f t="shared" si="99"/>
        <v>Производство кожи и изделий из кожи</v>
      </c>
      <c r="E6588" s="38">
        <v>2931.556</v>
      </c>
      <c r="F6588" s="38">
        <v>37617.057000000001</v>
      </c>
      <c r="G6588" s="38">
        <v>104.62050531541281</v>
      </c>
    </row>
    <row r="6589" spans="1:7" ht="20.100000000000001" customHeight="1" x14ac:dyDescent="0.2">
      <c r="A6589" s="35" t="s">
        <v>4</v>
      </c>
      <c r="B6589" s="36">
        <v>45231</v>
      </c>
      <c r="C6589" s="35" t="s">
        <v>84</v>
      </c>
      <c r="D6589" s="37">
        <f t="shared" si="99"/>
        <v>0</v>
      </c>
      <c r="E6589" s="38">
        <v>2931.556</v>
      </c>
      <c r="F6589" s="38">
        <v>37617.057000000001</v>
      </c>
      <c r="G6589" s="38">
        <v>104.62050531541281</v>
      </c>
    </row>
    <row r="6590" spans="1:7" ht="20.100000000000001" customHeight="1" x14ac:dyDescent="0.2">
      <c r="A6590" s="35" t="s">
        <v>4</v>
      </c>
      <c r="B6590" s="36">
        <v>45231</v>
      </c>
      <c r="C6590" s="35" t="s">
        <v>214</v>
      </c>
      <c r="D6590" s="37" t="str">
        <f t="shared" si="9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590" s="38">
        <v>98909.5144</v>
      </c>
      <c r="F6590" s="38">
        <v>1021671.2467</v>
      </c>
      <c r="G6590" s="38">
        <v>127.15275621168838</v>
      </c>
    </row>
    <row r="6591" spans="1:7" ht="20.100000000000001" customHeight="1" x14ac:dyDescent="0.2">
      <c r="A6591" s="35" t="s">
        <v>4</v>
      </c>
      <c r="B6591" s="36">
        <v>45231</v>
      </c>
      <c r="C6591" s="35" t="s">
        <v>179</v>
      </c>
      <c r="D6591" s="37">
        <f t="shared" si="99"/>
        <v>0</v>
      </c>
      <c r="E6591" s="38">
        <v>91246.133400000006</v>
      </c>
      <c r="F6591" s="38">
        <v>946763.12670000002</v>
      </c>
      <c r="G6591" s="38">
        <v>132.05865626041421</v>
      </c>
    </row>
    <row r="6592" spans="1:7" ht="20.100000000000001" customHeight="1" x14ac:dyDescent="0.2">
      <c r="A6592" s="35" t="s">
        <v>4</v>
      </c>
      <c r="B6592" s="36">
        <v>45231</v>
      </c>
      <c r="C6592" s="35" t="s">
        <v>171</v>
      </c>
      <c r="D6592" s="37">
        <f t="shared" si="99"/>
        <v>0</v>
      </c>
      <c r="E6592" s="38">
        <v>7663.3810000000003</v>
      </c>
      <c r="F6592" s="38">
        <v>74908.12</v>
      </c>
      <c r="G6592" s="38">
        <v>86.526080285068119</v>
      </c>
    </row>
    <row r="6593" spans="1:7" ht="20.100000000000001" customHeight="1" x14ac:dyDescent="0.2">
      <c r="A6593" s="35" t="s">
        <v>4</v>
      </c>
      <c r="B6593" s="36">
        <v>45231</v>
      </c>
      <c r="C6593" s="35" t="s">
        <v>246</v>
      </c>
      <c r="D6593" s="37" t="str">
        <f t="shared" si="99"/>
        <v>Производство бумаги и бумажных изделий</v>
      </c>
      <c r="E6593" s="38">
        <v>5831.9269999999997</v>
      </c>
      <c r="F6593" s="38">
        <v>40823.489000000001</v>
      </c>
      <c r="G6593" s="35"/>
    </row>
    <row r="6594" spans="1:7" ht="20.100000000000001" customHeight="1" x14ac:dyDescent="0.2">
      <c r="A6594" s="35" t="s">
        <v>4</v>
      </c>
      <c r="B6594" s="36">
        <v>45231</v>
      </c>
      <c r="C6594" s="35" t="s">
        <v>244</v>
      </c>
      <c r="D6594" s="37" t="e">
        <f t="shared" si="99"/>
        <v>#N/A</v>
      </c>
      <c r="E6594" s="38">
        <v>5831.9269999999997</v>
      </c>
      <c r="F6594" s="38">
        <v>40823.489000000001</v>
      </c>
      <c r="G6594" s="35"/>
    </row>
    <row r="6595" spans="1:7" ht="20.100000000000001" customHeight="1" x14ac:dyDescent="0.2">
      <c r="A6595" s="35" t="s">
        <v>4</v>
      </c>
      <c r="B6595" s="36">
        <v>45231</v>
      </c>
      <c r="C6595" s="35" t="s">
        <v>14</v>
      </c>
      <c r="D6595" s="37" t="str">
        <f t="shared" si="99"/>
        <v>Деятельность полиграфическая и копирование носителей информации</v>
      </c>
      <c r="E6595" s="38">
        <v>515.42700000000002</v>
      </c>
      <c r="F6595" s="38">
        <v>4737.1890000000003</v>
      </c>
      <c r="G6595" s="38">
        <v>147.0871570742467</v>
      </c>
    </row>
    <row r="6596" spans="1:7" ht="20.100000000000001" customHeight="1" x14ac:dyDescent="0.2">
      <c r="A6596" s="35" t="s">
        <v>4</v>
      </c>
      <c r="B6596" s="36">
        <v>45231</v>
      </c>
      <c r="C6596" s="35" t="s">
        <v>82</v>
      </c>
      <c r="D6596" s="37">
        <f t="shared" si="99"/>
        <v>0</v>
      </c>
      <c r="E6596" s="38">
        <v>515.42700000000002</v>
      </c>
      <c r="F6596" s="38">
        <v>4737.1890000000003</v>
      </c>
      <c r="G6596" s="38">
        <v>147.0871570742467</v>
      </c>
    </row>
    <row r="6597" spans="1:7" ht="20.100000000000001" customHeight="1" x14ac:dyDescent="0.2">
      <c r="A6597" s="35" t="s">
        <v>4</v>
      </c>
      <c r="B6597" s="36">
        <v>45231</v>
      </c>
      <c r="C6597" s="35" t="s">
        <v>238</v>
      </c>
      <c r="D6597" s="37" t="str">
        <f t="shared" si="99"/>
        <v>Производство химических веществ и химических продуктов</v>
      </c>
      <c r="E6597" s="38">
        <v>52567.292999999998</v>
      </c>
      <c r="F6597" s="38">
        <v>368239.05099999998</v>
      </c>
      <c r="G6597" s="38">
        <v>78515.78912579958</v>
      </c>
    </row>
    <row r="6598" spans="1:7" ht="20.100000000000001" customHeight="1" x14ac:dyDescent="0.2">
      <c r="A6598" s="35" t="s">
        <v>4</v>
      </c>
      <c r="B6598" s="36">
        <v>45231</v>
      </c>
      <c r="C6598" s="35" t="s">
        <v>24</v>
      </c>
      <c r="D6598" s="37">
        <f t="shared" si="99"/>
        <v>0</v>
      </c>
      <c r="E6598" s="38">
        <v>52567.292999999998</v>
      </c>
      <c r="F6598" s="38">
        <v>368239.05099999998</v>
      </c>
      <c r="G6598" s="38">
        <v>78515.78912579958</v>
      </c>
    </row>
    <row r="6599" spans="1:7" ht="20.100000000000001" customHeight="1" x14ac:dyDescent="0.2">
      <c r="A6599" s="35" t="s">
        <v>4</v>
      </c>
      <c r="B6599" s="36">
        <v>45231</v>
      </c>
      <c r="C6599" s="35" t="s">
        <v>234</v>
      </c>
      <c r="D6599" s="37" t="str">
        <f t="shared" si="99"/>
        <v>Производство лекарственных средств и материалов, применяемых в медицинских целях и ветеринарии</v>
      </c>
      <c r="E6599" s="38">
        <v>303.33300000000003</v>
      </c>
      <c r="F6599" s="38">
        <v>11004.171</v>
      </c>
      <c r="G6599" s="38">
        <v>70.805213406453831</v>
      </c>
    </row>
    <row r="6600" spans="1:7" ht="20.100000000000001" customHeight="1" x14ac:dyDescent="0.2">
      <c r="A6600" s="35" t="s">
        <v>4</v>
      </c>
      <c r="B6600" s="36">
        <v>45231</v>
      </c>
      <c r="C6600" s="35" t="s">
        <v>100</v>
      </c>
      <c r="D6600" s="37">
        <f t="shared" si="99"/>
        <v>0</v>
      </c>
      <c r="E6600" s="38">
        <v>303.33300000000003</v>
      </c>
      <c r="F6600" s="38">
        <v>11004.171</v>
      </c>
      <c r="G6600" s="38">
        <v>70.805213406453831</v>
      </c>
    </row>
    <row r="6601" spans="1:7" ht="20.100000000000001" customHeight="1" x14ac:dyDescent="0.2">
      <c r="A6601" s="35" t="s">
        <v>4</v>
      </c>
      <c r="B6601" s="36">
        <v>45231</v>
      </c>
      <c r="C6601" s="35" t="s">
        <v>158</v>
      </c>
      <c r="D6601" s="37" t="str">
        <f t="shared" si="99"/>
        <v>Производство резиновых и пластмассовых изделий</v>
      </c>
      <c r="E6601" s="38">
        <v>16322.117</v>
      </c>
      <c r="F6601" s="38">
        <v>164896.57199999999</v>
      </c>
      <c r="G6601" s="38">
        <v>114.62769863038324</v>
      </c>
    </row>
    <row r="6602" spans="1:7" ht="20.100000000000001" customHeight="1" x14ac:dyDescent="0.2">
      <c r="A6602" s="35" t="s">
        <v>4</v>
      </c>
      <c r="B6602" s="36">
        <v>45231</v>
      </c>
      <c r="C6602" s="35" t="s">
        <v>137</v>
      </c>
      <c r="D6602" s="37">
        <f t="shared" si="99"/>
        <v>0</v>
      </c>
      <c r="E6602" s="38">
        <v>16322.117</v>
      </c>
      <c r="F6602" s="38">
        <v>164896.57199999999</v>
      </c>
      <c r="G6602" s="38">
        <v>114.62769863038324</v>
      </c>
    </row>
    <row r="6603" spans="1:7" ht="20.100000000000001" customHeight="1" x14ac:dyDescent="0.2">
      <c r="A6603" s="35" t="s">
        <v>4</v>
      </c>
      <c r="B6603" s="36">
        <v>45231</v>
      </c>
      <c r="C6603" s="35" t="s">
        <v>55</v>
      </c>
      <c r="D6603" s="37" t="str">
        <f t="shared" si="99"/>
        <v>Производство прочей неметаллической минеральной продукции</v>
      </c>
      <c r="E6603" s="38">
        <v>68961.906000000003</v>
      </c>
      <c r="F6603" s="38">
        <v>1707948.1429999999</v>
      </c>
      <c r="G6603" s="38">
        <v>42.902674979682082</v>
      </c>
    </row>
    <row r="6604" spans="1:7" ht="20.100000000000001" customHeight="1" x14ac:dyDescent="0.2">
      <c r="A6604" s="35" t="s">
        <v>4</v>
      </c>
      <c r="B6604" s="36">
        <v>45231</v>
      </c>
      <c r="C6604" s="35" t="s">
        <v>141</v>
      </c>
      <c r="D6604" s="37">
        <f t="shared" si="99"/>
        <v>0</v>
      </c>
      <c r="E6604" s="35"/>
      <c r="F6604" s="35"/>
      <c r="G6604" s="35"/>
    </row>
    <row r="6605" spans="1:7" ht="20.100000000000001" customHeight="1" x14ac:dyDescent="0.2">
      <c r="A6605" s="35" t="s">
        <v>4</v>
      </c>
      <c r="B6605" s="36">
        <v>45231</v>
      </c>
      <c r="C6605" s="35" t="s">
        <v>6</v>
      </c>
      <c r="D6605" s="37">
        <f t="shared" si="99"/>
        <v>0</v>
      </c>
      <c r="E6605" s="38">
        <v>54586.6</v>
      </c>
      <c r="F6605" s="38">
        <v>1560914.4</v>
      </c>
      <c r="G6605" s="38">
        <v>65.083940788962366</v>
      </c>
    </row>
    <row r="6606" spans="1:7" ht="20.100000000000001" customHeight="1" x14ac:dyDescent="0.2">
      <c r="A6606" s="35" t="s">
        <v>4</v>
      </c>
      <c r="B6606" s="36">
        <v>45231</v>
      </c>
      <c r="C6606" s="35" t="s">
        <v>138</v>
      </c>
      <c r="D6606" s="37">
        <f t="shared" si="99"/>
        <v>0</v>
      </c>
      <c r="E6606" s="38">
        <v>13677.306</v>
      </c>
      <c r="F6606" s="38">
        <v>137194.74299999999</v>
      </c>
      <c r="G6606" s="38">
        <v>75.908538436021132</v>
      </c>
    </row>
    <row r="6607" spans="1:7" ht="20.100000000000001" customHeight="1" x14ac:dyDescent="0.2">
      <c r="A6607" s="35" t="s">
        <v>4</v>
      </c>
      <c r="B6607" s="36">
        <v>45231</v>
      </c>
      <c r="C6607" s="35" t="s">
        <v>116</v>
      </c>
      <c r="D6607" s="37">
        <f t="shared" si="99"/>
        <v>0</v>
      </c>
      <c r="E6607" s="38">
        <v>698</v>
      </c>
      <c r="F6607" s="38">
        <v>9839</v>
      </c>
      <c r="G6607" s="38">
        <v>0.71200155729987935</v>
      </c>
    </row>
    <row r="6608" spans="1:7" ht="20.100000000000001" customHeight="1" x14ac:dyDescent="0.2">
      <c r="A6608" s="35" t="s">
        <v>4</v>
      </c>
      <c r="B6608" s="36">
        <v>45231</v>
      </c>
      <c r="C6608" s="35" t="s">
        <v>46</v>
      </c>
      <c r="D6608" s="37" t="str">
        <f t="shared" si="99"/>
        <v>Производство металлургическое</v>
      </c>
      <c r="E6608" s="38">
        <v>22169.332999999999</v>
      </c>
      <c r="F6608" s="38">
        <v>652755.78</v>
      </c>
      <c r="G6608" s="38">
        <v>106.19108332130388</v>
      </c>
    </row>
    <row r="6609" spans="1:7" ht="20.100000000000001" customHeight="1" x14ac:dyDescent="0.2">
      <c r="A6609" s="35" t="s">
        <v>4</v>
      </c>
      <c r="B6609" s="36">
        <v>45231</v>
      </c>
      <c r="C6609" s="35" t="s">
        <v>139</v>
      </c>
      <c r="D6609" s="37">
        <f t="shared" si="99"/>
        <v>0</v>
      </c>
      <c r="E6609" s="38">
        <v>329.33300000000003</v>
      </c>
      <c r="F6609" s="38">
        <v>4497.78</v>
      </c>
      <c r="G6609" s="38">
        <v>34.898331331249473</v>
      </c>
    </row>
    <row r="6610" spans="1:7" ht="20.100000000000001" customHeight="1" x14ac:dyDescent="0.2">
      <c r="A6610" s="35" t="s">
        <v>4</v>
      </c>
      <c r="B6610" s="36">
        <v>45231</v>
      </c>
      <c r="C6610" s="35" t="s">
        <v>96</v>
      </c>
      <c r="D6610" s="37">
        <f t="shared" si="99"/>
        <v>0</v>
      </c>
      <c r="E6610" s="38">
        <v>21840</v>
      </c>
      <c r="F6610" s="38">
        <v>648258</v>
      </c>
      <c r="G6610" s="38">
        <v>107.71787155768173</v>
      </c>
    </row>
    <row r="6611" spans="1:7" ht="20.100000000000001" customHeight="1" x14ac:dyDescent="0.2">
      <c r="A6611" s="35" t="s">
        <v>4</v>
      </c>
      <c r="B6611" s="36">
        <v>45231</v>
      </c>
      <c r="C6611" s="35" t="s">
        <v>63</v>
      </c>
      <c r="D6611" s="37" t="str">
        <f t="shared" si="99"/>
        <v>Производство готовых металлических изделий, кроме машин и оборудования</v>
      </c>
      <c r="E6611" s="38">
        <v>16572.906999999999</v>
      </c>
      <c r="F6611" s="38">
        <v>194799.421</v>
      </c>
      <c r="G6611" s="38">
        <v>109.28021447169756</v>
      </c>
    </row>
    <row r="6612" spans="1:7" ht="20.100000000000001" customHeight="1" x14ac:dyDescent="0.2">
      <c r="A6612" s="35" t="s">
        <v>4</v>
      </c>
      <c r="B6612" s="36">
        <v>45231</v>
      </c>
      <c r="C6612" s="35" t="s">
        <v>70</v>
      </c>
      <c r="D6612" s="37">
        <f t="shared" si="99"/>
        <v>0</v>
      </c>
      <c r="E6612" s="38">
        <v>6548</v>
      </c>
      <c r="F6612" s="38">
        <v>67219.8</v>
      </c>
      <c r="G6612" s="38">
        <v>131.06719391634269</v>
      </c>
    </row>
    <row r="6613" spans="1:7" ht="20.100000000000001" customHeight="1" x14ac:dyDescent="0.2">
      <c r="A6613" s="35" t="s">
        <v>4</v>
      </c>
      <c r="B6613" s="36">
        <v>45231</v>
      </c>
      <c r="C6613" s="35" t="s">
        <v>127</v>
      </c>
      <c r="D6613" s="37">
        <f t="shared" si="99"/>
        <v>0</v>
      </c>
      <c r="E6613" s="38">
        <v>10024.906999999999</v>
      </c>
      <c r="F6613" s="38">
        <v>127579.621</v>
      </c>
      <c r="G6613" s="38">
        <v>100.47990124681846</v>
      </c>
    </row>
    <row r="6614" spans="1:7" ht="20.100000000000001" customHeight="1" x14ac:dyDescent="0.2">
      <c r="A6614" s="35" t="s">
        <v>4</v>
      </c>
      <c r="B6614" s="36">
        <v>45231</v>
      </c>
      <c r="C6614" s="35" t="s">
        <v>117</v>
      </c>
      <c r="D6614" s="37">
        <f t="shared" si="99"/>
        <v>0</v>
      </c>
      <c r="E6614" s="35"/>
      <c r="F6614" s="35"/>
      <c r="G6614" s="35"/>
    </row>
    <row r="6615" spans="1:7" ht="20.100000000000001" customHeight="1" x14ac:dyDescent="0.2">
      <c r="A6615" s="35" t="s">
        <v>4</v>
      </c>
      <c r="B6615" s="36">
        <v>45231</v>
      </c>
      <c r="C6615" s="35" t="s">
        <v>13</v>
      </c>
      <c r="D6615" s="37">
        <f t="shared" si="99"/>
        <v>0</v>
      </c>
      <c r="E6615" s="35"/>
      <c r="F6615" s="35"/>
      <c r="G6615" s="35"/>
    </row>
    <row r="6616" spans="1:7" ht="20.100000000000001" customHeight="1" x14ac:dyDescent="0.2">
      <c r="A6616" s="35" t="s">
        <v>4</v>
      </c>
      <c r="B6616" s="36">
        <v>45231</v>
      </c>
      <c r="C6616" s="35" t="s">
        <v>219</v>
      </c>
      <c r="D6616" s="37">
        <f t="shared" si="99"/>
        <v>0</v>
      </c>
      <c r="E6616" s="35"/>
      <c r="F6616" s="35"/>
      <c r="G6616" s="35"/>
    </row>
    <row r="6617" spans="1:7" ht="20.100000000000001" customHeight="1" x14ac:dyDescent="0.2">
      <c r="A6617" s="35" t="s">
        <v>4</v>
      </c>
      <c r="B6617" s="36">
        <v>45231</v>
      </c>
      <c r="C6617" s="35" t="s">
        <v>118</v>
      </c>
      <c r="D6617" s="37">
        <f t="shared" si="99"/>
        <v>0</v>
      </c>
      <c r="E6617" s="35"/>
      <c r="F6617" s="35"/>
      <c r="G6617" s="35"/>
    </row>
    <row r="6618" spans="1:7" ht="20.100000000000001" customHeight="1" x14ac:dyDescent="0.2">
      <c r="A6618" s="35" t="s">
        <v>4</v>
      </c>
      <c r="B6618" s="36">
        <v>45231</v>
      </c>
      <c r="C6618" s="35" t="s">
        <v>239</v>
      </c>
      <c r="D6618" s="37" t="str">
        <f t="shared" si="99"/>
        <v>Производство прочих транспортных средств и оборудования</v>
      </c>
      <c r="E6618" s="38">
        <v>4119.2330000000002</v>
      </c>
      <c r="F6618" s="38">
        <v>44101.470999999998</v>
      </c>
      <c r="G6618" s="38">
        <v>165.06913396242163</v>
      </c>
    </row>
    <row r="6619" spans="1:7" ht="20.100000000000001" customHeight="1" x14ac:dyDescent="0.2">
      <c r="A6619" s="35" t="s">
        <v>4</v>
      </c>
      <c r="B6619" s="36">
        <v>45231</v>
      </c>
      <c r="C6619" s="35" t="s">
        <v>113</v>
      </c>
      <c r="D6619" s="37">
        <f t="shared" si="99"/>
        <v>0</v>
      </c>
      <c r="E6619" s="38">
        <v>4119.2330000000002</v>
      </c>
      <c r="F6619" s="38">
        <v>44101.470999999998</v>
      </c>
      <c r="G6619" s="38">
        <v>165.06913396242163</v>
      </c>
    </row>
    <row r="6620" spans="1:7" ht="20.100000000000001" customHeight="1" x14ac:dyDescent="0.2">
      <c r="A6620" s="35" t="s">
        <v>4</v>
      </c>
      <c r="B6620" s="36">
        <v>45231</v>
      </c>
      <c r="C6620" s="35" t="s">
        <v>88</v>
      </c>
      <c r="D6620" s="37" t="str">
        <f t="shared" si="99"/>
        <v>Производство мебели</v>
      </c>
      <c r="E6620" s="38">
        <v>17374.78</v>
      </c>
      <c r="F6620" s="38">
        <v>178320.28700000001</v>
      </c>
      <c r="G6620" s="38">
        <v>113.54640425280776</v>
      </c>
    </row>
    <row r="6621" spans="1:7" ht="20.100000000000001" customHeight="1" x14ac:dyDescent="0.2">
      <c r="A6621" s="35" t="s">
        <v>4</v>
      </c>
      <c r="B6621" s="36">
        <v>45231</v>
      </c>
      <c r="C6621" s="35" t="s">
        <v>178</v>
      </c>
      <c r="D6621" s="37">
        <f t="shared" si="99"/>
        <v>0</v>
      </c>
      <c r="E6621" s="38">
        <v>17374.78</v>
      </c>
      <c r="F6621" s="38">
        <v>178320.28700000001</v>
      </c>
      <c r="G6621" s="38">
        <v>113.54640425280776</v>
      </c>
    </row>
    <row r="6622" spans="1:7" ht="20.100000000000001" customHeight="1" x14ac:dyDescent="0.2">
      <c r="A6622" s="35" t="s">
        <v>4</v>
      </c>
      <c r="B6622" s="36">
        <v>45231</v>
      </c>
      <c r="C6622" s="35" t="s">
        <v>228</v>
      </c>
      <c r="D6622" s="37" t="str">
        <f t="shared" si="99"/>
        <v>Ремонт и монтаж машин и оборудования</v>
      </c>
      <c r="E6622" s="38">
        <v>15158.3487</v>
      </c>
      <c r="F6622" s="38">
        <v>149522.03880000001</v>
      </c>
      <c r="G6622" s="38">
        <v>126.78618169769435</v>
      </c>
    </row>
    <row r="6623" spans="1:7" ht="20.100000000000001" customHeight="1" x14ac:dyDescent="0.2">
      <c r="A6623" s="35" t="s">
        <v>4</v>
      </c>
      <c r="B6623" s="36">
        <v>45231</v>
      </c>
      <c r="C6623" s="35" t="s">
        <v>42</v>
      </c>
      <c r="D6623" s="37">
        <f t="shared" si="99"/>
        <v>0</v>
      </c>
      <c r="E6623" s="38">
        <v>15158.3487</v>
      </c>
      <c r="F6623" s="38">
        <v>149522.03880000001</v>
      </c>
      <c r="G6623" s="38">
        <v>126.78618169769435</v>
      </c>
    </row>
    <row r="6624" spans="1:7" ht="20.100000000000001" customHeight="1" x14ac:dyDescent="0.2">
      <c r="A6624" s="35" t="s">
        <v>4</v>
      </c>
      <c r="B6624" s="36">
        <v>45231</v>
      </c>
      <c r="C6624" s="35" t="s">
        <v>204</v>
      </c>
      <c r="D6624" s="37">
        <f t="shared" si="99"/>
        <v>0</v>
      </c>
      <c r="E6624" s="38">
        <v>768178.93790000002</v>
      </c>
      <c r="F6624" s="38">
        <v>6214036.7836999996</v>
      </c>
      <c r="G6624" s="38">
        <v>128.56168366354069</v>
      </c>
    </row>
    <row r="6625" spans="1:7" ht="20.100000000000001" customHeight="1" x14ac:dyDescent="0.2">
      <c r="A6625" s="35" t="s">
        <v>4</v>
      </c>
      <c r="B6625" s="36">
        <v>45231</v>
      </c>
      <c r="C6625" s="35" t="s">
        <v>159</v>
      </c>
      <c r="D6625" s="37" t="str">
        <f t="shared" si="99"/>
        <v>Производство, передача и распределение электроэнергии</v>
      </c>
      <c r="E6625" s="38">
        <v>221195.4</v>
      </c>
      <c r="F6625" s="38">
        <v>2178248.2000000002</v>
      </c>
      <c r="G6625" s="38">
        <v>114.24130416186935</v>
      </c>
    </row>
    <row r="6626" spans="1:7" ht="20.100000000000001" customHeight="1" x14ac:dyDescent="0.2">
      <c r="A6626" s="35" t="s">
        <v>4</v>
      </c>
      <c r="B6626" s="36">
        <v>45231</v>
      </c>
      <c r="C6626" s="35" t="s">
        <v>155</v>
      </c>
      <c r="D6626" s="37" t="str">
        <f t="shared" si="99"/>
        <v>Производство и распределение газообразного топлива</v>
      </c>
      <c r="E6626" s="38">
        <v>13114</v>
      </c>
      <c r="F6626" s="38">
        <v>142591</v>
      </c>
      <c r="G6626" s="38">
        <v>115.73756919530527</v>
      </c>
    </row>
    <row r="6627" spans="1:7" ht="20.100000000000001" customHeight="1" x14ac:dyDescent="0.2">
      <c r="A6627" s="35" t="s">
        <v>4</v>
      </c>
      <c r="B6627" s="36">
        <v>45231</v>
      </c>
      <c r="C6627" s="35" t="s">
        <v>26</v>
      </c>
      <c r="D6627" s="37" t="str">
        <f t="shared" si="99"/>
        <v>Производство, передача и распределение пара и горячей воды; кондиционирование воздуха</v>
      </c>
      <c r="E6627" s="38">
        <v>533869.5379</v>
      </c>
      <c r="F6627" s="38">
        <v>3893197.5836999998</v>
      </c>
      <c r="G6627" s="38">
        <v>138.86443072470016</v>
      </c>
    </row>
    <row r="6628" spans="1:7" ht="20.100000000000001" customHeight="1" x14ac:dyDescent="0.2">
      <c r="A6628" s="35" t="s">
        <v>4</v>
      </c>
      <c r="B6628" s="36">
        <v>45231</v>
      </c>
      <c r="C6628" s="35" t="s">
        <v>132</v>
      </c>
      <c r="D6628" s="37" t="str">
        <f t="shared" si="99"/>
        <v>Забор, очистка и распределение воды</v>
      </c>
      <c r="E6628" s="38">
        <v>18379.2048</v>
      </c>
      <c r="F6628" s="38">
        <v>220870.38819999999</v>
      </c>
      <c r="G6628" s="38">
        <v>532.20530824983553</v>
      </c>
    </row>
    <row r="6629" spans="1:7" ht="20.100000000000001" customHeight="1" x14ac:dyDescent="0.2">
      <c r="A6629" s="35" t="s">
        <v>4</v>
      </c>
      <c r="B6629" s="36">
        <v>45231</v>
      </c>
      <c r="C6629" s="35" t="s">
        <v>180</v>
      </c>
      <c r="D6629" s="37">
        <f t="shared" si="99"/>
        <v>0</v>
      </c>
      <c r="E6629" s="38">
        <v>18379.2048</v>
      </c>
      <c r="F6629" s="38">
        <v>220870.38819999999</v>
      </c>
      <c r="G6629" s="38">
        <v>532.20530824983553</v>
      </c>
    </row>
    <row r="6630" spans="1:7" ht="20.100000000000001" customHeight="1" x14ac:dyDescent="0.2">
      <c r="A6630" s="35" t="s">
        <v>4</v>
      </c>
      <c r="B6630" s="36">
        <v>45231</v>
      </c>
      <c r="C6630" s="35" t="s">
        <v>27</v>
      </c>
      <c r="D6630" s="37" t="str">
        <f t="shared" si="99"/>
        <v>Сбор и обработка сточных вод</v>
      </c>
      <c r="E6630" s="38">
        <v>2444.1376</v>
      </c>
      <c r="F6630" s="38">
        <v>45949.430800000002</v>
      </c>
      <c r="G6630" s="38">
        <v>16.442856924217857</v>
      </c>
    </row>
    <row r="6631" spans="1:7" ht="20.100000000000001" customHeight="1" x14ac:dyDescent="0.2">
      <c r="A6631" s="35" t="s">
        <v>4</v>
      </c>
      <c r="B6631" s="36">
        <v>45231</v>
      </c>
      <c r="C6631" s="35" t="s">
        <v>142</v>
      </c>
      <c r="D6631" s="37">
        <f t="shared" si="99"/>
        <v>0</v>
      </c>
      <c r="E6631" s="38">
        <v>2444.1376</v>
      </c>
      <c r="F6631" s="38">
        <v>45949.430800000002</v>
      </c>
      <c r="G6631" s="38">
        <v>16.442856924217857</v>
      </c>
    </row>
    <row r="6632" spans="1:7" ht="20.100000000000001" customHeight="1" x14ac:dyDescent="0.2">
      <c r="A6632" s="35" t="s">
        <v>4</v>
      </c>
      <c r="B6632" s="36">
        <v>45231</v>
      </c>
      <c r="C6632" s="35" t="s">
        <v>77</v>
      </c>
      <c r="D6632" s="37" t="str">
        <f t="shared" si="99"/>
        <v>Сбор, обработка и утилизация отходов; обработка вторичного сырья</v>
      </c>
      <c r="E6632" s="38">
        <v>21900.830999999998</v>
      </c>
      <c r="F6632" s="38">
        <v>247439.851</v>
      </c>
      <c r="G6632" s="38">
        <v>116.58743994705465</v>
      </c>
    </row>
    <row r="6633" spans="1:7" ht="20.100000000000001" customHeight="1" x14ac:dyDescent="0.2">
      <c r="A6633" s="35" t="s">
        <v>4</v>
      </c>
      <c r="B6633" s="36">
        <v>45231</v>
      </c>
      <c r="C6633" s="35" t="s">
        <v>53</v>
      </c>
      <c r="D6633" s="37">
        <f t="shared" si="99"/>
        <v>0</v>
      </c>
      <c r="E6633" s="38">
        <v>17898.241000000002</v>
      </c>
      <c r="F6633" s="38">
        <v>177840.05300000001</v>
      </c>
      <c r="G6633" s="38">
        <v>122.86395305614596</v>
      </c>
    </row>
    <row r="6634" spans="1:7" ht="20.100000000000001" customHeight="1" x14ac:dyDescent="0.2">
      <c r="A6634" s="35" t="s">
        <v>4</v>
      </c>
      <c r="B6634" s="36">
        <v>45231</v>
      </c>
      <c r="C6634" s="35" t="s">
        <v>25</v>
      </c>
      <c r="D6634" s="37">
        <f t="shared" si="99"/>
        <v>0</v>
      </c>
      <c r="E6634" s="38">
        <v>3195.59</v>
      </c>
      <c r="F6634" s="38">
        <v>49906.798000000003</v>
      </c>
      <c r="G6634" s="38">
        <v>103.56058576098124</v>
      </c>
    </row>
    <row r="6635" spans="1:7" ht="20.100000000000001" customHeight="1" x14ac:dyDescent="0.2">
      <c r="A6635" s="35" t="s">
        <v>4</v>
      </c>
      <c r="B6635" s="36">
        <v>45231</v>
      </c>
      <c r="C6635" s="35" t="s">
        <v>183</v>
      </c>
      <c r="D6635" s="37">
        <f t="shared" si="99"/>
        <v>0</v>
      </c>
      <c r="E6635" s="38">
        <v>807</v>
      </c>
      <c r="F6635" s="38">
        <v>19693</v>
      </c>
      <c r="G6635" s="38">
        <v>102.04155655733457</v>
      </c>
    </row>
    <row r="6636" spans="1:7" ht="20.100000000000001" customHeight="1" x14ac:dyDescent="0.2">
      <c r="A6636" s="35" t="s">
        <v>4</v>
      </c>
      <c r="B6636" s="36">
        <v>45231</v>
      </c>
      <c r="C6636" s="35" t="s">
        <v>188</v>
      </c>
      <c r="D6636" s="37">
        <f t="shared" si="99"/>
        <v>0</v>
      </c>
      <c r="E6636" s="38">
        <v>151825.96</v>
      </c>
      <c r="F6636" s="38">
        <v>2062050.1172</v>
      </c>
      <c r="G6636" s="38">
        <v>141.91300895408807</v>
      </c>
    </row>
    <row r="6637" spans="1:7" ht="20.100000000000001" customHeight="1" x14ac:dyDescent="0.2">
      <c r="A6637" s="35" t="s">
        <v>4</v>
      </c>
      <c r="B6637" s="36">
        <v>45231</v>
      </c>
      <c r="C6637" s="35" t="s">
        <v>94</v>
      </c>
      <c r="D6637" s="37">
        <f t="shared" si="99"/>
        <v>0</v>
      </c>
      <c r="E6637" s="38">
        <v>151825.96</v>
      </c>
      <c r="F6637" s="38">
        <v>2062050.1172</v>
      </c>
      <c r="G6637" s="38">
        <v>141.91300895408807</v>
      </c>
    </row>
    <row r="6638" spans="1:7" ht="20.100000000000001" customHeight="1" x14ac:dyDescent="0.2">
      <c r="A6638" s="35" t="s">
        <v>4</v>
      </c>
      <c r="B6638" s="36">
        <v>45231</v>
      </c>
      <c r="C6638" s="35" t="s">
        <v>121</v>
      </c>
      <c r="D6638" s="37">
        <f t="shared" si="99"/>
        <v>0</v>
      </c>
      <c r="E6638" s="38">
        <v>910873.77119999996</v>
      </c>
      <c r="F6638" s="38">
        <v>6482351.9230000004</v>
      </c>
      <c r="G6638" s="38">
        <v>161.18146240409644</v>
      </c>
    </row>
    <row r="6639" spans="1:7" ht="20.100000000000001" customHeight="1" x14ac:dyDescent="0.2">
      <c r="A6639" s="35" t="s">
        <v>4</v>
      </c>
      <c r="B6639" s="36">
        <v>45231</v>
      </c>
      <c r="C6639" s="35" t="s">
        <v>129</v>
      </c>
      <c r="D6639" s="37">
        <f t="shared" si="99"/>
        <v>0</v>
      </c>
      <c r="E6639" s="38">
        <v>910873.77119999996</v>
      </c>
      <c r="F6639" s="38">
        <v>6482351.9230000004</v>
      </c>
      <c r="G6639" s="38">
        <v>172.16822714313597</v>
      </c>
    </row>
    <row r="6640" spans="1:7" ht="20.100000000000001" customHeight="1" x14ac:dyDescent="0.2">
      <c r="A6640" s="35" t="s">
        <v>4</v>
      </c>
      <c r="B6640" s="36">
        <v>45231</v>
      </c>
      <c r="C6640" s="35" t="s">
        <v>232</v>
      </c>
      <c r="D6640" s="37">
        <f t="shared" si="99"/>
        <v>0</v>
      </c>
      <c r="E6640" s="35"/>
      <c r="F6640" s="35"/>
      <c r="G6640" s="35"/>
    </row>
    <row r="6641" spans="1:7" ht="20.100000000000001" customHeight="1" x14ac:dyDescent="0.2">
      <c r="A6641" s="35" t="s">
        <v>4</v>
      </c>
      <c r="B6641" s="36">
        <v>45231</v>
      </c>
      <c r="C6641" s="35" t="s">
        <v>7</v>
      </c>
      <c r="D6641" s="37">
        <f t="shared" ref="D6641:D6704" si="100">VLOOKUP(C6641,$C$1:$D$239,2,FALSE)</f>
        <v>0</v>
      </c>
      <c r="E6641" s="38">
        <v>1663071.6310000001</v>
      </c>
      <c r="F6641" s="38">
        <v>9768657.0877</v>
      </c>
      <c r="G6641" s="38">
        <v>164.04473687364214</v>
      </c>
    </row>
    <row r="6642" spans="1:7" ht="20.100000000000001" customHeight="1" x14ac:dyDescent="0.2">
      <c r="A6642" s="35" t="s">
        <v>4</v>
      </c>
      <c r="B6642" s="36">
        <v>45231</v>
      </c>
      <c r="C6642" s="35" t="s">
        <v>38</v>
      </c>
      <c r="D6642" s="37">
        <f t="shared" si="100"/>
        <v>0</v>
      </c>
      <c r="E6642" s="38">
        <v>1624398.8970000001</v>
      </c>
      <c r="F6642" s="38">
        <v>9458436.4366999995</v>
      </c>
      <c r="G6642" s="38">
        <v>174.69023001284643</v>
      </c>
    </row>
    <row r="6643" spans="1:7" ht="20.100000000000001" customHeight="1" x14ac:dyDescent="0.2">
      <c r="A6643" s="35" t="s">
        <v>4</v>
      </c>
      <c r="B6643" s="36">
        <v>45231</v>
      </c>
      <c r="C6643" s="35" t="s">
        <v>87</v>
      </c>
      <c r="D6643" s="37">
        <f t="shared" si="100"/>
        <v>0</v>
      </c>
      <c r="E6643" s="38">
        <v>27412.378000000001</v>
      </c>
      <c r="F6643" s="38">
        <v>211146.71900000001</v>
      </c>
      <c r="G6643" s="38">
        <v>143.75631271249577</v>
      </c>
    </row>
    <row r="6644" spans="1:7" ht="20.100000000000001" customHeight="1" x14ac:dyDescent="0.2">
      <c r="A6644" s="35" t="s">
        <v>4</v>
      </c>
      <c r="B6644" s="36">
        <v>45231</v>
      </c>
      <c r="C6644" s="35" t="s">
        <v>60</v>
      </c>
      <c r="D6644" s="37">
        <f t="shared" si="100"/>
        <v>0</v>
      </c>
      <c r="E6644" s="38">
        <v>11155.272999999999</v>
      </c>
      <c r="F6644" s="38">
        <v>82715.539000000004</v>
      </c>
      <c r="G6644" s="38">
        <v>330.56862428438046</v>
      </c>
    </row>
    <row r="6645" spans="1:7" ht="20.100000000000001" customHeight="1" x14ac:dyDescent="0.2">
      <c r="A6645" s="35" t="s">
        <v>4</v>
      </c>
      <c r="B6645" s="36">
        <v>45231</v>
      </c>
      <c r="C6645" s="35" t="s">
        <v>208</v>
      </c>
      <c r="D6645" s="37">
        <f t="shared" si="100"/>
        <v>0</v>
      </c>
      <c r="E6645" s="38">
        <v>105.083</v>
      </c>
      <c r="F6645" s="38">
        <v>16358.393</v>
      </c>
      <c r="G6645" s="38">
        <v>4.4383594298871909</v>
      </c>
    </row>
    <row r="6646" spans="1:7" ht="20.100000000000001" customHeight="1" x14ac:dyDescent="0.2">
      <c r="A6646" s="35" t="s">
        <v>4</v>
      </c>
      <c r="B6646" s="36">
        <v>45231</v>
      </c>
      <c r="C6646" s="35" t="s">
        <v>213</v>
      </c>
      <c r="D6646" s="37">
        <f t="shared" si="100"/>
        <v>0</v>
      </c>
      <c r="E6646" s="38">
        <v>231.417</v>
      </c>
      <c r="F6646" s="38">
        <v>5407.3469999999998</v>
      </c>
      <c r="G6646" s="38">
        <v>27.390673170103096</v>
      </c>
    </row>
    <row r="6647" spans="1:7" ht="20.100000000000001" customHeight="1" x14ac:dyDescent="0.2">
      <c r="A6647" s="35" t="s">
        <v>4</v>
      </c>
      <c r="B6647" s="36">
        <v>45231</v>
      </c>
      <c r="C6647" s="35" t="s">
        <v>236</v>
      </c>
      <c r="D6647" s="37">
        <f t="shared" si="100"/>
        <v>0</v>
      </c>
      <c r="E6647" s="38">
        <v>18.417000000000002</v>
      </c>
      <c r="F6647" s="38">
        <v>191.58699999999999</v>
      </c>
      <c r="G6647" s="38">
        <v>100.62289588815185</v>
      </c>
    </row>
    <row r="6648" spans="1:7" ht="20.100000000000001" customHeight="1" x14ac:dyDescent="0.2">
      <c r="A6648" s="35" t="s">
        <v>4</v>
      </c>
      <c r="B6648" s="36">
        <v>45231</v>
      </c>
      <c r="C6648" s="35" t="s">
        <v>169</v>
      </c>
      <c r="D6648" s="37">
        <f t="shared" si="100"/>
        <v>0</v>
      </c>
      <c r="E6648" s="38">
        <v>213</v>
      </c>
      <c r="F6648" s="38">
        <v>5215.76</v>
      </c>
      <c r="G6648" s="38">
        <v>26.677493644623272</v>
      </c>
    </row>
    <row r="6649" spans="1:7" ht="20.100000000000001" customHeight="1" x14ac:dyDescent="0.2">
      <c r="A6649" s="35" t="s">
        <v>4</v>
      </c>
      <c r="B6649" s="36">
        <v>45231</v>
      </c>
      <c r="C6649" s="35" t="s">
        <v>198</v>
      </c>
      <c r="D6649" s="37" t="str">
        <f t="shared" si="100"/>
        <v>Торговля оптовая, кроме оптовой торговли автотранспортными средствами и мотоциклами</v>
      </c>
      <c r="E6649" s="38">
        <v>14592.603999999999</v>
      </c>
      <c r="F6649" s="38">
        <v>185615.095</v>
      </c>
      <c r="G6649" s="38">
        <v>87.544094634748575</v>
      </c>
    </row>
    <row r="6650" spans="1:7" ht="20.100000000000001" customHeight="1" x14ac:dyDescent="0.2">
      <c r="A6650" s="35" t="s">
        <v>4</v>
      </c>
      <c r="B6650" s="36">
        <v>45231</v>
      </c>
      <c r="C6650" s="35" t="s">
        <v>196</v>
      </c>
      <c r="D6650" s="37">
        <f t="shared" si="100"/>
        <v>0</v>
      </c>
      <c r="E6650" s="35"/>
      <c r="F6650" s="38">
        <v>10580.093000000001</v>
      </c>
      <c r="G6650" s="38">
        <v>56.68929092447258</v>
      </c>
    </row>
    <row r="6651" spans="1:7" ht="20.100000000000001" customHeight="1" x14ac:dyDescent="0.2">
      <c r="A6651" s="35" t="s">
        <v>4</v>
      </c>
      <c r="B6651" s="36">
        <v>45231</v>
      </c>
      <c r="C6651" s="35" t="s">
        <v>229</v>
      </c>
      <c r="D6651" s="37">
        <f t="shared" si="100"/>
        <v>0</v>
      </c>
      <c r="E6651" s="38">
        <v>4.1669999999999998</v>
      </c>
      <c r="F6651" s="38">
        <v>29.169</v>
      </c>
      <c r="G6651" s="35"/>
    </row>
    <row r="6652" spans="1:7" ht="20.100000000000001" customHeight="1" x14ac:dyDescent="0.2">
      <c r="A6652" s="35" t="s">
        <v>4</v>
      </c>
      <c r="B6652" s="36">
        <v>45231</v>
      </c>
      <c r="C6652" s="35" t="s">
        <v>68</v>
      </c>
      <c r="D6652" s="37">
        <f t="shared" si="100"/>
        <v>0</v>
      </c>
      <c r="E6652" s="38">
        <v>11606.833000000001</v>
      </c>
      <c r="F6652" s="38">
        <v>131032.29700000001</v>
      </c>
      <c r="G6652" s="38">
        <v>86.548981310091975</v>
      </c>
    </row>
    <row r="6653" spans="1:7" ht="20.100000000000001" customHeight="1" x14ac:dyDescent="0.2">
      <c r="A6653" s="35" t="s">
        <v>4</v>
      </c>
      <c r="B6653" s="36">
        <v>45231</v>
      </c>
      <c r="C6653" s="35" t="s">
        <v>32</v>
      </c>
      <c r="D6653" s="37">
        <f t="shared" si="100"/>
        <v>0</v>
      </c>
      <c r="E6653" s="38">
        <v>968.32299999999998</v>
      </c>
      <c r="F6653" s="38">
        <v>7074.1930000000002</v>
      </c>
      <c r="G6653" s="38">
        <v>1137.8404461165057</v>
      </c>
    </row>
    <row r="6654" spans="1:7" ht="20.100000000000001" customHeight="1" x14ac:dyDescent="0.2">
      <c r="A6654" s="35" t="s">
        <v>4</v>
      </c>
      <c r="B6654" s="36">
        <v>45231</v>
      </c>
      <c r="C6654" s="35" t="s">
        <v>52</v>
      </c>
      <c r="D6654" s="37">
        <f t="shared" si="100"/>
        <v>0</v>
      </c>
      <c r="E6654" s="38">
        <v>211.86699999999999</v>
      </c>
      <c r="F6654" s="38">
        <v>3016.1370000000002</v>
      </c>
      <c r="G6654" s="38">
        <v>109.44810686236764</v>
      </c>
    </row>
    <row r="6655" spans="1:7" ht="20.100000000000001" customHeight="1" x14ac:dyDescent="0.2">
      <c r="A6655" s="35" t="s">
        <v>4</v>
      </c>
      <c r="B6655" s="36">
        <v>45231</v>
      </c>
      <c r="C6655" s="35" t="s">
        <v>11</v>
      </c>
      <c r="D6655" s="37">
        <f t="shared" si="100"/>
        <v>0</v>
      </c>
      <c r="E6655" s="38">
        <v>602.55700000000002</v>
      </c>
      <c r="F6655" s="38">
        <v>6807.9390000000003</v>
      </c>
      <c r="G6655" s="38">
        <v>115.55556875728276</v>
      </c>
    </row>
    <row r="6656" spans="1:7" ht="20.100000000000001" customHeight="1" x14ac:dyDescent="0.2">
      <c r="A6656" s="35" t="s">
        <v>4</v>
      </c>
      <c r="B6656" s="36">
        <v>45231</v>
      </c>
      <c r="C6656" s="35" t="s">
        <v>34</v>
      </c>
      <c r="D6656" s="37">
        <f t="shared" si="100"/>
        <v>0</v>
      </c>
      <c r="E6656" s="38">
        <v>1198.857</v>
      </c>
      <c r="F6656" s="38">
        <v>27075.267</v>
      </c>
      <c r="G6656" s="38">
        <v>82.809822900667825</v>
      </c>
    </row>
    <row r="6657" spans="1:7" ht="20.100000000000001" customHeight="1" x14ac:dyDescent="0.2">
      <c r="A6657" s="35" t="s">
        <v>4</v>
      </c>
      <c r="B6657" s="36">
        <v>45231</v>
      </c>
      <c r="C6657" s="35" t="s">
        <v>160</v>
      </c>
      <c r="D6657" s="37" t="str">
        <f t="shared" si="100"/>
        <v>Торговля розничная, кроме торговли автотранспортными средствами и мотоциклами</v>
      </c>
      <c r="E6657" s="38">
        <v>41262.224199999997</v>
      </c>
      <c r="F6657" s="38">
        <v>405416.76089999999</v>
      </c>
      <c r="G6657" s="38">
        <v>117.47237882112488</v>
      </c>
    </row>
    <row r="6658" spans="1:7" ht="20.100000000000001" customHeight="1" x14ac:dyDescent="0.2">
      <c r="A6658" s="35" t="s">
        <v>4</v>
      </c>
      <c r="B6658" s="36">
        <v>45231</v>
      </c>
      <c r="C6658" s="35" t="s">
        <v>98</v>
      </c>
      <c r="D6658" s="37">
        <f t="shared" si="100"/>
        <v>0</v>
      </c>
      <c r="E6658" s="38">
        <v>31430.069200000002</v>
      </c>
      <c r="F6658" s="38">
        <v>313578.39620000002</v>
      </c>
      <c r="G6658" s="38">
        <v>107.58726230537734</v>
      </c>
    </row>
    <row r="6659" spans="1:7" ht="20.100000000000001" customHeight="1" x14ac:dyDescent="0.2">
      <c r="A6659" s="35" t="s">
        <v>4</v>
      </c>
      <c r="B6659" s="36">
        <v>45231</v>
      </c>
      <c r="C6659" s="35" t="s">
        <v>103</v>
      </c>
      <c r="D6659" s="37">
        <f t="shared" si="100"/>
        <v>0</v>
      </c>
      <c r="E6659" s="35"/>
      <c r="F6659" s="38">
        <v>238.4</v>
      </c>
      <c r="G6659" s="38">
        <v>57.142857142857146</v>
      </c>
    </row>
    <row r="6660" spans="1:7" ht="20.100000000000001" customHeight="1" x14ac:dyDescent="0.2">
      <c r="A6660" s="35" t="s">
        <v>4</v>
      </c>
      <c r="B6660" s="36">
        <v>45231</v>
      </c>
      <c r="C6660" s="35" t="s">
        <v>237</v>
      </c>
      <c r="D6660" s="37">
        <f t="shared" si="100"/>
        <v>0</v>
      </c>
      <c r="E6660" s="35"/>
      <c r="F6660" s="38">
        <v>2.2000000000000002</v>
      </c>
      <c r="G6660" s="38">
        <v>95.652173913043484</v>
      </c>
    </row>
    <row r="6661" spans="1:7" ht="20.100000000000001" customHeight="1" x14ac:dyDescent="0.2">
      <c r="A6661" s="35" t="s">
        <v>4</v>
      </c>
      <c r="B6661" s="36">
        <v>45231</v>
      </c>
      <c r="C6661" s="35" t="s">
        <v>18</v>
      </c>
      <c r="D6661" s="37">
        <f t="shared" si="100"/>
        <v>0</v>
      </c>
      <c r="E6661" s="38">
        <v>2699</v>
      </c>
      <c r="F6661" s="38">
        <v>21003</v>
      </c>
      <c r="G6661" s="38">
        <v>112.0040529010239</v>
      </c>
    </row>
    <row r="6662" spans="1:7" ht="20.100000000000001" customHeight="1" x14ac:dyDescent="0.2">
      <c r="A6662" s="35" t="s">
        <v>4</v>
      </c>
      <c r="B6662" s="36">
        <v>45231</v>
      </c>
      <c r="C6662" s="35" t="s">
        <v>101</v>
      </c>
      <c r="D6662" s="37">
        <f t="shared" si="100"/>
        <v>0</v>
      </c>
      <c r="E6662" s="38">
        <v>2008.317</v>
      </c>
      <c r="F6662" s="38">
        <v>18523.019</v>
      </c>
      <c r="G6662" s="38">
        <v>235.61985142595466</v>
      </c>
    </row>
    <row r="6663" spans="1:7" ht="20.100000000000001" customHeight="1" x14ac:dyDescent="0.2">
      <c r="A6663" s="35" t="s">
        <v>4</v>
      </c>
      <c r="B6663" s="36">
        <v>45231</v>
      </c>
      <c r="C6663" s="35" t="s">
        <v>69</v>
      </c>
      <c r="D6663" s="37">
        <f t="shared" si="100"/>
        <v>0</v>
      </c>
      <c r="E6663" s="38">
        <v>11.2</v>
      </c>
      <c r="F6663" s="38">
        <v>158.44900000000001</v>
      </c>
      <c r="G6663" s="38">
        <v>134.71836075330526</v>
      </c>
    </row>
    <row r="6664" spans="1:7" ht="20.100000000000001" customHeight="1" x14ac:dyDescent="0.2">
      <c r="A6664" s="35" t="s">
        <v>4</v>
      </c>
      <c r="B6664" s="36">
        <v>45231</v>
      </c>
      <c r="C6664" s="35" t="s">
        <v>123</v>
      </c>
      <c r="D6664" s="37">
        <f t="shared" si="100"/>
        <v>0</v>
      </c>
      <c r="E6664" s="38">
        <v>5113.6379999999999</v>
      </c>
      <c r="F6664" s="38">
        <v>51913.296699999999</v>
      </c>
      <c r="G6664" s="38">
        <v>195.88508253533973</v>
      </c>
    </row>
    <row r="6665" spans="1:7" ht="20.100000000000001" customHeight="1" x14ac:dyDescent="0.2">
      <c r="A6665" s="35" t="s">
        <v>4</v>
      </c>
      <c r="B6665" s="36">
        <v>45231</v>
      </c>
      <c r="C6665" s="35" t="s">
        <v>92</v>
      </c>
      <c r="D6665" s="37" t="str">
        <f t="shared" si="100"/>
        <v>Деятельность сухопутного и трубопроводного транспорта</v>
      </c>
      <c r="E6665" s="38">
        <v>1426549.4938999999</v>
      </c>
      <c r="F6665" s="38">
        <v>15081729.216800001</v>
      </c>
      <c r="G6665" s="38">
        <v>117.71516631315693</v>
      </c>
    </row>
    <row r="6666" spans="1:7" ht="20.100000000000001" customHeight="1" x14ac:dyDescent="0.2">
      <c r="A6666" s="35" t="s">
        <v>4</v>
      </c>
      <c r="B6666" s="36">
        <v>45231</v>
      </c>
      <c r="C6666" s="35" t="s">
        <v>184</v>
      </c>
      <c r="D6666" s="37">
        <f t="shared" si="100"/>
        <v>0</v>
      </c>
      <c r="E6666" s="38">
        <v>20.9</v>
      </c>
      <c r="F6666" s="38">
        <v>400.3</v>
      </c>
      <c r="G6666" s="38">
        <v>157.90927021696251</v>
      </c>
    </row>
    <row r="6667" spans="1:7" ht="20.100000000000001" customHeight="1" x14ac:dyDescent="0.2">
      <c r="A6667" s="35" t="s">
        <v>4</v>
      </c>
      <c r="B6667" s="36">
        <v>45231</v>
      </c>
      <c r="C6667" s="35" t="s">
        <v>220</v>
      </c>
      <c r="D6667" s="37">
        <f t="shared" si="100"/>
        <v>0</v>
      </c>
      <c r="E6667" s="38">
        <v>1392605.2139999999</v>
      </c>
      <c r="F6667" s="38">
        <v>14738605.6818</v>
      </c>
      <c r="G6667" s="38">
        <v>118.50102723444921</v>
      </c>
    </row>
    <row r="6668" spans="1:7" ht="20.100000000000001" customHeight="1" x14ac:dyDescent="0.2">
      <c r="A6668" s="35" t="s">
        <v>4</v>
      </c>
      <c r="B6668" s="36">
        <v>45231</v>
      </c>
      <c r="C6668" s="35" t="s">
        <v>57</v>
      </c>
      <c r="D6668" s="37">
        <f t="shared" si="100"/>
        <v>0</v>
      </c>
      <c r="E6668" s="38">
        <v>21200.2029</v>
      </c>
      <c r="F6668" s="38">
        <v>213452.538</v>
      </c>
      <c r="G6668" s="38">
        <v>129.78876503666672</v>
      </c>
    </row>
    <row r="6669" spans="1:7" ht="20.100000000000001" customHeight="1" x14ac:dyDescent="0.2">
      <c r="A6669" s="35" t="s">
        <v>4</v>
      </c>
      <c r="B6669" s="36">
        <v>45231</v>
      </c>
      <c r="C6669" s="35" t="s">
        <v>199</v>
      </c>
      <c r="D6669" s="37">
        <f t="shared" si="100"/>
        <v>0</v>
      </c>
      <c r="E6669" s="38">
        <v>11829.177</v>
      </c>
      <c r="F6669" s="38">
        <v>120791.59699999999</v>
      </c>
      <c r="G6669" s="38">
        <v>59.514489490138288</v>
      </c>
    </row>
    <row r="6670" spans="1:7" ht="20.100000000000001" customHeight="1" x14ac:dyDescent="0.2">
      <c r="A6670" s="35" t="s">
        <v>4</v>
      </c>
      <c r="B6670" s="36">
        <v>45231</v>
      </c>
      <c r="C6670" s="35" t="s">
        <v>176</v>
      </c>
      <c r="D6670" s="37">
        <f t="shared" si="100"/>
        <v>0</v>
      </c>
      <c r="E6670" s="38">
        <v>894</v>
      </c>
      <c r="F6670" s="38">
        <v>8479.1</v>
      </c>
      <c r="G6670" s="38">
        <v>123.92721426483484</v>
      </c>
    </row>
    <row r="6671" spans="1:7" ht="20.100000000000001" customHeight="1" x14ac:dyDescent="0.2">
      <c r="A6671" s="35" t="s">
        <v>4</v>
      </c>
      <c r="B6671" s="36">
        <v>45231</v>
      </c>
      <c r="C6671" s="35" t="s">
        <v>167</v>
      </c>
      <c r="D6671" s="37" t="str">
        <f t="shared" si="100"/>
        <v>Складское хозяйство и вспомогательная транспортная деятельность</v>
      </c>
      <c r="E6671" s="38">
        <v>4224.942</v>
      </c>
      <c r="F6671" s="38">
        <v>204714.63399999999</v>
      </c>
      <c r="G6671" s="38">
        <v>57.130040532431799</v>
      </c>
    </row>
    <row r="6672" spans="1:7" ht="20.100000000000001" customHeight="1" x14ac:dyDescent="0.2">
      <c r="A6672" s="35" t="s">
        <v>4</v>
      </c>
      <c r="B6672" s="36">
        <v>45231</v>
      </c>
      <c r="C6672" s="35" t="s">
        <v>154</v>
      </c>
      <c r="D6672" s="37">
        <f t="shared" si="100"/>
        <v>0</v>
      </c>
      <c r="E6672" s="35"/>
      <c r="F6672" s="35"/>
      <c r="G6672" s="35"/>
    </row>
    <row r="6673" spans="1:7" ht="20.100000000000001" customHeight="1" x14ac:dyDescent="0.2">
      <c r="A6673" s="35" t="s">
        <v>4</v>
      </c>
      <c r="B6673" s="36">
        <v>45231</v>
      </c>
      <c r="C6673" s="35" t="s">
        <v>166</v>
      </c>
      <c r="D6673" s="37">
        <f t="shared" si="100"/>
        <v>0</v>
      </c>
      <c r="E6673" s="38">
        <v>4224.942</v>
      </c>
      <c r="F6673" s="38">
        <v>204714.63399999999</v>
      </c>
      <c r="G6673" s="38">
        <v>57.850460454641869</v>
      </c>
    </row>
    <row r="6674" spans="1:7" ht="20.100000000000001" customHeight="1" x14ac:dyDescent="0.2">
      <c r="A6674" s="35" t="s">
        <v>4</v>
      </c>
      <c r="B6674" s="36">
        <v>45231</v>
      </c>
      <c r="C6674" s="35" t="s">
        <v>5</v>
      </c>
      <c r="D6674" s="37" t="str">
        <f t="shared" si="100"/>
        <v>Деятельность почтовой связи и курьерская деятельность</v>
      </c>
      <c r="E6674" s="38">
        <v>16153.5164</v>
      </c>
      <c r="F6674" s="38">
        <v>175259.35159999999</v>
      </c>
      <c r="G6674" s="38">
        <v>107.2325748975592</v>
      </c>
    </row>
    <row r="6675" spans="1:7" ht="20.100000000000001" customHeight="1" x14ac:dyDescent="0.2">
      <c r="A6675" s="35" t="s">
        <v>4</v>
      </c>
      <c r="B6675" s="36">
        <v>45231</v>
      </c>
      <c r="C6675" s="35" t="s">
        <v>39</v>
      </c>
      <c r="D6675" s="37">
        <f t="shared" si="100"/>
        <v>0</v>
      </c>
      <c r="E6675" s="38">
        <v>14832.8</v>
      </c>
      <c r="F6675" s="38">
        <v>160409.5</v>
      </c>
      <c r="G6675" s="38">
        <v>106.84545561494788</v>
      </c>
    </row>
    <row r="6676" spans="1:7" ht="20.100000000000001" customHeight="1" x14ac:dyDescent="0.2">
      <c r="A6676" s="35" t="s">
        <v>4</v>
      </c>
      <c r="B6676" s="36">
        <v>45231</v>
      </c>
      <c r="C6676" s="35" t="s">
        <v>144</v>
      </c>
      <c r="D6676" s="37">
        <f t="shared" si="100"/>
        <v>0</v>
      </c>
      <c r="E6676" s="38">
        <v>1320.7164</v>
      </c>
      <c r="F6676" s="38">
        <v>14849.8516</v>
      </c>
      <c r="G6676" s="38">
        <v>111.60037102496548</v>
      </c>
    </row>
    <row r="6677" spans="1:7" ht="20.100000000000001" customHeight="1" x14ac:dyDescent="0.2">
      <c r="A6677" s="35" t="s">
        <v>4</v>
      </c>
      <c r="B6677" s="36">
        <v>45231</v>
      </c>
      <c r="C6677" s="35" t="s">
        <v>78</v>
      </c>
      <c r="D6677" s="37">
        <f t="shared" si="100"/>
        <v>0</v>
      </c>
      <c r="E6677" s="38">
        <v>390.41699999999997</v>
      </c>
      <c r="F6677" s="38">
        <v>3510.9450000000002</v>
      </c>
      <c r="G6677" s="38">
        <v>84.666267162309296</v>
      </c>
    </row>
    <row r="6678" spans="1:7" ht="20.100000000000001" customHeight="1" x14ac:dyDescent="0.2">
      <c r="A6678" s="35" t="s">
        <v>4</v>
      </c>
      <c r="B6678" s="36">
        <v>45231</v>
      </c>
      <c r="C6678" s="35" t="s">
        <v>115</v>
      </c>
      <c r="D6678" s="37">
        <f t="shared" si="100"/>
        <v>0</v>
      </c>
      <c r="E6678" s="38">
        <v>390.41699999999997</v>
      </c>
      <c r="F6678" s="38">
        <v>3510.9450000000002</v>
      </c>
      <c r="G6678" s="38">
        <v>84.666267162309296</v>
      </c>
    </row>
    <row r="6679" spans="1:7" ht="20.100000000000001" customHeight="1" x14ac:dyDescent="0.2">
      <c r="A6679" s="35" t="s">
        <v>4</v>
      </c>
      <c r="B6679" s="36">
        <v>45231</v>
      </c>
      <c r="C6679" s="35" t="s">
        <v>215</v>
      </c>
      <c r="D6679" s="37">
        <f t="shared" si="100"/>
        <v>0</v>
      </c>
      <c r="E6679" s="38">
        <v>56988.445</v>
      </c>
      <c r="F6679" s="38">
        <v>593283.65009999997</v>
      </c>
      <c r="G6679" s="38">
        <v>109.80637571184324</v>
      </c>
    </row>
    <row r="6680" spans="1:7" ht="20.100000000000001" customHeight="1" x14ac:dyDescent="0.2">
      <c r="A6680" s="35" t="s">
        <v>4</v>
      </c>
      <c r="B6680" s="36">
        <v>45231</v>
      </c>
      <c r="C6680" s="35" t="s">
        <v>86</v>
      </c>
      <c r="D6680" s="37">
        <f t="shared" si="100"/>
        <v>0</v>
      </c>
      <c r="E6680" s="38">
        <v>34951.962</v>
      </c>
      <c r="F6680" s="38">
        <v>359471.69709999999</v>
      </c>
      <c r="G6680" s="38">
        <v>123.05479981056011</v>
      </c>
    </row>
    <row r="6681" spans="1:7" ht="20.100000000000001" customHeight="1" x14ac:dyDescent="0.2">
      <c r="A6681" s="35" t="s">
        <v>4</v>
      </c>
      <c r="B6681" s="36">
        <v>45231</v>
      </c>
      <c r="C6681" s="35" t="s">
        <v>30</v>
      </c>
      <c r="D6681" s="37">
        <f t="shared" si="100"/>
        <v>0</v>
      </c>
      <c r="E6681" s="38">
        <v>20882.5</v>
      </c>
      <c r="F6681" s="38">
        <v>221905.5</v>
      </c>
      <c r="G6681" s="38">
        <v>94.979811218911266</v>
      </c>
    </row>
    <row r="6682" spans="1:7" ht="20.100000000000001" customHeight="1" x14ac:dyDescent="0.2">
      <c r="A6682" s="35" t="s">
        <v>4</v>
      </c>
      <c r="B6682" s="36">
        <v>45231</v>
      </c>
      <c r="C6682" s="35" t="s">
        <v>174</v>
      </c>
      <c r="D6682" s="37">
        <f t="shared" si="100"/>
        <v>0</v>
      </c>
      <c r="E6682" s="38">
        <v>1153.9829999999999</v>
      </c>
      <c r="F6682" s="38">
        <v>11906.453</v>
      </c>
      <c r="G6682" s="38">
        <v>81.875358483318408</v>
      </c>
    </row>
    <row r="6683" spans="1:7" ht="20.100000000000001" customHeight="1" x14ac:dyDescent="0.2">
      <c r="A6683" s="35" t="s">
        <v>4</v>
      </c>
      <c r="B6683" s="36">
        <v>45231</v>
      </c>
      <c r="C6683" s="35" t="s">
        <v>89</v>
      </c>
      <c r="D6683" s="37">
        <f t="shared" si="100"/>
        <v>0</v>
      </c>
      <c r="E6683" s="38">
        <v>1217.7760000000001</v>
      </c>
      <c r="F6683" s="38">
        <v>12065.782999999999</v>
      </c>
      <c r="G6683" s="38">
        <v>97.995078521654065</v>
      </c>
    </row>
    <row r="6684" spans="1:7" ht="20.100000000000001" customHeight="1" x14ac:dyDescent="0.2">
      <c r="A6684" s="35" t="s">
        <v>4</v>
      </c>
      <c r="B6684" s="36">
        <v>45231</v>
      </c>
      <c r="C6684" s="35" t="s">
        <v>72</v>
      </c>
      <c r="D6684" s="37">
        <f t="shared" si="100"/>
        <v>0</v>
      </c>
      <c r="E6684" s="38">
        <v>1217.7760000000001</v>
      </c>
      <c r="F6684" s="38">
        <v>12065.782999999999</v>
      </c>
      <c r="G6684" s="38">
        <v>97.995078521654065</v>
      </c>
    </row>
    <row r="6685" spans="1:7" ht="20.100000000000001" customHeight="1" x14ac:dyDescent="0.2">
      <c r="A6685" s="35" t="s">
        <v>4</v>
      </c>
      <c r="B6685" s="36">
        <v>45231</v>
      </c>
      <c r="C6685" s="35" t="s">
        <v>15</v>
      </c>
      <c r="D6685" s="37">
        <f t="shared" si="100"/>
        <v>0</v>
      </c>
      <c r="E6685" s="38">
        <v>326.327</v>
      </c>
      <c r="F6685" s="38">
        <v>4847.9170000000004</v>
      </c>
      <c r="G6685" s="38">
        <v>64.087052541310612</v>
      </c>
    </row>
    <row r="6686" spans="1:7" ht="20.100000000000001" customHeight="1" x14ac:dyDescent="0.2">
      <c r="A6686" s="35" t="s">
        <v>4</v>
      </c>
      <c r="B6686" s="36">
        <v>45231</v>
      </c>
      <c r="C6686" s="35" t="s">
        <v>146</v>
      </c>
      <c r="D6686" s="37">
        <f t="shared" si="100"/>
        <v>0</v>
      </c>
      <c r="E6686" s="38">
        <v>326.327</v>
      </c>
      <c r="F6686" s="38">
        <v>4847.9170000000004</v>
      </c>
      <c r="G6686" s="38">
        <v>64.087052541310612</v>
      </c>
    </row>
    <row r="6687" spans="1:7" ht="20.100000000000001" customHeight="1" x14ac:dyDescent="0.2">
      <c r="A6687" s="35" t="s">
        <v>4</v>
      </c>
      <c r="B6687" s="36">
        <v>45231</v>
      </c>
      <c r="C6687" s="35" t="s">
        <v>28</v>
      </c>
      <c r="D6687" s="37">
        <f t="shared" si="100"/>
        <v>0</v>
      </c>
      <c r="E6687" s="38">
        <v>1592.943</v>
      </c>
      <c r="F6687" s="38">
        <v>23304.368999999999</v>
      </c>
      <c r="G6687" s="38">
        <v>72.341984050558622</v>
      </c>
    </row>
    <row r="6688" spans="1:7" ht="20.100000000000001" customHeight="1" x14ac:dyDescent="0.2">
      <c r="A6688" s="35" t="s">
        <v>4</v>
      </c>
      <c r="B6688" s="36">
        <v>45231</v>
      </c>
      <c r="C6688" s="35" t="s">
        <v>221</v>
      </c>
      <c r="D6688" s="37">
        <f t="shared" si="100"/>
        <v>0</v>
      </c>
      <c r="E6688" s="38">
        <v>664.44299999999998</v>
      </c>
      <c r="F6688" s="38">
        <v>15046.569</v>
      </c>
      <c r="G6688" s="38">
        <v>59.540690581787416</v>
      </c>
    </row>
    <row r="6689" spans="1:7" ht="20.100000000000001" customHeight="1" x14ac:dyDescent="0.2">
      <c r="A6689" s="35" t="s">
        <v>4</v>
      </c>
      <c r="B6689" s="36">
        <v>45231</v>
      </c>
      <c r="C6689" s="35" t="s">
        <v>194</v>
      </c>
      <c r="D6689" s="37">
        <f t="shared" si="100"/>
        <v>0</v>
      </c>
      <c r="E6689" s="38">
        <v>928.5</v>
      </c>
      <c r="F6689" s="38">
        <v>8257.7999999999993</v>
      </c>
      <c r="G6689" s="38">
        <v>118.93534588296293</v>
      </c>
    </row>
    <row r="6690" spans="1:7" ht="20.100000000000001" customHeight="1" x14ac:dyDescent="0.2">
      <c r="A6690" s="35" t="s">
        <v>4</v>
      </c>
      <c r="B6690" s="36">
        <v>45231</v>
      </c>
      <c r="C6690" s="35" t="s">
        <v>47</v>
      </c>
      <c r="D6690" s="37">
        <f t="shared" si="100"/>
        <v>0</v>
      </c>
      <c r="E6690" s="38">
        <v>124465.281</v>
      </c>
      <c r="F6690" s="38">
        <v>1173057.1052000001</v>
      </c>
      <c r="G6690" s="38">
        <v>102.64470700864754</v>
      </c>
    </row>
    <row r="6691" spans="1:7" ht="20.100000000000001" customHeight="1" x14ac:dyDescent="0.2">
      <c r="A6691" s="35" t="s">
        <v>4</v>
      </c>
      <c r="B6691" s="36">
        <v>45231</v>
      </c>
      <c r="C6691" s="35" t="s">
        <v>99</v>
      </c>
      <c r="D6691" s="37">
        <f t="shared" si="100"/>
        <v>0</v>
      </c>
      <c r="E6691" s="38">
        <v>57426.680999999997</v>
      </c>
      <c r="F6691" s="38">
        <v>459659.3052</v>
      </c>
      <c r="G6691" s="38">
        <v>120.85251169071495</v>
      </c>
    </row>
    <row r="6692" spans="1:7" ht="20.100000000000001" customHeight="1" x14ac:dyDescent="0.2">
      <c r="A6692" s="35" t="s">
        <v>4</v>
      </c>
      <c r="B6692" s="36">
        <v>45231</v>
      </c>
      <c r="C6692" s="35" t="s">
        <v>48</v>
      </c>
      <c r="D6692" s="37">
        <f t="shared" si="100"/>
        <v>0</v>
      </c>
      <c r="E6692" s="38">
        <v>67038.600000000006</v>
      </c>
      <c r="F6692" s="38">
        <v>713397.8</v>
      </c>
      <c r="G6692" s="38">
        <v>93.562183239753381</v>
      </c>
    </row>
    <row r="6693" spans="1:7" ht="20.100000000000001" customHeight="1" x14ac:dyDescent="0.2">
      <c r="A6693" s="35" t="s">
        <v>4</v>
      </c>
      <c r="B6693" s="36">
        <v>45231</v>
      </c>
      <c r="C6693" s="35" t="s">
        <v>168</v>
      </c>
      <c r="D6693" s="37">
        <f t="shared" si="100"/>
        <v>0</v>
      </c>
      <c r="E6693" s="38">
        <v>6286.7791999999999</v>
      </c>
      <c r="F6693" s="38">
        <v>53632.522400000002</v>
      </c>
      <c r="G6693" s="38">
        <v>134.93121478361547</v>
      </c>
    </row>
    <row r="6694" spans="1:7" ht="20.100000000000001" customHeight="1" x14ac:dyDescent="0.2">
      <c r="A6694" s="35" t="s">
        <v>4</v>
      </c>
      <c r="B6694" s="36">
        <v>45231</v>
      </c>
      <c r="C6694" s="35" t="s">
        <v>222</v>
      </c>
      <c r="D6694" s="37">
        <f t="shared" si="100"/>
        <v>0</v>
      </c>
      <c r="E6694" s="38">
        <v>6286.7791999999999</v>
      </c>
      <c r="F6694" s="38">
        <v>53632.522400000002</v>
      </c>
      <c r="G6694" s="38">
        <v>134.93121478361547</v>
      </c>
    </row>
    <row r="6695" spans="1:7" ht="20.100000000000001" customHeight="1" x14ac:dyDescent="0.2">
      <c r="A6695" s="35" t="s">
        <v>4</v>
      </c>
      <c r="B6695" s="36">
        <v>45231</v>
      </c>
      <c r="C6695" s="35" t="s">
        <v>56</v>
      </c>
      <c r="D6695" s="37">
        <f t="shared" si="100"/>
        <v>0</v>
      </c>
      <c r="E6695" s="38">
        <v>6792.9030000000002</v>
      </c>
      <c r="F6695" s="38">
        <v>60764.212</v>
      </c>
      <c r="G6695" s="38">
        <v>76.171194053549087</v>
      </c>
    </row>
    <row r="6696" spans="1:7" ht="20.100000000000001" customHeight="1" x14ac:dyDescent="0.2">
      <c r="A6696" s="35" t="s">
        <v>4</v>
      </c>
      <c r="B6696" s="36">
        <v>45231</v>
      </c>
      <c r="C6696" s="35" t="s">
        <v>19</v>
      </c>
      <c r="D6696" s="37">
        <f t="shared" si="100"/>
        <v>0</v>
      </c>
      <c r="E6696" s="38">
        <v>6290.46</v>
      </c>
      <c r="F6696" s="38">
        <v>57220.711000000003</v>
      </c>
      <c r="G6696" s="38">
        <v>71.770791234079667</v>
      </c>
    </row>
    <row r="6697" spans="1:7" ht="20.100000000000001" customHeight="1" x14ac:dyDescent="0.2">
      <c r="A6697" s="35" t="s">
        <v>4</v>
      </c>
      <c r="B6697" s="36">
        <v>45231</v>
      </c>
      <c r="C6697" s="35" t="s">
        <v>22</v>
      </c>
      <c r="D6697" s="37">
        <f t="shared" si="100"/>
        <v>0</v>
      </c>
      <c r="E6697" s="38">
        <v>502.44299999999998</v>
      </c>
      <c r="F6697" s="38">
        <v>3543.5010000000002</v>
      </c>
      <c r="G6697" s="38">
        <v>7669.9155844155848</v>
      </c>
    </row>
    <row r="6698" spans="1:7" ht="20.100000000000001" customHeight="1" x14ac:dyDescent="0.2">
      <c r="A6698" s="35" t="s">
        <v>4</v>
      </c>
      <c r="B6698" s="36">
        <v>45231</v>
      </c>
      <c r="C6698" s="35" t="s">
        <v>79</v>
      </c>
      <c r="D6698" s="37">
        <f t="shared" si="100"/>
        <v>0</v>
      </c>
      <c r="E6698" s="35"/>
      <c r="F6698" s="38">
        <v>3018.732</v>
      </c>
      <c r="G6698" s="38">
        <v>11.240767295347835</v>
      </c>
    </row>
    <row r="6699" spans="1:7" ht="20.100000000000001" customHeight="1" x14ac:dyDescent="0.2">
      <c r="A6699" s="35" t="s">
        <v>4</v>
      </c>
      <c r="B6699" s="36">
        <v>45231</v>
      </c>
      <c r="C6699" s="35" t="s">
        <v>50</v>
      </c>
      <c r="D6699" s="37">
        <f t="shared" si="100"/>
        <v>0</v>
      </c>
      <c r="E6699" s="35"/>
      <c r="F6699" s="38">
        <v>1174.3599999999999</v>
      </c>
      <c r="G6699" s="38">
        <v>57.142857142857146</v>
      </c>
    </row>
    <row r="6700" spans="1:7" ht="20.100000000000001" customHeight="1" x14ac:dyDescent="0.2">
      <c r="A6700" s="35" t="s">
        <v>4</v>
      </c>
      <c r="B6700" s="36">
        <v>45231</v>
      </c>
      <c r="C6700" s="35" t="s">
        <v>175</v>
      </c>
      <c r="D6700" s="37">
        <f t="shared" si="100"/>
        <v>0</v>
      </c>
      <c r="E6700" s="35"/>
      <c r="F6700" s="38">
        <v>1844.3720000000001</v>
      </c>
      <c r="G6700" s="38">
        <v>7.4369589811453451</v>
      </c>
    </row>
    <row r="6701" spans="1:7" ht="20.100000000000001" customHeight="1" x14ac:dyDescent="0.2">
      <c r="A6701" s="35" t="s">
        <v>4</v>
      </c>
      <c r="B6701" s="36">
        <v>45231</v>
      </c>
      <c r="C6701" s="35" t="s">
        <v>122</v>
      </c>
      <c r="D6701" s="37">
        <f t="shared" si="100"/>
        <v>0</v>
      </c>
      <c r="E6701" s="38">
        <v>78782.534799999994</v>
      </c>
      <c r="F6701" s="38">
        <v>783324.57979999995</v>
      </c>
      <c r="G6701" s="38">
        <v>110.38646041853411</v>
      </c>
    </row>
    <row r="6702" spans="1:7" ht="20.100000000000001" customHeight="1" x14ac:dyDescent="0.2">
      <c r="A6702" s="35" t="s">
        <v>4</v>
      </c>
      <c r="B6702" s="36">
        <v>45231</v>
      </c>
      <c r="C6702" s="35" t="s">
        <v>203</v>
      </c>
      <c r="D6702" s="37">
        <f t="shared" si="100"/>
        <v>0</v>
      </c>
      <c r="E6702" s="35"/>
      <c r="F6702" s="38">
        <v>1923.732</v>
      </c>
      <c r="G6702" s="38">
        <v>57.142857142857146</v>
      </c>
    </row>
    <row r="6703" spans="1:7" ht="20.100000000000001" customHeight="1" x14ac:dyDescent="0.2">
      <c r="A6703" s="35" t="s">
        <v>4</v>
      </c>
      <c r="B6703" s="36">
        <v>45231</v>
      </c>
      <c r="C6703" s="35" t="s">
        <v>74</v>
      </c>
      <c r="D6703" s="37">
        <f t="shared" si="100"/>
        <v>0</v>
      </c>
      <c r="E6703" s="38">
        <v>6955.3707999999997</v>
      </c>
      <c r="F6703" s="38">
        <v>81425.776100000003</v>
      </c>
      <c r="G6703" s="38">
        <v>101.64893943328799</v>
      </c>
    </row>
    <row r="6704" spans="1:7" ht="20.100000000000001" customHeight="1" x14ac:dyDescent="0.2">
      <c r="A6704" s="35" t="s">
        <v>4</v>
      </c>
      <c r="B6704" s="36">
        <v>45231</v>
      </c>
      <c r="C6704" s="35" t="s">
        <v>200</v>
      </c>
      <c r="D6704" s="37">
        <f t="shared" si="100"/>
        <v>0</v>
      </c>
      <c r="E6704" s="38">
        <v>71827.164000000004</v>
      </c>
      <c r="F6704" s="38">
        <v>699975.07169999997</v>
      </c>
      <c r="G6704" s="38">
        <v>111.79054285102904</v>
      </c>
    </row>
    <row r="6705" spans="1:7" ht="20.100000000000001" customHeight="1" x14ac:dyDescent="0.2">
      <c r="A6705" s="35" t="s">
        <v>4</v>
      </c>
      <c r="B6705" s="36">
        <v>45231</v>
      </c>
      <c r="C6705" s="35" t="s">
        <v>36</v>
      </c>
      <c r="D6705" s="37">
        <f t="shared" ref="D6705:D6768" si="101">VLOOKUP(C6705,$C$1:$D$239,2,FALSE)</f>
        <v>0</v>
      </c>
      <c r="E6705" s="38">
        <v>7210.317</v>
      </c>
      <c r="F6705" s="38">
        <v>83322.387300000002</v>
      </c>
      <c r="G6705" s="38">
        <v>73.405669388043677</v>
      </c>
    </row>
    <row r="6706" spans="1:7" ht="20.100000000000001" customHeight="1" x14ac:dyDescent="0.2">
      <c r="A6706" s="35" t="s">
        <v>4</v>
      </c>
      <c r="B6706" s="36">
        <v>45231</v>
      </c>
      <c r="C6706" s="35" t="s">
        <v>186</v>
      </c>
      <c r="D6706" s="37">
        <f t="shared" si="101"/>
        <v>0</v>
      </c>
      <c r="E6706" s="38">
        <v>291.25</v>
      </c>
      <c r="F6706" s="38">
        <v>6464.5630000000001</v>
      </c>
      <c r="G6706" s="38">
        <v>23.831760214092611</v>
      </c>
    </row>
    <row r="6707" spans="1:7" ht="20.100000000000001" customHeight="1" x14ac:dyDescent="0.2">
      <c r="A6707" s="35" t="s">
        <v>4</v>
      </c>
      <c r="B6707" s="36">
        <v>45231</v>
      </c>
      <c r="C6707" s="35" t="s">
        <v>216</v>
      </c>
      <c r="D6707" s="37">
        <f t="shared" si="101"/>
        <v>0</v>
      </c>
      <c r="E6707" s="38">
        <v>6919.067</v>
      </c>
      <c r="F6707" s="38">
        <v>76857.824299999993</v>
      </c>
      <c r="G6707" s="38">
        <v>88.972661888419324</v>
      </c>
    </row>
    <row r="6708" spans="1:7" ht="20.100000000000001" customHeight="1" x14ac:dyDescent="0.2">
      <c r="A6708" s="35" t="s">
        <v>4</v>
      </c>
      <c r="B6708" s="36">
        <v>45231</v>
      </c>
      <c r="C6708" s="35" t="s">
        <v>83</v>
      </c>
      <c r="D6708" s="37">
        <f t="shared" si="101"/>
        <v>0</v>
      </c>
      <c r="E6708" s="38">
        <v>973.43899999999996</v>
      </c>
      <c r="F6708" s="38">
        <v>20498.059000000001</v>
      </c>
      <c r="G6708" s="38">
        <v>73.310711201263615</v>
      </c>
    </row>
    <row r="6709" spans="1:7" ht="20.100000000000001" customHeight="1" x14ac:dyDescent="0.2">
      <c r="A6709" s="35" t="s">
        <v>4</v>
      </c>
      <c r="B6709" s="36">
        <v>45231</v>
      </c>
      <c r="C6709" s="35" t="s">
        <v>10</v>
      </c>
      <c r="D6709" s="37">
        <f t="shared" si="101"/>
        <v>0</v>
      </c>
      <c r="E6709" s="38">
        <v>80.882999999999996</v>
      </c>
      <c r="F6709" s="38">
        <v>889.71299999999997</v>
      </c>
      <c r="G6709" s="38">
        <v>60.48975795611922</v>
      </c>
    </row>
    <row r="6710" spans="1:7" ht="20.100000000000001" customHeight="1" x14ac:dyDescent="0.2">
      <c r="A6710" s="35" t="s">
        <v>4</v>
      </c>
      <c r="B6710" s="36">
        <v>45231</v>
      </c>
      <c r="C6710" s="35" t="s">
        <v>233</v>
      </c>
      <c r="D6710" s="37">
        <f t="shared" si="101"/>
        <v>0</v>
      </c>
      <c r="E6710" s="38">
        <v>892.55600000000004</v>
      </c>
      <c r="F6710" s="38">
        <v>19608.346000000001</v>
      </c>
      <c r="G6710" s="38">
        <v>74.022599371264462</v>
      </c>
    </row>
    <row r="6711" spans="1:7" ht="20.100000000000001" customHeight="1" x14ac:dyDescent="0.2">
      <c r="A6711" s="35" t="s">
        <v>4</v>
      </c>
      <c r="B6711" s="36">
        <v>45231</v>
      </c>
      <c r="C6711" s="35" t="s">
        <v>8</v>
      </c>
      <c r="D6711" s="37">
        <f t="shared" si="101"/>
        <v>0</v>
      </c>
      <c r="E6711" s="38">
        <v>25352.325400000002</v>
      </c>
      <c r="F6711" s="38">
        <v>237134.9057</v>
      </c>
      <c r="G6711" s="38">
        <v>358.73733216376058</v>
      </c>
    </row>
    <row r="6712" spans="1:7" ht="20.100000000000001" customHeight="1" x14ac:dyDescent="0.2">
      <c r="A6712" s="35" t="s">
        <v>4</v>
      </c>
      <c r="B6712" s="36">
        <v>45231</v>
      </c>
      <c r="C6712" s="35" t="s">
        <v>109</v>
      </c>
      <c r="D6712" s="37">
        <f t="shared" si="101"/>
        <v>0</v>
      </c>
      <c r="E6712" s="38">
        <v>25043.6754</v>
      </c>
      <c r="F6712" s="38">
        <v>233704.03690000001</v>
      </c>
      <c r="G6712" s="38">
        <v>375.05852970512547</v>
      </c>
    </row>
    <row r="6713" spans="1:7" ht="20.100000000000001" customHeight="1" x14ac:dyDescent="0.2">
      <c r="A6713" s="35" t="s">
        <v>4</v>
      </c>
      <c r="B6713" s="36">
        <v>45231</v>
      </c>
      <c r="C6713" s="35" t="s">
        <v>40</v>
      </c>
      <c r="D6713" s="37">
        <f t="shared" si="101"/>
        <v>0</v>
      </c>
      <c r="E6713" s="38">
        <v>308.64999999999998</v>
      </c>
      <c r="F6713" s="38">
        <v>3430.8688000000002</v>
      </c>
      <c r="G6713" s="38">
        <v>90.493076355523257</v>
      </c>
    </row>
    <row r="6714" spans="1:7" ht="20.100000000000001" customHeight="1" x14ac:dyDescent="0.2">
      <c r="A6714" s="35" t="s">
        <v>4</v>
      </c>
      <c r="B6714" s="36">
        <v>45231</v>
      </c>
      <c r="C6714" s="35" t="s">
        <v>247</v>
      </c>
      <c r="D6714" s="37" t="e">
        <f t="shared" si="101"/>
        <v>#N/A</v>
      </c>
      <c r="E6714" s="38">
        <v>0.83299999999999996</v>
      </c>
      <c r="F6714" s="38">
        <v>3.3319999999999999</v>
      </c>
      <c r="G6714" s="35"/>
    </row>
    <row r="6715" spans="1:7" ht="20.100000000000001" customHeight="1" x14ac:dyDescent="0.2">
      <c r="A6715" s="35" t="s">
        <v>4</v>
      </c>
      <c r="B6715" s="36">
        <v>45231</v>
      </c>
      <c r="C6715" s="35" t="s">
        <v>248</v>
      </c>
      <c r="D6715" s="37" t="e">
        <f t="shared" si="101"/>
        <v>#N/A</v>
      </c>
      <c r="E6715" s="38">
        <v>0.83299999999999996</v>
      </c>
      <c r="F6715" s="38">
        <v>3.3319999999999999</v>
      </c>
      <c r="G6715" s="35"/>
    </row>
    <row r="6716" spans="1:7" ht="20.100000000000001" customHeight="1" x14ac:dyDescent="0.2">
      <c r="A6716" s="35" t="s">
        <v>4</v>
      </c>
      <c r="B6716" s="36">
        <v>45231</v>
      </c>
      <c r="C6716" s="35" t="s">
        <v>106</v>
      </c>
      <c r="D6716" s="37">
        <f t="shared" si="101"/>
        <v>0</v>
      </c>
      <c r="E6716" s="38">
        <v>5153.3599999999997</v>
      </c>
      <c r="F6716" s="38">
        <v>60028.08</v>
      </c>
      <c r="G6716" s="38">
        <v>91.927392709353384</v>
      </c>
    </row>
    <row r="6717" spans="1:7" ht="20.100000000000001" customHeight="1" x14ac:dyDescent="0.2">
      <c r="A6717" s="35" t="s">
        <v>4</v>
      </c>
      <c r="B6717" s="36">
        <v>45231</v>
      </c>
      <c r="C6717" s="35" t="s">
        <v>66</v>
      </c>
      <c r="D6717" s="37">
        <f t="shared" si="101"/>
        <v>0</v>
      </c>
      <c r="E6717" s="38">
        <v>5153.3599999999997</v>
      </c>
      <c r="F6717" s="38">
        <v>59237.748</v>
      </c>
      <c r="G6717" s="38">
        <v>93.174270648861565</v>
      </c>
    </row>
    <row r="6718" spans="1:7" ht="20.100000000000001" customHeight="1" x14ac:dyDescent="0.2">
      <c r="A6718" s="35" t="s">
        <v>4</v>
      </c>
      <c r="B6718" s="36">
        <v>45231</v>
      </c>
      <c r="C6718" s="35" t="s">
        <v>161</v>
      </c>
      <c r="D6718" s="37">
        <f t="shared" si="101"/>
        <v>0</v>
      </c>
      <c r="E6718" s="35"/>
      <c r="F6718" s="38">
        <v>790.33199999999999</v>
      </c>
      <c r="G6718" s="38">
        <v>45.894008469984861</v>
      </c>
    </row>
    <row r="6719" spans="1:7" ht="20.100000000000001" customHeight="1" x14ac:dyDescent="0.2">
      <c r="A6719" s="35" t="s">
        <v>4</v>
      </c>
      <c r="B6719" s="36">
        <v>45231</v>
      </c>
      <c r="C6719" s="35" t="s">
        <v>71</v>
      </c>
      <c r="D6719" s="37">
        <f t="shared" si="101"/>
        <v>0</v>
      </c>
      <c r="E6719" s="38">
        <v>118.867</v>
      </c>
      <c r="F6719" s="38">
        <v>2091.0549999999998</v>
      </c>
      <c r="G6719" s="38">
        <v>72.000249291293088</v>
      </c>
    </row>
    <row r="6720" spans="1:7" ht="20.100000000000001" customHeight="1" x14ac:dyDescent="0.2">
      <c r="A6720" s="35" t="s">
        <v>4</v>
      </c>
      <c r="B6720" s="36">
        <v>45231</v>
      </c>
      <c r="C6720" s="35" t="s">
        <v>51</v>
      </c>
      <c r="D6720" s="37">
        <f t="shared" si="101"/>
        <v>0</v>
      </c>
      <c r="E6720" s="38">
        <v>118.867</v>
      </c>
      <c r="F6720" s="38">
        <v>2091.0549999999998</v>
      </c>
      <c r="G6720" s="38">
        <v>72.000249291293088</v>
      </c>
    </row>
    <row r="6721" spans="1:7" ht="20.100000000000001" customHeight="1" x14ac:dyDescent="0.2">
      <c r="A6721" s="35" t="s">
        <v>4</v>
      </c>
      <c r="B6721" s="36">
        <v>45231</v>
      </c>
      <c r="C6721" s="35" t="s">
        <v>205</v>
      </c>
      <c r="D6721" s="37">
        <f t="shared" si="101"/>
        <v>0</v>
      </c>
      <c r="E6721" s="38">
        <v>371.47890000000001</v>
      </c>
      <c r="F6721" s="38">
        <v>9135.52</v>
      </c>
      <c r="G6721" s="38">
        <v>102.69991995595542</v>
      </c>
    </row>
    <row r="6722" spans="1:7" ht="20.100000000000001" customHeight="1" x14ac:dyDescent="0.2">
      <c r="A6722" s="35" t="s">
        <v>4</v>
      </c>
      <c r="B6722" s="36">
        <v>45231</v>
      </c>
      <c r="C6722" s="35" t="s">
        <v>136</v>
      </c>
      <c r="D6722" s="37">
        <f t="shared" si="101"/>
        <v>0</v>
      </c>
      <c r="E6722" s="38">
        <v>371.47890000000001</v>
      </c>
      <c r="F6722" s="38">
        <v>9135.52</v>
      </c>
      <c r="G6722" s="38">
        <v>102.69991995595542</v>
      </c>
    </row>
    <row r="6723" spans="1:7" ht="20.100000000000001" customHeight="1" x14ac:dyDescent="0.2">
      <c r="A6723" s="35" t="s">
        <v>4</v>
      </c>
      <c r="B6723" s="36">
        <v>45231</v>
      </c>
      <c r="C6723" s="35" t="s">
        <v>93</v>
      </c>
      <c r="D6723" s="37">
        <f t="shared" si="101"/>
        <v>0</v>
      </c>
      <c r="E6723" s="38">
        <v>21617.200000000001</v>
      </c>
      <c r="F6723" s="38">
        <v>162118.84539999999</v>
      </c>
      <c r="G6723" s="38">
        <v>92.229591663579768</v>
      </c>
    </row>
    <row r="6724" spans="1:7" ht="20.100000000000001" customHeight="1" x14ac:dyDescent="0.2">
      <c r="A6724" s="35" t="s">
        <v>4</v>
      </c>
      <c r="B6724" s="36">
        <v>45231</v>
      </c>
      <c r="C6724" s="35" t="s">
        <v>33</v>
      </c>
      <c r="D6724" s="37">
        <f t="shared" si="101"/>
        <v>0</v>
      </c>
      <c r="E6724" s="35"/>
      <c r="F6724" s="35"/>
      <c r="G6724" s="35"/>
    </row>
    <row r="6725" spans="1:7" ht="20.100000000000001" customHeight="1" x14ac:dyDescent="0.2">
      <c r="A6725" s="35" t="s">
        <v>4</v>
      </c>
      <c r="B6725" s="36">
        <v>45231</v>
      </c>
      <c r="C6725" s="35" t="s">
        <v>162</v>
      </c>
      <c r="D6725" s="37">
        <f t="shared" si="101"/>
        <v>0</v>
      </c>
      <c r="E6725" s="35"/>
      <c r="F6725" s="35"/>
      <c r="G6725" s="35"/>
    </row>
    <row r="6726" spans="1:7" ht="20.100000000000001" customHeight="1" x14ac:dyDescent="0.2">
      <c r="A6726" s="35" t="s">
        <v>4</v>
      </c>
      <c r="B6726" s="36">
        <v>45231</v>
      </c>
      <c r="C6726" s="35" t="s">
        <v>124</v>
      </c>
      <c r="D6726" s="37">
        <f t="shared" si="101"/>
        <v>0</v>
      </c>
      <c r="E6726" s="38">
        <v>21617.200000000001</v>
      </c>
      <c r="F6726" s="38">
        <v>162118.84539999999</v>
      </c>
      <c r="G6726" s="38">
        <v>106.44095837697461</v>
      </c>
    </row>
    <row r="6727" spans="1:7" ht="20.100000000000001" customHeight="1" x14ac:dyDescent="0.2">
      <c r="A6727" s="35" t="s">
        <v>4</v>
      </c>
      <c r="B6727" s="36">
        <v>45231</v>
      </c>
      <c r="C6727" s="35" t="s">
        <v>164</v>
      </c>
      <c r="D6727" s="37">
        <f t="shared" si="101"/>
        <v>0</v>
      </c>
      <c r="E6727" s="38">
        <v>2413.75</v>
      </c>
      <c r="F6727" s="38">
        <v>28786.09</v>
      </c>
      <c r="G6727" s="38">
        <v>97.885608106233263</v>
      </c>
    </row>
    <row r="6728" spans="1:7" ht="20.100000000000001" customHeight="1" x14ac:dyDescent="0.2">
      <c r="A6728" s="35" t="s">
        <v>4</v>
      </c>
      <c r="B6728" s="36">
        <v>45231</v>
      </c>
      <c r="C6728" s="35" t="s">
        <v>177</v>
      </c>
      <c r="D6728" s="37">
        <f t="shared" si="101"/>
        <v>0</v>
      </c>
      <c r="E6728" s="38">
        <v>2413.75</v>
      </c>
      <c r="F6728" s="38">
        <v>28786.09</v>
      </c>
      <c r="G6728" s="38">
        <v>97.885608106233263</v>
      </c>
    </row>
    <row r="6729" spans="1:7" ht="20.100000000000001" customHeight="1" x14ac:dyDescent="0.2">
      <c r="A6729" s="35" t="s">
        <v>4</v>
      </c>
      <c r="B6729" s="36">
        <v>45231</v>
      </c>
      <c r="C6729" s="35" t="s">
        <v>243</v>
      </c>
      <c r="D6729" s="37">
        <f t="shared" si="101"/>
        <v>0</v>
      </c>
      <c r="E6729" s="38">
        <v>16040.065000000001</v>
      </c>
      <c r="F6729" s="38">
        <v>178327.9161</v>
      </c>
      <c r="G6729" s="38">
        <v>95.727053053803502</v>
      </c>
    </row>
    <row r="6730" spans="1:7" ht="20.100000000000001" customHeight="1" x14ac:dyDescent="0.2">
      <c r="A6730" s="35" t="s">
        <v>4</v>
      </c>
      <c r="B6730" s="36">
        <v>45231</v>
      </c>
      <c r="C6730" s="35" t="s">
        <v>170</v>
      </c>
      <c r="D6730" s="37">
        <f t="shared" si="101"/>
        <v>0</v>
      </c>
      <c r="E6730" s="38">
        <v>15883.647999999999</v>
      </c>
      <c r="F6730" s="38">
        <v>176574.12909999999</v>
      </c>
      <c r="G6730" s="38">
        <v>96.988777284931444</v>
      </c>
    </row>
    <row r="6731" spans="1:7" ht="20.100000000000001" customHeight="1" x14ac:dyDescent="0.2">
      <c r="A6731" s="35" t="s">
        <v>4</v>
      </c>
      <c r="B6731" s="36">
        <v>45231</v>
      </c>
      <c r="C6731" s="35" t="s">
        <v>202</v>
      </c>
      <c r="D6731" s="37">
        <f t="shared" si="101"/>
        <v>0</v>
      </c>
      <c r="E6731" s="38">
        <v>156.417</v>
      </c>
      <c r="F6731" s="38">
        <v>1753.787</v>
      </c>
      <c r="G6731" s="38">
        <v>41.444509483414393</v>
      </c>
    </row>
    <row r="6732" spans="1:7" ht="20.100000000000001" customHeight="1" x14ac:dyDescent="0.2">
      <c r="A6732" s="35" t="s">
        <v>4</v>
      </c>
      <c r="B6732" s="36">
        <v>45231</v>
      </c>
      <c r="C6732" s="35" t="s">
        <v>135</v>
      </c>
      <c r="D6732" s="37">
        <f t="shared" si="101"/>
        <v>0</v>
      </c>
      <c r="E6732" s="38">
        <v>5269.13</v>
      </c>
      <c r="F6732" s="38">
        <v>88529.926999999996</v>
      </c>
      <c r="G6732" s="38">
        <v>59.544516291912331</v>
      </c>
    </row>
    <row r="6733" spans="1:7" ht="20.100000000000001" customHeight="1" x14ac:dyDescent="0.2">
      <c r="A6733" s="35" t="s">
        <v>4</v>
      </c>
      <c r="B6733" s="36">
        <v>45231</v>
      </c>
      <c r="C6733" s="35" t="s">
        <v>149</v>
      </c>
      <c r="D6733" s="37">
        <f t="shared" si="101"/>
        <v>0</v>
      </c>
      <c r="E6733" s="38">
        <v>1323</v>
      </c>
      <c r="F6733" s="38">
        <v>7793</v>
      </c>
      <c r="G6733" s="38">
        <v>373.40680402491614</v>
      </c>
    </row>
    <row r="6734" spans="1:7" ht="20.100000000000001" customHeight="1" x14ac:dyDescent="0.2">
      <c r="A6734" s="35" t="s">
        <v>4</v>
      </c>
      <c r="B6734" s="36">
        <v>45231</v>
      </c>
      <c r="C6734" s="35" t="s">
        <v>59</v>
      </c>
      <c r="D6734" s="37">
        <f t="shared" si="101"/>
        <v>0</v>
      </c>
      <c r="E6734" s="38">
        <v>3946.13</v>
      </c>
      <c r="F6734" s="38">
        <v>80736.926999999996</v>
      </c>
      <c r="G6734" s="38">
        <v>55.07611025017021</v>
      </c>
    </row>
    <row r="6735" spans="1:7" ht="20.100000000000001" customHeight="1" x14ac:dyDescent="0.2">
      <c r="A6735" s="35" t="s">
        <v>4</v>
      </c>
      <c r="B6735" s="36">
        <v>45231</v>
      </c>
      <c r="C6735" s="35" t="s">
        <v>76</v>
      </c>
      <c r="D6735" s="37">
        <f t="shared" si="101"/>
        <v>0</v>
      </c>
      <c r="E6735" s="38">
        <v>19.832999999999998</v>
      </c>
      <c r="F6735" s="38">
        <v>535.25900000000001</v>
      </c>
      <c r="G6735" s="38">
        <v>9.2516983991849315</v>
      </c>
    </row>
    <row r="6736" spans="1:7" ht="20.100000000000001" customHeight="1" x14ac:dyDescent="0.2">
      <c r="A6736" s="35" t="s">
        <v>4</v>
      </c>
      <c r="B6736" s="36">
        <v>45231</v>
      </c>
      <c r="C6736" s="35" t="s">
        <v>207</v>
      </c>
      <c r="D6736" s="37">
        <f t="shared" si="101"/>
        <v>0</v>
      </c>
      <c r="E6736" s="38">
        <v>19.832999999999998</v>
      </c>
      <c r="F6736" s="38">
        <v>230.059</v>
      </c>
      <c r="G6736" s="38">
        <v>144.1030009583524</v>
      </c>
    </row>
    <row r="6737" spans="1:7" ht="20.100000000000001" customHeight="1" x14ac:dyDescent="0.2">
      <c r="A6737" s="35" t="s">
        <v>4</v>
      </c>
      <c r="B6737" s="36">
        <v>45231</v>
      </c>
      <c r="C6737" s="35" t="s">
        <v>150</v>
      </c>
      <c r="D6737" s="37">
        <f t="shared" si="101"/>
        <v>0</v>
      </c>
      <c r="E6737" s="35"/>
      <c r="F6737" s="38">
        <v>305.2</v>
      </c>
      <c r="G6737" s="38">
        <v>5.4249363098790457</v>
      </c>
    </row>
    <row r="6738" spans="1:7" ht="20.100000000000001" customHeight="1" x14ac:dyDescent="0.2">
      <c r="A6738" s="35" t="s">
        <v>4</v>
      </c>
      <c r="B6738" s="36">
        <v>45231</v>
      </c>
      <c r="C6738" s="35" t="s">
        <v>152</v>
      </c>
      <c r="D6738" s="37">
        <f t="shared" si="101"/>
        <v>0</v>
      </c>
      <c r="E6738" s="38">
        <v>4916.4611000000004</v>
      </c>
      <c r="F6738" s="38">
        <v>63361.696499999998</v>
      </c>
      <c r="G6738" s="38">
        <v>112.62682416708134</v>
      </c>
    </row>
    <row r="6739" spans="1:7" ht="20.100000000000001" customHeight="1" x14ac:dyDescent="0.2">
      <c r="A6739" s="35" t="s">
        <v>4</v>
      </c>
      <c r="B6739" s="36">
        <v>45231</v>
      </c>
      <c r="C6739" s="35" t="s">
        <v>49</v>
      </c>
      <c r="D6739" s="37">
        <f t="shared" si="101"/>
        <v>0</v>
      </c>
      <c r="E6739" s="38">
        <v>436.81</v>
      </c>
      <c r="F6739" s="38">
        <v>5324.5334999999995</v>
      </c>
      <c r="G6739" s="38">
        <v>95.828670537596267</v>
      </c>
    </row>
    <row r="6740" spans="1:7" ht="20.100000000000001" customHeight="1" x14ac:dyDescent="0.2">
      <c r="A6740" s="35" t="s">
        <v>4</v>
      </c>
      <c r="B6740" s="36">
        <v>45231</v>
      </c>
      <c r="C6740" s="35" t="s">
        <v>58</v>
      </c>
      <c r="D6740" s="37">
        <f t="shared" si="101"/>
        <v>0</v>
      </c>
      <c r="E6740" s="38">
        <v>4479.6511</v>
      </c>
      <c r="F6740" s="38">
        <v>58037.163</v>
      </c>
      <c r="G6740" s="38">
        <v>114.46769971978203</v>
      </c>
    </row>
    <row r="6741" spans="1:7" ht="20.100000000000001" customHeight="1" x14ac:dyDescent="0.2">
      <c r="A6741" s="35" t="s">
        <v>4</v>
      </c>
      <c r="B6741" s="36">
        <v>45231</v>
      </c>
      <c r="C6741" s="35" t="s">
        <v>173</v>
      </c>
      <c r="D6741" s="37">
        <f t="shared" si="101"/>
        <v>0</v>
      </c>
      <c r="E6741" s="38">
        <v>25526.0772</v>
      </c>
      <c r="F6741" s="38">
        <v>253576.73819999999</v>
      </c>
      <c r="G6741" s="38">
        <v>113.12637371063937</v>
      </c>
    </row>
    <row r="6742" spans="1:7" ht="20.100000000000001" customHeight="1" x14ac:dyDescent="0.2">
      <c r="A6742" s="35" t="s">
        <v>4</v>
      </c>
      <c r="B6742" s="36">
        <v>45231</v>
      </c>
      <c r="C6742" s="35" t="s">
        <v>20</v>
      </c>
      <c r="D6742" s="37">
        <f t="shared" si="101"/>
        <v>0</v>
      </c>
      <c r="E6742" s="38">
        <v>11253.1227</v>
      </c>
      <c r="F6742" s="38">
        <v>103896.6201</v>
      </c>
      <c r="G6742" s="38">
        <v>115.81836509604092</v>
      </c>
    </row>
    <row r="6743" spans="1:7" ht="20.100000000000001" customHeight="1" x14ac:dyDescent="0.2">
      <c r="A6743" s="35" t="s">
        <v>4</v>
      </c>
      <c r="B6743" s="36">
        <v>45231</v>
      </c>
      <c r="C6743" s="35" t="s">
        <v>217</v>
      </c>
      <c r="D6743" s="37">
        <f t="shared" si="101"/>
        <v>0</v>
      </c>
      <c r="E6743" s="38">
        <v>9669.9</v>
      </c>
      <c r="F6743" s="38">
        <v>94704.5</v>
      </c>
      <c r="G6743" s="38">
        <v>114.04766893787769</v>
      </c>
    </row>
    <row r="6744" spans="1:7" ht="20.100000000000001" customHeight="1" x14ac:dyDescent="0.2">
      <c r="A6744" s="35" t="s">
        <v>4</v>
      </c>
      <c r="B6744" s="36">
        <v>45231</v>
      </c>
      <c r="C6744" s="35" t="s">
        <v>128</v>
      </c>
      <c r="D6744" s="37">
        <f t="shared" si="101"/>
        <v>0</v>
      </c>
      <c r="E6744" s="38">
        <v>4603.0545000000002</v>
      </c>
      <c r="F6744" s="38">
        <v>54975.6181</v>
      </c>
      <c r="G6744" s="38">
        <v>106.94065402958708</v>
      </c>
    </row>
    <row r="6745" spans="1:7" ht="20.100000000000001" customHeight="1" x14ac:dyDescent="0.2">
      <c r="A6745" s="35" t="s">
        <v>4</v>
      </c>
      <c r="B6745" s="36">
        <v>45231</v>
      </c>
      <c r="C6745" s="35" t="s">
        <v>16</v>
      </c>
      <c r="D6745" s="37">
        <f t="shared" si="101"/>
        <v>0</v>
      </c>
      <c r="E6745" s="38">
        <v>377782.15210000001</v>
      </c>
      <c r="F6745" s="38">
        <v>3823241.5019</v>
      </c>
      <c r="G6745" s="38">
        <v>110.21483779502678</v>
      </c>
    </row>
    <row r="6746" spans="1:7" ht="20.100000000000001" customHeight="1" x14ac:dyDescent="0.2">
      <c r="A6746" s="35" t="s">
        <v>4</v>
      </c>
      <c r="B6746" s="36">
        <v>45231</v>
      </c>
      <c r="C6746" s="35" t="s">
        <v>226</v>
      </c>
      <c r="D6746" s="37">
        <f t="shared" si="101"/>
        <v>0</v>
      </c>
      <c r="E6746" s="38">
        <v>252653.76869999999</v>
      </c>
      <c r="F6746" s="38">
        <v>2550597.4520999999</v>
      </c>
      <c r="G6746" s="38">
        <v>108.27644209988462</v>
      </c>
    </row>
    <row r="6747" spans="1:7" ht="20.100000000000001" customHeight="1" x14ac:dyDescent="0.2">
      <c r="A6747" s="35" t="s">
        <v>4</v>
      </c>
      <c r="B6747" s="36">
        <v>45231</v>
      </c>
      <c r="C6747" s="35" t="s">
        <v>73</v>
      </c>
      <c r="D6747" s="37">
        <f t="shared" si="101"/>
        <v>0</v>
      </c>
      <c r="E6747" s="38">
        <v>62281.440900000001</v>
      </c>
      <c r="F6747" s="38">
        <v>596366.60560000001</v>
      </c>
      <c r="G6747" s="38">
        <v>112.71157130764246</v>
      </c>
    </row>
    <row r="6748" spans="1:7" ht="20.100000000000001" customHeight="1" x14ac:dyDescent="0.2">
      <c r="A6748" s="35" t="s">
        <v>4</v>
      </c>
      <c r="B6748" s="36">
        <v>45231</v>
      </c>
      <c r="C6748" s="35" t="s">
        <v>110</v>
      </c>
      <c r="D6748" s="37">
        <f t="shared" si="101"/>
        <v>0</v>
      </c>
      <c r="E6748" s="38">
        <v>62846.942499999997</v>
      </c>
      <c r="F6748" s="38">
        <v>676277.44420000003</v>
      </c>
      <c r="G6748" s="38">
        <v>115.7700494353931</v>
      </c>
    </row>
    <row r="6749" spans="1:7" ht="20.100000000000001" customHeight="1" x14ac:dyDescent="0.2">
      <c r="A6749" s="35" t="s">
        <v>4</v>
      </c>
      <c r="B6749" s="36">
        <v>45231</v>
      </c>
      <c r="C6749" s="35" t="s">
        <v>153</v>
      </c>
      <c r="D6749" s="37">
        <f t="shared" si="101"/>
        <v>0</v>
      </c>
      <c r="E6749" s="38">
        <v>10918.1</v>
      </c>
      <c r="F6749" s="38">
        <v>112230.8</v>
      </c>
      <c r="G6749" s="38">
        <v>113.41210043816392</v>
      </c>
    </row>
    <row r="6750" spans="1:7" ht="20.100000000000001" customHeight="1" x14ac:dyDescent="0.2">
      <c r="A6750" s="35" t="s">
        <v>4</v>
      </c>
      <c r="B6750" s="36">
        <v>45231</v>
      </c>
      <c r="C6750" s="35" t="s">
        <v>151</v>
      </c>
      <c r="D6750" s="37">
        <f t="shared" si="101"/>
        <v>0</v>
      </c>
      <c r="E6750" s="38">
        <v>10918.1</v>
      </c>
      <c r="F6750" s="38">
        <v>112230.8</v>
      </c>
      <c r="G6750" s="38">
        <v>113.41210043816392</v>
      </c>
    </row>
    <row r="6751" spans="1:7" ht="20.100000000000001" customHeight="1" x14ac:dyDescent="0.2">
      <c r="A6751" s="35" t="s">
        <v>4</v>
      </c>
      <c r="B6751" s="36">
        <v>45231</v>
      </c>
      <c r="C6751" s="35" t="s">
        <v>218</v>
      </c>
      <c r="D6751" s="37">
        <f t="shared" si="101"/>
        <v>0</v>
      </c>
      <c r="E6751" s="38">
        <v>1348.5329999999999</v>
      </c>
      <c r="F6751" s="38">
        <v>10459.032999999999</v>
      </c>
      <c r="G6751" s="38">
        <v>130.16680564025339</v>
      </c>
    </row>
    <row r="6752" spans="1:7" ht="20.100000000000001" customHeight="1" x14ac:dyDescent="0.2">
      <c r="A6752" s="35" t="s">
        <v>4</v>
      </c>
      <c r="B6752" s="36">
        <v>45231</v>
      </c>
      <c r="C6752" s="35" t="s">
        <v>197</v>
      </c>
      <c r="D6752" s="37">
        <f t="shared" si="101"/>
        <v>0</v>
      </c>
      <c r="E6752" s="38">
        <v>1125.2</v>
      </c>
      <c r="F6752" s="38">
        <v>10235.700000000001</v>
      </c>
      <c r="G6752" s="38">
        <v>127.38733805428681</v>
      </c>
    </row>
    <row r="6753" spans="1:7" ht="20.100000000000001" customHeight="1" x14ac:dyDescent="0.2">
      <c r="A6753" s="35" t="s">
        <v>4</v>
      </c>
      <c r="B6753" s="36">
        <v>45231</v>
      </c>
      <c r="C6753" s="35" t="s">
        <v>249</v>
      </c>
      <c r="D6753" s="37" t="e">
        <f t="shared" si="101"/>
        <v>#N/A</v>
      </c>
      <c r="E6753" s="38">
        <v>223.333</v>
      </c>
      <c r="F6753" s="38">
        <v>223.333</v>
      </c>
      <c r="G6753" s="35"/>
    </row>
    <row r="6754" spans="1:7" ht="20.100000000000001" customHeight="1" x14ac:dyDescent="0.2">
      <c r="A6754" s="35" t="s">
        <v>4</v>
      </c>
      <c r="B6754" s="36">
        <v>45231</v>
      </c>
      <c r="C6754" s="35" t="s">
        <v>107</v>
      </c>
      <c r="D6754" s="37">
        <f t="shared" si="101"/>
        <v>0</v>
      </c>
      <c r="E6754" s="38">
        <v>1817.4156</v>
      </c>
      <c r="F6754" s="38">
        <v>19292.982899999999</v>
      </c>
      <c r="G6754" s="38">
        <v>150.93920365647944</v>
      </c>
    </row>
    <row r="6755" spans="1:7" ht="20.100000000000001" customHeight="1" x14ac:dyDescent="0.2">
      <c r="A6755" s="35" t="s">
        <v>4</v>
      </c>
      <c r="B6755" s="36">
        <v>45231</v>
      </c>
      <c r="C6755" s="35" t="s">
        <v>41</v>
      </c>
      <c r="D6755" s="37">
        <f t="shared" si="101"/>
        <v>0</v>
      </c>
      <c r="E6755" s="38">
        <v>1817.4156</v>
      </c>
      <c r="F6755" s="38">
        <v>19292.982899999999</v>
      </c>
      <c r="G6755" s="38">
        <v>150.93920365647944</v>
      </c>
    </row>
    <row r="6756" spans="1:7" ht="20.100000000000001" customHeight="1" x14ac:dyDescent="0.2">
      <c r="A6756" s="35" t="s">
        <v>4</v>
      </c>
      <c r="B6756" s="36">
        <v>45231</v>
      </c>
      <c r="C6756" s="35" t="s">
        <v>37</v>
      </c>
      <c r="D6756" s="37">
        <f t="shared" si="101"/>
        <v>0</v>
      </c>
      <c r="E6756" s="38">
        <v>96.639399999999995</v>
      </c>
      <c r="F6756" s="38">
        <v>1232.6762000000001</v>
      </c>
      <c r="G6756" s="38">
        <v>115.17322286257374</v>
      </c>
    </row>
    <row r="6757" spans="1:7" ht="20.100000000000001" customHeight="1" x14ac:dyDescent="0.2">
      <c r="A6757" s="35" t="s">
        <v>4</v>
      </c>
      <c r="B6757" s="36">
        <v>45231</v>
      </c>
      <c r="C6757" s="35" t="s">
        <v>31</v>
      </c>
      <c r="D6757" s="37">
        <f t="shared" si="101"/>
        <v>0</v>
      </c>
      <c r="E6757" s="38">
        <v>96.639399999999995</v>
      </c>
      <c r="F6757" s="38">
        <v>1232.6762000000001</v>
      </c>
      <c r="G6757" s="38">
        <v>115.17322286257374</v>
      </c>
    </row>
    <row r="6758" spans="1:7" ht="20.100000000000001" customHeight="1" x14ac:dyDescent="0.2">
      <c r="A6758" s="35" t="s">
        <v>4</v>
      </c>
      <c r="B6758" s="36">
        <v>45231</v>
      </c>
      <c r="C6758" s="35" t="s">
        <v>193</v>
      </c>
      <c r="D6758" s="37">
        <f t="shared" si="101"/>
        <v>0</v>
      </c>
      <c r="E6758" s="38">
        <v>4135.5982000000004</v>
      </c>
      <c r="F6758" s="38">
        <v>50575.5236</v>
      </c>
      <c r="G6758" s="38">
        <v>122.21742524297878</v>
      </c>
    </row>
    <row r="6759" spans="1:7" ht="20.100000000000001" customHeight="1" x14ac:dyDescent="0.2">
      <c r="A6759" s="35" t="s">
        <v>4</v>
      </c>
      <c r="B6759" s="36">
        <v>45231</v>
      </c>
      <c r="C6759" s="35" t="s">
        <v>21</v>
      </c>
      <c r="D6759" s="37">
        <f t="shared" si="101"/>
        <v>0</v>
      </c>
      <c r="E6759" s="38">
        <v>1643.2901999999999</v>
      </c>
      <c r="F6759" s="38">
        <v>20878.079399999999</v>
      </c>
      <c r="G6759" s="38">
        <v>97.676950318069942</v>
      </c>
    </row>
    <row r="6760" spans="1:7" ht="20.100000000000001" customHeight="1" x14ac:dyDescent="0.2">
      <c r="A6760" s="35" t="s">
        <v>4</v>
      </c>
      <c r="B6760" s="36">
        <v>45231</v>
      </c>
      <c r="C6760" s="35" t="s">
        <v>223</v>
      </c>
      <c r="D6760" s="37">
        <f t="shared" si="101"/>
        <v>0</v>
      </c>
      <c r="E6760" s="38">
        <v>2492.308</v>
      </c>
      <c r="F6760" s="38">
        <v>29697.444200000002</v>
      </c>
      <c r="G6760" s="38">
        <v>148.43545042577776</v>
      </c>
    </row>
    <row r="6761" spans="1:7" ht="20.100000000000001" customHeight="1" x14ac:dyDescent="0.2">
      <c r="A6761" s="35" t="s">
        <v>4</v>
      </c>
      <c r="B6761" s="36">
        <v>45231</v>
      </c>
      <c r="C6761" s="35" t="s">
        <v>29</v>
      </c>
      <c r="D6761" s="37">
        <f t="shared" si="101"/>
        <v>0</v>
      </c>
      <c r="E6761" s="38">
        <v>2075.3359999999998</v>
      </c>
      <c r="F6761" s="38">
        <v>19554.179</v>
      </c>
      <c r="G6761" s="38">
        <v>103.66407316239432</v>
      </c>
    </row>
    <row r="6762" spans="1:7" ht="20.100000000000001" customHeight="1" x14ac:dyDescent="0.2">
      <c r="A6762" s="35" t="s">
        <v>4</v>
      </c>
      <c r="B6762" s="36">
        <v>45231</v>
      </c>
      <c r="C6762" s="35" t="s">
        <v>185</v>
      </c>
      <c r="D6762" s="37">
        <f t="shared" si="101"/>
        <v>0</v>
      </c>
      <c r="E6762" s="38">
        <v>213.792</v>
      </c>
      <c r="F6762" s="38">
        <v>3988.4079999999999</v>
      </c>
      <c r="G6762" s="38">
        <v>132.16272378463657</v>
      </c>
    </row>
    <row r="6763" spans="1:7" ht="20.100000000000001" customHeight="1" x14ac:dyDescent="0.2">
      <c r="A6763" s="35" t="s">
        <v>4</v>
      </c>
      <c r="B6763" s="36">
        <v>45231</v>
      </c>
      <c r="C6763" s="35" t="s">
        <v>210</v>
      </c>
      <c r="D6763" s="37">
        <f t="shared" si="101"/>
        <v>0</v>
      </c>
      <c r="E6763" s="38">
        <v>1861.5440000000001</v>
      </c>
      <c r="F6763" s="38">
        <v>15565.771000000001</v>
      </c>
      <c r="G6763" s="38">
        <v>98.236364360413233</v>
      </c>
    </row>
    <row r="6764" spans="1:7" ht="20.100000000000001" customHeight="1" x14ac:dyDescent="0.2">
      <c r="A6764" s="35" t="s">
        <v>4</v>
      </c>
      <c r="B6764" s="36">
        <v>45231</v>
      </c>
      <c r="C6764" s="35" t="s">
        <v>165</v>
      </c>
      <c r="D6764" s="37">
        <f t="shared" si="101"/>
        <v>0</v>
      </c>
      <c r="E6764" s="38">
        <v>1673.4955</v>
      </c>
      <c r="F6764" s="38">
        <v>16901.802500000002</v>
      </c>
      <c r="G6764" s="38">
        <v>113.84839897487824</v>
      </c>
    </row>
    <row r="6765" spans="1:7" ht="20.100000000000001" customHeight="1" x14ac:dyDescent="0.2">
      <c r="A6765" s="35" t="s">
        <v>4</v>
      </c>
      <c r="B6765" s="36">
        <v>45231</v>
      </c>
      <c r="C6765" s="35" t="s">
        <v>125</v>
      </c>
      <c r="D6765" s="37">
        <f t="shared" si="101"/>
        <v>0</v>
      </c>
      <c r="E6765" s="38">
        <v>814.99549999999999</v>
      </c>
      <c r="F6765" s="38">
        <v>8315.2345000000005</v>
      </c>
      <c r="G6765" s="38">
        <v>98.173381959684022</v>
      </c>
    </row>
    <row r="6766" spans="1:7" ht="20.100000000000001" customHeight="1" x14ac:dyDescent="0.2">
      <c r="A6766" s="35" t="s">
        <v>4</v>
      </c>
      <c r="B6766" s="36">
        <v>45231</v>
      </c>
      <c r="C6766" s="35" t="s">
        <v>201</v>
      </c>
      <c r="D6766" s="37">
        <f t="shared" si="101"/>
        <v>0</v>
      </c>
      <c r="E6766" s="38">
        <v>858.5</v>
      </c>
      <c r="F6766" s="38">
        <v>8586.5679999999993</v>
      </c>
      <c r="G6766" s="38">
        <v>134.67146867981913</v>
      </c>
    </row>
    <row r="6767" spans="1:7" ht="20.100000000000001" customHeight="1" x14ac:dyDescent="0.2">
      <c r="A6767" s="35" t="s">
        <v>4</v>
      </c>
      <c r="B6767" s="36">
        <v>45231</v>
      </c>
      <c r="C6767" s="35" t="s">
        <v>17</v>
      </c>
      <c r="D6767" s="37">
        <f t="shared" si="101"/>
        <v>0</v>
      </c>
      <c r="E6767" s="38">
        <v>8142.6337999999996</v>
      </c>
      <c r="F6767" s="38">
        <v>86128.402000000002</v>
      </c>
      <c r="G6767" s="38">
        <v>99.879402979407189</v>
      </c>
    </row>
    <row r="6768" spans="1:7" ht="20.100000000000001" customHeight="1" x14ac:dyDescent="0.2">
      <c r="A6768" s="35" t="s">
        <v>4</v>
      </c>
      <c r="B6768" s="36">
        <v>45231</v>
      </c>
      <c r="C6768" s="35" t="s">
        <v>111</v>
      </c>
      <c r="D6768" s="37">
        <f t="shared" si="101"/>
        <v>0</v>
      </c>
      <c r="E6768" s="38">
        <v>8142.6337999999996</v>
      </c>
      <c r="F6768" s="38">
        <v>86128.402000000002</v>
      </c>
      <c r="G6768" s="38">
        <v>99.879402979407189</v>
      </c>
    </row>
    <row r="6769" spans="1:7" ht="20.100000000000001" customHeight="1" x14ac:dyDescent="0.2">
      <c r="A6769" s="35" t="s">
        <v>4</v>
      </c>
      <c r="B6769" s="36">
        <v>45231</v>
      </c>
      <c r="C6769" s="35" t="s">
        <v>187</v>
      </c>
      <c r="D6769" s="37" t="str">
        <f t="shared" ref="D6769:D6832" si="102">VLOOKUP(C6769,$C$1:$D$239,2,FALSE)</f>
        <v>СЕЛЬСКОЕ, ЛЕСНОЕ ХОЗЯЙСТВО, ОХОТА, РЫБОЛОВСТВО И РЫБОВОДСТВО</v>
      </c>
      <c r="E6769" s="38">
        <v>102053.38400000001</v>
      </c>
      <c r="F6769" s="38">
        <v>1059273.932</v>
      </c>
      <c r="G6769" s="38">
        <v>97.360997687307176</v>
      </c>
    </row>
    <row r="6770" spans="1:7" ht="20.100000000000001" customHeight="1" x14ac:dyDescent="0.2">
      <c r="A6770" s="35" t="s">
        <v>4</v>
      </c>
      <c r="B6770" s="36">
        <v>45231</v>
      </c>
      <c r="C6770" s="35" t="s">
        <v>191</v>
      </c>
      <c r="D6770" s="37" t="str">
        <f t="shared" si="102"/>
        <v>ДОБЫЧА ПОЛЕЗНЫХ ИСКОПАЕМЫХ</v>
      </c>
      <c r="E6770" s="38">
        <v>1561457.1085000001</v>
      </c>
      <c r="F6770" s="38">
        <v>22254216.270100001</v>
      </c>
      <c r="G6770" s="38">
        <v>108.01761103992021</v>
      </c>
    </row>
    <row r="6771" spans="1:7" ht="20.100000000000001" customHeight="1" x14ac:dyDescent="0.2">
      <c r="A6771" s="35" t="s">
        <v>4</v>
      </c>
      <c r="B6771" s="36">
        <v>45231</v>
      </c>
      <c r="C6771" s="35" t="s">
        <v>212</v>
      </c>
      <c r="D6771" s="37" t="str">
        <f t="shared" si="102"/>
        <v>ОБРАБАТЫВАЮЩИЕ ПРОИЗВОДСТВА</v>
      </c>
      <c r="E6771" s="38">
        <v>344431.46409999998</v>
      </c>
      <c r="F6771" s="38">
        <v>4803219.9395000003</v>
      </c>
      <c r="G6771" s="38">
        <v>75.507348475306515</v>
      </c>
    </row>
    <row r="6772" spans="1:7" ht="20.100000000000001" customHeight="1" x14ac:dyDescent="0.2">
      <c r="A6772" s="35" t="s">
        <v>4</v>
      </c>
      <c r="B6772" s="36">
        <v>45231</v>
      </c>
      <c r="C6772" s="35" t="s">
        <v>90</v>
      </c>
      <c r="D6772" s="37" t="str">
        <f t="shared" si="102"/>
        <v>ОБЕСПЕЧЕНИЕ ЭЛЕКТРИЧЕСКОЙ ЭНЕРГИЕЙ, ГАЗОМ И ПАРОМ; КОНДИЦИОНИРОВАНИЕ ВОЗДУХА</v>
      </c>
      <c r="E6772" s="38">
        <v>768178.93790000002</v>
      </c>
      <c r="F6772" s="38">
        <v>6214036.7836999996</v>
      </c>
      <c r="G6772" s="38">
        <v>128.56168366354069</v>
      </c>
    </row>
    <row r="6773" spans="1:7" ht="20.100000000000001" customHeight="1" x14ac:dyDescent="0.2">
      <c r="A6773" s="35" t="s">
        <v>4</v>
      </c>
      <c r="B6773" s="36">
        <v>45231</v>
      </c>
      <c r="C6773" s="35" t="s">
        <v>147</v>
      </c>
      <c r="D6773" s="37" t="str">
        <f t="shared" si="102"/>
        <v>ВОДОСНАБЖЕНИЕ; ВОДООТВЕДЕНИЕ, ОРГАНИЗАЦИЯ СБОРА И УТИЛИЗАЦИИ ОТХОДОВ, ДЕЯТЕЛЬНОСТЬ ПО ЛИКВИДАЦИИ ЗАГРЯЗНЕНИЙ</v>
      </c>
      <c r="E6773" s="38">
        <v>42724.1734</v>
      </c>
      <c r="F6773" s="38">
        <v>514259.67</v>
      </c>
      <c r="G6773" s="38">
        <v>96.450406117237151</v>
      </c>
    </row>
    <row r="6774" spans="1:7" ht="20.100000000000001" customHeight="1" x14ac:dyDescent="0.2">
      <c r="A6774" s="35" t="s">
        <v>4</v>
      </c>
      <c r="B6774" s="36">
        <v>45231</v>
      </c>
      <c r="C6774" s="35" t="s">
        <v>192</v>
      </c>
      <c r="D6774" s="37" t="str">
        <f t="shared" si="102"/>
        <v>СТРОИТЕЛЬСТВО</v>
      </c>
      <c r="E6774" s="38">
        <v>2725771.3621999999</v>
      </c>
      <c r="F6774" s="38">
        <v>18313059.127900001</v>
      </c>
      <c r="G6774" s="38">
        <v>160.2236617629184</v>
      </c>
    </row>
    <row r="6775" spans="1:7" ht="20.100000000000001" customHeight="1" x14ac:dyDescent="0.2">
      <c r="A6775" s="35" t="s">
        <v>4</v>
      </c>
      <c r="B6775" s="36">
        <v>45231</v>
      </c>
      <c r="C6775" s="35" t="s">
        <v>35</v>
      </c>
      <c r="D6775" s="37" t="str">
        <f t="shared" si="102"/>
        <v>ТОРГОВЛЯ ОПТОВАЯ И РОЗНИЧНАЯ; РЕМОНТ АВТОТРАНСПОРТНЫХ СРЕДСТВ И МОТОЦИКЛОВ</v>
      </c>
      <c r="E6775" s="38">
        <v>56086.245199999998</v>
      </c>
      <c r="F6775" s="38">
        <v>596439.20290000003</v>
      </c>
      <c r="G6775" s="38">
        <v>103.38999134156722</v>
      </c>
    </row>
    <row r="6776" spans="1:7" ht="20.100000000000001" customHeight="1" x14ac:dyDescent="0.2">
      <c r="A6776" s="35" t="s">
        <v>4</v>
      </c>
      <c r="B6776" s="36">
        <v>45231</v>
      </c>
      <c r="C6776" s="35" t="s">
        <v>195</v>
      </c>
      <c r="D6776" s="37" t="str">
        <f t="shared" si="102"/>
        <v>ТРАНСПОРТИРОВКА И ХРАНЕНИЕ</v>
      </c>
      <c r="E6776" s="38">
        <v>1446927.9523</v>
      </c>
      <c r="F6776" s="38">
        <v>15461703.202400001</v>
      </c>
      <c r="G6776" s="38">
        <v>115.95852171435617</v>
      </c>
    </row>
    <row r="6777" spans="1:7" ht="20.100000000000001" customHeight="1" x14ac:dyDescent="0.2">
      <c r="A6777" s="35" t="s">
        <v>4</v>
      </c>
      <c r="B6777" s="36">
        <v>45231</v>
      </c>
      <c r="C6777" s="35" t="s">
        <v>75</v>
      </c>
      <c r="D6777" s="37" t="str">
        <f t="shared" si="102"/>
        <v>ДЕЯТЕЛЬНОСТЬ ГОСТИНИЦ И ПРЕДПРИЯТИЙ ОБЩЕСТВЕННОГО ПИТАНИЯ</v>
      </c>
      <c r="E6777" s="38">
        <v>57378.862000000001</v>
      </c>
      <c r="F6777" s="38">
        <v>596794.59510000004</v>
      </c>
      <c r="G6777" s="38">
        <v>109.61489481530532</v>
      </c>
    </row>
    <row r="6778" spans="1:7" ht="20.100000000000001" customHeight="1" x14ac:dyDescent="0.2">
      <c r="A6778" s="35" t="s">
        <v>4</v>
      </c>
      <c r="B6778" s="36">
        <v>45231</v>
      </c>
      <c r="C6778" s="35" t="s">
        <v>43</v>
      </c>
      <c r="D6778" s="37" t="str">
        <f t="shared" si="102"/>
        <v>ДЕЯТЕЛЬНОСТЬ В ОБЛАСТИ ИНФОРМАЦИИ И СВЯЗИ</v>
      </c>
      <c r="E6778" s="38">
        <v>140682.0092</v>
      </c>
      <c r="F6778" s="38">
        <v>1327671.9086</v>
      </c>
      <c r="G6778" s="38">
        <v>101.00625875561043</v>
      </c>
    </row>
    <row r="6779" spans="1:7" ht="20.100000000000001" customHeight="1" x14ac:dyDescent="0.2">
      <c r="A6779" s="35" t="s">
        <v>4</v>
      </c>
      <c r="B6779" s="36">
        <v>45231</v>
      </c>
      <c r="C6779" s="35" t="s">
        <v>85</v>
      </c>
      <c r="D6779" s="37">
        <f t="shared" si="102"/>
        <v>0</v>
      </c>
      <c r="E6779" s="35"/>
      <c r="F6779" s="38">
        <v>3018.732</v>
      </c>
      <c r="G6779" s="38">
        <v>11.240767295347835</v>
      </c>
    </row>
    <row r="6780" spans="1:7" ht="20.100000000000001" customHeight="1" x14ac:dyDescent="0.2">
      <c r="A6780" s="35" t="s">
        <v>4</v>
      </c>
      <c r="B6780" s="36">
        <v>45231</v>
      </c>
      <c r="C6780" s="35" t="s">
        <v>130</v>
      </c>
      <c r="D6780" s="37" t="str">
        <f t="shared" si="102"/>
        <v>ДЕЯТЕЛЬНОСТЬ ПО ОПЕРАЦИЯМ С НЕДВИЖИМЫМ ИМУЩЕСТВОМ</v>
      </c>
      <c r="E6780" s="38">
        <v>78782.534799999994</v>
      </c>
      <c r="F6780" s="38">
        <v>783324.57979999995</v>
      </c>
      <c r="G6780" s="38">
        <v>110.38646041853411</v>
      </c>
    </row>
    <row r="6781" spans="1:7" ht="20.100000000000001" customHeight="1" x14ac:dyDescent="0.2">
      <c r="A6781" s="35" t="s">
        <v>4</v>
      </c>
      <c r="B6781" s="36">
        <v>45231</v>
      </c>
      <c r="C6781" s="35" t="s">
        <v>156</v>
      </c>
      <c r="D6781" s="37" t="str">
        <f t="shared" si="102"/>
        <v>ДЕЯТЕЛЬНОСТЬ ПРОФЕССИОНАЛЬНАЯ, НАУЧНАЯ И ТЕХНИЧЕСКАЯ</v>
      </c>
      <c r="E6781" s="38">
        <v>39180.620300000002</v>
      </c>
      <c r="F6781" s="38">
        <v>412213.33899999998</v>
      </c>
      <c r="G6781" s="38">
        <v>144.80306974175912</v>
      </c>
    </row>
    <row r="6782" spans="1:7" ht="20.100000000000001" customHeight="1" x14ac:dyDescent="0.2">
      <c r="A6782" s="35" t="s">
        <v>4</v>
      </c>
      <c r="B6782" s="36">
        <v>45231</v>
      </c>
      <c r="C6782" s="35" t="s">
        <v>119</v>
      </c>
      <c r="D6782" s="37" t="str">
        <f t="shared" si="102"/>
        <v>ДЕЯТЕЛЬНОСТЬ АДМИНИСТРАТИВНАЯ И СОПУТСТВУЮЩИЕ ДОПОЛНИТЕЛЬНЫЕ УСЛУГИ</v>
      </c>
      <c r="E6782" s="38">
        <v>45359.978000000003</v>
      </c>
      <c r="F6782" s="38">
        <v>458298.03749999998</v>
      </c>
      <c r="G6782" s="38">
        <v>83.947003807923281</v>
      </c>
    </row>
    <row r="6783" spans="1:7" ht="20.100000000000001" customHeight="1" x14ac:dyDescent="0.2">
      <c r="A6783" s="35" t="s">
        <v>4</v>
      </c>
      <c r="B6783" s="36">
        <v>45231</v>
      </c>
      <c r="C6783" s="35" t="s">
        <v>44</v>
      </c>
      <c r="D6783" s="37" t="str">
        <f t="shared" si="102"/>
        <v>ГОСУДАРСТВЕННОЕ УПРАВЛЕНИЕ И ОБЕСПЕЧЕНИЕ ВОЕННОЙ БЕЗОПАСНОСТИ; СОЦИАЛЬНОЕ ОБЕСПЕЧЕНИЕ</v>
      </c>
      <c r="E6783" s="38">
        <v>4916.4611000000004</v>
      </c>
      <c r="F6783" s="38">
        <v>63361.696499999998</v>
      </c>
      <c r="G6783" s="38">
        <v>112.62682416708134</v>
      </c>
    </row>
    <row r="6784" spans="1:7" ht="20.100000000000001" customHeight="1" x14ac:dyDescent="0.2">
      <c r="A6784" s="35" t="s">
        <v>4</v>
      </c>
      <c r="B6784" s="36">
        <v>45231</v>
      </c>
      <c r="C6784" s="35" t="s">
        <v>157</v>
      </c>
      <c r="D6784" s="37" t="str">
        <f t="shared" si="102"/>
        <v>ОБРАЗОВАНИЕ</v>
      </c>
      <c r="E6784" s="38">
        <v>25526.0772</v>
      </c>
      <c r="F6784" s="38">
        <v>253576.73819999999</v>
      </c>
      <c r="G6784" s="38">
        <v>113.12637371063937</v>
      </c>
    </row>
    <row r="6785" spans="1:7" ht="20.100000000000001" customHeight="1" x14ac:dyDescent="0.2">
      <c r="A6785" s="35" t="s">
        <v>4</v>
      </c>
      <c r="B6785" s="36">
        <v>45231</v>
      </c>
      <c r="C6785" s="35" t="s">
        <v>61</v>
      </c>
      <c r="D6785" s="37" t="str">
        <f t="shared" si="102"/>
        <v>ДЕЯТЕЛЬНОСТЬ В ОБЛАСТИ ЗДРАВООХРАНЕНИЯ И СОЦИАЛЬНЫХ УСЛУГ</v>
      </c>
      <c r="E6785" s="38">
        <v>390048.78509999998</v>
      </c>
      <c r="F6785" s="38">
        <v>3945931.3349000001</v>
      </c>
      <c r="G6785" s="38">
        <v>110.34815053885029</v>
      </c>
    </row>
    <row r="6786" spans="1:7" ht="20.100000000000001" customHeight="1" x14ac:dyDescent="0.2">
      <c r="A6786" s="35" t="s">
        <v>4</v>
      </c>
      <c r="B6786" s="36">
        <v>45231</v>
      </c>
      <c r="C6786" s="35" t="s">
        <v>45</v>
      </c>
      <c r="D6786" s="37" t="str">
        <f t="shared" si="102"/>
        <v>ДЕЯТЕЛЬНОСТЬ В ОБЛАСТИ КУЛЬТУРЫ, СПОРТА, ОРГАНИЗАЦИИ ДОСУГА И РАЗВЛЕЧЕНИЙ</v>
      </c>
      <c r="E6786" s="38">
        <v>6049.6531999999997</v>
      </c>
      <c r="F6786" s="38">
        <v>71101.182700000005</v>
      </c>
      <c r="G6786" s="38">
        <v>128.72758784966774</v>
      </c>
    </row>
    <row r="6787" spans="1:7" ht="20.100000000000001" customHeight="1" x14ac:dyDescent="0.2">
      <c r="A6787" s="35" t="s">
        <v>4</v>
      </c>
      <c r="B6787" s="36">
        <v>45231</v>
      </c>
      <c r="C6787" s="35" t="s">
        <v>131</v>
      </c>
      <c r="D6787" s="37" t="str">
        <f t="shared" si="102"/>
        <v>ПРЕДОСТАВЛЕНИЕ ПРОЧИХ ВИДОВ УСЛУГ</v>
      </c>
      <c r="E6787" s="38">
        <v>11891.4653</v>
      </c>
      <c r="F6787" s="38">
        <v>122584.3835</v>
      </c>
      <c r="G6787" s="38">
        <v>102.20364344410567</v>
      </c>
    </row>
    <row r="6788" spans="1:7" ht="20.100000000000001" customHeight="1" x14ac:dyDescent="0.2">
      <c r="A6788" s="35" t="s">
        <v>65</v>
      </c>
      <c r="B6788" s="36">
        <v>45261</v>
      </c>
      <c r="C6788" s="35" t="s">
        <v>241</v>
      </c>
      <c r="D6788" s="37" t="str">
        <f t="shared" si="102"/>
        <v>Растениеводство и животноводство, охота и предоставление соответствующих услуг в этих областях</v>
      </c>
      <c r="E6788" s="38">
        <v>68114.285000000003</v>
      </c>
      <c r="F6788" s="38">
        <v>610127.73199999996</v>
      </c>
      <c r="G6788" s="38">
        <v>117.19787436653115</v>
      </c>
    </row>
    <row r="6789" spans="1:7" ht="20.100000000000001" customHeight="1" x14ac:dyDescent="0.2">
      <c r="A6789" s="35" t="s">
        <v>65</v>
      </c>
      <c r="B6789" s="36">
        <v>45261</v>
      </c>
      <c r="C6789" s="35" t="s">
        <v>224</v>
      </c>
      <c r="D6789" s="37">
        <f t="shared" si="102"/>
        <v>0</v>
      </c>
      <c r="E6789" s="38">
        <v>67471.051999999996</v>
      </c>
      <c r="F6789" s="38">
        <v>605022.56799999997</v>
      </c>
      <c r="G6789" s="38">
        <v>119.28511222677896</v>
      </c>
    </row>
    <row r="6790" spans="1:7" ht="20.100000000000001" customHeight="1" x14ac:dyDescent="0.2">
      <c r="A6790" s="35" t="s">
        <v>65</v>
      </c>
      <c r="B6790" s="36">
        <v>45261</v>
      </c>
      <c r="C6790" s="35" t="s">
        <v>230</v>
      </c>
      <c r="D6790" s="37">
        <f t="shared" si="102"/>
        <v>0</v>
      </c>
      <c r="E6790" s="38">
        <v>58239.83</v>
      </c>
      <c r="F6790" s="38">
        <v>506873.29200000002</v>
      </c>
      <c r="G6790" s="38">
        <v>119.10988042223019</v>
      </c>
    </row>
    <row r="6791" spans="1:7" ht="20.100000000000001" customHeight="1" x14ac:dyDescent="0.2">
      <c r="A6791" s="35" t="s">
        <v>65</v>
      </c>
      <c r="B6791" s="36">
        <v>45261</v>
      </c>
      <c r="C6791" s="35" t="s">
        <v>9</v>
      </c>
      <c r="D6791" s="37">
        <f t="shared" si="102"/>
        <v>0</v>
      </c>
      <c r="E6791" s="38">
        <v>58206.83</v>
      </c>
      <c r="F6791" s="38">
        <v>505108.29200000002</v>
      </c>
      <c r="G6791" s="38">
        <v>119.62946236148007</v>
      </c>
    </row>
    <row r="6792" spans="1:7" ht="20.100000000000001" customHeight="1" x14ac:dyDescent="0.2">
      <c r="A6792" s="35" t="s">
        <v>65</v>
      </c>
      <c r="B6792" s="36">
        <v>45261</v>
      </c>
      <c r="C6792" s="35" t="s">
        <v>181</v>
      </c>
      <c r="D6792" s="37">
        <f t="shared" si="102"/>
        <v>0</v>
      </c>
      <c r="E6792" s="38">
        <v>33</v>
      </c>
      <c r="F6792" s="38">
        <v>1765</v>
      </c>
      <c r="G6792" s="38">
        <v>53.103980301281595</v>
      </c>
    </row>
    <row r="6793" spans="1:7" ht="20.100000000000001" customHeight="1" x14ac:dyDescent="0.2">
      <c r="A6793" s="35" t="s">
        <v>65</v>
      </c>
      <c r="B6793" s="36">
        <v>45261</v>
      </c>
      <c r="C6793" s="35" t="s">
        <v>231</v>
      </c>
      <c r="D6793" s="37">
        <f t="shared" si="102"/>
        <v>0</v>
      </c>
      <c r="E6793" s="35"/>
      <c r="F6793" s="35"/>
      <c r="G6793" s="35"/>
    </row>
    <row r="6794" spans="1:7" ht="20.100000000000001" customHeight="1" x14ac:dyDescent="0.2">
      <c r="A6794" s="35" t="s">
        <v>65</v>
      </c>
      <c r="B6794" s="36">
        <v>45261</v>
      </c>
      <c r="C6794" s="35" t="s">
        <v>145</v>
      </c>
      <c r="D6794" s="37">
        <f t="shared" si="102"/>
        <v>0</v>
      </c>
      <c r="E6794" s="38">
        <v>9231.2219999999998</v>
      </c>
      <c r="F6794" s="38">
        <v>98149.275999999998</v>
      </c>
      <c r="G6794" s="38">
        <v>133.805001145701</v>
      </c>
    </row>
    <row r="6795" spans="1:7" ht="20.100000000000001" customHeight="1" x14ac:dyDescent="0.2">
      <c r="A6795" s="35" t="s">
        <v>65</v>
      </c>
      <c r="B6795" s="36">
        <v>45261</v>
      </c>
      <c r="C6795" s="35" t="s">
        <v>95</v>
      </c>
      <c r="D6795" s="37">
        <f t="shared" si="102"/>
        <v>0</v>
      </c>
      <c r="E6795" s="38">
        <v>643.23299999999995</v>
      </c>
      <c r="F6795" s="38">
        <v>5105.1639999999998</v>
      </c>
      <c r="G6795" s="38">
        <v>92.429598247424551</v>
      </c>
    </row>
    <row r="6796" spans="1:7" ht="20.100000000000001" customHeight="1" x14ac:dyDescent="0.2">
      <c r="A6796" s="35" t="s">
        <v>65</v>
      </c>
      <c r="B6796" s="36">
        <v>45261</v>
      </c>
      <c r="C6796" s="35" t="s">
        <v>163</v>
      </c>
      <c r="D6796" s="37">
        <f t="shared" si="102"/>
        <v>0</v>
      </c>
      <c r="E6796" s="35"/>
      <c r="F6796" s="35"/>
      <c r="G6796" s="35"/>
    </row>
    <row r="6797" spans="1:7" ht="20.100000000000001" customHeight="1" x14ac:dyDescent="0.2">
      <c r="A6797" s="35" t="s">
        <v>65</v>
      </c>
      <c r="B6797" s="36">
        <v>45261</v>
      </c>
      <c r="C6797" s="35" t="s">
        <v>225</v>
      </c>
      <c r="D6797" s="37" t="str">
        <f t="shared" si="102"/>
        <v>Лесоводство и лесозаготовки</v>
      </c>
      <c r="E6797" s="38">
        <v>36351.754800000002</v>
      </c>
      <c r="F6797" s="38">
        <v>566468.43279999995</v>
      </c>
      <c r="G6797" s="38">
        <v>66.615793824495313</v>
      </c>
    </row>
    <row r="6798" spans="1:7" ht="20.100000000000001" customHeight="1" x14ac:dyDescent="0.2">
      <c r="A6798" s="35" t="s">
        <v>65</v>
      </c>
      <c r="B6798" s="36">
        <v>45261</v>
      </c>
      <c r="C6798" s="35" t="s">
        <v>245</v>
      </c>
      <c r="D6798" s="37" t="e">
        <f t="shared" si="102"/>
        <v>#N/A</v>
      </c>
      <c r="E6798" s="38">
        <v>3014.9560000000001</v>
      </c>
      <c r="F6798" s="38">
        <v>16484.755000000001</v>
      </c>
      <c r="G6798" s="35"/>
    </row>
    <row r="6799" spans="1:7" ht="20.100000000000001" customHeight="1" x14ac:dyDescent="0.2">
      <c r="A6799" s="35" t="s">
        <v>65</v>
      </c>
      <c r="B6799" s="36">
        <v>45261</v>
      </c>
      <c r="C6799" s="35" t="s">
        <v>172</v>
      </c>
      <c r="D6799" s="37">
        <f t="shared" si="102"/>
        <v>0</v>
      </c>
      <c r="E6799" s="38">
        <v>24268.803</v>
      </c>
      <c r="F6799" s="38">
        <v>482521.864</v>
      </c>
      <c r="G6799" s="38">
        <v>61.923102376983174</v>
      </c>
    </row>
    <row r="6800" spans="1:7" ht="20.100000000000001" customHeight="1" x14ac:dyDescent="0.2">
      <c r="A6800" s="35" t="s">
        <v>65</v>
      </c>
      <c r="B6800" s="36">
        <v>45261</v>
      </c>
      <c r="C6800" s="35" t="s">
        <v>182</v>
      </c>
      <c r="D6800" s="37">
        <f t="shared" si="102"/>
        <v>0</v>
      </c>
      <c r="E6800" s="38">
        <v>9067.9958000000006</v>
      </c>
      <c r="F6800" s="38">
        <v>67461.813800000004</v>
      </c>
      <c r="G6800" s="38">
        <v>94.850968445654999</v>
      </c>
    </row>
    <row r="6801" spans="1:7" ht="20.100000000000001" customHeight="1" x14ac:dyDescent="0.2">
      <c r="A6801" s="35" t="s">
        <v>65</v>
      </c>
      <c r="B6801" s="36">
        <v>45261</v>
      </c>
      <c r="C6801" s="35" t="s">
        <v>120</v>
      </c>
      <c r="D6801" s="37">
        <f t="shared" si="102"/>
        <v>0</v>
      </c>
      <c r="E6801" s="35"/>
      <c r="F6801" s="38">
        <v>687.93200000000002</v>
      </c>
      <c r="G6801" s="38">
        <v>44.469496921411142</v>
      </c>
    </row>
    <row r="6802" spans="1:7" ht="20.100000000000001" customHeight="1" x14ac:dyDescent="0.2">
      <c r="A6802" s="35" t="s">
        <v>65</v>
      </c>
      <c r="B6802" s="36">
        <v>45261</v>
      </c>
      <c r="C6802" s="35" t="s">
        <v>242</v>
      </c>
      <c r="D6802" s="37">
        <f t="shared" si="102"/>
        <v>0</v>
      </c>
      <c r="E6802" s="35"/>
      <c r="F6802" s="38">
        <v>687.93200000000002</v>
      </c>
      <c r="G6802" s="38">
        <v>44.469496921411142</v>
      </c>
    </row>
    <row r="6803" spans="1:7" ht="20.100000000000001" customHeight="1" x14ac:dyDescent="0.2">
      <c r="A6803" s="35" t="s">
        <v>65</v>
      </c>
      <c r="B6803" s="36">
        <v>45261</v>
      </c>
      <c r="C6803" s="35" t="s">
        <v>148</v>
      </c>
      <c r="D6803" s="37" t="str">
        <f t="shared" si="102"/>
        <v>Добыча металлических руд</v>
      </c>
      <c r="E6803" s="38">
        <v>2572299.8768000002</v>
      </c>
      <c r="F6803" s="38">
        <v>23123774.300900001</v>
      </c>
      <c r="G6803" s="38">
        <v>111.90973692462615</v>
      </c>
    </row>
    <row r="6804" spans="1:7" ht="20.100000000000001" customHeight="1" x14ac:dyDescent="0.2">
      <c r="A6804" s="35" t="s">
        <v>65</v>
      </c>
      <c r="B6804" s="36">
        <v>45261</v>
      </c>
      <c r="C6804" s="35" t="s">
        <v>105</v>
      </c>
      <c r="D6804" s="37">
        <f t="shared" si="102"/>
        <v>0</v>
      </c>
      <c r="E6804" s="38">
        <v>2558512</v>
      </c>
      <c r="F6804" s="38">
        <v>22187486</v>
      </c>
      <c r="G6804" s="38">
        <v>110.39537765617044</v>
      </c>
    </row>
    <row r="6805" spans="1:7" ht="20.100000000000001" customHeight="1" x14ac:dyDescent="0.2">
      <c r="A6805" s="35" t="s">
        <v>65</v>
      </c>
      <c r="B6805" s="36">
        <v>45261</v>
      </c>
      <c r="C6805" s="35" t="s">
        <v>140</v>
      </c>
      <c r="D6805" s="37">
        <f t="shared" si="102"/>
        <v>0</v>
      </c>
      <c r="E6805" s="38">
        <v>13787.8768</v>
      </c>
      <c r="F6805" s="38">
        <v>936288.30090000003</v>
      </c>
      <c r="G6805" s="38">
        <v>165.80933146551311</v>
      </c>
    </row>
    <row r="6806" spans="1:7" ht="20.100000000000001" customHeight="1" x14ac:dyDescent="0.2">
      <c r="A6806" s="35" t="s">
        <v>65</v>
      </c>
      <c r="B6806" s="36">
        <v>45261</v>
      </c>
      <c r="C6806" s="35" t="s">
        <v>211</v>
      </c>
      <c r="D6806" s="37" t="str">
        <f t="shared" si="102"/>
        <v>Добыча прочих полезных ископаемых</v>
      </c>
      <c r="E6806" s="38">
        <v>139651.74400000001</v>
      </c>
      <c r="F6806" s="38">
        <v>1856982.615</v>
      </c>
      <c r="G6806" s="38">
        <v>182.32196017574537</v>
      </c>
    </row>
    <row r="6807" spans="1:7" ht="20.100000000000001" customHeight="1" x14ac:dyDescent="0.2">
      <c r="A6807" s="35" t="s">
        <v>65</v>
      </c>
      <c r="B6807" s="36">
        <v>45261</v>
      </c>
      <c r="C6807" s="35" t="s">
        <v>126</v>
      </c>
      <c r="D6807" s="37">
        <f t="shared" si="102"/>
        <v>0</v>
      </c>
      <c r="E6807" s="38">
        <v>26307.743999999999</v>
      </c>
      <c r="F6807" s="38">
        <v>247461.46</v>
      </c>
      <c r="G6807" s="38">
        <v>230.77429101904423</v>
      </c>
    </row>
    <row r="6808" spans="1:7" ht="20.100000000000001" customHeight="1" x14ac:dyDescent="0.2">
      <c r="A6808" s="35" t="s">
        <v>65</v>
      </c>
      <c r="B6808" s="36">
        <v>45261</v>
      </c>
      <c r="C6808" s="35" t="s">
        <v>54</v>
      </c>
      <c r="D6808" s="37">
        <f t="shared" si="102"/>
        <v>0</v>
      </c>
      <c r="E6808" s="38">
        <v>113344</v>
      </c>
      <c r="F6808" s="38">
        <v>1609521.155</v>
      </c>
      <c r="G6808" s="38">
        <v>176.6205871787765</v>
      </c>
    </row>
    <row r="6809" spans="1:7" ht="20.100000000000001" customHeight="1" x14ac:dyDescent="0.2">
      <c r="A6809" s="35" t="s">
        <v>65</v>
      </c>
      <c r="B6809" s="36">
        <v>45261</v>
      </c>
      <c r="C6809" s="35" t="s">
        <v>91</v>
      </c>
      <c r="D6809" s="37" t="str">
        <f t="shared" si="102"/>
        <v>Производство пищевых продуктов</v>
      </c>
      <c r="E6809" s="38">
        <v>9839.6170000000002</v>
      </c>
      <c r="F6809" s="38">
        <v>113516.163</v>
      </c>
      <c r="G6809" s="38">
        <v>64.630566663661256</v>
      </c>
    </row>
    <row r="6810" spans="1:7" ht="20.100000000000001" customHeight="1" x14ac:dyDescent="0.2">
      <c r="A6810" s="35" t="s">
        <v>65</v>
      </c>
      <c r="B6810" s="36">
        <v>45261</v>
      </c>
      <c r="C6810" s="35" t="s">
        <v>114</v>
      </c>
      <c r="D6810" s="37">
        <f t="shared" si="102"/>
        <v>0</v>
      </c>
      <c r="E6810" s="38">
        <v>754.25</v>
      </c>
      <c r="F6810" s="38">
        <v>6884.7719999999999</v>
      </c>
      <c r="G6810" s="38">
        <v>245.80184394975407</v>
      </c>
    </row>
    <row r="6811" spans="1:7" ht="20.100000000000001" customHeight="1" x14ac:dyDescent="0.2">
      <c r="A6811" s="35" t="s">
        <v>65</v>
      </c>
      <c r="B6811" s="36">
        <v>45261</v>
      </c>
      <c r="C6811" s="35" t="s">
        <v>102</v>
      </c>
      <c r="D6811" s="37">
        <f t="shared" si="102"/>
        <v>0</v>
      </c>
      <c r="E6811" s="38">
        <v>150.583</v>
      </c>
      <c r="F6811" s="38">
        <v>1738.664</v>
      </c>
      <c r="G6811" s="38">
        <v>162.79625468164795</v>
      </c>
    </row>
    <row r="6812" spans="1:7" ht="20.100000000000001" customHeight="1" x14ac:dyDescent="0.2">
      <c r="A6812" s="35" t="s">
        <v>65</v>
      </c>
      <c r="B6812" s="36">
        <v>45261</v>
      </c>
      <c r="C6812" s="35" t="s">
        <v>133</v>
      </c>
      <c r="D6812" s="37">
        <f t="shared" si="102"/>
        <v>0</v>
      </c>
      <c r="E6812" s="38">
        <v>6552.1670000000004</v>
      </c>
      <c r="F6812" s="38">
        <v>79852.335999999996</v>
      </c>
      <c r="G6812" s="38">
        <v>145.53004556223803</v>
      </c>
    </row>
    <row r="6813" spans="1:7" ht="20.100000000000001" customHeight="1" x14ac:dyDescent="0.2">
      <c r="A6813" s="35" t="s">
        <v>65</v>
      </c>
      <c r="B6813" s="36">
        <v>45261</v>
      </c>
      <c r="C6813" s="35" t="s">
        <v>12</v>
      </c>
      <c r="D6813" s="37">
        <f t="shared" si="102"/>
        <v>0</v>
      </c>
      <c r="E6813" s="38">
        <v>982.08299999999997</v>
      </c>
      <c r="F6813" s="38">
        <v>10999.332</v>
      </c>
      <c r="G6813" s="38">
        <v>148.85816149547119</v>
      </c>
    </row>
    <row r="6814" spans="1:7" ht="20.100000000000001" customHeight="1" x14ac:dyDescent="0.2">
      <c r="A6814" s="35" t="s">
        <v>65</v>
      </c>
      <c r="B6814" s="36">
        <v>45261</v>
      </c>
      <c r="C6814" s="35" t="s">
        <v>104</v>
      </c>
      <c r="D6814" s="37">
        <f t="shared" si="102"/>
        <v>0</v>
      </c>
      <c r="E6814" s="38">
        <v>306.61700000000002</v>
      </c>
      <c r="F6814" s="38">
        <v>2548.0590000000002</v>
      </c>
      <c r="G6814" s="38">
        <v>2.7118166013227656</v>
      </c>
    </row>
    <row r="6815" spans="1:7" ht="20.100000000000001" customHeight="1" x14ac:dyDescent="0.2">
      <c r="A6815" s="35" t="s">
        <v>65</v>
      </c>
      <c r="B6815" s="36">
        <v>45261</v>
      </c>
      <c r="C6815" s="35" t="s">
        <v>190</v>
      </c>
      <c r="D6815" s="37">
        <f t="shared" si="102"/>
        <v>0</v>
      </c>
      <c r="E6815" s="38">
        <v>847.5</v>
      </c>
      <c r="F6815" s="38">
        <v>8582.3320000000003</v>
      </c>
      <c r="G6815" s="38">
        <v>63.149810101695074</v>
      </c>
    </row>
    <row r="6816" spans="1:7" ht="20.100000000000001" customHeight="1" x14ac:dyDescent="0.2">
      <c r="A6816" s="35" t="s">
        <v>65</v>
      </c>
      <c r="B6816" s="36">
        <v>45261</v>
      </c>
      <c r="C6816" s="35" t="s">
        <v>134</v>
      </c>
      <c r="D6816" s="37">
        <f t="shared" si="102"/>
        <v>0</v>
      </c>
      <c r="E6816" s="38">
        <v>246.417</v>
      </c>
      <c r="F6816" s="38">
        <v>2910.6680000000001</v>
      </c>
      <c r="G6816" s="38">
        <v>148.60476324678453</v>
      </c>
    </row>
    <row r="6817" spans="1:7" ht="20.100000000000001" customHeight="1" x14ac:dyDescent="0.2">
      <c r="A6817" s="35" t="s">
        <v>65</v>
      </c>
      <c r="B6817" s="36">
        <v>45261</v>
      </c>
      <c r="C6817" s="35" t="s">
        <v>64</v>
      </c>
      <c r="D6817" s="37" t="str">
        <f t="shared" si="102"/>
        <v>Всего по обследуемым видам экономической деятельности</v>
      </c>
      <c r="E6817" s="38">
        <v>14228759.204299999</v>
      </c>
      <c r="F6817" s="38">
        <v>119928335.38699999</v>
      </c>
      <c r="G6817" s="38">
        <v>120.04543703008819</v>
      </c>
    </row>
    <row r="6818" spans="1:7" ht="20.100000000000001" customHeight="1" x14ac:dyDescent="0.2">
      <c r="A6818" s="35" t="s">
        <v>65</v>
      </c>
      <c r="B6818" s="36">
        <v>45261</v>
      </c>
      <c r="C6818" s="35" t="s">
        <v>80</v>
      </c>
      <c r="D6818" s="37">
        <f t="shared" si="102"/>
        <v>0</v>
      </c>
      <c r="E6818" s="35"/>
      <c r="F6818" s="38">
        <v>13.868</v>
      </c>
      <c r="G6818" s="38">
        <v>2.1429718897346701E-2</v>
      </c>
    </row>
    <row r="6819" spans="1:7" ht="20.100000000000001" customHeight="1" x14ac:dyDescent="0.2">
      <c r="A6819" s="35" t="s">
        <v>65</v>
      </c>
      <c r="B6819" s="36">
        <v>45261</v>
      </c>
      <c r="C6819" s="35" t="s">
        <v>227</v>
      </c>
      <c r="D6819" s="37">
        <f t="shared" si="102"/>
        <v>0</v>
      </c>
      <c r="E6819" s="35"/>
      <c r="F6819" s="38">
        <v>13.868</v>
      </c>
      <c r="G6819" s="38">
        <v>2.1429718897346701E-2</v>
      </c>
    </row>
    <row r="6820" spans="1:7" ht="20.100000000000001" customHeight="1" x14ac:dyDescent="0.2">
      <c r="A6820" s="35" t="s">
        <v>65</v>
      </c>
      <c r="B6820" s="36">
        <v>45261</v>
      </c>
      <c r="C6820" s="35" t="s">
        <v>108</v>
      </c>
      <c r="D6820" s="37">
        <f t="shared" si="102"/>
        <v>0</v>
      </c>
      <c r="E6820" s="38">
        <v>4654171.4455000004</v>
      </c>
      <c r="F6820" s="38">
        <v>48996321.702100001</v>
      </c>
      <c r="G6820" s="38">
        <v>109.82339975891827</v>
      </c>
    </row>
    <row r="6821" spans="1:7" ht="20.100000000000001" customHeight="1" x14ac:dyDescent="0.2">
      <c r="A6821" s="35" t="s">
        <v>65</v>
      </c>
      <c r="B6821" s="36">
        <v>45261</v>
      </c>
      <c r="C6821" s="35" t="s">
        <v>143</v>
      </c>
      <c r="D6821" s="37">
        <f t="shared" si="102"/>
        <v>0</v>
      </c>
      <c r="E6821" s="38">
        <v>4527975.5244000005</v>
      </c>
      <c r="F6821" s="38">
        <v>41943680.532300003</v>
      </c>
      <c r="G6821" s="38">
        <v>111.01468499496302</v>
      </c>
    </row>
    <row r="6822" spans="1:7" ht="20.100000000000001" customHeight="1" x14ac:dyDescent="0.2">
      <c r="A6822" s="35" t="s">
        <v>65</v>
      </c>
      <c r="B6822" s="36">
        <v>45261</v>
      </c>
      <c r="C6822" s="35" t="s">
        <v>81</v>
      </c>
      <c r="D6822" s="37" t="str">
        <f t="shared" si="102"/>
        <v>Производство одежды</v>
      </c>
      <c r="E6822" s="38">
        <v>13112.856</v>
      </c>
      <c r="F6822" s="38">
        <v>141019.36900000001</v>
      </c>
      <c r="G6822" s="38">
        <v>123.0373989997334</v>
      </c>
    </row>
    <row r="6823" spans="1:7" ht="20.100000000000001" customHeight="1" x14ac:dyDescent="0.2">
      <c r="A6823" s="35" t="s">
        <v>65</v>
      </c>
      <c r="B6823" s="36">
        <v>45261</v>
      </c>
      <c r="C6823" s="35" t="s">
        <v>23</v>
      </c>
      <c r="D6823" s="37">
        <f t="shared" si="102"/>
        <v>0</v>
      </c>
      <c r="E6823" s="38">
        <v>11880.367</v>
      </c>
      <c r="F6823" s="38">
        <v>107513.016</v>
      </c>
      <c r="G6823" s="38">
        <v>259.38355010146699</v>
      </c>
    </row>
    <row r="6824" spans="1:7" ht="20.100000000000001" customHeight="1" x14ac:dyDescent="0.2">
      <c r="A6824" s="35" t="s">
        <v>65</v>
      </c>
      <c r="B6824" s="36">
        <v>45261</v>
      </c>
      <c r="C6824" s="35" t="s">
        <v>112</v>
      </c>
      <c r="D6824" s="37">
        <f t="shared" si="102"/>
        <v>0</v>
      </c>
      <c r="E6824" s="38">
        <v>1232.489</v>
      </c>
      <c r="F6824" s="38">
        <v>33506.353000000003</v>
      </c>
      <c r="G6824" s="38">
        <v>45.795221905417336</v>
      </c>
    </row>
    <row r="6825" spans="1:7" ht="20.100000000000001" customHeight="1" x14ac:dyDescent="0.2">
      <c r="A6825" s="35" t="s">
        <v>65</v>
      </c>
      <c r="B6825" s="36">
        <v>45261</v>
      </c>
      <c r="C6825" s="35" t="s">
        <v>97</v>
      </c>
      <c r="D6825" s="37" t="str">
        <f t="shared" si="102"/>
        <v>Производство кожи и изделий из кожи</v>
      </c>
      <c r="E6825" s="38">
        <v>2931.556</v>
      </c>
      <c r="F6825" s="38">
        <v>40548.612999999998</v>
      </c>
      <c r="G6825" s="38">
        <v>104.09165297320446</v>
      </c>
    </row>
    <row r="6826" spans="1:7" ht="20.100000000000001" customHeight="1" x14ac:dyDescent="0.2">
      <c r="A6826" s="35" t="s">
        <v>65</v>
      </c>
      <c r="B6826" s="36">
        <v>45261</v>
      </c>
      <c r="C6826" s="35" t="s">
        <v>84</v>
      </c>
      <c r="D6826" s="37">
        <f t="shared" si="102"/>
        <v>0</v>
      </c>
      <c r="E6826" s="38">
        <v>2931.556</v>
      </c>
      <c r="F6826" s="38">
        <v>40548.612999999998</v>
      </c>
      <c r="G6826" s="38">
        <v>104.09165297320446</v>
      </c>
    </row>
    <row r="6827" spans="1:7" ht="20.100000000000001" customHeight="1" x14ac:dyDescent="0.2">
      <c r="A6827" s="35" t="s">
        <v>65</v>
      </c>
      <c r="B6827" s="36">
        <v>45261</v>
      </c>
      <c r="C6827" s="35" t="s">
        <v>214</v>
      </c>
      <c r="D6827" s="37" t="str">
        <f t="shared" si="10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827" s="38">
        <v>96066.528600000005</v>
      </c>
      <c r="F6827" s="38">
        <v>1188003.5253000001</v>
      </c>
      <c r="G6827" s="38">
        <v>119.20487131645206</v>
      </c>
    </row>
    <row r="6828" spans="1:7" ht="20.100000000000001" customHeight="1" x14ac:dyDescent="0.2">
      <c r="A6828" s="35" t="s">
        <v>65</v>
      </c>
      <c r="B6828" s="36">
        <v>45261</v>
      </c>
      <c r="C6828" s="35" t="s">
        <v>179</v>
      </c>
      <c r="D6828" s="37">
        <f t="shared" si="102"/>
        <v>0</v>
      </c>
      <c r="E6828" s="38">
        <v>87781.097599999994</v>
      </c>
      <c r="F6828" s="38">
        <v>1050211.9563</v>
      </c>
      <c r="G6828" s="38">
        <v>130.84208528854148</v>
      </c>
    </row>
    <row r="6829" spans="1:7" ht="20.100000000000001" customHeight="1" x14ac:dyDescent="0.2">
      <c r="A6829" s="35" t="s">
        <v>65</v>
      </c>
      <c r="B6829" s="36">
        <v>45261</v>
      </c>
      <c r="C6829" s="35" t="s">
        <v>171</v>
      </c>
      <c r="D6829" s="37">
        <f t="shared" si="102"/>
        <v>0</v>
      </c>
      <c r="E6829" s="38">
        <v>8285.4310000000005</v>
      </c>
      <c r="F6829" s="38">
        <v>137791.56899999999</v>
      </c>
      <c r="G6829" s="38">
        <v>71.044730591539462</v>
      </c>
    </row>
    <row r="6830" spans="1:7" ht="20.100000000000001" customHeight="1" x14ac:dyDescent="0.2">
      <c r="A6830" s="35" t="s">
        <v>65</v>
      </c>
      <c r="B6830" s="36">
        <v>45261</v>
      </c>
      <c r="C6830" s="35" t="s">
        <v>246</v>
      </c>
      <c r="D6830" s="37" t="str">
        <f t="shared" si="102"/>
        <v>Производство бумаги и бумажных изделий</v>
      </c>
      <c r="E6830" s="38">
        <v>15713.044</v>
      </c>
      <c r="F6830" s="38">
        <v>125704.352</v>
      </c>
      <c r="G6830" s="35"/>
    </row>
    <row r="6831" spans="1:7" ht="20.100000000000001" customHeight="1" x14ac:dyDescent="0.2">
      <c r="A6831" s="35" t="s">
        <v>65</v>
      </c>
      <c r="B6831" s="36">
        <v>45261</v>
      </c>
      <c r="C6831" s="35" t="s">
        <v>244</v>
      </c>
      <c r="D6831" s="37" t="e">
        <f t="shared" si="102"/>
        <v>#N/A</v>
      </c>
      <c r="E6831" s="38">
        <v>15713.044</v>
      </c>
      <c r="F6831" s="38">
        <v>125704.352</v>
      </c>
      <c r="G6831" s="35"/>
    </row>
    <row r="6832" spans="1:7" ht="20.100000000000001" customHeight="1" x14ac:dyDescent="0.2">
      <c r="A6832" s="35" t="s">
        <v>65</v>
      </c>
      <c r="B6832" s="36">
        <v>45261</v>
      </c>
      <c r="C6832" s="35" t="s">
        <v>14</v>
      </c>
      <c r="D6832" s="37" t="str">
        <f t="shared" si="102"/>
        <v>Деятельность полиграфическая и копирование носителей информации</v>
      </c>
      <c r="E6832" s="38">
        <v>515.42700000000002</v>
      </c>
      <c r="F6832" s="38">
        <v>5252.616</v>
      </c>
      <c r="G6832" s="38">
        <v>147.20219712468122</v>
      </c>
    </row>
    <row r="6833" spans="1:7" ht="20.100000000000001" customHeight="1" x14ac:dyDescent="0.2">
      <c r="A6833" s="35" t="s">
        <v>65</v>
      </c>
      <c r="B6833" s="36">
        <v>45261</v>
      </c>
      <c r="C6833" s="35" t="s">
        <v>82</v>
      </c>
      <c r="D6833" s="37">
        <f t="shared" ref="D6833:D6896" si="103">VLOOKUP(C6833,$C$1:$D$239,2,FALSE)</f>
        <v>0</v>
      </c>
      <c r="E6833" s="38">
        <v>515.42700000000002</v>
      </c>
      <c r="F6833" s="38">
        <v>5252.616</v>
      </c>
      <c r="G6833" s="38">
        <v>147.20219712468122</v>
      </c>
    </row>
    <row r="6834" spans="1:7" ht="20.100000000000001" customHeight="1" x14ac:dyDescent="0.2">
      <c r="A6834" s="35" t="s">
        <v>65</v>
      </c>
      <c r="B6834" s="36">
        <v>45261</v>
      </c>
      <c r="C6834" s="35" t="s">
        <v>238</v>
      </c>
      <c r="D6834" s="37" t="str">
        <f t="shared" si="103"/>
        <v>Производство химических веществ и химических продуктов</v>
      </c>
      <c r="E6834" s="38">
        <v>52567.292999999998</v>
      </c>
      <c r="F6834" s="38">
        <v>420806.34399999998</v>
      </c>
      <c r="G6834" s="38">
        <v>78508.64626865671</v>
      </c>
    </row>
    <row r="6835" spans="1:7" ht="20.100000000000001" customHeight="1" x14ac:dyDescent="0.2">
      <c r="A6835" s="35" t="s">
        <v>65</v>
      </c>
      <c r="B6835" s="36">
        <v>45261</v>
      </c>
      <c r="C6835" s="35" t="s">
        <v>24</v>
      </c>
      <c r="D6835" s="37">
        <f t="shared" si="103"/>
        <v>0</v>
      </c>
      <c r="E6835" s="38">
        <v>52567.292999999998</v>
      </c>
      <c r="F6835" s="38">
        <v>420806.34399999998</v>
      </c>
      <c r="G6835" s="38">
        <v>78508.64626865671</v>
      </c>
    </row>
    <row r="6836" spans="1:7" ht="20.100000000000001" customHeight="1" x14ac:dyDescent="0.2">
      <c r="A6836" s="35" t="s">
        <v>65</v>
      </c>
      <c r="B6836" s="36">
        <v>45261</v>
      </c>
      <c r="C6836" s="35" t="s">
        <v>234</v>
      </c>
      <c r="D6836" s="37" t="str">
        <f t="shared" si="103"/>
        <v>Производство лекарственных средств и материалов, применяемых в медицинских целях и ветеринарии</v>
      </c>
      <c r="E6836" s="38">
        <v>303.33300000000003</v>
      </c>
      <c r="F6836" s="38">
        <v>11307.504000000001</v>
      </c>
      <c r="G6836" s="38">
        <v>63.662356263596685</v>
      </c>
    </row>
    <row r="6837" spans="1:7" ht="20.100000000000001" customHeight="1" x14ac:dyDescent="0.2">
      <c r="A6837" s="35" t="s">
        <v>65</v>
      </c>
      <c r="B6837" s="36">
        <v>45261</v>
      </c>
      <c r="C6837" s="35" t="s">
        <v>100</v>
      </c>
      <c r="D6837" s="37">
        <f t="shared" si="103"/>
        <v>0</v>
      </c>
      <c r="E6837" s="38">
        <v>303.33300000000003</v>
      </c>
      <c r="F6837" s="38">
        <v>11307.504000000001</v>
      </c>
      <c r="G6837" s="38">
        <v>63.662356263596685</v>
      </c>
    </row>
    <row r="6838" spans="1:7" ht="20.100000000000001" customHeight="1" x14ac:dyDescent="0.2">
      <c r="A6838" s="35" t="s">
        <v>65</v>
      </c>
      <c r="B6838" s="36">
        <v>45261</v>
      </c>
      <c r="C6838" s="35" t="s">
        <v>158</v>
      </c>
      <c r="D6838" s="37" t="str">
        <f t="shared" si="103"/>
        <v>Производство резиновых и пластмассовых изделий</v>
      </c>
      <c r="E6838" s="38">
        <v>16463.789000000001</v>
      </c>
      <c r="F6838" s="38">
        <v>186951.47500000001</v>
      </c>
      <c r="G6838" s="38">
        <v>107.8627723114692</v>
      </c>
    </row>
    <row r="6839" spans="1:7" ht="20.100000000000001" customHeight="1" x14ac:dyDescent="0.2">
      <c r="A6839" s="35" t="s">
        <v>65</v>
      </c>
      <c r="B6839" s="36">
        <v>45261</v>
      </c>
      <c r="C6839" s="35" t="s">
        <v>137</v>
      </c>
      <c r="D6839" s="37">
        <f t="shared" si="103"/>
        <v>0</v>
      </c>
      <c r="E6839" s="38">
        <v>16463.789000000001</v>
      </c>
      <c r="F6839" s="38">
        <v>186951.47500000001</v>
      </c>
      <c r="G6839" s="38">
        <v>107.8627723114692</v>
      </c>
    </row>
    <row r="6840" spans="1:7" ht="20.100000000000001" customHeight="1" x14ac:dyDescent="0.2">
      <c r="A6840" s="35" t="s">
        <v>65</v>
      </c>
      <c r="B6840" s="36">
        <v>45261</v>
      </c>
      <c r="C6840" s="35" t="s">
        <v>55</v>
      </c>
      <c r="D6840" s="37" t="str">
        <f t="shared" si="103"/>
        <v>Производство прочей неметаллической минеральной продукции</v>
      </c>
      <c r="E6840" s="38">
        <v>75479.606</v>
      </c>
      <c r="F6840" s="38">
        <v>1784384.5490000001</v>
      </c>
      <c r="G6840" s="38">
        <v>42.721641901513998</v>
      </c>
    </row>
    <row r="6841" spans="1:7" ht="20.100000000000001" customHeight="1" x14ac:dyDescent="0.2">
      <c r="A6841" s="35" t="s">
        <v>65</v>
      </c>
      <c r="B6841" s="36">
        <v>45261</v>
      </c>
      <c r="C6841" s="35" t="s">
        <v>141</v>
      </c>
      <c r="D6841" s="37">
        <f t="shared" si="103"/>
        <v>0</v>
      </c>
      <c r="E6841" s="35"/>
      <c r="F6841" s="35"/>
      <c r="G6841" s="35"/>
    </row>
    <row r="6842" spans="1:7" ht="20.100000000000001" customHeight="1" x14ac:dyDescent="0.2">
      <c r="A6842" s="35" t="s">
        <v>65</v>
      </c>
      <c r="B6842" s="36">
        <v>45261</v>
      </c>
      <c r="C6842" s="35" t="s">
        <v>240</v>
      </c>
      <c r="D6842" s="37">
        <f t="shared" si="103"/>
        <v>0</v>
      </c>
      <c r="E6842" s="35"/>
      <c r="F6842" s="35"/>
      <c r="G6842" s="35"/>
    </row>
    <row r="6843" spans="1:7" ht="20.100000000000001" customHeight="1" x14ac:dyDescent="0.2">
      <c r="A6843" s="35" t="s">
        <v>65</v>
      </c>
      <c r="B6843" s="36">
        <v>45261</v>
      </c>
      <c r="C6843" s="35" t="s">
        <v>6</v>
      </c>
      <c r="D6843" s="37">
        <f t="shared" si="103"/>
        <v>0</v>
      </c>
      <c r="E6843" s="38">
        <v>61104.3</v>
      </c>
      <c r="F6843" s="38">
        <v>1622975.5</v>
      </c>
      <c r="G6843" s="38">
        <v>63.607836055009891</v>
      </c>
    </row>
    <row r="6844" spans="1:7" ht="20.100000000000001" customHeight="1" x14ac:dyDescent="0.2">
      <c r="A6844" s="35" t="s">
        <v>65</v>
      </c>
      <c r="B6844" s="36">
        <v>45261</v>
      </c>
      <c r="C6844" s="35" t="s">
        <v>138</v>
      </c>
      <c r="D6844" s="37">
        <f t="shared" si="103"/>
        <v>0</v>
      </c>
      <c r="E6844" s="38">
        <v>13677.306</v>
      </c>
      <c r="F6844" s="38">
        <v>150872.049</v>
      </c>
      <c r="G6844" s="38">
        <v>76.526296948412948</v>
      </c>
    </row>
    <row r="6845" spans="1:7" ht="20.100000000000001" customHeight="1" x14ac:dyDescent="0.2">
      <c r="A6845" s="35" t="s">
        <v>65</v>
      </c>
      <c r="B6845" s="36">
        <v>45261</v>
      </c>
      <c r="C6845" s="35" t="s">
        <v>116</v>
      </c>
      <c r="D6845" s="37">
        <f t="shared" si="103"/>
        <v>0</v>
      </c>
      <c r="E6845" s="38">
        <v>698</v>
      </c>
      <c r="F6845" s="38">
        <v>10537</v>
      </c>
      <c r="G6845" s="38">
        <v>0.76251249204886973</v>
      </c>
    </row>
    <row r="6846" spans="1:7" ht="20.100000000000001" customHeight="1" x14ac:dyDescent="0.2">
      <c r="A6846" s="35" t="s">
        <v>65</v>
      </c>
      <c r="B6846" s="36">
        <v>45261</v>
      </c>
      <c r="C6846" s="35" t="s">
        <v>46</v>
      </c>
      <c r="D6846" s="37" t="str">
        <f t="shared" si="103"/>
        <v>Производство металлургическое</v>
      </c>
      <c r="E6846" s="38">
        <v>329.33300000000003</v>
      </c>
      <c r="F6846" s="38">
        <v>653085.11300000001</v>
      </c>
      <c r="G6846" s="38">
        <v>102.04405654367717</v>
      </c>
    </row>
    <row r="6847" spans="1:7" ht="20.100000000000001" customHeight="1" x14ac:dyDescent="0.2">
      <c r="A6847" s="35" t="s">
        <v>65</v>
      </c>
      <c r="B6847" s="36">
        <v>45261</v>
      </c>
      <c r="C6847" s="35" t="s">
        <v>139</v>
      </c>
      <c r="D6847" s="37">
        <f t="shared" si="103"/>
        <v>0</v>
      </c>
      <c r="E6847" s="38">
        <v>329.33300000000003</v>
      </c>
      <c r="F6847" s="38">
        <v>4827.1130000000003</v>
      </c>
      <c r="G6847" s="38">
        <v>35.785317732377457</v>
      </c>
    </row>
    <row r="6848" spans="1:7" ht="20.100000000000001" customHeight="1" x14ac:dyDescent="0.2">
      <c r="A6848" s="35" t="s">
        <v>65</v>
      </c>
      <c r="B6848" s="36">
        <v>45261</v>
      </c>
      <c r="C6848" s="35" t="s">
        <v>96</v>
      </c>
      <c r="D6848" s="37">
        <f t="shared" si="103"/>
        <v>0</v>
      </c>
      <c r="E6848" s="35"/>
      <c r="F6848" s="38">
        <v>648258</v>
      </c>
      <c r="G6848" s="38">
        <v>103.47063273925244</v>
      </c>
    </row>
    <row r="6849" spans="1:7" ht="20.100000000000001" customHeight="1" x14ac:dyDescent="0.2">
      <c r="A6849" s="35" t="s">
        <v>65</v>
      </c>
      <c r="B6849" s="36">
        <v>45261</v>
      </c>
      <c r="C6849" s="35" t="s">
        <v>63</v>
      </c>
      <c r="D6849" s="37" t="str">
        <f t="shared" si="103"/>
        <v>Производство готовых металлических изделий, кроме машин и оборудования</v>
      </c>
      <c r="E6849" s="38">
        <v>68889.983999999997</v>
      </c>
      <c r="F6849" s="38">
        <v>756810.15800000005</v>
      </c>
      <c r="G6849" s="38">
        <v>200.37883005105584</v>
      </c>
    </row>
    <row r="6850" spans="1:7" ht="20.100000000000001" customHeight="1" x14ac:dyDescent="0.2">
      <c r="A6850" s="35" t="s">
        <v>65</v>
      </c>
      <c r="B6850" s="36">
        <v>45261</v>
      </c>
      <c r="C6850" s="35" t="s">
        <v>70</v>
      </c>
      <c r="D6850" s="37">
        <f t="shared" si="103"/>
        <v>0</v>
      </c>
      <c r="E6850" s="38">
        <v>6569.3329999999996</v>
      </c>
      <c r="F6850" s="38">
        <v>74351.195999999996</v>
      </c>
      <c r="G6850" s="38">
        <v>129.40109992124326</v>
      </c>
    </row>
    <row r="6851" spans="1:7" ht="20.100000000000001" customHeight="1" x14ac:dyDescent="0.2">
      <c r="A6851" s="35" t="s">
        <v>65</v>
      </c>
      <c r="B6851" s="36">
        <v>45261</v>
      </c>
      <c r="C6851" s="35" t="s">
        <v>127</v>
      </c>
      <c r="D6851" s="37">
        <f t="shared" si="103"/>
        <v>0</v>
      </c>
      <c r="E6851" s="38">
        <v>19529.951000000001</v>
      </c>
      <c r="F6851" s="38">
        <v>268915.462</v>
      </c>
      <c r="G6851" s="38">
        <v>144.2720182681544</v>
      </c>
    </row>
    <row r="6852" spans="1:7" ht="20.100000000000001" customHeight="1" x14ac:dyDescent="0.2">
      <c r="A6852" s="35" t="s">
        <v>65</v>
      </c>
      <c r="B6852" s="36">
        <v>45261</v>
      </c>
      <c r="C6852" s="35" t="s">
        <v>206</v>
      </c>
      <c r="D6852" s="37">
        <f t="shared" si="103"/>
        <v>0</v>
      </c>
      <c r="E6852" s="38">
        <v>42790.7</v>
      </c>
      <c r="F6852" s="38">
        <v>413543.5</v>
      </c>
      <c r="G6852" s="38">
        <v>308.99041371220216</v>
      </c>
    </row>
    <row r="6853" spans="1:7" ht="20.100000000000001" customHeight="1" x14ac:dyDescent="0.2">
      <c r="A6853" s="35" t="s">
        <v>65</v>
      </c>
      <c r="B6853" s="36">
        <v>45261</v>
      </c>
      <c r="C6853" s="35" t="s">
        <v>117</v>
      </c>
      <c r="D6853" s="37">
        <f t="shared" si="103"/>
        <v>0</v>
      </c>
      <c r="E6853" s="35"/>
      <c r="F6853" s="35"/>
      <c r="G6853" s="35"/>
    </row>
    <row r="6854" spans="1:7" ht="20.100000000000001" customHeight="1" x14ac:dyDescent="0.2">
      <c r="A6854" s="35" t="s">
        <v>65</v>
      </c>
      <c r="B6854" s="36">
        <v>45261</v>
      </c>
      <c r="C6854" s="35" t="s">
        <v>13</v>
      </c>
      <c r="D6854" s="37">
        <f t="shared" si="103"/>
        <v>0</v>
      </c>
      <c r="E6854" s="35"/>
      <c r="F6854" s="35"/>
      <c r="G6854" s="35"/>
    </row>
    <row r="6855" spans="1:7" ht="20.100000000000001" customHeight="1" x14ac:dyDescent="0.2">
      <c r="A6855" s="35" t="s">
        <v>65</v>
      </c>
      <c r="B6855" s="36">
        <v>45261</v>
      </c>
      <c r="C6855" s="35" t="s">
        <v>219</v>
      </c>
      <c r="D6855" s="37">
        <f t="shared" si="103"/>
        <v>0</v>
      </c>
      <c r="E6855" s="35"/>
      <c r="F6855" s="35"/>
      <c r="G6855" s="35"/>
    </row>
    <row r="6856" spans="1:7" ht="20.100000000000001" customHeight="1" x14ac:dyDescent="0.2">
      <c r="A6856" s="35" t="s">
        <v>65</v>
      </c>
      <c r="B6856" s="36">
        <v>45261</v>
      </c>
      <c r="C6856" s="35" t="s">
        <v>118</v>
      </c>
      <c r="D6856" s="37">
        <f t="shared" si="103"/>
        <v>0</v>
      </c>
      <c r="E6856" s="35"/>
      <c r="F6856" s="35"/>
      <c r="G6856" s="35"/>
    </row>
    <row r="6857" spans="1:7" ht="20.100000000000001" customHeight="1" x14ac:dyDescent="0.2">
      <c r="A6857" s="35" t="s">
        <v>65</v>
      </c>
      <c r="B6857" s="36">
        <v>45261</v>
      </c>
      <c r="C6857" s="35" t="s">
        <v>239</v>
      </c>
      <c r="D6857" s="37" t="str">
        <f t="shared" si="103"/>
        <v>Производство прочих транспортных средств и оборудования</v>
      </c>
      <c r="E6857" s="38">
        <v>4119.2330000000002</v>
      </c>
      <c r="F6857" s="38">
        <v>48220.703999999998</v>
      </c>
      <c r="G6857" s="38">
        <v>157.92627681956449</v>
      </c>
    </row>
    <row r="6858" spans="1:7" ht="20.100000000000001" customHeight="1" x14ac:dyDescent="0.2">
      <c r="A6858" s="35" t="s">
        <v>65</v>
      </c>
      <c r="B6858" s="36">
        <v>45261</v>
      </c>
      <c r="C6858" s="35" t="s">
        <v>113</v>
      </c>
      <c r="D6858" s="37">
        <f t="shared" si="103"/>
        <v>0</v>
      </c>
      <c r="E6858" s="38">
        <v>4119.2330000000002</v>
      </c>
      <c r="F6858" s="38">
        <v>48220.703999999998</v>
      </c>
      <c r="G6858" s="38">
        <v>157.92627681956449</v>
      </c>
    </row>
    <row r="6859" spans="1:7" ht="20.100000000000001" customHeight="1" x14ac:dyDescent="0.2">
      <c r="A6859" s="35" t="s">
        <v>65</v>
      </c>
      <c r="B6859" s="36">
        <v>45261</v>
      </c>
      <c r="C6859" s="35" t="s">
        <v>88</v>
      </c>
      <c r="D6859" s="37" t="str">
        <f t="shared" si="103"/>
        <v>Производство мебели</v>
      </c>
      <c r="E6859" s="38">
        <v>17971.312999999998</v>
      </c>
      <c r="F6859" s="38">
        <v>207191.75200000001</v>
      </c>
      <c r="G6859" s="38">
        <v>113.61177786052369</v>
      </c>
    </row>
    <row r="6860" spans="1:7" ht="20.100000000000001" customHeight="1" x14ac:dyDescent="0.2">
      <c r="A6860" s="35" t="s">
        <v>65</v>
      </c>
      <c r="B6860" s="36">
        <v>45261</v>
      </c>
      <c r="C6860" s="35" t="s">
        <v>178</v>
      </c>
      <c r="D6860" s="37">
        <f t="shared" si="103"/>
        <v>0</v>
      </c>
      <c r="E6860" s="38">
        <v>17971.312999999998</v>
      </c>
      <c r="F6860" s="38">
        <v>207191.75200000001</v>
      </c>
      <c r="G6860" s="38">
        <v>113.61177786052369</v>
      </c>
    </row>
    <row r="6861" spans="1:7" ht="20.100000000000001" customHeight="1" x14ac:dyDescent="0.2">
      <c r="A6861" s="35" t="s">
        <v>65</v>
      </c>
      <c r="B6861" s="36">
        <v>45261</v>
      </c>
      <c r="C6861" s="35" t="s">
        <v>228</v>
      </c>
      <c r="D6861" s="37" t="str">
        <f t="shared" si="103"/>
        <v>Ремонт и монтаж машин и оборудования</v>
      </c>
      <c r="E6861" s="38">
        <v>47178.688800000004</v>
      </c>
      <c r="F6861" s="38">
        <v>541423.69019999995</v>
      </c>
      <c r="G6861" s="38">
        <v>116.72250439666232</v>
      </c>
    </row>
    <row r="6862" spans="1:7" ht="20.100000000000001" customHeight="1" x14ac:dyDescent="0.2">
      <c r="A6862" s="35" t="s">
        <v>65</v>
      </c>
      <c r="B6862" s="36">
        <v>45261</v>
      </c>
      <c r="C6862" s="35" t="s">
        <v>42</v>
      </c>
      <c r="D6862" s="37">
        <f t="shared" si="103"/>
        <v>0</v>
      </c>
      <c r="E6862" s="38">
        <v>47178.688800000004</v>
      </c>
      <c r="F6862" s="38">
        <v>541423.69019999995</v>
      </c>
      <c r="G6862" s="38">
        <v>116.72250439666232</v>
      </c>
    </row>
    <row r="6863" spans="1:7" ht="20.100000000000001" customHeight="1" x14ac:dyDescent="0.2">
      <c r="A6863" s="35" t="s">
        <v>65</v>
      </c>
      <c r="B6863" s="36">
        <v>45261</v>
      </c>
      <c r="C6863" s="35" t="s">
        <v>204</v>
      </c>
      <c r="D6863" s="37">
        <f t="shared" si="103"/>
        <v>0</v>
      </c>
      <c r="E6863" s="38">
        <v>1346117.4564</v>
      </c>
      <c r="F6863" s="38">
        <v>10125205.3401</v>
      </c>
      <c r="G6863" s="38">
        <v>126.47965401008781</v>
      </c>
    </row>
    <row r="6864" spans="1:7" ht="20.100000000000001" customHeight="1" x14ac:dyDescent="0.2">
      <c r="A6864" s="35" t="s">
        <v>65</v>
      </c>
      <c r="B6864" s="36">
        <v>45261</v>
      </c>
      <c r="C6864" s="35" t="s">
        <v>159</v>
      </c>
      <c r="D6864" s="37" t="str">
        <f t="shared" si="103"/>
        <v>Производство, передача и распределение электроэнергии</v>
      </c>
      <c r="E6864" s="38">
        <v>570892.19999999995</v>
      </c>
      <c r="F6864" s="38">
        <v>5282727.5</v>
      </c>
      <c r="G6864" s="38">
        <v>117.79727183232973</v>
      </c>
    </row>
    <row r="6865" spans="1:7" ht="20.100000000000001" customHeight="1" x14ac:dyDescent="0.2">
      <c r="A6865" s="35" t="s">
        <v>65</v>
      </c>
      <c r="B6865" s="36">
        <v>45261</v>
      </c>
      <c r="C6865" s="35" t="s">
        <v>155</v>
      </c>
      <c r="D6865" s="37" t="str">
        <f t="shared" si="103"/>
        <v>Производство и распределение газообразного топлива</v>
      </c>
      <c r="E6865" s="38">
        <v>15711</v>
      </c>
      <c r="F6865" s="38">
        <v>189766</v>
      </c>
      <c r="G6865" s="38">
        <v>120.59660896311549</v>
      </c>
    </row>
    <row r="6866" spans="1:7" ht="20.100000000000001" customHeight="1" x14ac:dyDescent="0.2">
      <c r="A6866" s="35" t="s">
        <v>65</v>
      </c>
      <c r="B6866" s="36">
        <v>45261</v>
      </c>
      <c r="C6866" s="35" t="s">
        <v>26</v>
      </c>
      <c r="D6866" s="37" t="str">
        <f t="shared" si="103"/>
        <v>Производство, передача и распределение пара и горячей воды; кондиционирование воздуха</v>
      </c>
      <c r="E6866" s="38">
        <v>759514.25639999995</v>
      </c>
      <c r="F6866" s="38">
        <v>4652711.8400999997</v>
      </c>
      <c r="G6866" s="38">
        <v>138.33136263816755</v>
      </c>
    </row>
    <row r="6867" spans="1:7" ht="20.100000000000001" customHeight="1" x14ac:dyDescent="0.2">
      <c r="A6867" s="35" t="s">
        <v>65</v>
      </c>
      <c r="B6867" s="36">
        <v>45261</v>
      </c>
      <c r="C6867" s="35" t="s">
        <v>132</v>
      </c>
      <c r="D6867" s="37" t="str">
        <f t="shared" si="103"/>
        <v>Забор, очистка и распределение воды</v>
      </c>
      <c r="E6867" s="38">
        <v>20038.324799999999</v>
      </c>
      <c r="F6867" s="38">
        <v>240908.71299999999</v>
      </c>
      <c r="G6867" s="38">
        <v>528.46464857199396</v>
      </c>
    </row>
    <row r="6868" spans="1:7" ht="20.100000000000001" customHeight="1" x14ac:dyDescent="0.2">
      <c r="A6868" s="35" t="s">
        <v>65</v>
      </c>
      <c r="B6868" s="36">
        <v>45261</v>
      </c>
      <c r="C6868" s="35" t="s">
        <v>180</v>
      </c>
      <c r="D6868" s="37">
        <f t="shared" si="103"/>
        <v>0</v>
      </c>
      <c r="E6868" s="38">
        <v>20038.324799999999</v>
      </c>
      <c r="F6868" s="38">
        <v>240908.71299999999</v>
      </c>
      <c r="G6868" s="38">
        <v>528.46464857199396</v>
      </c>
    </row>
    <row r="6869" spans="1:7" ht="20.100000000000001" customHeight="1" x14ac:dyDescent="0.2">
      <c r="A6869" s="35" t="s">
        <v>65</v>
      </c>
      <c r="B6869" s="36">
        <v>45261</v>
      </c>
      <c r="C6869" s="35" t="s">
        <v>27</v>
      </c>
      <c r="D6869" s="37" t="str">
        <f t="shared" si="103"/>
        <v>Сбор и обработка сточных вод</v>
      </c>
      <c r="E6869" s="38">
        <v>2523.6543999999999</v>
      </c>
      <c r="F6869" s="38">
        <v>48473.085200000001</v>
      </c>
      <c r="G6869" s="38">
        <v>16.528873617900089</v>
      </c>
    </row>
    <row r="6870" spans="1:7" ht="20.100000000000001" customHeight="1" x14ac:dyDescent="0.2">
      <c r="A6870" s="35" t="s">
        <v>65</v>
      </c>
      <c r="B6870" s="36">
        <v>45261</v>
      </c>
      <c r="C6870" s="35" t="s">
        <v>142</v>
      </c>
      <c r="D6870" s="37">
        <f t="shared" si="103"/>
        <v>0</v>
      </c>
      <c r="E6870" s="38">
        <v>2523.6543999999999</v>
      </c>
      <c r="F6870" s="38">
        <v>48473.085200000001</v>
      </c>
      <c r="G6870" s="38">
        <v>16.528873617900089</v>
      </c>
    </row>
    <row r="6871" spans="1:7" ht="20.100000000000001" customHeight="1" x14ac:dyDescent="0.2">
      <c r="A6871" s="35" t="s">
        <v>65</v>
      </c>
      <c r="B6871" s="36">
        <v>45261</v>
      </c>
      <c r="C6871" s="35" t="s">
        <v>77</v>
      </c>
      <c r="D6871" s="37" t="str">
        <f t="shared" si="103"/>
        <v>Сбор, обработка и утилизация отходов; обработка вторичного сырья</v>
      </c>
      <c r="E6871" s="38">
        <v>25862.866600000001</v>
      </c>
      <c r="F6871" s="38">
        <v>323408.75060000003</v>
      </c>
      <c r="G6871" s="38">
        <v>114.72688515800105</v>
      </c>
    </row>
    <row r="6872" spans="1:7" ht="20.100000000000001" customHeight="1" x14ac:dyDescent="0.2">
      <c r="A6872" s="35" t="s">
        <v>65</v>
      </c>
      <c r="B6872" s="36">
        <v>45261</v>
      </c>
      <c r="C6872" s="35" t="s">
        <v>53</v>
      </c>
      <c r="D6872" s="37">
        <f t="shared" si="103"/>
        <v>0</v>
      </c>
      <c r="E6872" s="38">
        <v>17919.033599999999</v>
      </c>
      <c r="F6872" s="38">
        <v>195759.08660000001</v>
      </c>
      <c r="G6872" s="38">
        <v>121.13994145019902</v>
      </c>
    </row>
    <row r="6873" spans="1:7" ht="20.100000000000001" customHeight="1" x14ac:dyDescent="0.2">
      <c r="A6873" s="35" t="s">
        <v>65</v>
      </c>
      <c r="B6873" s="36">
        <v>45261</v>
      </c>
      <c r="C6873" s="35" t="s">
        <v>25</v>
      </c>
      <c r="D6873" s="37">
        <f t="shared" si="103"/>
        <v>0</v>
      </c>
      <c r="E6873" s="38">
        <v>3195.59</v>
      </c>
      <c r="F6873" s="38">
        <v>53102.387999999999</v>
      </c>
      <c r="G6873" s="38">
        <v>96.417728618124087</v>
      </c>
    </row>
    <row r="6874" spans="1:7" ht="20.100000000000001" customHeight="1" x14ac:dyDescent="0.2">
      <c r="A6874" s="35" t="s">
        <v>65</v>
      </c>
      <c r="B6874" s="36">
        <v>45261</v>
      </c>
      <c r="C6874" s="35" t="s">
        <v>183</v>
      </c>
      <c r="D6874" s="37">
        <f t="shared" si="103"/>
        <v>0</v>
      </c>
      <c r="E6874" s="38">
        <v>4748.2430000000004</v>
      </c>
      <c r="F6874" s="38">
        <v>74547.275999999998</v>
      </c>
      <c r="G6874" s="38">
        <v>114.29833498268306</v>
      </c>
    </row>
    <row r="6875" spans="1:7" ht="20.100000000000001" customHeight="1" x14ac:dyDescent="0.2">
      <c r="A6875" s="35" t="s">
        <v>65</v>
      </c>
      <c r="B6875" s="36">
        <v>45261</v>
      </c>
      <c r="C6875" s="35" t="s">
        <v>188</v>
      </c>
      <c r="D6875" s="37">
        <f t="shared" si="103"/>
        <v>0</v>
      </c>
      <c r="E6875" s="38">
        <v>979768.52489999996</v>
      </c>
      <c r="F6875" s="38">
        <v>3085700.9720999999</v>
      </c>
      <c r="G6875" s="38">
        <v>176.63608185203501</v>
      </c>
    </row>
    <row r="6876" spans="1:7" ht="20.100000000000001" customHeight="1" x14ac:dyDescent="0.2">
      <c r="A6876" s="35" t="s">
        <v>65</v>
      </c>
      <c r="B6876" s="36">
        <v>45261</v>
      </c>
      <c r="C6876" s="35" t="s">
        <v>94</v>
      </c>
      <c r="D6876" s="37">
        <f t="shared" si="103"/>
        <v>0</v>
      </c>
      <c r="E6876" s="38">
        <v>979768.52489999996</v>
      </c>
      <c r="F6876" s="38">
        <v>3085700.9720999999</v>
      </c>
      <c r="G6876" s="38">
        <v>176.63608185203501</v>
      </c>
    </row>
    <row r="6877" spans="1:7" ht="20.100000000000001" customHeight="1" x14ac:dyDescent="0.2">
      <c r="A6877" s="35" t="s">
        <v>65</v>
      </c>
      <c r="B6877" s="36">
        <v>45261</v>
      </c>
      <c r="C6877" s="35" t="s">
        <v>121</v>
      </c>
      <c r="D6877" s="37">
        <f t="shared" si="103"/>
        <v>0</v>
      </c>
      <c r="E6877" s="38">
        <v>1040345.3742</v>
      </c>
      <c r="F6877" s="38">
        <v>7523614.4692000002</v>
      </c>
      <c r="G6877" s="38">
        <v>172.03276465481639</v>
      </c>
    </row>
    <row r="6878" spans="1:7" ht="20.100000000000001" customHeight="1" x14ac:dyDescent="0.2">
      <c r="A6878" s="35" t="s">
        <v>65</v>
      </c>
      <c r="B6878" s="36">
        <v>45261</v>
      </c>
      <c r="C6878" s="35" t="s">
        <v>129</v>
      </c>
      <c r="D6878" s="37">
        <f t="shared" si="103"/>
        <v>0</v>
      </c>
      <c r="E6878" s="38">
        <v>1040345.3742</v>
      </c>
      <c r="F6878" s="38">
        <v>7522781.1371999998</v>
      </c>
      <c r="G6878" s="38">
        <v>182.81146824883282</v>
      </c>
    </row>
    <row r="6879" spans="1:7" ht="20.100000000000001" customHeight="1" x14ac:dyDescent="0.2">
      <c r="A6879" s="35" t="s">
        <v>65</v>
      </c>
      <c r="B6879" s="36">
        <v>45261</v>
      </c>
      <c r="C6879" s="35" t="s">
        <v>232</v>
      </c>
      <c r="D6879" s="37">
        <f t="shared" si="103"/>
        <v>0</v>
      </c>
      <c r="E6879" s="35"/>
      <c r="F6879" s="38">
        <v>833.33199999999999</v>
      </c>
      <c r="G6879" s="38">
        <v>0.32260606572741074</v>
      </c>
    </row>
    <row r="6880" spans="1:7" ht="20.100000000000001" customHeight="1" x14ac:dyDescent="0.2">
      <c r="A6880" s="35" t="s">
        <v>65</v>
      </c>
      <c r="B6880" s="36">
        <v>45261</v>
      </c>
      <c r="C6880" s="35" t="s">
        <v>7</v>
      </c>
      <c r="D6880" s="37">
        <f t="shared" si="103"/>
        <v>0</v>
      </c>
      <c r="E6880" s="38">
        <v>2292667.3908000002</v>
      </c>
      <c r="F6880" s="38">
        <v>12358887.205499999</v>
      </c>
      <c r="G6880" s="38">
        <v>169.56751941715311</v>
      </c>
    </row>
    <row r="6881" spans="1:7" ht="20.100000000000001" customHeight="1" x14ac:dyDescent="0.2">
      <c r="A6881" s="35" t="s">
        <v>65</v>
      </c>
      <c r="B6881" s="36">
        <v>45261</v>
      </c>
      <c r="C6881" s="35" t="s">
        <v>38</v>
      </c>
      <c r="D6881" s="37">
        <f t="shared" si="103"/>
        <v>0</v>
      </c>
      <c r="E6881" s="38">
        <v>2234983.7097999998</v>
      </c>
      <c r="F6881" s="38">
        <v>11800445.603499999</v>
      </c>
      <c r="G6881" s="38">
        <v>178.14616102545767</v>
      </c>
    </row>
    <row r="6882" spans="1:7" ht="20.100000000000001" customHeight="1" x14ac:dyDescent="0.2">
      <c r="A6882" s="35" t="s">
        <v>65</v>
      </c>
      <c r="B6882" s="36">
        <v>45261</v>
      </c>
      <c r="C6882" s="35" t="s">
        <v>87</v>
      </c>
      <c r="D6882" s="37">
        <f t="shared" si="103"/>
        <v>0</v>
      </c>
      <c r="E6882" s="38">
        <v>46353.908000000003</v>
      </c>
      <c r="F6882" s="38">
        <v>442454.64600000001</v>
      </c>
      <c r="G6882" s="38">
        <v>176.25887200342598</v>
      </c>
    </row>
    <row r="6883" spans="1:7" ht="20.100000000000001" customHeight="1" x14ac:dyDescent="0.2">
      <c r="A6883" s="35" t="s">
        <v>65</v>
      </c>
      <c r="B6883" s="36">
        <v>45261</v>
      </c>
      <c r="C6883" s="35" t="s">
        <v>60</v>
      </c>
      <c r="D6883" s="37">
        <f t="shared" si="103"/>
        <v>0</v>
      </c>
      <c r="E6883" s="38">
        <v>11155.272999999999</v>
      </c>
      <c r="F6883" s="38">
        <v>93870.812000000005</v>
      </c>
      <c r="G6883" s="38">
        <v>326.3827947860982</v>
      </c>
    </row>
    <row r="6884" spans="1:7" ht="20.100000000000001" customHeight="1" x14ac:dyDescent="0.2">
      <c r="A6884" s="35" t="s">
        <v>65</v>
      </c>
      <c r="B6884" s="36">
        <v>45261</v>
      </c>
      <c r="C6884" s="35" t="s">
        <v>208</v>
      </c>
      <c r="D6884" s="37">
        <f t="shared" si="103"/>
        <v>0</v>
      </c>
      <c r="E6884" s="38">
        <v>174.5</v>
      </c>
      <c r="F6884" s="38">
        <v>22116.144</v>
      </c>
      <c r="G6884" s="38">
        <v>5.7494632484917725</v>
      </c>
    </row>
    <row r="6885" spans="1:7" ht="20.100000000000001" customHeight="1" x14ac:dyDescent="0.2">
      <c r="A6885" s="35" t="s">
        <v>65</v>
      </c>
      <c r="B6885" s="36">
        <v>45261</v>
      </c>
      <c r="C6885" s="35" t="s">
        <v>213</v>
      </c>
      <c r="D6885" s="37">
        <f t="shared" si="103"/>
        <v>0</v>
      </c>
      <c r="E6885" s="38">
        <v>8995.6314000000002</v>
      </c>
      <c r="F6885" s="38">
        <v>138985.0619</v>
      </c>
      <c r="G6885" s="38">
        <v>101.10113405299239</v>
      </c>
    </row>
    <row r="6886" spans="1:7" ht="20.100000000000001" customHeight="1" x14ac:dyDescent="0.2">
      <c r="A6886" s="35" t="s">
        <v>65</v>
      </c>
      <c r="B6886" s="36">
        <v>45261</v>
      </c>
      <c r="C6886" s="35" t="s">
        <v>236</v>
      </c>
      <c r="D6886" s="37">
        <f t="shared" si="103"/>
        <v>0</v>
      </c>
      <c r="E6886" s="38">
        <v>18.417000000000002</v>
      </c>
      <c r="F6886" s="38">
        <v>210.00399999999999</v>
      </c>
      <c r="G6886" s="38">
        <v>101.91004911000252</v>
      </c>
    </row>
    <row r="6887" spans="1:7" ht="20.100000000000001" customHeight="1" x14ac:dyDescent="0.2">
      <c r="A6887" s="35" t="s">
        <v>65</v>
      </c>
      <c r="B6887" s="36">
        <v>45261</v>
      </c>
      <c r="C6887" s="35" t="s">
        <v>169</v>
      </c>
      <c r="D6887" s="37">
        <f t="shared" si="103"/>
        <v>0</v>
      </c>
      <c r="E6887" s="38">
        <v>213</v>
      </c>
      <c r="F6887" s="38">
        <v>5498.9319999999998</v>
      </c>
      <c r="G6887" s="38">
        <v>23.503060094379268</v>
      </c>
    </row>
    <row r="6888" spans="1:7" ht="20.100000000000001" customHeight="1" x14ac:dyDescent="0.2">
      <c r="A6888" s="35" t="s">
        <v>65</v>
      </c>
      <c r="B6888" s="36">
        <v>45261</v>
      </c>
      <c r="C6888" s="35" t="s">
        <v>67</v>
      </c>
      <c r="D6888" s="37">
        <f t="shared" si="103"/>
        <v>0</v>
      </c>
      <c r="E6888" s="38">
        <v>8764.2144000000008</v>
      </c>
      <c r="F6888" s="38">
        <v>133276.12590000001</v>
      </c>
      <c r="G6888" s="38">
        <v>117.04380471697856</v>
      </c>
    </row>
    <row r="6889" spans="1:7" ht="20.100000000000001" customHeight="1" x14ac:dyDescent="0.2">
      <c r="A6889" s="35" t="s">
        <v>65</v>
      </c>
      <c r="B6889" s="36">
        <v>45261</v>
      </c>
      <c r="C6889" s="35" t="s">
        <v>198</v>
      </c>
      <c r="D6889" s="37" t="str">
        <f t="shared" si="103"/>
        <v>Торговля оптовая, кроме оптовой торговли автотранспортными средствами и мотоциклами</v>
      </c>
      <c r="E6889" s="38">
        <v>557933.1446</v>
      </c>
      <c r="F6889" s="38">
        <v>6700257.8174999999</v>
      </c>
      <c r="G6889" s="38">
        <v>114.68130617968953</v>
      </c>
    </row>
    <row r="6890" spans="1:7" ht="20.100000000000001" customHeight="1" x14ac:dyDescent="0.2">
      <c r="A6890" s="35" t="s">
        <v>65</v>
      </c>
      <c r="B6890" s="36">
        <v>45261</v>
      </c>
      <c r="C6890" s="35" t="s">
        <v>196</v>
      </c>
      <c r="D6890" s="37">
        <f t="shared" si="103"/>
        <v>0</v>
      </c>
      <c r="E6890" s="38">
        <v>9791.2389999999996</v>
      </c>
      <c r="F6890" s="38">
        <v>84985.153999999995</v>
      </c>
      <c r="G6890" s="38">
        <v>108.58440687556981</v>
      </c>
    </row>
    <row r="6891" spans="1:7" ht="20.100000000000001" customHeight="1" x14ac:dyDescent="0.2">
      <c r="A6891" s="35" t="s">
        <v>65</v>
      </c>
      <c r="B6891" s="36">
        <v>45261</v>
      </c>
      <c r="C6891" s="35" t="s">
        <v>229</v>
      </c>
      <c r="D6891" s="37">
        <f t="shared" si="103"/>
        <v>0</v>
      </c>
      <c r="E6891" s="38">
        <v>12315.834000000001</v>
      </c>
      <c r="F6891" s="38">
        <v>179357.98869999999</v>
      </c>
      <c r="G6891" s="38">
        <v>355.17747210926535</v>
      </c>
    </row>
    <row r="6892" spans="1:7" ht="20.100000000000001" customHeight="1" x14ac:dyDescent="0.2">
      <c r="A6892" s="35" t="s">
        <v>65</v>
      </c>
      <c r="B6892" s="36">
        <v>45261</v>
      </c>
      <c r="C6892" s="35" t="s">
        <v>68</v>
      </c>
      <c r="D6892" s="37">
        <f t="shared" si="103"/>
        <v>0</v>
      </c>
      <c r="E6892" s="38">
        <v>259078.921</v>
      </c>
      <c r="F6892" s="38">
        <v>2862266.8456000001</v>
      </c>
      <c r="G6892" s="38">
        <v>114.15945974587702</v>
      </c>
    </row>
    <row r="6893" spans="1:7" ht="20.100000000000001" customHeight="1" x14ac:dyDescent="0.2">
      <c r="A6893" s="35" t="s">
        <v>65</v>
      </c>
      <c r="B6893" s="36">
        <v>45261</v>
      </c>
      <c r="C6893" s="35" t="s">
        <v>32</v>
      </c>
      <c r="D6893" s="37">
        <f t="shared" si="103"/>
        <v>0</v>
      </c>
      <c r="E6893" s="38">
        <v>6308.366</v>
      </c>
      <c r="F6893" s="38">
        <v>53537.127999999997</v>
      </c>
      <c r="G6893" s="38">
        <v>248.23162801946344</v>
      </c>
    </row>
    <row r="6894" spans="1:7" ht="20.100000000000001" customHeight="1" x14ac:dyDescent="0.2">
      <c r="A6894" s="35" t="s">
        <v>65</v>
      </c>
      <c r="B6894" s="36">
        <v>45261</v>
      </c>
      <c r="C6894" s="35" t="s">
        <v>52</v>
      </c>
      <c r="D6894" s="37">
        <f t="shared" si="103"/>
        <v>0</v>
      </c>
      <c r="E6894" s="38">
        <v>370.16</v>
      </c>
      <c r="F6894" s="38">
        <v>5313.9480000000003</v>
      </c>
      <c r="G6894" s="38">
        <v>75.037363719856259</v>
      </c>
    </row>
    <row r="6895" spans="1:7" ht="20.100000000000001" customHeight="1" x14ac:dyDescent="0.2">
      <c r="A6895" s="35" t="s">
        <v>65</v>
      </c>
      <c r="B6895" s="36">
        <v>45261</v>
      </c>
      <c r="C6895" s="35" t="s">
        <v>189</v>
      </c>
      <c r="D6895" s="37">
        <f t="shared" si="103"/>
        <v>0</v>
      </c>
      <c r="E6895" s="38">
        <v>6835.49</v>
      </c>
      <c r="F6895" s="38">
        <v>54855.212</v>
      </c>
      <c r="G6895" s="38">
        <v>1397.6619350262333</v>
      </c>
    </row>
    <row r="6896" spans="1:7" ht="20.100000000000001" customHeight="1" x14ac:dyDescent="0.2">
      <c r="A6896" s="35" t="s">
        <v>65</v>
      </c>
      <c r="B6896" s="36">
        <v>45261</v>
      </c>
      <c r="C6896" s="35" t="s">
        <v>11</v>
      </c>
      <c r="D6896" s="37">
        <f t="shared" si="103"/>
        <v>0</v>
      </c>
      <c r="E6896" s="38">
        <v>244125.2568</v>
      </c>
      <c r="F6896" s="38">
        <v>3167326.1812999998</v>
      </c>
      <c r="G6896" s="38">
        <v>115.51041031766736</v>
      </c>
    </row>
    <row r="6897" spans="1:7" ht="20.100000000000001" customHeight="1" x14ac:dyDescent="0.2">
      <c r="A6897" s="35" t="s">
        <v>65</v>
      </c>
      <c r="B6897" s="36">
        <v>45261</v>
      </c>
      <c r="C6897" s="35" t="s">
        <v>34</v>
      </c>
      <c r="D6897" s="37">
        <f t="shared" ref="D6897:D6960" si="104">VLOOKUP(C6897,$C$1:$D$239,2,FALSE)</f>
        <v>0</v>
      </c>
      <c r="E6897" s="38">
        <v>19107.877799999998</v>
      </c>
      <c r="F6897" s="38">
        <v>292615.35989999998</v>
      </c>
      <c r="G6897" s="38">
        <v>67.753268524482095</v>
      </c>
    </row>
    <row r="6898" spans="1:7" ht="20.100000000000001" customHeight="1" x14ac:dyDescent="0.2">
      <c r="A6898" s="35" t="s">
        <v>65</v>
      </c>
      <c r="B6898" s="36">
        <v>45261</v>
      </c>
      <c r="C6898" s="35" t="s">
        <v>160</v>
      </c>
      <c r="D6898" s="37" t="str">
        <f t="shared" si="104"/>
        <v>Торговля розничная, кроме торговли автотранспортными средствами и мотоциклами</v>
      </c>
      <c r="E6898" s="38">
        <v>2293869.4424999999</v>
      </c>
      <c r="F6898" s="38">
        <v>20468618.698800001</v>
      </c>
      <c r="G6898" s="38">
        <v>115.50492206553771</v>
      </c>
    </row>
    <row r="6899" spans="1:7" ht="20.100000000000001" customHeight="1" x14ac:dyDescent="0.2">
      <c r="A6899" s="35" t="s">
        <v>65</v>
      </c>
      <c r="B6899" s="36">
        <v>45261</v>
      </c>
      <c r="C6899" s="35" t="s">
        <v>98</v>
      </c>
      <c r="D6899" s="37">
        <f t="shared" si="104"/>
        <v>0</v>
      </c>
      <c r="E6899" s="38">
        <v>1266126.9208</v>
      </c>
      <c r="F6899" s="38">
        <v>11062676.805600001</v>
      </c>
      <c r="G6899" s="38">
        <v>112.4184543223214</v>
      </c>
    </row>
    <row r="6900" spans="1:7" ht="20.100000000000001" customHeight="1" x14ac:dyDescent="0.2">
      <c r="A6900" s="35" t="s">
        <v>65</v>
      </c>
      <c r="B6900" s="36">
        <v>45261</v>
      </c>
      <c r="C6900" s="35" t="s">
        <v>103</v>
      </c>
      <c r="D6900" s="37">
        <f t="shared" si="104"/>
        <v>0</v>
      </c>
      <c r="E6900" s="38">
        <v>262786.0944</v>
      </c>
      <c r="F6900" s="38">
        <v>2591554.2376000001</v>
      </c>
      <c r="G6900" s="38">
        <v>119.95892460015867</v>
      </c>
    </row>
    <row r="6901" spans="1:7" ht="20.100000000000001" customHeight="1" x14ac:dyDescent="0.2">
      <c r="A6901" s="35" t="s">
        <v>65</v>
      </c>
      <c r="B6901" s="36">
        <v>45261</v>
      </c>
      <c r="C6901" s="35" t="s">
        <v>237</v>
      </c>
      <c r="D6901" s="37">
        <f t="shared" si="104"/>
        <v>0</v>
      </c>
      <c r="E6901" s="38">
        <v>300982.95</v>
      </c>
      <c r="F6901" s="38">
        <v>3063815.9550000001</v>
      </c>
      <c r="G6901" s="38">
        <v>108.50529843574236</v>
      </c>
    </row>
    <row r="6902" spans="1:7" ht="20.100000000000001" customHeight="1" x14ac:dyDescent="0.2">
      <c r="A6902" s="35" t="s">
        <v>65</v>
      </c>
      <c r="B6902" s="36">
        <v>45261</v>
      </c>
      <c r="C6902" s="35" t="s">
        <v>18</v>
      </c>
      <c r="D6902" s="37">
        <f t="shared" si="104"/>
        <v>0</v>
      </c>
      <c r="E6902" s="38">
        <v>214437.345</v>
      </c>
      <c r="F6902" s="38">
        <v>1419129.4850000001</v>
      </c>
      <c r="G6902" s="38">
        <v>123.76791593081951</v>
      </c>
    </row>
    <row r="6903" spans="1:7" ht="20.100000000000001" customHeight="1" x14ac:dyDescent="0.2">
      <c r="A6903" s="35" t="s">
        <v>65</v>
      </c>
      <c r="B6903" s="36">
        <v>45261</v>
      </c>
      <c r="C6903" s="35" t="s">
        <v>101</v>
      </c>
      <c r="D6903" s="37">
        <f t="shared" si="104"/>
        <v>0</v>
      </c>
      <c r="E6903" s="38">
        <v>26088.883999999998</v>
      </c>
      <c r="F6903" s="38">
        <v>336028.60399999999</v>
      </c>
      <c r="G6903" s="38">
        <v>122.63914522303016</v>
      </c>
    </row>
    <row r="6904" spans="1:7" ht="20.100000000000001" customHeight="1" x14ac:dyDescent="0.2">
      <c r="A6904" s="35" t="s">
        <v>65</v>
      </c>
      <c r="B6904" s="36">
        <v>45261</v>
      </c>
      <c r="C6904" s="35" t="s">
        <v>69</v>
      </c>
      <c r="D6904" s="37">
        <f t="shared" si="104"/>
        <v>0</v>
      </c>
      <c r="E6904" s="38">
        <v>13054.773999999999</v>
      </c>
      <c r="F6904" s="38">
        <v>121717.5531</v>
      </c>
      <c r="G6904" s="38">
        <v>132.10405804029239</v>
      </c>
    </row>
    <row r="6905" spans="1:7" ht="20.100000000000001" customHeight="1" x14ac:dyDescent="0.2">
      <c r="A6905" s="35" t="s">
        <v>65</v>
      </c>
      <c r="B6905" s="36">
        <v>45261</v>
      </c>
      <c r="C6905" s="35" t="s">
        <v>123</v>
      </c>
      <c r="D6905" s="37">
        <f t="shared" si="104"/>
        <v>0</v>
      </c>
      <c r="E6905" s="38">
        <v>210354.80729999999</v>
      </c>
      <c r="F6905" s="38">
        <v>1872736.0545000001</v>
      </c>
      <c r="G6905" s="38">
        <v>135.50227501548349</v>
      </c>
    </row>
    <row r="6906" spans="1:7" ht="20.100000000000001" customHeight="1" x14ac:dyDescent="0.2">
      <c r="A6906" s="35" t="s">
        <v>65</v>
      </c>
      <c r="B6906" s="36">
        <v>45261</v>
      </c>
      <c r="C6906" s="35" t="s">
        <v>235</v>
      </c>
      <c r="D6906" s="37">
        <f t="shared" si="104"/>
        <v>0</v>
      </c>
      <c r="E6906" s="38">
        <v>37.667000000000002</v>
      </c>
      <c r="F6906" s="38">
        <v>467.00400000000002</v>
      </c>
      <c r="G6906" s="38">
        <v>85.079358139128161</v>
      </c>
    </row>
    <row r="6907" spans="1:7" ht="20.100000000000001" customHeight="1" x14ac:dyDescent="0.2">
      <c r="A6907" s="35" t="s">
        <v>65</v>
      </c>
      <c r="B6907" s="36">
        <v>45261</v>
      </c>
      <c r="C6907" s="35" t="s">
        <v>209</v>
      </c>
      <c r="D6907" s="37">
        <f t="shared" si="104"/>
        <v>0</v>
      </c>
      <c r="E6907" s="35"/>
      <c r="F6907" s="38">
        <v>493</v>
      </c>
      <c r="G6907" s="38">
        <v>50</v>
      </c>
    </row>
    <row r="6908" spans="1:7" ht="20.100000000000001" customHeight="1" x14ac:dyDescent="0.2">
      <c r="A6908" s="35" t="s">
        <v>65</v>
      </c>
      <c r="B6908" s="36">
        <v>45261</v>
      </c>
      <c r="C6908" s="35" t="s">
        <v>92</v>
      </c>
      <c r="D6908" s="37" t="str">
        <f t="shared" si="104"/>
        <v>Деятельность сухопутного и трубопроводного транспорта</v>
      </c>
      <c r="E6908" s="38">
        <v>1400887.0662</v>
      </c>
      <c r="F6908" s="38">
        <v>16656816.114</v>
      </c>
      <c r="G6908" s="38">
        <v>117.18797565032142</v>
      </c>
    </row>
    <row r="6909" spans="1:7" ht="20.100000000000001" customHeight="1" x14ac:dyDescent="0.2">
      <c r="A6909" s="35" t="s">
        <v>65</v>
      </c>
      <c r="B6909" s="36">
        <v>45261</v>
      </c>
      <c r="C6909" s="35" t="s">
        <v>184</v>
      </c>
      <c r="D6909" s="37">
        <f t="shared" si="104"/>
        <v>0</v>
      </c>
      <c r="E6909" s="38">
        <v>22.5</v>
      </c>
      <c r="F6909" s="38">
        <v>422.8</v>
      </c>
      <c r="G6909" s="38">
        <v>157.58479314200522</v>
      </c>
    </row>
    <row r="6910" spans="1:7" ht="20.100000000000001" customHeight="1" x14ac:dyDescent="0.2">
      <c r="A6910" s="35" t="s">
        <v>65</v>
      </c>
      <c r="B6910" s="36">
        <v>45261</v>
      </c>
      <c r="C6910" s="35" t="s">
        <v>220</v>
      </c>
      <c r="D6910" s="37">
        <f t="shared" si="104"/>
        <v>0</v>
      </c>
      <c r="E6910" s="38">
        <v>1350970.621</v>
      </c>
      <c r="F6910" s="38">
        <v>16089576.3028</v>
      </c>
      <c r="G6910" s="38">
        <v>117.87424378370866</v>
      </c>
    </row>
    <row r="6911" spans="1:7" ht="20.100000000000001" customHeight="1" x14ac:dyDescent="0.2">
      <c r="A6911" s="35" t="s">
        <v>65</v>
      </c>
      <c r="B6911" s="36">
        <v>45261</v>
      </c>
      <c r="C6911" s="35" t="s">
        <v>57</v>
      </c>
      <c r="D6911" s="37">
        <f t="shared" si="104"/>
        <v>0</v>
      </c>
      <c r="E6911" s="38">
        <v>22032.4352</v>
      </c>
      <c r="F6911" s="38">
        <v>235484.97320000001</v>
      </c>
      <c r="G6911" s="38">
        <v>130.15194244634631</v>
      </c>
    </row>
    <row r="6912" spans="1:7" ht="20.100000000000001" customHeight="1" x14ac:dyDescent="0.2">
      <c r="A6912" s="35" t="s">
        <v>65</v>
      </c>
      <c r="B6912" s="36">
        <v>45261</v>
      </c>
      <c r="C6912" s="35" t="s">
        <v>199</v>
      </c>
      <c r="D6912" s="37">
        <f t="shared" si="104"/>
        <v>0</v>
      </c>
      <c r="E6912" s="38">
        <v>26749.01</v>
      </c>
      <c r="F6912" s="38">
        <v>321740.43800000002</v>
      </c>
      <c r="G6912" s="38">
        <v>85.742034941827711</v>
      </c>
    </row>
    <row r="6913" spans="1:7" ht="20.100000000000001" customHeight="1" x14ac:dyDescent="0.2">
      <c r="A6913" s="35" t="s">
        <v>65</v>
      </c>
      <c r="B6913" s="36">
        <v>45261</v>
      </c>
      <c r="C6913" s="35" t="s">
        <v>176</v>
      </c>
      <c r="D6913" s="37">
        <f t="shared" si="104"/>
        <v>0</v>
      </c>
      <c r="E6913" s="38">
        <v>1112.5</v>
      </c>
      <c r="F6913" s="38">
        <v>9591.6</v>
      </c>
      <c r="G6913" s="38">
        <v>127.27538116532423</v>
      </c>
    </row>
    <row r="6914" spans="1:7" ht="20.100000000000001" customHeight="1" x14ac:dyDescent="0.2">
      <c r="A6914" s="35" t="s">
        <v>65</v>
      </c>
      <c r="B6914" s="36">
        <v>45261</v>
      </c>
      <c r="C6914" s="35" t="s">
        <v>167</v>
      </c>
      <c r="D6914" s="37" t="str">
        <f t="shared" si="104"/>
        <v>Складское хозяйство и вспомогательная транспортная деятельность</v>
      </c>
      <c r="E6914" s="38">
        <v>7850.8098</v>
      </c>
      <c r="F6914" s="38">
        <v>340173.44280000002</v>
      </c>
      <c r="G6914" s="38">
        <v>55.081508513504446</v>
      </c>
    </row>
    <row r="6915" spans="1:7" ht="20.100000000000001" customHeight="1" x14ac:dyDescent="0.2">
      <c r="A6915" s="35" t="s">
        <v>65</v>
      </c>
      <c r="B6915" s="36">
        <v>45261</v>
      </c>
      <c r="C6915" s="35" t="s">
        <v>154</v>
      </c>
      <c r="D6915" s="37">
        <f t="shared" si="104"/>
        <v>0</v>
      </c>
      <c r="E6915" s="38">
        <v>3333.3330000000001</v>
      </c>
      <c r="F6915" s="38">
        <v>124339.33199999999</v>
      </c>
      <c r="G6915" s="38">
        <v>62.229505238827855</v>
      </c>
    </row>
    <row r="6916" spans="1:7" ht="20.100000000000001" customHeight="1" x14ac:dyDescent="0.2">
      <c r="A6916" s="35" t="s">
        <v>65</v>
      </c>
      <c r="B6916" s="36">
        <v>45261</v>
      </c>
      <c r="C6916" s="35" t="s">
        <v>166</v>
      </c>
      <c r="D6916" s="37">
        <f t="shared" si="104"/>
        <v>0</v>
      </c>
      <c r="E6916" s="38">
        <v>4517.4768000000004</v>
      </c>
      <c r="F6916" s="38">
        <v>215834.11079999999</v>
      </c>
      <c r="G6916" s="38">
        <v>51.662856770504298</v>
      </c>
    </row>
    <row r="6917" spans="1:7" ht="20.100000000000001" customHeight="1" x14ac:dyDescent="0.2">
      <c r="A6917" s="35" t="s">
        <v>65</v>
      </c>
      <c r="B6917" s="36">
        <v>45261</v>
      </c>
      <c r="C6917" s="35" t="s">
        <v>5</v>
      </c>
      <c r="D6917" s="37" t="str">
        <f t="shared" si="104"/>
        <v>Деятельность почтовой связи и курьерская деятельность</v>
      </c>
      <c r="E6917" s="38">
        <v>18942.277900000001</v>
      </c>
      <c r="F6917" s="38">
        <v>238646.5295</v>
      </c>
      <c r="G6917" s="38">
        <v>101.94634812682149</v>
      </c>
    </row>
    <row r="6918" spans="1:7" ht="20.100000000000001" customHeight="1" x14ac:dyDescent="0.2">
      <c r="A6918" s="35" t="s">
        <v>65</v>
      </c>
      <c r="B6918" s="36">
        <v>45261</v>
      </c>
      <c r="C6918" s="35" t="s">
        <v>39</v>
      </c>
      <c r="D6918" s="37">
        <f t="shared" si="104"/>
        <v>0</v>
      </c>
      <c r="E6918" s="38">
        <v>17606.400000000001</v>
      </c>
      <c r="F6918" s="38">
        <v>222460.79999999999</v>
      </c>
      <c r="G6918" s="38">
        <v>101.41298302319308</v>
      </c>
    </row>
    <row r="6919" spans="1:7" ht="20.100000000000001" customHeight="1" x14ac:dyDescent="0.2">
      <c r="A6919" s="35" t="s">
        <v>65</v>
      </c>
      <c r="B6919" s="36">
        <v>45261</v>
      </c>
      <c r="C6919" s="35" t="s">
        <v>144</v>
      </c>
      <c r="D6919" s="37">
        <f t="shared" si="104"/>
        <v>0</v>
      </c>
      <c r="E6919" s="38">
        <v>1335.8779</v>
      </c>
      <c r="F6919" s="38">
        <v>16185.729499999999</v>
      </c>
      <c r="G6919" s="38">
        <v>109.88980731852006</v>
      </c>
    </row>
    <row r="6920" spans="1:7" ht="20.100000000000001" customHeight="1" x14ac:dyDescent="0.2">
      <c r="A6920" s="35" t="s">
        <v>65</v>
      </c>
      <c r="B6920" s="36">
        <v>45261</v>
      </c>
      <c r="C6920" s="35" t="s">
        <v>78</v>
      </c>
      <c r="D6920" s="37">
        <f t="shared" si="104"/>
        <v>0</v>
      </c>
      <c r="E6920" s="38">
        <v>390.41699999999997</v>
      </c>
      <c r="F6920" s="38">
        <v>4934.43</v>
      </c>
      <c r="G6920" s="38">
        <v>75.76605101494475</v>
      </c>
    </row>
    <row r="6921" spans="1:7" ht="20.100000000000001" customHeight="1" x14ac:dyDescent="0.2">
      <c r="A6921" s="35" t="s">
        <v>65</v>
      </c>
      <c r="B6921" s="36">
        <v>45261</v>
      </c>
      <c r="C6921" s="35" t="s">
        <v>115</v>
      </c>
      <c r="D6921" s="37">
        <f t="shared" si="104"/>
        <v>0</v>
      </c>
      <c r="E6921" s="38">
        <v>390.41699999999997</v>
      </c>
      <c r="F6921" s="38">
        <v>4934.43</v>
      </c>
      <c r="G6921" s="38">
        <v>75.76605101494475</v>
      </c>
    </row>
    <row r="6922" spans="1:7" ht="20.100000000000001" customHeight="1" x14ac:dyDescent="0.2">
      <c r="A6922" s="35" t="s">
        <v>65</v>
      </c>
      <c r="B6922" s="36">
        <v>45261</v>
      </c>
      <c r="C6922" s="35" t="s">
        <v>215</v>
      </c>
      <c r="D6922" s="37">
        <f t="shared" si="104"/>
        <v>0</v>
      </c>
      <c r="E6922" s="38">
        <v>68209.414000000004</v>
      </c>
      <c r="F6922" s="38">
        <v>754601.94709999999</v>
      </c>
      <c r="G6922" s="38">
        <v>108.65468232688019</v>
      </c>
    </row>
    <row r="6923" spans="1:7" ht="20.100000000000001" customHeight="1" x14ac:dyDescent="0.2">
      <c r="A6923" s="35" t="s">
        <v>65</v>
      </c>
      <c r="B6923" s="36">
        <v>45261</v>
      </c>
      <c r="C6923" s="35" t="s">
        <v>86</v>
      </c>
      <c r="D6923" s="37">
        <f t="shared" si="104"/>
        <v>0</v>
      </c>
      <c r="E6923" s="38">
        <v>44168.031000000003</v>
      </c>
      <c r="F6923" s="38">
        <v>496748.61109999998</v>
      </c>
      <c r="G6923" s="38">
        <v>119.72579171170317</v>
      </c>
    </row>
    <row r="6924" spans="1:7" ht="20.100000000000001" customHeight="1" x14ac:dyDescent="0.2">
      <c r="A6924" s="35" t="s">
        <v>65</v>
      </c>
      <c r="B6924" s="36">
        <v>45261</v>
      </c>
      <c r="C6924" s="35" t="s">
        <v>30</v>
      </c>
      <c r="D6924" s="37">
        <f t="shared" si="104"/>
        <v>0</v>
      </c>
      <c r="E6924" s="38">
        <v>22887.4</v>
      </c>
      <c r="F6924" s="38">
        <v>244792.9</v>
      </c>
      <c r="G6924" s="38">
        <v>92.692636921350925</v>
      </c>
    </row>
    <row r="6925" spans="1:7" ht="20.100000000000001" customHeight="1" x14ac:dyDescent="0.2">
      <c r="A6925" s="35" t="s">
        <v>65</v>
      </c>
      <c r="B6925" s="36">
        <v>45261</v>
      </c>
      <c r="C6925" s="35" t="s">
        <v>174</v>
      </c>
      <c r="D6925" s="37">
        <f t="shared" si="104"/>
        <v>0</v>
      </c>
      <c r="E6925" s="38">
        <v>1153.9829999999999</v>
      </c>
      <c r="F6925" s="38">
        <v>13060.436</v>
      </c>
      <c r="G6925" s="38">
        <v>84.264617681094492</v>
      </c>
    </row>
    <row r="6926" spans="1:7" ht="20.100000000000001" customHeight="1" x14ac:dyDescent="0.2">
      <c r="A6926" s="35" t="s">
        <v>65</v>
      </c>
      <c r="B6926" s="36">
        <v>45261</v>
      </c>
      <c r="C6926" s="35" t="s">
        <v>89</v>
      </c>
      <c r="D6926" s="37">
        <f t="shared" si="104"/>
        <v>0</v>
      </c>
      <c r="E6926" s="38">
        <v>1291.402</v>
      </c>
      <c r="F6926" s="38">
        <v>13509.541999999999</v>
      </c>
      <c r="G6926" s="38">
        <v>97.473234933640768</v>
      </c>
    </row>
    <row r="6927" spans="1:7" ht="20.100000000000001" customHeight="1" x14ac:dyDescent="0.2">
      <c r="A6927" s="35" t="s">
        <v>65</v>
      </c>
      <c r="B6927" s="36">
        <v>45261</v>
      </c>
      <c r="C6927" s="35" t="s">
        <v>72</v>
      </c>
      <c r="D6927" s="37">
        <f t="shared" si="104"/>
        <v>0</v>
      </c>
      <c r="E6927" s="38">
        <v>1291.402</v>
      </c>
      <c r="F6927" s="38">
        <v>13509.541999999999</v>
      </c>
      <c r="G6927" s="38">
        <v>97.473234933640768</v>
      </c>
    </row>
    <row r="6928" spans="1:7" ht="20.100000000000001" customHeight="1" x14ac:dyDescent="0.2">
      <c r="A6928" s="35" t="s">
        <v>65</v>
      </c>
      <c r="B6928" s="36">
        <v>45261</v>
      </c>
      <c r="C6928" s="35" t="s">
        <v>15</v>
      </c>
      <c r="D6928" s="37">
        <f t="shared" si="104"/>
        <v>0</v>
      </c>
      <c r="E6928" s="38">
        <v>326.327</v>
      </c>
      <c r="F6928" s="38">
        <v>5174.2439999999997</v>
      </c>
      <c r="G6928" s="38">
        <v>63.058333642069798</v>
      </c>
    </row>
    <row r="6929" spans="1:7" ht="20.100000000000001" customHeight="1" x14ac:dyDescent="0.2">
      <c r="A6929" s="35" t="s">
        <v>65</v>
      </c>
      <c r="B6929" s="36">
        <v>45261</v>
      </c>
      <c r="C6929" s="35" t="s">
        <v>146</v>
      </c>
      <c r="D6929" s="37">
        <f t="shared" si="104"/>
        <v>0</v>
      </c>
      <c r="E6929" s="38">
        <v>326.327</v>
      </c>
      <c r="F6929" s="38">
        <v>5174.2439999999997</v>
      </c>
      <c r="G6929" s="38">
        <v>63.058333642069798</v>
      </c>
    </row>
    <row r="6930" spans="1:7" ht="20.100000000000001" customHeight="1" x14ac:dyDescent="0.2">
      <c r="A6930" s="35" t="s">
        <v>65</v>
      </c>
      <c r="B6930" s="36">
        <v>45261</v>
      </c>
      <c r="C6930" s="35" t="s">
        <v>28</v>
      </c>
      <c r="D6930" s="37">
        <f t="shared" si="104"/>
        <v>0</v>
      </c>
      <c r="E6930" s="38">
        <v>1772.5429999999999</v>
      </c>
      <c r="F6930" s="38">
        <v>25076.912</v>
      </c>
      <c r="G6930" s="38">
        <v>68.555795487860792</v>
      </c>
    </row>
    <row r="6931" spans="1:7" ht="20.100000000000001" customHeight="1" x14ac:dyDescent="0.2">
      <c r="A6931" s="35" t="s">
        <v>65</v>
      </c>
      <c r="B6931" s="36">
        <v>45261</v>
      </c>
      <c r="C6931" s="35" t="s">
        <v>221</v>
      </c>
      <c r="D6931" s="37">
        <f t="shared" si="104"/>
        <v>0</v>
      </c>
      <c r="E6931" s="38">
        <v>664.44299999999998</v>
      </c>
      <c r="F6931" s="38">
        <v>15711.012000000001</v>
      </c>
      <c r="G6931" s="38">
        <v>56.372615997395904</v>
      </c>
    </row>
    <row r="6932" spans="1:7" ht="20.100000000000001" customHeight="1" x14ac:dyDescent="0.2">
      <c r="A6932" s="35" t="s">
        <v>65</v>
      </c>
      <c r="B6932" s="36">
        <v>45261</v>
      </c>
      <c r="C6932" s="35" t="s">
        <v>194</v>
      </c>
      <c r="D6932" s="37">
        <f t="shared" si="104"/>
        <v>0</v>
      </c>
      <c r="E6932" s="38">
        <v>1108.0999999999999</v>
      </c>
      <c r="F6932" s="38">
        <v>9365.9</v>
      </c>
      <c r="G6932" s="38">
        <v>107.54400670578374</v>
      </c>
    </row>
    <row r="6933" spans="1:7" ht="20.100000000000001" customHeight="1" x14ac:dyDescent="0.2">
      <c r="A6933" s="35" t="s">
        <v>65</v>
      </c>
      <c r="B6933" s="36">
        <v>45261</v>
      </c>
      <c r="C6933" s="35" t="s">
        <v>47</v>
      </c>
      <c r="D6933" s="37">
        <f t="shared" si="104"/>
        <v>0</v>
      </c>
      <c r="E6933" s="38">
        <v>124151.56879999999</v>
      </c>
      <c r="F6933" s="38">
        <v>1322207.6740000001</v>
      </c>
      <c r="G6933" s="38">
        <v>103.35218369478766</v>
      </c>
    </row>
    <row r="6934" spans="1:7" ht="20.100000000000001" customHeight="1" x14ac:dyDescent="0.2">
      <c r="A6934" s="35" t="s">
        <v>65</v>
      </c>
      <c r="B6934" s="36">
        <v>45261</v>
      </c>
      <c r="C6934" s="35" t="s">
        <v>99</v>
      </c>
      <c r="D6934" s="37">
        <f t="shared" si="104"/>
        <v>0</v>
      </c>
      <c r="E6934" s="38">
        <v>54947.268799999998</v>
      </c>
      <c r="F6934" s="38">
        <v>520017.47399999999</v>
      </c>
      <c r="G6934" s="38">
        <v>122.05194126103432</v>
      </c>
    </row>
    <row r="6935" spans="1:7" ht="20.100000000000001" customHeight="1" x14ac:dyDescent="0.2">
      <c r="A6935" s="35" t="s">
        <v>65</v>
      </c>
      <c r="B6935" s="36">
        <v>45261</v>
      </c>
      <c r="C6935" s="35" t="s">
        <v>48</v>
      </c>
      <c r="D6935" s="37">
        <f t="shared" si="104"/>
        <v>0</v>
      </c>
      <c r="E6935" s="38">
        <v>69204.3</v>
      </c>
      <c r="F6935" s="38">
        <v>802190.2</v>
      </c>
      <c r="G6935" s="38">
        <v>94.014743454515624</v>
      </c>
    </row>
    <row r="6936" spans="1:7" ht="20.100000000000001" customHeight="1" x14ac:dyDescent="0.2">
      <c r="A6936" s="35" t="s">
        <v>65</v>
      </c>
      <c r="B6936" s="36">
        <v>45261</v>
      </c>
      <c r="C6936" s="35" t="s">
        <v>168</v>
      </c>
      <c r="D6936" s="37">
        <f t="shared" si="104"/>
        <v>0</v>
      </c>
      <c r="E6936" s="38">
        <v>8048.1210000000001</v>
      </c>
      <c r="F6936" s="38">
        <v>66568.305399999997</v>
      </c>
      <c r="G6936" s="38">
        <v>134.27668186485968</v>
      </c>
    </row>
    <row r="6937" spans="1:7" ht="20.100000000000001" customHeight="1" x14ac:dyDescent="0.2">
      <c r="A6937" s="35" t="s">
        <v>65</v>
      </c>
      <c r="B6937" s="36">
        <v>45261</v>
      </c>
      <c r="C6937" s="35" t="s">
        <v>222</v>
      </c>
      <c r="D6937" s="37">
        <f t="shared" si="104"/>
        <v>0</v>
      </c>
      <c r="E6937" s="38">
        <v>8048.1210000000001</v>
      </c>
      <c r="F6937" s="38">
        <v>66568.305399999997</v>
      </c>
      <c r="G6937" s="38">
        <v>134.27668186485968</v>
      </c>
    </row>
    <row r="6938" spans="1:7" ht="20.100000000000001" customHeight="1" x14ac:dyDescent="0.2">
      <c r="A6938" s="35" t="s">
        <v>65</v>
      </c>
      <c r="B6938" s="36">
        <v>45261</v>
      </c>
      <c r="C6938" s="35" t="s">
        <v>56</v>
      </c>
      <c r="D6938" s="37">
        <f t="shared" si="104"/>
        <v>0</v>
      </c>
      <c r="E6938" s="38">
        <v>7704.241</v>
      </c>
      <c r="F6938" s="38">
        <v>68468.452999999994</v>
      </c>
      <c r="G6938" s="38">
        <v>78.849525140145303</v>
      </c>
    </row>
    <row r="6939" spans="1:7" ht="20.100000000000001" customHeight="1" x14ac:dyDescent="0.2">
      <c r="A6939" s="35" t="s">
        <v>65</v>
      </c>
      <c r="B6939" s="36">
        <v>45261</v>
      </c>
      <c r="C6939" s="35" t="s">
        <v>19</v>
      </c>
      <c r="D6939" s="37">
        <f t="shared" si="104"/>
        <v>0</v>
      </c>
      <c r="E6939" s="38">
        <v>7201.7979999999998</v>
      </c>
      <c r="F6939" s="38">
        <v>64422.508999999998</v>
      </c>
      <c r="G6939" s="38">
        <v>74.235280983786254</v>
      </c>
    </row>
    <row r="6940" spans="1:7" ht="20.100000000000001" customHeight="1" x14ac:dyDescent="0.2">
      <c r="A6940" s="35" t="s">
        <v>65</v>
      </c>
      <c r="B6940" s="36">
        <v>45261</v>
      </c>
      <c r="C6940" s="35" t="s">
        <v>22</v>
      </c>
      <c r="D6940" s="37">
        <f t="shared" si="104"/>
        <v>0</v>
      </c>
      <c r="E6940" s="38">
        <v>502.44299999999998</v>
      </c>
      <c r="F6940" s="38">
        <v>4045.944</v>
      </c>
      <c r="G6940" s="38">
        <v>7662.772727272727</v>
      </c>
    </row>
    <row r="6941" spans="1:7" ht="20.100000000000001" customHeight="1" x14ac:dyDescent="0.2">
      <c r="A6941" s="35" t="s">
        <v>65</v>
      </c>
      <c r="B6941" s="36">
        <v>45261</v>
      </c>
      <c r="C6941" s="35" t="s">
        <v>79</v>
      </c>
      <c r="D6941" s="37">
        <f t="shared" si="104"/>
        <v>0</v>
      </c>
      <c r="E6941" s="35"/>
      <c r="F6941" s="38">
        <v>3018.732</v>
      </c>
      <c r="G6941" s="38">
        <v>10.933514563039282</v>
      </c>
    </row>
    <row r="6942" spans="1:7" ht="20.100000000000001" customHeight="1" x14ac:dyDescent="0.2">
      <c r="A6942" s="35" t="s">
        <v>65</v>
      </c>
      <c r="B6942" s="36">
        <v>45261</v>
      </c>
      <c r="C6942" s="35" t="s">
        <v>50</v>
      </c>
      <c r="D6942" s="37">
        <f t="shared" si="104"/>
        <v>0</v>
      </c>
      <c r="E6942" s="35"/>
      <c r="F6942" s="38">
        <v>1174.3599999999999</v>
      </c>
      <c r="G6942" s="38">
        <v>50</v>
      </c>
    </row>
    <row r="6943" spans="1:7" ht="20.100000000000001" customHeight="1" x14ac:dyDescent="0.2">
      <c r="A6943" s="35" t="s">
        <v>65</v>
      </c>
      <c r="B6943" s="36">
        <v>45261</v>
      </c>
      <c r="C6943" s="35" t="s">
        <v>175</v>
      </c>
      <c r="D6943" s="37">
        <f t="shared" si="104"/>
        <v>0</v>
      </c>
      <c r="E6943" s="35"/>
      <c r="F6943" s="38">
        <v>1844.3720000000001</v>
      </c>
      <c r="G6943" s="38">
        <v>7.301211946743889</v>
      </c>
    </row>
    <row r="6944" spans="1:7" ht="20.100000000000001" customHeight="1" x14ac:dyDescent="0.2">
      <c r="A6944" s="35" t="s">
        <v>65</v>
      </c>
      <c r="B6944" s="36">
        <v>45261</v>
      </c>
      <c r="C6944" s="35" t="s">
        <v>122</v>
      </c>
      <c r="D6944" s="37">
        <f t="shared" si="104"/>
        <v>0</v>
      </c>
      <c r="E6944" s="38">
        <v>79390.268100000001</v>
      </c>
      <c r="F6944" s="38">
        <v>868645.31590000005</v>
      </c>
      <c r="G6944" s="38">
        <v>110.57236173078185</v>
      </c>
    </row>
    <row r="6945" spans="1:7" ht="20.100000000000001" customHeight="1" x14ac:dyDescent="0.2">
      <c r="A6945" s="35" t="s">
        <v>65</v>
      </c>
      <c r="B6945" s="36">
        <v>45261</v>
      </c>
      <c r="C6945" s="35" t="s">
        <v>203</v>
      </c>
      <c r="D6945" s="37">
        <f t="shared" si="104"/>
        <v>0</v>
      </c>
      <c r="E6945" s="35"/>
      <c r="F6945" s="38">
        <v>1923.732</v>
      </c>
      <c r="G6945" s="38">
        <v>50</v>
      </c>
    </row>
    <row r="6946" spans="1:7" ht="20.100000000000001" customHeight="1" x14ac:dyDescent="0.2">
      <c r="A6946" s="35" t="s">
        <v>65</v>
      </c>
      <c r="B6946" s="36">
        <v>45261</v>
      </c>
      <c r="C6946" s="35" t="s">
        <v>74</v>
      </c>
      <c r="D6946" s="37">
        <f t="shared" si="104"/>
        <v>0</v>
      </c>
      <c r="E6946" s="38">
        <v>6982.5483000000004</v>
      </c>
      <c r="F6946" s="38">
        <v>94338.792400000006</v>
      </c>
      <c r="G6946" s="38">
        <v>94.208969049127418</v>
      </c>
    </row>
    <row r="6947" spans="1:7" ht="20.100000000000001" customHeight="1" x14ac:dyDescent="0.2">
      <c r="A6947" s="35" t="s">
        <v>65</v>
      </c>
      <c r="B6947" s="36">
        <v>45261</v>
      </c>
      <c r="C6947" s="35" t="s">
        <v>200</v>
      </c>
      <c r="D6947" s="37">
        <f t="shared" si="104"/>
        <v>0</v>
      </c>
      <c r="E6947" s="38">
        <v>72407.719800000006</v>
      </c>
      <c r="F6947" s="38">
        <v>772382.79150000005</v>
      </c>
      <c r="G6947" s="38">
        <v>113.31829987447618</v>
      </c>
    </row>
    <row r="6948" spans="1:7" ht="20.100000000000001" customHeight="1" x14ac:dyDescent="0.2">
      <c r="A6948" s="35" t="s">
        <v>65</v>
      </c>
      <c r="B6948" s="36">
        <v>45261</v>
      </c>
      <c r="C6948" s="35" t="s">
        <v>36</v>
      </c>
      <c r="D6948" s="37">
        <f t="shared" si="104"/>
        <v>0</v>
      </c>
      <c r="E6948" s="38">
        <v>10478.973</v>
      </c>
      <c r="F6948" s="38">
        <v>139829.1923</v>
      </c>
      <c r="G6948" s="38">
        <v>82.488471738842421</v>
      </c>
    </row>
    <row r="6949" spans="1:7" ht="20.100000000000001" customHeight="1" x14ac:dyDescent="0.2">
      <c r="A6949" s="35" t="s">
        <v>65</v>
      </c>
      <c r="B6949" s="36">
        <v>45261</v>
      </c>
      <c r="C6949" s="35" t="s">
        <v>186</v>
      </c>
      <c r="D6949" s="37">
        <f t="shared" si="104"/>
        <v>0</v>
      </c>
      <c r="E6949" s="38">
        <v>3765</v>
      </c>
      <c r="F6949" s="38">
        <v>56257.394999999997</v>
      </c>
      <c r="G6949" s="38">
        <v>74.739628409935904</v>
      </c>
    </row>
    <row r="6950" spans="1:7" ht="20.100000000000001" customHeight="1" x14ac:dyDescent="0.2">
      <c r="A6950" s="35" t="s">
        <v>65</v>
      </c>
      <c r="B6950" s="36">
        <v>45261</v>
      </c>
      <c r="C6950" s="35" t="s">
        <v>216</v>
      </c>
      <c r="D6950" s="37">
        <f t="shared" si="104"/>
        <v>0</v>
      </c>
      <c r="E6950" s="38">
        <v>6713.973</v>
      </c>
      <c r="F6950" s="38">
        <v>83571.797300000006</v>
      </c>
      <c r="G6950" s="38">
        <v>88.6774509306737</v>
      </c>
    </row>
    <row r="6951" spans="1:7" ht="20.100000000000001" customHeight="1" x14ac:dyDescent="0.2">
      <c r="A6951" s="35" t="s">
        <v>65</v>
      </c>
      <c r="B6951" s="36">
        <v>45261</v>
      </c>
      <c r="C6951" s="35" t="s">
        <v>83</v>
      </c>
      <c r="D6951" s="37">
        <f t="shared" si="104"/>
        <v>0</v>
      </c>
      <c r="E6951" s="38">
        <v>973.43899999999996</v>
      </c>
      <c r="F6951" s="38">
        <v>21471.498</v>
      </c>
      <c r="G6951" s="38">
        <v>67.537539224557065</v>
      </c>
    </row>
    <row r="6952" spans="1:7" ht="20.100000000000001" customHeight="1" x14ac:dyDescent="0.2">
      <c r="A6952" s="35" t="s">
        <v>65</v>
      </c>
      <c r="B6952" s="36">
        <v>45261</v>
      </c>
      <c r="C6952" s="35" t="s">
        <v>10</v>
      </c>
      <c r="D6952" s="37">
        <f t="shared" si="104"/>
        <v>0</v>
      </c>
      <c r="E6952" s="38">
        <v>80.882999999999996</v>
      </c>
      <c r="F6952" s="38">
        <v>970.596</v>
      </c>
      <c r="G6952" s="38">
        <v>62.549203084037707</v>
      </c>
    </row>
    <row r="6953" spans="1:7" ht="20.100000000000001" customHeight="1" x14ac:dyDescent="0.2">
      <c r="A6953" s="35" t="s">
        <v>65</v>
      </c>
      <c r="B6953" s="36">
        <v>45261</v>
      </c>
      <c r="C6953" s="35" t="s">
        <v>233</v>
      </c>
      <c r="D6953" s="37">
        <f t="shared" si="104"/>
        <v>0</v>
      </c>
      <c r="E6953" s="38">
        <v>892.55600000000004</v>
      </c>
      <c r="F6953" s="38">
        <v>20500.901999999998</v>
      </c>
      <c r="G6953" s="38">
        <v>67.79350833959046</v>
      </c>
    </row>
    <row r="6954" spans="1:7" ht="20.100000000000001" customHeight="1" x14ac:dyDescent="0.2">
      <c r="A6954" s="35" t="s">
        <v>65</v>
      </c>
      <c r="B6954" s="36">
        <v>45261</v>
      </c>
      <c r="C6954" s="35" t="s">
        <v>8</v>
      </c>
      <c r="D6954" s="37">
        <f t="shared" si="104"/>
        <v>0</v>
      </c>
      <c r="E6954" s="38">
        <v>75301.095799999996</v>
      </c>
      <c r="F6954" s="38">
        <v>312436.00150000001</v>
      </c>
      <c r="G6954" s="38">
        <v>397.48499397657622</v>
      </c>
    </row>
    <row r="6955" spans="1:7" ht="20.100000000000001" customHeight="1" x14ac:dyDescent="0.2">
      <c r="A6955" s="35" t="s">
        <v>65</v>
      </c>
      <c r="B6955" s="36">
        <v>45261</v>
      </c>
      <c r="C6955" s="35" t="s">
        <v>109</v>
      </c>
      <c r="D6955" s="37">
        <f t="shared" si="104"/>
        <v>0</v>
      </c>
      <c r="E6955" s="38">
        <v>74522.305800000002</v>
      </c>
      <c r="F6955" s="38">
        <v>308226.34269999998</v>
      </c>
      <c r="G6955" s="38">
        <v>413.09240734705014</v>
      </c>
    </row>
    <row r="6956" spans="1:7" ht="20.100000000000001" customHeight="1" x14ac:dyDescent="0.2">
      <c r="A6956" s="35" t="s">
        <v>65</v>
      </c>
      <c r="B6956" s="36">
        <v>45261</v>
      </c>
      <c r="C6956" s="35" t="s">
        <v>40</v>
      </c>
      <c r="D6956" s="37">
        <f t="shared" si="104"/>
        <v>0</v>
      </c>
      <c r="E6956" s="38">
        <v>778.79</v>
      </c>
      <c r="F6956" s="38">
        <v>4209.6588000000002</v>
      </c>
      <c r="G6956" s="38">
        <v>105.53596018168999</v>
      </c>
    </row>
    <row r="6957" spans="1:7" ht="20.100000000000001" customHeight="1" x14ac:dyDescent="0.2">
      <c r="A6957" s="35" t="s">
        <v>65</v>
      </c>
      <c r="B6957" s="36">
        <v>45261</v>
      </c>
      <c r="C6957" s="35" t="s">
        <v>247</v>
      </c>
      <c r="D6957" s="37" t="e">
        <f t="shared" si="104"/>
        <v>#N/A</v>
      </c>
      <c r="E6957" s="38">
        <v>0.83299999999999996</v>
      </c>
      <c r="F6957" s="38">
        <v>4.165</v>
      </c>
      <c r="G6957" s="35"/>
    </row>
    <row r="6958" spans="1:7" ht="20.100000000000001" customHeight="1" x14ac:dyDescent="0.2">
      <c r="A6958" s="35" t="s">
        <v>65</v>
      </c>
      <c r="B6958" s="36">
        <v>45261</v>
      </c>
      <c r="C6958" s="35" t="s">
        <v>248</v>
      </c>
      <c r="D6958" s="37" t="e">
        <f t="shared" si="104"/>
        <v>#N/A</v>
      </c>
      <c r="E6958" s="38">
        <v>0.83299999999999996</v>
      </c>
      <c r="F6958" s="38">
        <v>4.165</v>
      </c>
      <c r="G6958" s="35"/>
    </row>
    <row r="6959" spans="1:7" ht="20.100000000000001" customHeight="1" x14ac:dyDescent="0.2">
      <c r="A6959" s="35" t="s">
        <v>65</v>
      </c>
      <c r="B6959" s="36">
        <v>45261</v>
      </c>
      <c r="C6959" s="35" t="s">
        <v>106</v>
      </c>
      <c r="D6959" s="37">
        <f t="shared" si="104"/>
        <v>0</v>
      </c>
      <c r="E6959" s="38">
        <v>5153.3599999999997</v>
      </c>
      <c r="F6959" s="38">
        <v>65181.440000000002</v>
      </c>
      <c r="G6959" s="38">
        <v>91.433845160779171</v>
      </c>
    </row>
    <row r="6960" spans="1:7" ht="20.100000000000001" customHeight="1" x14ac:dyDescent="0.2">
      <c r="A6960" s="35" t="s">
        <v>65</v>
      </c>
      <c r="B6960" s="36">
        <v>45261</v>
      </c>
      <c r="C6960" s="35" t="s">
        <v>66</v>
      </c>
      <c r="D6960" s="37">
        <f t="shared" si="104"/>
        <v>0</v>
      </c>
      <c r="E6960" s="38">
        <v>5153.3599999999997</v>
      </c>
      <c r="F6960" s="38">
        <v>64391.108</v>
      </c>
      <c r="G6960" s="38">
        <v>92.824810320038409</v>
      </c>
    </row>
    <row r="6961" spans="1:7" ht="20.100000000000001" customHeight="1" x14ac:dyDescent="0.2">
      <c r="A6961" s="35" t="s">
        <v>65</v>
      </c>
      <c r="B6961" s="36">
        <v>45261</v>
      </c>
      <c r="C6961" s="35" t="s">
        <v>161</v>
      </c>
      <c r="D6961" s="37">
        <f t="shared" ref="D6961:D7024" si="105">VLOOKUP(C6961,$C$1:$D$239,2,FALSE)</f>
        <v>0</v>
      </c>
      <c r="E6961" s="35"/>
      <c r="F6961" s="38">
        <v>790.33199999999999</v>
      </c>
      <c r="G6961" s="38">
        <v>41.17032980771635</v>
      </c>
    </row>
    <row r="6962" spans="1:7" ht="20.100000000000001" customHeight="1" x14ac:dyDescent="0.2">
      <c r="A6962" s="35" t="s">
        <v>65</v>
      </c>
      <c r="B6962" s="36">
        <v>45261</v>
      </c>
      <c r="C6962" s="35" t="s">
        <v>71</v>
      </c>
      <c r="D6962" s="37">
        <f t="shared" si="105"/>
        <v>0</v>
      </c>
      <c r="E6962" s="38">
        <v>118.867</v>
      </c>
      <c r="F6962" s="38">
        <v>2209.922</v>
      </c>
      <c r="G6962" s="38">
        <v>67.703413046448631</v>
      </c>
    </row>
    <row r="6963" spans="1:7" ht="20.100000000000001" customHeight="1" x14ac:dyDescent="0.2">
      <c r="A6963" s="35" t="s">
        <v>65</v>
      </c>
      <c r="B6963" s="36">
        <v>45261</v>
      </c>
      <c r="C6963" s="35" t="s">
        <v>51</v>
      </c>
      <c r="D6963" s="37">
        <f t="shared" si="105"/>
        <v>0</v>
      </c>
      <c r="E6963" s="38">
        <v>118.867</v>
      </c>
      <c r="F6963" s="38">
        <v>2209.922</v>
      </c>
      <c r="G6963" s="38">
        <v>67.703413046448631</v>
      </c>
    </row>
    <row r="6964" spans="1:7" ht="20.100000000000001" customHeight="1" x14ac:dyDescent="0.2">
      <c r="A6964" s="35" t="s">
        <v>65</v>
      </c>
      <c r="B6964" s="36">
        <v>45261</v>
      </c>
      <c r="C6964" s="35" t="s">
        <v>205</v>
      </c>
      <c r="D6964" s="37">
        <f t="shared" si="105"/>
        <v>0</v>
      </c>
      <c r="E6964" s="38">
        <v>1031.5016000000001</v>
      </c>
      <c r="F6964" s="38">
        <v>10850.0216</v>
      </c>
      <c r="G6964" s="38">
        <v>105.5485240814461</v>
      </c>
    </row>
    <row r="6965" spans="1:7" ht="20.100000000000001" customHeight="1" x14ac:dyDescent="0.2">
      <c r="A6965" s="35" t="s">
        <v>65</v>
      </c>
      <c r="B6965" s="36">
        <v>45261</v>
      </c>
      <c r="C6965" s="35" t="s">
        <v>136</v>
      </c>
      <c r="D6965" s="37">
        <f t="shared" si="105"/>
        <v>0</v>
      </c>
      <c r="E6965" s="38">
        <v>1031.5016000000001</v>
      </c>
      <c r="F6965" s="38">
        <v>10850.0216</v>
      </c>
      <c r="G6965" s="38">
        <v>105.5485240814461</v>
      </c>
    </row>
    <row r="6966" spans="1:7" ht="20.100000000000001" customHeight="1" x14ac:dyDescent="0.2">
      <c r="A6966" s="35" t="s">
        <v>65</v>
      </c>
      <c r="B6966" s="36">
        <v>45261</v>
      </c>
      <c r="C6966" s="35" t="s">
        <v>93</v>
      </c>
      <c r="D6966" s="37">
        <f t="shared" si="105"/>
        <v>0</v>
      </c>
      <c r="E6966" s="38">
        <v>14006.6</v>
      </c>
      <c r="F6966" s="38">
        <v>179566.34539999999</v>
      </c>
      <c r="G6966" s="38">
        <v>91.117108581746621</v>
      </c>
    </row>
    <row r="6967" spans="1:7" ht="20.100000000000001" customHeight="1" x14ac:dyDescent="0.2">
      <c r="A6967" s="35" t="s">
        <v>65</v>
      </c>
      <c r="B6967" s="36">
        <v>45261</v>
      </c>
      <c r="C6967" s="35" t="s">
        <v>33</v>
      </c>
      <c r="D6967" s="37">
        <f t="shared" si="105"/>
        <v>0</v>
      </c>
      <c r="E6967" s="35"/>
      <c r="F6967" s="35"/>
      <c r="G6967" s="35"/>
    </row>
    <row r="6968" spans="1:7" ht="20.100000000000001" customHeight="1" x14ac:dyDescent="0.2">
      <c r="A6968" s="35" t="s">
        <v>65</v>
      </c>
      <c r="B6968" s="36">
        <v>45261</v>
      </c>
      <c r="C6968" s="35" t="s">
        <v>162</v>
      </c>
      <c r="D6968" s="37">
        <f t="shared" si="105"/>
        <v>0</v>
      </c>
      <c r="E6968" s="35"/>
      <c r="F6968" s="35"/>
      <c r="G6968" s="35"/>
    </row>
    <row r="6969" spans="1:7" ht="20.100000000000001" customHeight="1" x14ac:dyDescent="0.2">
      <c r="A6969" s="35" t="s">
        <v>65</v>
      </c>
      <c r="B6969" s="36">
        <v>45261</v>
      </c>
      <c r="C6969" s="35" t="s">
        <v>124</v>
      </c>
      <c r="D6969" s="37">
        <f t="shared" si="105"/>
        <v>0</v>
      </c>
      <c r="E6969" s="38">
        <v>14006.6</v>
      </c>
      <c r="F6969" s="38">
        <v>179566.34539999999</v>
      </c>
      <c r="G6969" s="38">
        <v>104.36574225691025</v>
      </c>
    </row>
    <row r="6970" spans="1:7" ht="20.100000000000001" customHeight="1" x14ac:dyDescent="0.2">
      <c r="A6970" s="35" t="s">
        <v>65</v>
      </c>
      <c r="B6970" s="36">
        <v>45261</v>
      </c>
      <c r="C6970" s="35" t="s">
        <v>164</v>
      </c>
      <c r="D6970" s="37">
        <f t="shared" si="105"/>
        <v>0</v>
      </c>
      <c r="E6970" s="38">
        <v>2413.75</v>
      </c>
      <c r="F6970" s="38">
        <v>31199.84</v>
      </c>
      <c r="G6970" s="38">
        <v>96.354245482475974</v>
      </c>
    </row>
    <row r="6971" spans="1:7" ht="20.100000000000001" customHeight="1" x14ac:dyDescent="0.2">
      <c r="A6971" s="35" t="s">
        <v>65</v>
      </c>
      <c r="B6971" s="36">
        <v>45261</v>
      </c>
      <c r="C6971" s="35" t="s">
        <v>177</v>
      </c>
      <c r="D6971" s="37">
        <f t="shared" si="105"/>
        <v>0</v>
      </c>
      <c r="E6971" s="38">
        <v>2413.75</v>
      </c>
      <c r="F6971" s="38">
        <v>31199.84</v>
      </c>
      <c r="G6971" s="38">
        <v>96.354245482475974</v>
      </c>
    </row>
    <row r="6972" spans="1:7" ht="20.100000000000001" customHeight="1" x14ac:dyDescent="0.2">
      <c r="A6972" s="35" t="s">
        <v>65</v>
      </c>
      <c r="B6972" s="36">
        <v>45261</v>
      </c>
      <c r="C6972" s="35" t="s">
        <v>243</v>
      </c>
      <c r="D6972" s="37">
        <f t="shared" si="105"/>
        <v>0</v>
      </c>
      <c r="E6972" s="38">
        <v>16042.461300000001</v>
      </c>
      <c r="F6972" s="38">
        <v>194370.3774</v>
      </c>
      <c r="G6972" s="38">
        <v>95.761160771644796</v>
      </c>
    </row>
    <row r="6973" spans="1:7" ht="20.100000000000001" customHeight="1" x14ac:dyDescent="0.2">
      <c r="A6973" s="35" t="s">
        <v>65</v>
      </c>
      <c r="B6973" s="36">
        <v>45261</v>
      </c>
      <c r="C6973" s="35" t="s">
        <v>170</v>
      </c>
      <c r="D6973" s="37">
        <f t="shared" si="105"/>
        <v>0</v>
      </c>
      <c r="E6973" s="38">
        <v>15886.0443</v>
      </c>
      <c r="F6973" s="38">
        <v>192460.1734</v>
      </c>
      <c r="G6973" s="38">
        <v>96.919301075273196</v>
      </c>
    </row>
    <row r="6974" spans="1:7" ht="20.100000000000001" customHeight="1" x14ac:dyDescent="0.2">
      <c r="A6974" s="35" t="s">
        <v>65</v>
      </c>
      <c r="B6974" s="36">
        <v>45261</v>
      </c>
      <c r="C6974" s="35" t="s">
        <v>202</v>
      </c>
      <c r="D6974" s="37">
        <f t="shared" si="105"/>
        <v>0</v>
      </c>
      <c r="E6974" s="38">
        <v>156.417</v>
      </c>
      <c r="F6974" s="38">
        <v>1910.204</v>
      </c>
      <c r="G6974" s="38">
        <v>43.449592936715035</v>
      </c>
    </row>
    <row r="6975" spans="1:7" ht="20.100000000000001" customHeight="1" x14ac:dyDescent="0.2">
      <c r="A6975" s="35" t="s">
        <v>65</v>
      </c>
      <c r="B6975" s="36">
        <v>45261</v>
      </c>
      <c r="C6975" s="35" t="s">
        <v>135</v>
      </c>
      <c r="D6975" s="37">
        <f t="shared" si="105"/>
        <v>0</v>
      </c>
      <c r="E6975" s="38">
        <v>15998.085999999999</v>
      </c>
      <c r="F6975" s="38">
        <v>136278.78</v>
      </c>
      <c r="G6975" s="38">
        <v>83.276108503654498</v>
      </c>
    </row>
    <row r="6976" spans="1:7" ht="20.100000000000001" customHeight="1" x14ac:dyDescent="0.2">
      <c r="A6976" s="35" t="s">
        <v>65</v>
      </c>
      <c r="B6976" s="36">
        <v>45261</v>
      </c>
      <c r="C6976" s="35" t="s">
        <v>149</v>
      </c>
      <c r="D6976" s="37">
        <f t="shared" si="105"/>
        <v>0</v>
      </c>
      <c r="E6976" s="38">
        <v>709</v>
      </c>
      <c r="F6976" s="38">
        <v>8502</v>
      </c>
      <c r="G6976" s="38">
        <v>365.52020636285471</v>
      </c>
    </row>
    <row r="6977" spans="1:7" ht="20.100000000000001" customHeight="1" x14ac:dyDescent="0.2">
      <c r="A6977" s="35" t="s">
        <v>65</v>
      </c>
      <c r="B6977" s="36">
        <v>45261</v>
      </c>
      <c r="C6977" s="35" t="s">
        <v>59</v>
      </c>
      <c r="D6977" s="37">
        <f t="shared" si="105"/>
        <v>0</v>
      </c>
      <c r="E6977" s="38">
        <v>15289.085999999999</v>
      </c>
      <c r="F6977" s="38">
        <v>127776.78</v>
      </c>
      <c r="G6977" s="38">
        <v>79.20658172326722</v>
      </c>
    </row>
    <row r="6978" spans="1:7" ht="20.100000000000001" customHeight="1" x14ac:dyDescent="0.2">
      <c r="A6978" s="35" t="s">
        <v>65</v>
      </c>
      <c r="B6978" s="36">
        <v>45261</v>
      </c>
      <c r="C6978" s="35" t="s">
        <v>76</v>
      </c>
      <c r="D6978" s="37">
        <f t="shared" si="105"/>
        <v>0</v>
      </c>
      <c r="E6978" s="38">
        <v>19.832999999999998</v>
      </c>
      <c r="F6978" s="38">
        <v>555.09199999999998</v>
      </c>
      <c r="G6978" s="38">
        <v>9.0113383621254695</v>
      </c>
    </row>
    <row r="6979" spans="1:7" ht="20.100000000000001" customHeight="1" x14ac:dyDescent="0.2">
      <c r="A6979" s="35" t="s">
        <v>65</v>
      </c>
      <c r="B6979" s="36">
        <v>45261</v>
      </c>
      <c r="C6979" s="35" t="s">
        <v>207</v>
      </c>
      <c r="D6979" s="37">
        <f t="shared" si="105"/>
        <v>0</v>
      </c>
      <c r="E6979" s="38">
        <v>19.832999999999998</v>
      </c>
      <c r="F6979" s="38">
        <v>249.892</v>
      </c>
      <c r="G6979" s="38">
        <v>136.96014381549523</v>
      </c>
    </row>
    <row r="6980" spans="1:7" ht="20.100000000000001" customHeight="1" x14ac:dyDescent="0.2">
      <c r="A6980" s="35" t="s">
        <v>65</v>
      </c>
      <c r="B6980" s="36">
        <v>45261</v>
      </c>
      <c r="C6980" s="35" t="s">
        <v>150</v>
      </c>
      <c r="D6980" s="37">
        <f t="shared" si="105"/>
        <v>0</v>
      </c>
      <c r="E6980" s="35"/>
      <c r="F6980" s="38">
        <v>305.2</v>
      </c>
      <c r="G6980" s="38">
        <v>5.105836957008167</v>
      </c>
    </row>
    <row r="6981" spans="1:7" ht="20.100000000000001" customHeight="1" x14ac:dyDescent="0.2">
      <c r="A6981" s="35" t="s">
        <v>65</v>
      </c>
      <c r="B6981" s="36">
        <v>45261</v>
      </c>
      <c r="C6981" s="35" t="s">
        <v>152</v>
      </c>
      <c r="D6981" s="37">
        <f t="shared" si="105"/>
        <v>0</v>
      </c>
      <c r="E6981" s="38">
        <v>4836.3064999999997</v>
      </c>
      <c r="F6981" s="38">
        <v>68198.002999999997</v>
      </c>
      <c r="G6981" s="38">
        <v>106.86506185367935</v>
      </c>
    </row>
    <row r="6982" spans="1:7" ht="20.100000000000001" customHeight="1" x14ac:dyDescent="0.2">
      <c r="A6982" s="35" t="s">
        <v>65</v>
      </c>
      <c r="B6982" s="36">
        <v>45261</v>
      </c>
      <c r="C6982" s="35" t="s">
        <v>49</v>
      </c>
      <c r="D6982" s="37">
        <f t="shared" si="105"/>
        <v>0</v>
      </c>
      <c r="E6982" s="38">
        <v>435.33499999999998</v>
      </c>
      <c r="F6982" s="38">
        <v>5759.8684999999996</v>
      </c>
      <c r="G6982" s="38">
        <v>94.138563852368733</v>
      </c>
    </row>
    <row r="6983" spans="1:7" ht="20.100000000000001" customHeight="1" x14ac:dyDescent="0.2">
      <c r="A6983" s="35" t="s">
        <v>65</v>
      </c>
      <c r="B6983" s="36">
        <v>45261</v>
      </c>
      <c r="C6983" s="35" t="s">
        <v>58</v>
      </c>
      <c r="D6983" s="37">
        <f t="shared" si="105"/>
        <v>0</v>
      </c>
      <c r="E6983" s="38">
        <v>4400.9714999999997</v>
      </c>
      <c r="F6983" s="38">
        <v>62438.1345</v>
      </c>
      <c r="G6983" s="38">
        <v>108.21461475207852</v>
      </c>
    </row>
    <row r="6984" spans="1:7" ht="20.100000000000001" customHeight="1" x14ac:dyDescent="0.2">
      <c r="A6984" s="35" t="s">
        <v>65</v>
      </c>
      <c r="B6984" s="36">
        <v>45261</v>
      </c>
      <c r="C6984" s="35" t="s">
        <v>173</v>
      </c>
      <c r="D6984" s="37">
        <f t="shared" si="105"/>
        <v>0</v>
      </c>
      <c r="E6984" s="38">
        <v>31419.522199999999</v>
      </c>
      <c r="F6984" s="38">
        <v>284996.26040000003</v>
      </c>
      <c r="G6984" s="38">
        <v>114.91442192967284</v>
      </c>
    </row>
    <row r="6985" spans="1:7" ht="20.100000000000001" customHeight="1" x14ac:dyDescent="0.2">
      <c r="A6985" s="35" t="s">
        <v>65</v>
      </c>
      <c r="B6985" s="36">
        <v>45261</v>
      </c>
      <c r="C6985" s="35" t="s">
        <v>20</v>
      </c>
      <c r="D6985" s="37">
        <f t="shared" si="105"/>
        <v>0</v>
      </c>
      <c r="E6985" s="38">
        <v>11712.293600000001</v>
      </c>
      <c r="F6985" s="38">
        <v>115608.9137</v>
      </c>
      <c r="G6985" s="38">
        <v>115.99777384925929</v>
      </c>
    </row>
    <row r="6986" spans="1:7" ht="20.100000000000001" customHeight="1" x14ac:dyDescent="0.2">
      <c r="A6986" s="35" t="s">
        <v>65</v>
      </c>
      <c r="B6986" s="36">
        <v>45261</v>
      </c>
      <c r="C6986" s="35" t="s">
        <v>217</v>
      </c>
      <c r="D6986" s="37">
        <f t="shared" si="105"/>
        <v>0</v>
      </c>
      <c r="E6986" s="38">
        <v>16381.9</v>
      </c>
      <c r="F6986" s="38">
        <v>111086.39999999999</v>
      </c>
      <c r="G6986" s="38">
        <v>119.19921797456701</v>
      </c>
    </row>
    <row r="6987" spans="1:7" ht="20.100000000000001" customHeight="1" x14ac:dyDescent="0.2">
      <c r="A6987" s="35" t="s">
        <v>65</v>
      </c>
      <c r="B6987" s="36">
        <v>45261</v>
      </c>
      <c r="C6987" s="35" t="s">
        <v>128</v>
      </c>
      <c r="D6987" s="37">
        <f t="shared" si="105"/>
        <v>0</v>
      </c>
      <c r="E6987" s="38">
        <v>3325.3285999999998</v>
      </c>
      <c r="F6987" s="38">
        <v>58300.9467</v>
      </c>
      <c r="G6987" s="38">
        <v>105.71586116329661</v>
      </c>
    </row>
    <row r="6988" spans="1:7" ht="20.100000000000001" customHeight="1" x14ac:dyDescent="0.2">
      <c r="A6988" s="35" t="s">
        <v>65</v>
      </c>
      <c r="B6988" s="36">
        <v>45261</v>
      </c>
      <c r="C6988" s="35" t="s">
        <v>16</v>
      </c>
      <c r="D6988" s="37">
        <f t="shared" si="105"/>
        <v>0</v>
      </c>
      <c r="E6988" s="38">
        <v>490406.76929999999</v>
      </c>
      <c r="F6988" s="38">
        <v>4359622.6721999999</v>
      </c>
      <c r="G6988" s="38">
        <v>109.20752852279563</v>
      </c>
    </row>
    <row r="6989" spans="1:7" ht="20.100000000000001" customHeight="1" x14ac:dyDescent="0.2">
      <c r="A6989" s="35" t="s">
        <v>65</v>
      </c>
      <c r="B6989" s="36">
        <v>45261</v>
      </c>
      <c r="C6989" s="35" t="s">
        <v>226</v>
      </c>
      <c r="D6989" s="37">
        <f t="shared" si="105"/>
        <v>0</v>
      </c>
      <c r="E6989" s="38">
        <v>340489.53899999999</v>
      </c>
      <c r="F6989" s="38">
        <v>2891086.9911000002</v>
      </c>
      <c r="G6989" s="38">
        <v>105.6218389378987</v>
      </c>
    </row>
    <row r="6990" spans="1:7" ht="20.100000000000001" customHeight="1" x14ac:dyDescent="0.2">
      <c r="A6990" s="35" t="s">
        <v>65</v>
      </c>
      <c r="B6990" s="36">
        <v>45261</v>
      </c>
      <c r="C6990" s="35" t="s">
        <v>73</v>
      </c>
      <c r="D6990" s="37">
        <f t="shared" si="105"/>
        <v>0</v>
      </c>
      <c r="E6990" s="38">
        <v>88004.014500000005</v>
      </c>
      <c r="F6990" s="38">
        <v>729857.05110000004</v>
      </c>
      <c r="G6990" s="38">
        <v>116.68836930791198</v>
      </c>
    </row>
    <row r="6991" spans="1:7" ht="20.100000000000001" customHeight="1" x14ac:dyDescent="0.2">
      <c r="A6991" s="35" t="s">
        <v>65</v>
      </c>
      <c r="B6991" s="36">
        <v>45261</v>
      </c>
      <c r="C6991" s="35" t="s">
        <v>110</v>
      </c>
      <c r="D6991" s="37">
        <f t="shared" si="105"/>
        <v>0</v>
      </c>
      <c r="E6991" s="38">
        <v>61913.215799999998</v>
      </c>
      <c r="F6991" s="38">
        <v>738678.63</v>
      </c>
      <c r="G6991" s="38">
        <v>117.36754669953203</v>
      </c>
    </row>
    <row r="6992" spans="1:7" ht="20.100000000000001" customHeight="1" x14ac:dyDescent="0.2">
      <c r="A6992" s="35" t="s">
        <v>65</v>
      </c>
      <c r="B6992" s="36">
        <v>45261</v>
      </c>
      <c r="C6992" s="35" t="s">
        <v>153</v>
      </c>
      <c r="D6992" s="37">
        <f t="shared" si="105"/>
        <v>0</v>
      </c>
      <c r="E6992" s="38">
        <v>14104.5</v>
      </c>
      <c r="F6992" s="38">
        <v>126335.3</v>
      </c>
      <c r="G6992" s="38">
        <v>120.43299914490724</v>
      </c>
    </row>
    <row r="6993" spans="1:7" ht="20.100000000000001" customHeight="1" x14ac:dyDescent="0.2">
      <c r="A6993" s="35" t="s">
        <v>65</v>
      </c>
      <c r="B6993" s="36">
        <v>45261</v>
      </c>
      <c r="C6993" s="35" t="s">
        <v>151</v>
      </c>
      <c r="D6993" s="37">
        <f t="shared" si="105"/>
        <v>0</v>
      </c>
      <c r="E6993" s="38">
        <v>14104.5</v>
      </c>
      <c r="F6993" s="38">
        <v>126335.3</v>
      </c>
      <c r="G6993" s="38">
        <v>120.43299914490724</v>
      </c>
    </row>
    <row r="6994" spans="1:7" ht="20.100000000000001" customHeight="1" x14ac:dyDescent="0.2">
      <c r="A6994" s="35" t="s">
        <v>65</v>
      </c>
      <c r="B6994" s="36">
        <v>45261</v>
      </c>
      <c r="C6994" s="35" t="s">
        <v>218</v>
      </c>
      <c r="D6994" s="37">
        <f t="shared" si="105"/>
        <v>0</v>
      </c>
      <c r="E6994" s="38">
        <v>1309.0329999999999</v>
      </c>
      <c r="F6994" s="38">
        <v>11768.066000000001</v>
      </c>
      <c r="G6994" s="38">
        <v>129.45882378825547</v>
      </c>
    </row>
    <row r="6995" spans="1:7" ht="20.100000000000001" customHeight="1" x14ac:dyDescent="0.2">
      <c r="A6995" s="35" t="s">
        <v>65</v>
      </c>
      <c r="B6995" s="36">
        <v>45261</v>
      </c>
      <c r="C6995" s="35" t="s">
        <v>197</v>
      </c>
      <c r="D6995" s="37">
        <f t="shared" si="105"/>
        <v>0</v>
      </c>
      <c r="E6995" s="38">
        <v>1085.7</v>
      </c>
      <c r="F6995" s="38">
        <v>11321.4</v>
      </c>
      <c r="G6995" s="38">
        <v>124.54511451893248</v>
      </c>
    </row>
    <row r="6996" spans="1:7" ht="20.100000000000001" customHeight="1" x14ac:dyDescent="0.2">
      <c r="A6996" s="35" t="s">
        <v>65</v>
      </c>
      <c r="B6996" s="36">
        <v>45261</v>
      </c>
      <c r="C6996" s="35" t="s">
        <v>249</v>
      </c>
      <c r="D6996" s="37" t="e">
        <f t="shared" si="105"/>
        <v>#N/A</v>
      </c>
      <c r="E6996" s="38">
        <v>223.333</v>
      </c>
      <c r="F6996" s="38">
        <v>446.666</v>
      </c>
      <c r="G6996" s="35"/>
    </row>
    <row r="6997" spans="1:7" ht="20.100000000000001" customHeight="1" x14ac:dyDescent="0.2">
      <c r="A6997" s="35" t="s">
        <v>65</v>
      </c>
      <c r="B6997" s="36">
        <v>45261</v>
      </c>
      <c r="C6997" s="35" t="s">
        <v>107</v>
      </c>
      <c r="D6997" s="37">
        <f t="shared" si="105"/>
        <v>0</v>
      </c>
      <c r="E6997" s="38">
        <v>3142.1298000000002</v>
      </c>
      <c r="F6997" s="38">
        <v>22435.112700000001</v>
      </c>
      <c r="G6997" s="38">
        <v>140.77408402980285</v>
      </c>
    </row>
    <row r="6998" spans="1:7" ht="20.100000000000001" customHeight="1" x14ac:dyDescent="0.2">
      <c r="A6998" s="35" t="s">
        <v>65</v>
      </c>
      <c r="B6998" s="36">
        <v>45261</v>
      </c>
      <c r="C6998" s="35" t="s">
        <v>41</v>
      </c>
      <c r="D6998" s="37">
        <f t="shared" si="105"/>
        <v>0</v>
      </c>
      <c r="E6998" s="38">
        <v>3142.1298000000002</v>
      </c>
      <c r="F6998" s="38">
        <v>22435.112700000001</v>
      </c>
      <c r="G6998" s="38">
        <v>140.77408402980285</v>
      </c>
    </row>
    <row r="6999" spans="1:7" ht="20.100000000000001" customHeight="1" x14ac:dyDescent="0.2">
      <c r="A6999" s="35" t="s">
        <v>65</v>
      </c>
      <c r="B6999" s="36">
        <v>45261</v>
      </c>
      <c r="C6999" s="35" t="s">
        <v>37</v>
      </c>
      <c r="D6999" s="37">
        <f t="shared" si="105"/>
        <v>0</v>
      </c>
      <c r="E6999" s="38">
        <v>102.7569</v>
      </c>
      <c r="F6999" s="38">
        <v>1335.4331</v>
      </c>
      <c r="G6999" s="38">
        <v>117.41303658599416</v>
      </c>
    </row>
    <row r="7000" spans="1:7" ht="20.100000000000001" customHeight="1" x14ac:dyDescent="0.2">
      <c r="A7000" s="35" t="s">
        <v>65</v>
      </c>
      <c r="B7000" s="36">
        <v>45261</v>
      </c>
      <c r="C7000" s="35" t="s">
        <v>31</v>
      </c>
      <c r="D7000" s="37">
        <f t="shared" si="105"/>
        <v>0</v>
      </c>
      <c r="E7000" s="38">
        <v>102.7569</v>
      </c>
      <c r="F7000" s="38">
        <v>1335.4331</v>
      </c>
      <c r="G7000" s="38">
        <v>117.41303658599416</v>
      </c>
    </row>
    <row r="7001" spans="1:7" ht="20.100000000000001" customHeight="1" x14ac:dyDescent="0.2">
      <c r="A7001" s="35" t="s">
        <v>65</v>
      </c>
      <c r="B7001" s="36">
        <v>45261</v>
      </c>
      <c r="C7001" s="35" t="s">
        <v>193</v>
      </c>
      <c r="D7001" s="37">
        <f t="shared" si="105"/>
        <v>0</v>
      </c>
      <c r="E7001" s="38">
        <v>4346.8118999999997</v>
      </c>
      <c r="F7001" s="38">
        <v>55007.335500000001</v>
      </c>
      <c r="G7001" s="38">
        <v>115.93875116665725</v>
      </c>
    </row>
    <row r="7002" spans="1:7" ht="20.100000000000001" customHeight="1" x14ac:dyDescent="0.2">
      <c r="A7002" s="35" t="s">
        <v>65</v>
      </c>
      <c r="B7002" s="36">
        <v>45261</v>
      </c>
      <c r="C7002" s="35" t="s">
        <v>21</v>
      </c>
      <c r="D7002" s="37">
        <f t="shared" si="105"/>
        <v>0</v>
      </c>
      <c r="E7002" s="38">
        <v>2129.4369000000002</v>
      </c>
      <c r="F7002" s="38">
        <v>23092.516299999999</v>
      </c>
      <c r="G7002" s="38">
        <v>94.116984478213823</v>
      </c>
    </row>
    <row r="7003" spans="1:7" ht="20.100000000000001" customHeight="1" x14ac:dyDescent="0.2">
      <c r="A7003" s="35" t="s">
        <v>65</v>
      </c>
      <c r="B7003" s="36">
        <v>45261</v>
      </c>
      <c r="C7003" s="35" t="s">
        <v>223</v>
      </c>
      <c r="D7003" s="37">
        <f t="shared" si="105"/>
        <v>0</v>
      </c>
      <c r="E7003" s="38">
        <v>2217.375</v>
      </c>
      <c r="F7003" s="38">
        <v>31914.819200000002</v>
      </c>
      <c r="G7003" s="38">
        <v>139.31007419993844</v>
      </c>
    </row>
    <row r="7004" spans="1:7" ht="20.100000000000001" customHeight="1" x14ac:dyDescent="0.2">
      <c r="A7004" s="35" t="s">
        <v>65</v>
      </c>
      <c r="B7004" s="36">
        <v>45261</v>
      </c>
      <c r="C7004" s="35" t="s">
        <v>29</v>
      </c>
      <c r="D7004" s="37">
        <f t="shared" si="105"/>
        <v>0</v>
      </c>
      <c r="E7004" s="38">
        <v>2051.5549999999998</v>
      </c>
      <c r="F7004" s="38">
        <v>21680.210999999999</v>
      </c>
      <c r="G7004" s="38">
        <v>103.65300619717507</v>
      </c>
    </row>
    <row r="7005" spans="1:7" ht="20.100000000000001" customHeight="1" x14ac:dyDescent="0.2">
      <c r="A7005" s="35" t="s">
        <v>65</v>
      </c>
      <c r="B7005" s="36">
        <v>45261</v>
      </c>
      <c r="C7005" s="35" t="s">
        <v>185</v>
      </c>
      <c r="D7005" s="37">
        <f t="shared" si="105"/>
        <v>0</v>
      </c>
      <c r="E7005" s="38">
        <v>182.77799999999999</v>
      </c>
      <c r="F7005" s="38">
        <v>4171.1859999999997</v>
      </c>
      <c r="G7005" s="38">
        <v>128.31382359066424</v>
      </c>
    </row>
    <row r="7006" spans="1:7" ht="20.100000000000001" customHeight="1" x14ac:dyDescent="0.2">
      <c r="A7006" s="35" t="s">
        <v>65</v>
      </c>
      <c r="B7006" s="36">
        <v>45261</v>
      </c>
      <c r="C7006" s="35" t="s">
        <v>210</v>
      </c>
      <c r="D7006" s="37">
        <f t="shared" si="105"/>
        <v>0</v>
      </c>
      <c r="E7006" s="38">
        <v>1868.777</v>
      </c>
      <c r="F7006" s="38">
        <v>17509.025000000001</v>
      </c>
      <c r="G7006" s="38">
        <v>99.114940900770065</v>
      </c>
    </row>
    <row r="7007" spans="1:7" ht="20.100000000000001" customHeight="1" x14ac:dyDescent="0.2">
      <c r="A7007" s="35" t="s">
        <v>65</v>
      </c>
      <c r="B7007" s="36">
        <v>45261</v>
      </c>
      <c r="C7007" s="35" t="s">
        <v>165</v>
      </c>
      <c r="D7007" s="37">
        <f t="shared" si="105"/>
        <v>0</v>
      </c>
      <c r="E7007" s="38">
        <v>2167.1570000000002</v>
      </c>
      <c r="F7007" s="38">
        <v>23773.017500000002</v>
      </c>
      <c r="G7007" s="38">
        <v>114.46404071209398</v>
      </c>
    </row>
    <row r="7008" spans="1:7" ht="20.100000000000001" customHeight="1" x14ac:dyDescent="0.2">
      <c r="A7008" s="35" t="s">
        <v>65</v>
      </c>
      <c r="B7008" s="36">
        <v>45261</v>
      </c>
      <c r="C7008" s="35" t="s">
        <v>125</v>
      </c>
      <c r="D7008" s="37">
        <f t="shared" si="105"/>
        <v>0</v>
      </c>
      <c r="E7008" s="38">
        <v>948.60699999999997</v>
      </c>
      <c r="F7008" s="38">
        <v>9304.8415000000005</v>
      </c>
      <c r="G7008" s="38">
        <v>98.324889418543194</v>
      </c>
    </row>
    <row r="7009" spans="1:7" ht="20.100000000000001" customHeight="1" x14ac:dyDescent="0.2">
      <c r="A7009" s="35" t="s">
        <v>65</v>
      </c>
      <c r="B7009" s="36">
        <v>45261</v>
      </c>
      <c r="C7009" s="35" t="s">
        <v>201</v>
      </c>
      <c r="D7009" s="37">
        <f t="shared" si="105"/>
        <v>0</v>
      </c>
      <c r="E7009" s="38">
        <v>1218.55</v>
      </c>
      <c r="F7009" s="38">
        <v>14468.175999999999</v>
      </c>
      <c r="G7009" s="38">
        <v>127.97330884993481</v>
      </c>
    </row>
    <row r="7010" spans="1:7" ht="20.100000000000001" customHeight="1" x14ac:dyDescent="0.2">
      <c r="A7010" s="35" t="s">
        <v>65</v>
      </c>
      <c r="B7010" s="36">
        <v>45261</v>
      </c>
      <c r="C7010" s="35" t="s">
        <v>17</v>
      </c>
      <c r="D7010" s="37">
        <f t="shared" si="105"/>
        <v>0</v>
      </c>
      <c r="E7010" s="38">
        <v>8348.3346000000001</v>
      </c>
      <c r="F7010" s="38">
        <v>95048.736600000004</v>
      </c>
      <c r="G7010" s="38">
        <v>100.46158510579801</v>
      </c>
    </row>
    <row r="7011" spans="1:7" ht="20.100000000000001" customHeight="1" x14ac:dyDescent="0.2">
      <c r="A7011" s="35" t="s">
        <v>65</v>
      </c>
      <c r="B7011" s="36">
        <v>45261</v>
      </c>
      <c r="C7011" s="35" t="s">
        <v>111</v>
      </c>
      <c r="D7011" s="37">
        <f t="shared" si="105"/>
        <v>0</v>
      </c>
      <c r="E7011" s="38">
        <v>8348.3346000000001</v>
      </c>
      <c r="F7011" s="38">
        <v>95048.736600000004</v>
      </c>
      <c r="G7011" s="38">
        <v>100.46158510579801</v>
      </c>
    </row>
    <row r="7012" spans="1:7" ht="20.100000000000001" customHeight="1" x14ac:dyDescent="0.2">
      <c r="A7012" s="35" t="s">
        <v>65</v>
      </c>
      <c r="B7012" s="36">
        <v>45261</v>
      </c>
      <c r="C7012" s="35" t="s">
        <v>187</v>
      </c>
      <c r="D7012" s="37" t="str">
        <f t="shared" si="105"/>
        <v>СЕЛЬСКОЕ, ЛЕСНОЕ ХОЗЯЙСТВО, ОХОТА, РЫБОЛОВСТВО И РЫБОВОДСТВО</v>
      </c>
      <c r="E7012" s="38">
        <v>104466.0398</v>
      </c>
      <c r="F7012" s="38">
        <v>1176596.1647999999</v>
      </c>
      <c r="G7012" s="38">
        <v>85.82355748415138</v>
      </c>
    </row>
    <row r="7013" spans="1:7" ht="20.100000000000001" customHeight="1" x14ac:dyDescent="0.2">
      <c r="A7013" s="35" t="s">
        <v>65</v>
      </c>
      <c r="B7013" s="36">
        <v>45261</v>
      </c>
      <c r="C7013" s="35" t="s">
        <v>191</v>
      </c>
      <c r="D7013" s="37" t="str">
        <f t="shared" si="105"/>
        <v>ДОБЫЧА ПОЛЕЗНЫХ ИСКОПАЕМЫХ</v>
      </c>
      <c r="E7013" s="38">
        <v>2711951.6208000001</v>
      </c>
      <c r="F7013" s="38">
        <v>24981444.847899999</v>
      </c>
      <c r="G7013" s="38">
        <v>115.21241618858437</v>
      </c>
    </row>
    <row r="7014" spans="1:7" ht="20.100000000000001" customHeight="1" x14ac:dyDescent="0.2">
      <c r="A7014" s="35" t="s">
        <v>65</v>
      </c>
      <c r="B7014" s="36">
        <v>45261</v>
      </c>
      <c r="C7014" s="35" t="s">
        <v>212</v>
      </c>
      <c r="D7014" s="37" t="str">
        <f t="shared" si="105"/>
        <v>ОБРАБАТЫВАЮЩИЕ ПРОИЗВОДСТВА</v>
      </c>
      <c r="E7014" s="38">
        <v>421481.60139999999</v>
      </c>
      <c r="F7014" s="38">
        <v>6224239.7955</v>
      </c>
      <c r="G7014" s="38">
        <v>83.289600579926358</v>
      </c>
    </row>
    <row r="7015" spans="1:7" ht="20.100000000000001" customHeight="1" x14ac:dyDescent="0.2">
      <c r="A7015" s="35" t="s">
        <v>65</v>
      </c>
      <c r="B7015" s="36">
        <v>45261</v>
      </c>
      <c r="C7015" s="35" t="s">
        <v>90</v>
      </c>
      <c r="D7015" s="37" t="str">
        <f t="shared" si="105"/>
        <v>ОБЕСПЕЧЕНИЕ ЭЛЕКТРИЧЕСКОЙ ЭНЕРГИЕЙ, ГАЗОМ И ПАРОМ; КОНДИЦИОНИРОВАНИЕ ВОЗДУХА</v>
      </c>
      <c r="E7015" s="38">
        <v>1346117.4564</v>
      </c>
      <c r="F7015" s="38">
        <v>10125205.3401</v>
      </c>
      <c r="G7015" s="38">
        <v>126.47965401008781</v>
      </c>
    </row>
    <row r="7016" spans="1:7" ht="20.100000000000001" customHeight="1" x14ac:dyDescent="0.2">
      <c r="A7016" s="35" t="s">
        <v>65</v>
      </c>
      <c r="B7016" s="36">
        <v>45261</v>
      </c>
      <c r="C7016" s="35" t="s">
        <v>147</v>
      </c>
      <c r="D7016" s="37" t="str">
        <f t="shared" si="105"/>
        <v>ВОДОСНАБЖЕНИЕ; ВОДООТВЕДЕНИЕ, ОРГАНИЗАЦИЯ СБОРА И УТИЛИЗАЦИИ ОТХОДОВ, ДЕЯТЕЛЬНОСТЬ ПО ЛИКВИДАЦИИ ЗАГРЯЗНЕНИЙ</v>
      </c>
      <c r="E7016" s="38">
        <v>48424.845800000003</v>
      </c>
      <c r="F7016" s="38">
        <v>612790.54879999999</v>
      </c>
      <c r="G7016" s="38">
        <v>98.718707492165208</v>
      </c>
    </row>
    <row r="7017" spans="1:7" ht="20.100000000000001" customHeight="1" x14ac:dyDescent="0.2">
      <c r="A7017" s="35" t="s">
        <v>65</v>
      </c>
      <c r="B7017" s="36">
        <v>45261</v>
      </c>
      <c r="C7017" s="35" t="s">
        <v>192</v>
      </c>
      <c r="D7017" s="37" t="str">
        <f t="shared" si="105"/>
        <v>СТРОИТЕЛЬСТВО</v>
      </c>
      <c r="E7017" s="38">
        <v>4312781.2899000002</v>
      </c>
      <c r="F7017" s="38">
        <v>22968202.6468</v>
      </c>
      <c r="G7017" s="38">
        <v>171.29248553788048</v>
      </c>
    </row>
    <row r="7018" spans="1:7" ht="20.100000000000001" customHeight="1" x14ac:dyDescent="0.2">
      <c r="A7018" s="35" t="s">
        <v>65</v>
      </c>
      <c r="B7018" s="36">
        <v>45261</v>
      </c>
      <c r="C7018" s="35" t="s">
        <v>35</v>
      </c>
      <c r="D7018" s="37" t="str">
        <f t="shared" si="105"/>
        <v>ТОРГОВЛЯ ОПТОВАЯ И РОЗНИЧНАЯ; РЕМОНТ АВТОТРАНСПОРТНЫХ СРЕДСТВ И МОТОЦИКЛОВ</v>
      </c>
      <c r="E7018" s="38">
        <v>2860798.2185</v>
      </c>
      <c r="F7018" s="38">
        <v>27307861.578200001</v>
      </c>
      <c r="G7018" s="38">
        <v>115.21834786816125</v>
      </c>
    </row>
    <row r="7019" spans="1:7" ht="20.100000000000001" customHeight="1" x14ac:dyDescent="0.2">
      <c r="A7019" s="35" t="s">
        <v>65</v>
      </c>
      <c r="B7019" s="36">
        <v>45261</v>
      </c>
      <c r="C7019" s="35" t="s">
        <v>195</v>
      </c>
      <c r="D7019" s="37" t="str">
        <f t="shared" si="105"/>
        <v>ТРАНСПОРТИРОВКА И ХРАНЕНИЕ</v>
      </c>
      <c r="E7019" s="38">
        <v>1427680.1539</v>
      </c>
      <c r="F7019" s="38">
        <v>17235636.086300001</v>
      </c>
      <c r="G7019" s="38">
        <v>114.40519769487041</v>
      </c>
    </row>
    <row r="7020" spans="1:7" ht="20.100000000000001" customHeight="1" x14ac:dyDescent="0.2">
      <c r="A7020" s="35" t="s">
        <v>65</v>
      </c>
      <c r="B7020" s="36">
        <v>45261</v>
      </c>
      <c r="C7020" s="35" t="s">
        <v>75</v>
      </c>
      <c r="D7020" s="37" t="str">
        <f t="shared" si="105"/>
        <v>ДЕЯТЕЛЬНОСТЬ ГОСТИНИЦ И ПРЕДПРИЯТИЙ ОБЩЕСТВЕННОГО ПИТАНИЯ</v>
      </c>
      <c r="E7020" s="38">
        <v>68599.831000000006</v>
      </c>
      <c r="F7020" s="38">
        <v>759536.37710000004</v>
      </c>
      <c r="G7020" s="38">
        <v>108.34913042440985</v>
      </c>
    </row>
    <row r="7021" spans="1:7" ht="20.100000000000001" customHeight="1" x14ac:dyDescent="0.2">
      <c r="A7021" s="35" t="s">
        <v>65</v>
      </c>
      <c r="B7021" s="36">
        <v>45261</v>
      </c>
      <c r="C7021" s="35" t="s">
        <v>43</v>
      </c>
      <c r="D7021" s="37" t="str">
        <f t="shared" si="105"/>
        <v>ДЕЯТЕЛЬНОСТЬ В ОБЛАСТИ ИНФОРМАЦИИ И СВЯЗИ</v>
      </c>
      <c r="E7021" s="38">
        <v>143294.2028</v>
      </c>
      <c r="F7021" s="38">
        <v>1501005.1303999999</v>
      </c>
      <c r="G7021" s="38">
        <v>101.80610765187737</v>
      </c>
    </row>
    <row r="7022" spans="1:7" ht="20.100000000000001" customHeight="1" x14ac:dyDescent="0.2">
      <c r="A7022" s="35" t="s">
        <v>65</v>
      </c>
      <c r="B7022" s="36">
        <v>45261</v>
      </c>
      <c r="C7022" s="35" t="s">
        <v>85</v>
      </c>
      <c r="D7022" s="37">
        <f t="shared" si="105"/>
        <v>0</v>
      </c>
      <c r="E7022" s="35"/>
      <c r="F7022" s="38">
        <v>3018.732</v>
      </c>
      <c r="G7022" s="38">
        <v>10.933514563039282</v>
      </c>
    </row>
    <row r="7023" spans="1:7" ht="20.100000000000001" customHeight="1" x14ac:dyDescent="0.2">
      <c r="A7023" s="35" t="s">
        <v>65</v>
      </c>
      <c r="B7023" s="36">
        <v>45261</v>
      </c>
      <c r="C7023" s="35" t="s">
        <v>130</v>
      </c>
      <c r="D7023" s="37" t="str">
        <f t="shared" si="105"/>
        <v>ДЕЯТЕЛЬНОСТЬ ПО ОПЕРАЦИЯМ С НЕДВИЖИМЫМ ИМУЩЕСТВОМ</v>
      </c>
      <c r="E7023" s="38">
        <v>79390.268100000001</v>
      </c>
      <c r="F7023" s="38">
        <v>868645.31590000005</v>
      </c>
      <c r="G7023" s="38">
        <v>110.57236173078185</v>
      </c>
    </row>
    <row r="7024" spans="1:7" ht="20.100000000000001" customHeight="1" x14ac:dyDescent="0.2">
      <c r="A7024" s="35" t="s">
        <v>65</v>
      </c>
      <c r="B7024" s="36">
        <v>45261</v>
      </c>
      <c r="C7024" s="35" t="s">
        <v>156</v>
      </c>
      <c r="D7024" s="37" t="str">
        <f t="shared" si="105"/>
        <v>ДЕЯТЕЛЬНОСТЬ ПРОФЕССИОНАЛЬНАЯ, НАУЧНАЯ И ТЕХНИЧЕСКАЯ</v>
      </c>
      <c r="E7024" s="38">
        <v>93058.069399999993</v>
      </c>
      <c r="F7024" s="38">
        <v>551982.24040000001</v>
      </c>
      <c r="G7024" s="38">
        <v>151.33554421864031</v>
      </c>
    </row>
    <row r="7025" spans="1:7" ht="20.100000000000001" customHeight="1" x14ac:dyDescent="0.2">
      <c r="A7025" s="35" t="s">
        <v>65</v>
      </c>
      <c r="B7025" s="36">
        <v>45261</v>
      </c>
      <c r="C7025" s="35" t="s">
        <v>119</v>
      </c>
      <c r="D7025" s="37" t="str">
        <f t="shared" ref="D7025:D7088" si="106">VLOOKUP(C7025,$C$1:$D$239,2,FALSE)</f>
        <v>ДЕЯТЕЛЬНОСТЬ АДМИНИСТРАТИВНАЯ И СОПУТСТВУЮЩИЕ ДОПОЛНИТЕЛЬНЫЕ УСЛУГИ</v>
      </c>
      <c r="E7025" s="38">
        <v>48480.730300000003</v>
      </c>
      <c r="F7025" s="38">
        <v>541970.43480000005</v>
      </c>
      <c r="G7025" s="38">
        <v>89.993427240492423</v>
      </c>
    </row>
    <row r="7026" spans="1:7" ht="20.100000000000001" customHeight="1" x14ac:dyDescent="0.2">
      <c r="A7026" s="35" t="s">
        <v>65</v>
      </c>
      <c r="B7026" s="36">
        <v>45261</v>
      </c>
      <c r="C7026" s="35" t="s">
        <v>44</v>
      </c>
      <c r="D7026" s="37" t="str">
        <f t="shared" si="106"/>
        <v>ГОСУДАРСТВЕННОЕ УПРАВЛЕНИЕ И ОБЕСПЕЧЕНИЕ ВОЕННОЙ БЕЗОПАСНОСТИ; СОЦИАЛЬНОЕ ОБЕСПЕЧЕНИЕ</v>
      </c>
      <c r="E7026" s="38">
        <v>4836.3064999999997</v>
      </c>
      <c r="F7026" s="38">
        <v>68198.002999999997</v>
      </c>
      <c r="G7026" s="38">
        <v>106.86506185367935</v>
      </c>
    </row>
    <row r="7027" spans="1:7" ht="20.100000000000001" customHeight="1" x14ac:dyDescent="0.2">
      <c r="A7027" s="35" t="s">
        <v>65</v>
      </c>
      <c r="B7027" s="36">
        <v>45261</v>
      </c>
      <c r="C7027" s="35" t="s">
        <v>157</v>
      </c>
      <c r="D7027" s="37" t="str">
        <f t="shared" si="106"/>
        <v>ОБРАЗОВАНИЕ</v>
      </c>
      <c r="E7027" s="38">
        <v>31419.522199999999</v>
      </c>
      <c r="F7027" s="38">
        <v>284996.26040000003</v>
      </c>
      <c r="G7027" s="38">
        <v>114.91442192967284</v>
      </c>
    </row>
    <row r="7028" spans="1:7" ht="20.100000000000001" customHeight="1" x14ac:dyDescent="0.2">
      <c r="A7028" s="35" t="s">
        <v>65</v>
      </c>
      <c r="B7028" s="36">
        <v>45261</v>
      </c>
      <c r="C7028" s="35" t="s">
        <v>61</v>
      </c>
      <c r="D7028" s="37" t="str">
        <f t="shared" si="106"/>
        <v>ДЕЯТЕЛЬНОСТЬ В ОБЛАСТИ ЗДРАВООХРАНЕНИЯ И СОЦИАЛЬНЫХ УСЛУГ</v>
      </c>
      <c r="E7028" s="38">
        <v>505820.30229999998</v>
      </c>
      <c r="F7028" s="38">
        <v>4497726.0382000003</v>
      </c>
      <c r="G7028" s="38">
        <v>109.53914946627327</v>
      </c>
    </row>
    <row r="7029" spans="1:7" ht="20.100000000000001" customHeight="1" x14ac:dyDescent="0.2">
      <c r="A7029" s="35" t="s">
        <v>65</v>
      </c>
      <c r="B7029" s="36">
        <v>45261</v>
      </c>
      <c r="C7029" s="35" t="s">
        <v>45</v>
      </c>
      <c r="D7029" s="37" t="str">
        <f t="shared" si="106"/>
        <v>ДЕЯТЕЛЬНОСТЬ В ОБЛАСТИ КУЛЬТУРЫ, СПОРТА, ОРГАНИЗАЦИИ ДОСУГА И РАЗВЛЕЧЕНИЙ</v>
      </c>
      <c r="E7029" s="38">
        <v>7591.6985999999997</v>
      </c>
      <c r="F7029" s="38">
        <v>78777.881299999994</v>
      </c>
      <c r="G7029" s="38">
        <v>122.0993153185874</v>
      </c>
    </row>
    <row r="7030" spans="1:7" ht="20.100000000000001" customHeight="1" x14ac:dyDescent="0.2">
      <c r="A7030" s="35" t="s">
        <v>65</v>
      </c>
      <c r="B7030" s="36">
        <v>45261</v>
      </c>
      <c r="C7030" s="35" t="s">
        <v>131</v>
      </c>
      <c r="D7030" s="37" t="str">
        <f t="shared" si="106"/>
        <v>ПРЕДОСТАВЛЕНИЕ ПРОЧИХ ВИДОВ УСЛУГ</v>
      </c>
      <c r="E7030" s="38">
        <v>12567.0466</v>
      </c>
      <c r="F7030" s="38">
        <v>140501.9651</v>
      </c>
      <c r="G7030" s="38">
        <v>103.08503682196273</v>
      </c>
    </row>
    <row r="7031" spans="1:7" ht="20.100000000000001" customHeight="1" x14ac:dyDescent="0.2">
      <c r="A7031" s="35" t="s">
        <v>62</v>
      </c>
      <c r="B7031" s="36">
        <v>45261</v>
      </c>
      <c r="C7031" s="35" t="s">
        <v>241</v>
      </c>
      <c r="D7031" s="37" t="str">
        <f t="shared" si="106"/>
        <v>Растениеводство и животноводство, охота и предоставление соответствующих услуг в этих областях</v>
      </c>
      <c r="E7031" s="38">
        <v>43.832999999999998</v>
      </c>
      <c r="F7031" s="38">
        <v>6519.7470000000003</v>
      </c>
      <c r="G7031" s="38">
        <v>3.8697266051362988</v>
      </c>
    </row>
    <row r="7032" spans="1:7" ht="20.100000000000001" customHeight="1" x14ac:dyDescent="0.2">
      <c r="A7032" s="35" t="s">
        <v>62</v>
      </c>
      <c r="B7032" s="36">
        <v>45261</v>
      </c>
      <c r="C7032" s="35" t="s">
        <v>224</v>
      </c>
      <c r="D7032" s="37">
        <f t="shared" si="106"/>
        <v>0</v>
      </c>
      <c r="E7032" s="38">
        <v>33</v>
      </c>
      <c r="F7032" s="38">
        <v>6433.0829999999996</v>
      </c>
      <c r="G7032" s="38">
        <v>3.95002696428122</v>
      </c>
    </row>
    <row r="7033" spans="1:7" ht="20.100000000000001" customHeight="1" x14ac:dyDescent="0.2">
      <c r="A7033" s="35" t="s">
        <v>62</v>
      </c>
      <c r="B7033" s="36">
        <v>45261</v>
      </c>
      <c r="C7033" s="35" t="s">
        <v>230</v>
      </c>
      <c r="D7033" s="37">
        <f t="shared" si="106"/>
        <v>0</v>
      </c>
      <c r="E7033" s="38">
        <v>33</v>
      </c>
      <c r="F7033" s="38">
        <v>6433.0829999999996</v>
      </c>
      <c r="G7033" s="38">
        <v>3.95002696428122</v>
      </c>
    </row>
    <row r="7034" spans="1:7" ht="20.100000000000001" customHeight="1" x14ac:dyDescent="0.2">
      <c r="A7034" s="35" t="s">
        <v>62</v>
      </c>
      <c r="B7034" s="36">
        <v>45261</v>
      </c>
      <c r="C7034" s="35" t="s">
        <v>9</v>
      </c>
      <c r="D7034" s="37">
        <f t="shared" si="106"/>
        <v>0</v>
      </c>
      <c r="E7034" s="35"/>
      <c r="F7034" s="38">
        <v>4668.0829999999996</v>
      </c>
      <c r="G7034" s="38">
        <v>2.9201115535343423</v>
      </c>
    </row>
    <row r="7035" spans="1:7" ht="20.100000000000001" customHeight="1" x14ac:dyDescent="0.2">
      <c r="A7035" s="35" t="s">
        <v>62</v>
      </c>
      <c r="B7035" s="36">
        <v>45261</v>
      </c>
      <c r="C7035" s="35" t="s">
        <v>181</v>
      </c>
      <c r="D7035" s="37">
        <f t="shared" si="106"/>
        <v>0</v>
      </c>
      <c r="E7035" s="38">
        <v>33</v>
      </c>
      <c r="F7035" s="38">
        <v>1765</v>
      </c>
      <c r="G7035" s="38">
        <v>58.794137241838776</v>
      </c>
    </row>
    <row r="7036" spans="1:7" ht="20.100000000000001" customHeight="1" x14ac:dyDescent="0.2">
      <c r="A7036" s="35" t="s">
        <v>62</v>
      </c>
      <c r="B7036" s="36">
        <v>45261</v>
      </c>
      <c r="C7036" s="35" t="s">
        <v>95</v>
      </c>
      <c r="D7036" s="37">
        <f t="shared" si="106"/>
        <v>0</v>
      </c>
      <c r="E7036" s="38">
        <v>10.833</v>
      </c>
      <c r="F7036" s="38">
        <v>86.664000000000001</v>
      </c>
      <c r="G7036" s="35"/>
    </row>
    <row r="7037" spans="1:7" ht="20.100000000000001" customHeight="1" x14ac:dyDescent="0.2">
      <c r="A7037" s="35" t="s">
        <v>62</v>
      </c>
      <c r="B7037" s="36">
        <v>45261</v>
      </c>
      <c r="C7037" s="35" t="s">
        <v>163</v>
      </c>
      <c r="D7037" s="37">
        <f t="shared" si="106"/>
        <v>0</v>
      </c>
      <c r="E7037" s="35"/>
      <c r="F7037" s="35"/>
      <c r="G7037" s="35"/>
    </row>
    <row r="7038" spans="1:7" ht="20.100000000000001" customHeight="1" x14ac:dyDescent="0.2">
      <c r="A7038" s="35" t="s">
        <v>62</v>
      </c>
      <c r="B7038" s="36">
        <v>45261</v>
      </c>
      <c r="C7038" s="35" t="s">
        <v>225</v>
      </c>
      <c r="D7038" s="37" t="str">
        <f t="shared" si="106"/>
        <v>Лесоводство и лесозаготовки</v>
      </c>
      <c r="E7038" s="35"/>
      <c r="F7038" s="38">
        <v>6380.2790000000005</v>
      </c>
      <c r="G7038" s="38">
        <v>548.7203678157756</v>
      </c>
    </row>
    <row r="7039" spans="1:7" ht="20.100000000000001" customHeight="1" x14ac:dyDescent="0.2">
      <c r="A7039" s="35" t="s">
        <v>62</v>
      </c>
      <c r="B7039" s="36">
        <v>45261</v>
      </c>
      <c r="C7039" s="35" t="s">
        <v>172</v>
      </c>
      <c r="D7039" s="37">
        <f t="shared" si="106"/>
        <v>0</v>
      </c>
      <c r="E7039" s="35"/>
      <c r="F7039" s="38">
        <v>6380.2790000000005</v>
      </c>
      <c r="G7039" s="38">
        <v>548.7203678157756</v>
      </c>
    </row>
    <row r="7040" spans="1:7" ht="20.100000000000001" customHeight="1" x14ac:dyDescent="0.2">
      <c r="A7040" s="35" t="s">
        <v>62</v>
      </c>
      <c r="B7040" s="36">
        <v>45261</v>
      </c>
      <c r="C7040" s="35" t="s">
        <v>148</v>
      </c>
      <c r="D7040" s="37" t="str">
        <f t="shared" si="106"/>
        <v>Добыча металлических руд</v>
      </c>
      <c r="E7040" s="35"/>
      <c r="F7040" s="38">
        <v>15134.668</v>
      </c>
      <c r="G7040" s="38">
        <v>50</v>
      </c>
    </row>
    <row r="7041" spans="1:7" ht="20.100000000000001" customHeight="1" x14ac:dyDescent="0.2">
      <c r="A7041" s="35" t="s">
        <v>62</v>
      </c>
      <c r="B7041" s="36">
        <v>45261</v>
      </c>
      <c r="C7041" s="35" t="s">
        <v>140</v>
      </c>
      <c r="D7041" s="37">
        <f t="shared" si="106"/>
        <v>0</v>
      </c>
      <c r="E7041" s="35"/>
      <c r="F7041" s="38">
        <v>15134.668</v>
      </c>
      <c r="G7041" s="38">
        <v>50</v>
      </c>
    </row>
    <row r="7042" spans="1:7" ht="20.100000000000001" customHeight="1" x14ac:dyDescent="0.2">
      <c r="A7042" s="35" t="s">
        <v>62</v>
      </c>
      <c r="B7042" s="36">
        <v>45261</v>
      </c>
      <c r="C7042" s="35" t="s">
        <v>211</v>
      </c>
      <c r="D7042" s="37" t="str">
        <f t="shared" si="106"/>
        <v>Добыча прочих полезных ископаемых</v>
      </c>
      <c r="E7042" s="38">
        <v>20.327000000000002</v>
      </c>
      <c r="F7042" s="38">
        <v>162.61600000000001</v>
      </c>
      <c r="G7042" s="38">
        <v>15.480868823493573</v>
      </c>
    </row>
    <row r="7043" spans="1:7" ht="20.100000000000001" customHeight="1" x14ac:dyDescent="0.2">
      <c r="A7043" s="35" t="s">
        <v>62</v>
      </c>
      <c r="B7043" s="36">
        <v>45261</v>
      </c>
      <c r="C7043" s="35" t="s">
        <v>126</v>
      </c>
      <c r="D7043" s="37">
        <f t="shared" si="106"/>
        <v>0</v>
      </c>
      <c r="E7043" s="38">
        <v>20.327000000000002</v>
      </c>
      <c r="F7043" s="38">
        <v>162.61600000000001</v>
      </c>
      <c r="G7043" s="38">
        <v>15.480868823493573</v>
      </c>
    </row>
    <row r="7044" spans="1:7" ht="20.100000000000001" customHeight="1" x14ac:dyDescent="0.2">
      <c r="A7044" s="35" t="s">
        <v>62</v>
      </c>
      <c r="B7044" s="36">
        <v>45261</v>
      </c>
      <c r="C7044" s="35" t="s">
        <v>91</v>
      </c>
      <c r="D7044" s="37" t="str">
        <f t="shared" si="106"/>
        <v>Производство пищевых продуктов</v>
      </c>
      <c r="E7044" s="38">
        <v>255.53399999999999</v>
      </c>
      <c r="F7044" s="38">
        <v>5046.3879999999999</v>
      </c>
      <c r="G7044" s="38">
        <v>7.7111587198737066</v>
      </c>
    </row>
    <row r="7045" spans="1:7" ht="20.100000000000001" customHeight="1" x14ac:dyDescent="0.2">
      <c r="A7045" s="35" t="s">
        <v>62</v>
      </c>
      <c r="B7045" s="36">
        <v>45261</v>
      </c>
      <c r="C7045" s="35" t="s">
        <v>133</v>
      </c>
      <c r="D7045" s="37">
        <f t="shared" si="106"/>
        <v>0</v>
      </c>
      <c r="E7045" s="38">
        <v>20</v>
      </c>
      <c r="F7045" s="38">
        <v>3092.6680000000001</v>
      </c>
      <c r="G7045" s="38">
        <v>52.727891462654483</v>
      </c>
    </row>
    <row r="7046" spans="1:7" ht="20.100000000000001" customHeight="1" x14ac:dyDescent="0.2">
      <c r="A7046" s="35" t="s">
        <v>62</v>
      </c>
      <c r="B7046" s="36">
        <v>45261</v>
      </c>
      <c r="C7046" s="35" t="s">
        <v>12</v>
      </c>
      <c r="D7046" s="37">
        <f t="shared" si="106"/>
        <v>0</v>
      </c>
      <c r="E7046" s="38">
        <v>44</v>
      </c>
      <c r="F7046" s="38">
        <v>423</v>
      </c>
      <c r="G7046" s="38">
        <v>36.020478024953761</v>
      </c>
    </row>
    <row r="7047" spans="1:7" ht="20.100000000000001" customHeight="1" x14ac:dyDescent="0.2">
      <c r="A7047" s="35" t="s">
        <v>62</v>
      </c>
      <c r="B7047" s="36">
        <v>45261</v>
      </c>
      <c r="C7047" s="35" t="s">
        <v>104</v>
      </c>
      <c r="D7047" s="37">
        <f t="shared" si="106"/>
        <v>0</v>
      </c>
      <c r="E7047" s="38">
        <v>20.367000000000001</v>
      </c>
      <c r="F7047" s="38">
        <v>141.38399999999999</v>
      </c>
      <c r="G7047" s="38">
        <v>0.24224937032023713</v>
      </c>
    </row>
    <row r="7048" spans="1:7" ht="20.100000000000001" customHeight="1" x14ac:dyDescent="0.2">
      <c r="A7048" s="35" t="s">
        <v>62</v>
      </c>
      <c r="B7048" s="36">
        <v>45261</v>
      </c>
      <c r="C7048" s="35" t="s">
        <v>190</v>
      </c>
      <c r="D7048" s="37">
        <f t="shared" si="106"/>
        <v>0</v>
      </c>
      <c r="E7048" s="38">
        <v>171.167</v>
      </c>
      <c r="F7048" s="38">
        <v>1389.336</v>
      </c>
      <c r="G7048" s="38">
        <v>3473.34</v>
      </c>
    </row>
    <row r="7049" spans="1:7" ht="20.100000000000001" customHeight="1" x14ac:dyDescent="0.2">
      <c r="A7049" s="35" t="s">
        <v>62</v>
      </c>
      <c r="B7049" s="36">
        <v>45261</v>
      </c>
      <c r="C7049" s="35" t="s">
        <v>64</v>
      </c>
      <c r="D7049" s="37" t="str">
        <f t="shared" si="106"/>
        <v>Всего по обследуемым видам экономической деятельности</v>
      </c>
      <c r="E7049" s="38">
        <v>3321753.7091000001</v>
      </c>
      <c r="F7049" s="38">
        <v>31767245.2355</v>
      </c>
      <c r="G7049" s="38">
        <v>116.05994119460343</v>
      </c>
    </row>
    <row r="7050" spans="1:7" ht="20.100000000000001" customHeight="1" x14ac:dyDescent="0.2">
      <c r="A7050" s="35" t="s">
        <v>62</v>
      </c>
      <c r="B7050" s="36">
        <v>45261</v>
      </c>
      <c r="C7050" s="35" t="s">
        <v>108</v>
      </c>
      <c r="D7050" s="37">
        <f t="shared" si="106"/>
        <v>0</v>
      </c>
      <c r="E7050" s="38">
        <v>121380.2608</v>
      </c>
      <c r="F7050" s="38">
        <v>1529159.0344</v>
      </c>
      <c r="G7050" s="38">
        <v>122.12904519269441</v>
      </c>
    </row>
    <row r="7051" spans="1:7" ht="20.100000000000001" customHeight="1" x14ac:dyDescent="0.2">
      <c r="A7051" s="35" t="s">
        <v>62</v>
      </c>
      <c r="B7051" s="36">
        <v>45261</v>
      </c>
      <c r="C7051" s="35" t="s">
        <v>143</v>
      </c>
      <c r="D7051" s="37">
        <f t="shared" si="106"/>
        <v>0</v>
      </c>
      <c r="E7051" s="38">
        <v>442320.88780000003</v>
      </c>
      <c r="F7051" s="38">
        <v>4072293.2324000001</v>
      </c>
      <c r="G7051" s="38">
        <v>127.43049695363014</v>
      </c>
    </row>
    <row r="7052" spans="1:7" ht="20.100000000000001" customHeight="1" x14ac:dyDescent="0.2">
      <c r="A7052" s="35" t="s">
        <v>62</v>
      </c>
      <c r="B7052" s="36">
        <v>45261</v>
      </c>
      <c r="C7052" s="35" t="s">
        <v>81</v>
      </c>
      <c r="D7052" s="37" t="str">
        <f t="shared" si="106"/>
        <v>Производство одежды</v>
      </c>
      <c r="E7052" s="38">
        <v>3.15</v>
      </c>
      <c r="F7052" s="38">
        <v>25.2</v>
      </c>
      <c r="G7052" s="38">
        <v>3.255792921234359</v>
      </c>
    </row>
    <row r="7053" spans="1:7" ht="20.100000000000001" customHeight="1" x14ac:dyDescent="0.2">
      <c r="A7053" s="35" t="s">
        <v>62</v>
      </c>
      <c r="B7053" s="36">
        <v>45261</v>
      </c>
      <c r="C7053" s="35" t="s">
        <v>23</v>
      </c>
      <c r="D7053" s="37">
        <f t="shared" si="106"/>
        <v>0</v>
      </c>
      <c r="E7053" s="38">
        <v>3.15</v>
      </c>
      <c r="F7053" s="38">
        <v>25.2</v>
      </c>
      <c r="G7053" s="38">
        <v>3.2781255365979303</v>
      </c>
    </row>
    <row r="7054" spans="1:7" ht="20.100000000000001" customHeight="1" x14ac:dyDescent="0.2">
      <c r="A7054" s="35" t="s">
        <v>62</v>
      </c>
      <c r="B7054" s="36">
        <v>45261</v>
      </c>
      <c r="C7054" s="35" t="s">
        <v>112</v>
      </c>
      <c r="D7054" s="37">
        <f t="shared" si="106"/>
        <v>0</v>
      </c>
      <c r="E7054" s="35"/>
      <c r="F7054" s="35"/>
      <c r="G7054" s="35"/>
    </row>
    <row r="7055" spans="1:7" ht="20.100000000000001" customHeight="1" x14ac:dyDescent="0.2">
      <c r="A7055" s="35" t="s">
        <v>62</v>
      </c>
      <c r="B7055" s="36">
        <v>45261</v>
      </c>
      <c r="C7055" s="35" t="s">
        <v>214</v>
      </c>
      <c r="D7055" s="37" t="str">
        <f t="shared" si="10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055" s="38">
        <v>1367.65</v>
      </c>
      <c r="F7055" s="38">
        <v>71633.399999999994</v>
      </c>
      <c r="G7055" s="38">
        <v>60.27312197092084</v>
      </c>
    </row>
    <row r="7056" spans="1:7" ht="20.100000000000001" customHeight="1" x14ac:dyDescent="0.2">
      <c r="A7056" s="35" t="s">
        <v>62</v>
      </c>
      <c r="B7056" s="36">
        <v>45261</v>
      </c>
      <c r="C7056" s="35" t="s">
        <v>179</v>
      </c>
      <c r="D7056" s="37">
        <f t="shared" si="106"/>
        <v>0</v>
      </c>
      <c r="E7056" s="38">
        <v>745.6</v>
      </c>
      <c r="F7056" s="38">
        <v>16413.331999999999</v>
      </c>
      <c r="G7056" s="38">
        <v>89.394000129842794</v>
      </c>
    </row>
    <row r="7057" spans="1:7" ht="20.100000000000001" customHeight="1" x14ac:dyDescent="0.2">
      <c r="A7057" s="35" t="s">
        <v>62</v>
      </c>
      <c r="B7057" s="36">
        <v>45261</v>
      </c>
      <c r="C7057" s="35" t="s">
        <v>171</v>
      </c>
      <c r="D7057" s="37">
        <f t="shared" si="106"/>
        <v>0</v>
      </c>
      <c r="E7057" s="38">
        <v>622.04999999999995</v>
      </c>
      <c r="F7057" s="38">
        <v>55220.067999999999</v>
      </c>
      <c r="G7057" s="38">
        <v>54.952265825815104</v>
      </c>
    </row>
    <row r="7058" spans="1:7" ht="20.100000000000001" customHeight="1" x14ac:dyDescent="0.2">
      <c r="A7058" s="35" t="s">
        <v>62</v>
      </c>
      <c r="B7058" s="36">
        <v>45261</v>
      </c>
      <c r="C7058" s="35" t="s">
        <v>246</v>
      </c>
      <c r="D7058" s="37" t="str">
        <f t="shared" si="106"/>
        <v>Производство бумаги и бумажных изделий</v>
      </c>
      <c r="E7058" s="38">
        <v>9881.1170000000002</v>
      </c>
      <c r="F7058" s="38">
        <v>79048.936000000002</v>
      </c>
      <c r="G7058" s="35"/>
    </row>
    <row r="7059" spans="1:7" ht="20.100000000000001" customHeight="1" x14ac:dyDescent="0.2">
      <c r="A7059" s="35" t="s">
        <v>62</v>
      </c>
      <c r="B7059" s="36">
        <v>45261</v>
      </c>
      <c r="C7059" s="35" t="s">
        <v>244</v>
      </c>
      <c r="D7059" s="37" t="e">
        <f t="shared" si="106"/>
        <v>#N/A</v>
      </c>
      <c r="E7059" s="38">
        <v>9881.1170000000002</v>
      </c>
      <c r="F7059" s="38">
        <v>79048.936000000002</v>
      </c>
      <c r="G7059" s="35"/>
    </row>
    <row r="7060" spans="1:7" ht="20.100000000000001" customHeight="1" x14ac:dyDescent="0.2">
      <c r="A7060" s="35" t="s">
        <v>62</v>
      </c>
      <c r="B7060" s="36">
        <v>45261</v>
      </c>
      <c r="C7060" s="35" t="s">
        <v>14</v>
      </c>
      <c r="D7060" s="37" t="str">
        <f t="shared" si="106"/>
        <v>Деятельность полиграфическая и копирование носителей информации</v>
      </c>
      <c r="E7060" s="35"/>
      <c r="F7060" s="35"/>
      <c r="G7060" s="35"/>
    </row>
    <row r="7061" spans="1:7" ht="20.100000000000001" customHeight="1" x14ac:dyDescent="0.2">
      <c r="A7061" s="35" t="s">
        <v>62</v>
      </c>
      <c r="B7061" s="36">
        <v>45261</v>
      </c>
      <c r="C7061" s="35" t="s">
        <v>82</v>
      </c>
      <c r="D7061" s="37">
        <f t="shared" si="106"/>
        <v>0</v>
      </c>
      <c r="E7061" s="35"/>
      <c r="F7061" s="35"/>
      <c r="G7061" s="35"/>
    </row>
    <row r="7062" spans="1:7" ht="20.100000000000001" customHeight="1" x14ac:dyDescent="0.2">
      <c r="A7062" s="35" t="s">
        <v>62</v>
      </c>
      <c r="B7062" s="36">
        <v>45261</v>
      </c>
      <c r="C7062" s="35" t="s">
        <v>158</v>
      </c>
      <c r="D7062" s="37" t="str">
        <f t="shared" si="106"/>
        <v>Производство резиновых и пластмассовых изделий</v>
      </c>
      <c r="E7062" s="38">
        <v>141.672</v>
      </c>
      <c r="F7062" s="38">
        <v>5732.7860000000001</v>
      </c>
      <c r="G7062" s="38">
        <v>35.982774071023847</v>
      </c>
    </row>
    <row r="7063" spans="1:7" ht="20.100000000000001" customHeight="1" x14ac:dyDescent="0.2">
      <c r="A7063" s="35" t="s">
        <v>62</v>
      </c>
      <c r="B7063" s="36">
        <v>45261</v>
      </c>
      <c r="C7063" s="35" t="s">
        <v>137</v>
      </c>
      <c r="D7063" s="37">
        <f t="shared" si="106"/>
        <v>0</v>
      </c>
      <c r="E7063" s="38">
        <v>141.672</v>
      </c>
      <c r="F7063" s="38">
        <v>5732.7860000000001</v>
      </c>
      <c r="G7063" s="38">
        <v>35.982774071023847</v>
      </c>
    </row>
    <row r="7064" spans="1:7" ht="20.100000000000001" customHeight="1" x14ac:dyDescent="0.2">
      <c r="A7064" s="35" t="s">
        <v>62</v>
      </c>
      <c r="B7064" s="36">
        <v>45261</v>
      </c>
      <c r="C7064" s="35" t="s">
        <v>55</v>
      </c>
      <c r="D7064" s="37" t="str">
        <f t="shared" si="106"/>
        <v>Производство прочей неметаллической минеральной продукции</v>
      </c>
      <c r="E7064" s="38">
        <v>22</v>
      </c>
      <c r="F7064" s="38">
        <v>978.8</v>
      </c>
      <c r="G7064" s="38">
        <v>3.0108463062009778</v>
      </c>
    </row>
    <row r="7065" spans="1:7" ht="20.100000000000001" customHeight="1" x14ac:dyDescent="0.2">
      <c r="A7065" s="35" t="s">
        <v>62</v>
      </c>
      <c r="B7065" s="36">
        <v>45261</v>
      </c>
      <c r="C7065" s="35" t="s">
        <v>240</v>
      </c>
      <c r="D7065" s="37">
        <f t="shared" si="106"/>
        <v>0</v>
      </c>
      <c r="E7065" s="35"/>
      <c r="F7065" s="35"/>
      <c r="G7065" s="35"/>
    </row>
    <row r="7066" spans="1:7" ht="20.100000000000001" customHeight="1" x14ac:dyDescent="0.2">
      <c r="A7066" s="35" t="s">
        <v>62</v>
      </c>
      <c r="B7066" s="36">
        <v>45261</v>
      </c>
      <c r="C7066" s="35" t="s">
        <v>6</v>
      </c>
      <c r="D7066" s="37">
        <f t="shared" si="106"/>
        <v>0</v>
      </c>
      <c r="E7066" s="38">
        <v>22</v>
      </c>
      <c r="F7066" s="38">
        <v>978.8</v>
      </c>
      <c r="G7066" s="38">
        <v>53.16675719717545</v>
      </c>
    </row>
    <row r="7067" spans="1:7" ht="20.100000000000001" customHeight="1" x14ac:dyDescent="0.2">
      <c r="A7067" s="35" t="s">
        <v>62</v>
      </c>
      <c r="B7067" s="36">
        <v>45261</v>
      </c>
      <c r="C7067" s="35" t="s">
        <v>138</v>
      </c>
      <c r="D7067" s="37">
        <f t="shared" si="106"/>
        <v>0</v>
      </c>
      <c r="E7067" s="35"/>
      <c r="F7067" s="35"/>
      <c r="G7067" s="35"/>
    </row>
    <row r="7068" spans="1:7" ht="20.100000000000001" customHeight="1" x14ac:dyDescent="0.2">
      <c r="A7068" s="35" t="s">
        <v>62</v>
      </c>
      <c r="B7068" s="36">
        <v>45261</v>
      </c>
      <c r="C7068" s="35" t="s">
        <v>63</v>
      </c>
      <c r="D7068" s="37" t="str">
        <f t="shared" si="106"/>
        <v>Производство готовых металлических изделий, кроме машин и оборудования</v>
      </c>
      <c r="E7068" s="38">
        <v>52317.076999999997</v>
      </c>
      <c r="F7068" s="38">
        <v>545437.82999999996</v>
      </c>
      <c r="G7068" s="38">
        <v>315.34304801995211</v>
      </c>
    </row>
    <row r="7069" spans="1:7" ht="20.100000000000001" customHeight="1" x14ac:dyDescent="0.2">
      <c r="A7069" s="35" t="s">
        <v>62</v>
      </c>
      <c r="B7069" s="36">
        <v>45261</v>
      </c>
      <c r="C7069" s="35" t="s">
        <v>70</v>
      </c>
      <c r="D7069" s="37">
        <f t="shared" si="106"/>
        <v>0</v>
      </c>
      <c r="E7069" s="38">
        <v>21.332999999999998</v>
      </c>
      <c r="F7069" s="38">
        <v>583.39599999999996</v>
      </c>
      <c r="G7069" s="38">
        <v>70.674917379800931</v>
      </c>
    </row>
    <row r="7070" spans="1:7" ht="20.100000000000001" customHeight="1" x14ac:dyDescent="0.2">
      <c r="A7070" s="35" t="s">
        <v>62</v>
      </c>
      <c r="B7070" s="36">
        <v>45261</v>
      </c>
      <c r="C7070" s="35" t="s">
        <v>127</v>
      </c>
      <c r="D7070" s="37">
        <f t="shared" si="106"/>
        <v>0</v>
      </c>
      <c r="E7070" s="38">
        <v>9505.0439999999999</v>
      </c>
      <c r="F7070" s="38">
        <v>131310.93400000001</v>
      </c>
      <c r="G7070" s="38">
        <v>342.81227552136477</v>
      </c>
    </row>
    <row r="7071" spans="1:7" ht="20.100000000000001" customHeight="1" x14ac:dyDescent="0.2">
      <c r="A7071" s="35" t="s">
        <v>62</v>
      </c>
      <c r="B7071" s="36">
        <v>45261</v>
      </c>
      <c r="C7071" s="35" t="s">
        <v>206</v>
      </c>
      <c r="D7071" s="37">
        <f t="shared" si="106"/>
        <v>0</v>
      </c>
      <c r="E7071" s="38">
        <v>42790.7</v>
      </c>
      <c r="F7071" s="38">
        <v>413543.5</v>
      </c>
      <c r="G7071" s="38">
        <v>308.99041371220216</v>
      </c>
    </row>
    <row r="7072" spans="1:7" ht="20.100000000000001" customHeight="1" x14ac:dyDescent="0.2">
      <c r="A7072" s="35" t="s">
        <v>62</v>
      </c>
      <c r="B7072" s="36">
        <v>45261</v>
      </c>
      <c r="C7072" s="35" t="s">
        <v>117</v>
      </c>
      <c r="D7072" s="37">
        <f t="shared" si="106"/>
        <v>0</v>
      </c>
      <c r="E7072" s="35"/>
      <c r="F7072" s="35"/>
      <c r="G7072" s="35"/>
    </row>
    <row r="7073" spans="1:7" ht="20.100000000000001" customHeight="1" x14ac:dyDescent="0.2">
      <c r="A7073" s="35" t="s">
        <v>62</v>
      </c>
      <c r="B7073" s="36">
        <v>45261</v>
      </c>
      <c r="C7073" s="35" t="s">
        <v>13</v>
      </c>
      <c r="D7073" s="37">
        <f t="shared" si="106"/>
        <v>0</v>
      </c>
      <c r="E7073" s="35"/>
      <c r="F7073" s="35"/>
      <c r="G7073" s="35"/>
    </row>
    <row r="7074" spans="1:7" ht="20.100000000000001" customHeight="1" x14ac:dyDescent="0.2">
      <c r="A7074" s="35" t="s">
        <v>62</v>
      </c>
      <c r="B7074" s="36">
        <v>45261</v>
      </c>
      <c r="C7074" s="35" t="s">
        <v>88</v>
      </c>
      <c r="D7074" s="37" t="str">
        <f t="shared" si="106"/>
        <v>Производство мебели</v>
      </c>
      <c r="E7074" s="38">
        <v>596.53300000000002</v>
      </c>
      <c r="F7074" s="38">
        <v>11496.684999999999</v>
      </c>
      <c r="G7074" s="38">
        <v>172.40457054834764</v>
      </c>
    </row>
    <row r="7075" spans="1:7" ht="20.100000000000001" customHeight="1" x14ac:dyDescent="0.2">
      <c r="A7075" s="35" t="s">
        <v>62</v>
      </c>
      <c r="B7075" s="36">
        <v>45261</v>
      </c>
      <c r="C7075" s="35" t="s">
        <v>178</v>
      </c>
      <c r="D7075" s="37">
        <f t="shared" si="106"/>
        <v>0</v>
      </c>
      <c r="E7075" s="38">
        <v>596.53300000000002</v>
      </c>
      <c r="F7075" s="38">
        <v>11496.684999999999</v>
      </c>
      <c r="G7075" s="38">
        <v>172.40457054834764</v>
      </c>
    </row>
    <row r="7076" spans="1:7" ht="20.100000000000001" customHeight="1" x14ac:dyDescent="0.2">
      <c r="A7076" s="35" t="s">
        <v>62</v>
      </c>
      <c r="B7076" s="36">
        <v>45261</v>
      </c>
      <c r="C7076" s="35" t="s">
        <v>228</v>
      </c>
      <c r="D7076" s="37" t="str">
        <f t="shared" si="106"/>
        <v>Ремонт и монтаж машин и оборудования</v>
      </c>
      <c r="E7076" s="38">
        <v>31523.284800000001</v>
      </c>
      <c r="F7076" s="38">
        <v>376246.24739999999</v>
      </c>
      <c r="G7076" s="38">
        <v>112.68914576565066</v>
      </c>
    </row>
    <row r="7077" spans="1:7" ht="20.100000000000001" customHeight="1" x14ac:dyDescent="0.2">
      <c r="A7077" s="35" t="s">
        <v>62</v>
      </c>
      <c r="B7077" s="36">
        <v>45261</v>
      </c>
      <c r="C7077" s="35" t="s">
        <v>42</v>
      </c>
      <c r="D7077" s="37">
        <f t="shared" si="106"/>
        <v>0</v>
      </c>
      <c r="E7077" s="38">
        <v>31523.284800000001</v>
      </c>
      <c r="F7077" s="38">
        <v>376246.24739999999</v>
      </c>
      <c r="G7077" s="38">
        <v>112.68914576565066</v>
      </c>
    </row>
    <row r="7078" spans="1:7" ht="20.100000000000001" customHeight="1" x14ac:dyDescent="0.2">
      <c r="A7078" s="35" t="s">
        <v>62</v>
      </c>
      <c r="B7078" s="36">
        <v>45261</v>
      </c>
      <c r="C7078" s="35" t="s">
        <v>204</v>
      </c>
      <c r="D7078" s="37">
        <f t="shared" si="106"/>
        <v>0</v>
      </c>
      <c r="E7078" s="38">
        <v>342156.3</v>
      </c>
      <c r="F7078" s="38">
        <v>2907207.4</v>
      </c>
      <c r="G7078" s="38">
        <v>122.64286948823015</v>
      </c>
    </row>
    <row r="7079" spans="1:7" ht="20.100000000000001" customHeight="1" x14ac:dyDescent="0.2">
      <c r="A7079" s="35" t="s">
        <v>62</v>
      </c>
      <c r="B7079" s="36">
        <v>45261</v>
      </c>
      <c r="C7079" s="35" t="s">
        <v>159</v>
      </c>
      <c r="D7079" s="37" t="str">
        <f t="shared" si="106"/>
        <v>Производство, передача и распределение электроэнергии</v>
      </c>
      <c r="E7079" s="38">
        <v>338817.3</v>
      </c>
      <c r="F7079" s="38">
        <v>2872404.4</v>
      </c>
      <c r="G7079" s="38">
        <v>122.39028490892689</v>
      </c>
    </row>
    <row r="7080" spans="1:7" ht="20.100000000000001" customHeight="1" x14ac:dyDescent="0.2">
      <c r="A7080" s="35" t="s">
        <v>62</v>
      </c>
      <c r="B7080" s="36">
        <v>45261</v>
      </c>
      <c r="C7080" s="35" t="s">
        <v>155</v>
      </c>
      <c r="D7080" s="37" t="str">
        <f t="shared" si="106"/>
        <v>Производство и распределение газообразного топлива</v>
      </c>
      <c r="E7080" s="38">
        <v>3339</v>
      </c>
      <c r="F7080" s="38">
        <v>34803</v>
      </c>
      <c r="G7080" s="38">
        <v>151.49523353501937</v>
      </c>
    </row>
    <row r="7081" spans="1:7" ht="20.100000000000001" customHeight="1" x14ac:dyDescent="0.2">
      <c r="A7081" s="35" t="s">
        <v>62</v>
      </c>
      <c r="B7081" s="36">
        <v>45261</v>
      </c>
      <c r="C7081" s="35" t="s">
        <v>26</v>
      </c>
      <c r="D7081" s="37" t="str">
        <f t="shared" si="106"/>
        <v>Производство, передача и распределение пара и горячей воды; кондиционирование воздуха</v>
      </c>
      <c r="E7081" s="35"/>
      <c r="F7081" s="35"/>
      <c r="G7081" s="35"/>
    </row>
    <row r="7082" spans="1:7" ht="20.100000000000001" customHeight="1" x14ac:dyDescent="0.2">
      <c r="A7082" s="35" t="s">
        <v>62</v>
      </c>
      <c r="B7082" s="36">
        <v>45261</v>
      </c>
      <c r="C7082" s="35" t="s">
        <v>77</v>
      </c>
      <c r="D7082" s="37" t="str">
        <f t="shared" si="106"/>
        <v>Сбор, обработка и утилизация отходов; обработка вторичного сырья</v>
      </c>
      <c r="E7082" s="38">
        <v>4036.2429999999999</v>
      </c>
      <c r="F7082" s="38">
        <v>54142.275999999998</v>
      </c>
      <c r="G7082" s="38">
        <v>123.88214676584631</v>
      </c>
    </row>
    <row r="7083" spans="1:7" ht="20.100000000000001" customHeight="1" x14ac:dyDescent="0.2">
      <c r="A7083" s="35" t="s">
        <v>62</v>
      </c>
      <c r="B7083" s="36">
        <v>45261</v>
      </c>
      <c r="C7083" s="35" t="s">
        <v>183</v>
      </c>
      <c r="D7083" s="37">
        <f t="shared" si="106"/>
        <v>0</v>
      </c>
      <c r="E7083" s="38">
        <v>4036.2429999999999</v>
      </c>
      <c r="F7083" s="38">
        <v>54142.275999999998</v>
      </c>
      <c r="G7083" s="38">
        <v>123.88214676584631</v>
      </c>
    </row>
    <row r="7084" spans="1:7" ht="20.100000000000001" customHeight="1" x14ac:dyDescent="0.2">
      <c r="A7084" s="35" t="s">
        <v>62</v>
      </c>
      <c r="B7084" s="36">
        <v>45261</v>
      </c>
      <c r="C7084" s="35" t="s">
        <v>188</v>
      </c>
      <c r="D7084" s="37">
        <f t="shared" si="106"/>
        <v>0</v>
      </c>
      <c r="E7084" s="38">
        <v>5777.95</v>
      </c>
      <c r="F7084" s="38">
        <v>49660.28</v>
      </c>
      <c r="G7084" s="38">
        <v>388.37572817105706</v>
      </c>
    </row>
    <row r="7085" spans="1:7" ht="20.100000000000001" customHeight="1" x14ac:dyDescent="0.2">
      <c r="A7085" s="35" t="s">
        <v>62</v>
      </c>
      <c r="B7085" s="36">
        <v>45261</v>
      </c>
      <c r="C7085" s="35" t="s">
        <v>94</v>
      </c>
      <c r="D7085" s="37">
        <f t="shared" si="106"/>
        <v>0</v>
      </c>
      <c r="E7085" s="38">
        <v>5777.95</v>
      </c>
      <c r="F7085" s="38">
        <v>49660.28</v>
      </c>
      <c r="G7085" s="38">
        <v>388.37572817105706</v>
      </c>
    </row>
    <row r="7086" spans="1:7" ht="20.100000000000001" customHeight="1" x14ac:dyDescent="0.2">
      <c r="A7086" s="35" t="s">
        <v>62</v>
      </c>
      <c r="B7086" s="36">
        <v>45261</v>
      </c>
      <c r="C7086" s="35" t="s">
        <v>121</v>
      </c>
      <c r="D7086" s="37">
        <f t="shared" si="106"/>
        <v>0</v>
      </c>
      <c r="E7086" s="35"/>
      <c r="F7086" s="38">
        <v>917.17200000000003</v>
      </c>
      <c r="G7086" s="38">
        <v>16.39169995624934</v>
      </c>
    </row>
    <row r="7087" spans="1:7" ht="20.100000000000001" customHeight="1" x14ac:dyDescent="0.2">
      <c r="A7087" s="35" t="s">
        <v>62</v>
      </c>
      <c r="B7087" s="36">
        <v>45261</v>
      </c>
      <c r="C7087" s="35" t="s">
        <v>129</v>
      </c>
      <c r="D7087" s="37">
        <f t="shared" si="106"/>
        <v>0</v>
      </c>
      <c r="E7087" s="35"/>
      <c r="F7087" s="38">
        <v>83.84</v>
      </c>
      <c r="G7087" s="38">
        <v>2.1340501135241352</v>
      </c>
    </row>
    <row r="7088" spans="1:7" ht="20.100000000000001" customHeight="1" x14ac:dyDescent="0.2">
      <c r="A7088" s="35" t="s">
        <v>62</v>
      </c>
      <c r="B7088" s="36">
        <v>45261</v>
      </c>
      <c r="C7088" s="35" t="s">
        <v>232</v>
      </c>
      <c r="D7088" s="37">
        <f t="shared" si="106"/>
        <v>0</v>
      </c>
      <c r="E7088" s="35"/>
      <c r="F7088" s="38">
        <v>833.33199999999999</v>
      </c>
      <c r="G7088" s="38">
        <v>50</v>
      </c>
    </row>
    <row r="7089" spans="1:7" ht="20.100000000000001" customHeight="1" x14ac:dyDescent="0.2">
      <c r="A7089" s="35" t="s">
        <v>62</v>
      </c>
      <c r="B7089" s="36">
        <v>45261</v>
      </c>
      <c r="C7089" s="35" t="s">
        <v>7</v>
      </c>
      <c r="D7089" s="37">
        <f t="shared" ref="D7089:D7152" si="107">VLOOKUP(C7089,$C$1:$D$239,2,FALSE)</f>
        <v>0</v>
      </c>
      <c r="E7089" s="38">
        <v>26495.947</v>
      </c>
      <c r="F7089" s="38">
        <v>324058.674</v>
      </c>
      <c r="G7089" s="38">
        <v>126.4613875854776</v>
      </c>
    </row>
    <row r="7090" spans="1:7" ht="20.100000000000001" customHeight="1" x14ac:dyDescent="0.2">
      <c r="A7090" s="35" t="s">
        <v>62</v>
      </c>
      <c r="B7090" s="36">
        <v>45261</v>
      </c>
      <c r="C7090" s="35" t="s">
        <v>38</v>
      </c>
      <c r="D7090" s="37">
        <f t="shared" si="107"/>
        <v>0</v>
      </c>
      <c r="E7090" s="38">
        <v>7485</v>
      </c>
      <c r="F7090" s="38">
        <v>114510.45699999999</v>
      </c>
      <c r="G7090" s="38">
        <v>76.054000396228403</v>
      </c>
    </row>
    <row r="7091" spans="1:7" ht="20.100000000000001" customHeight="1" x14ac:dyDescent="0.2">
      <c r="A7091" s="35" t="s">
        <v>62</v>
      </c>
      <c r="B7091" s="36">
        <v>45261</v>
      </c>
      <c r="C7091" s="35" t="s">
        <v>87</v>
      </c>
      <c r="D7091" s="37">
        <f t="shared" si="107"/>
        <v>0</v>
      </c>
      <c r="E7091" s="38">
        <v>18941.53</v>
      </c>
      <c r="F7091" s="38">
        <v>203895.549</v>
      </c>
      <c r="G7091" s="38">
        <v>233.57299507315182</v>
      </c>
    </row>
    <row r="7092" spans="1:7" ht="20.100000000000001" customHeight="1" x14ac:dyDescent="0.2">
      <c r="A7092" s="35" t="s">
        <v>62</v>
      </c>
      <c r="B7092" s="36">
        <v>45261</v>
      </c>
      <c r="C7092" s="35" t="s">
        <v>60</v>
      </c>
      <c r="D7092" s="37">
        <f t="shared" si="107"/>
        <v>0</v>
      </c>
      <c r="E7092" s="35"/>
      <c r="F7092" s="35"/>
      <c r="G7092" s="35"/>
    </row>
    <row r="7093" spans="1:7" ht="20.100000000000001" customHeight="1" x14ac:dyDescent="0.2">
      <c r="A7093" s="35" t="s">
        <v>62</v>
      </c>
      <c r="B7093" s="36">
        <v>45261</v>
      </c>
      <c r="C7093" s="35" t="s">
        <v>208</v>
      </c>
      <c r="D7093" s="37">
        <f t="shared" si="107"/>
        <v>0</v>
      </c>
      <c r="E7093" s="38">
        <v>69.417000000000002</v>
      </c>
      <c r="F7093" s="38">
        <v>5652.6679999999997</v>
      </c>
      <c r="G7093" s="38">
        <v>35.752249241398083</v>
      </c>
    </row>
    <row r="7094" spans="1:7" ht="20.100000000000001" customHeight="1" x14ac:dyDescent="0.2">
      <c r="A7094" s="35" t="s">
        <v>62</v>
      </c>
      <c r="B7094" s="36">
        <v>45261</v>
      </c>
      <c r="C7094" s="35" t="s">
        <v>213</v>
      </c>
      <c r="D7094" s="37">
        <f t="shared" si="107"/>
        <v>0</v>
      </c>
      <c r="E7094" s="38">
        <v>8764.2144000000008</v>
      </c>
      <c r="F7094" s="38">
        <v>133346.29790000001</v>
      </c>
      <c r="G7094" s="38">
        <v>114.18306937653468</v>
      </c>
    </row>
    <row r="7095" spans="1:7" ht="20.100000000000001" customHeight="1" x14ac:dyDescent="0.2">
      <c r="A7095" s="35" t="s">
        <v>62</v>
      </c>
      <c r="B7095" s="36">
        <v>45261</v>
      </c>
      <c r="C7095" s="35" t="s">
        <v>169</v>
      </c>
      <c r="D7095" s="37">
        <f t="shared" si="107"/>
        <v>0</v>
      </c>
      <c r="E7095" s="35"/>
      <c r="F7095" s="38">
        <v>70.171999999999997</v>
      </c>
      <c r="G7095" s="38">
        <v>2.4078410273162243</v>
      </c>
    </row>
    <row r="7096" spans="1:7" ht="20.100000000000001" customHeight="1" x14ac:dyDescent="0.2">
      <c r="A7096" s="35" t="s">
        <v>62</v>
      </c>
      <c r="B7096" s="36">
        <v>45261</v>
      </c>
      <c r="C7096" s="35" t="s">
        <v>67</v>
      </c>
      <c r="D7096" s="37">
        <f t="shared" si="107"/>
        <v>0</v>
      </c>
      <c r="E7096" s="38">
        <v>8764.2144000000008</v>
      </c>
      <c r="F7096" s="38">
        <v>133276.12590000001</v>
      </c>
      <c r="G7096" s="38">
        <v>117.04380471697856</v>
      </c>
    </row>
    <row r="7097" spans="1:7" ht="20.100000000000001" customHeight="1" x14ac:dyDescent="0.2">
      <c r="A7097" s="35" t="s">
        <v>62</v>
      </c>
      <c r="B7097" s="36">
        <v>45261</v>
      </c>
      <c r="C7097" s="35" t="s">
        <v>198</v>
      </c>
      <c r="D7097" s="37" t="str">
        <f t="shared" si="107"/>
        <v>Торговля оптовая, кроме оптовой торговли автотранспортными средствами и мотоциклами</v>
      </c>
      <c r="E7097" s="38">
        <v>543340.54059999995</v>
      </c>
      <c r="F7097" s="38">
        <v>6500050.1184999999</v>
      </c>
      <c r="G7097" s="38">
        <v>115.90310781167908</v>
      </c>
    </row>
    <row r="7098" spans="1:7" ht="20.100000000000001" customHeight="1" x14ac:dyDescent="0.2">
      <c r="A7098" s="35" t="s">
        <v>62</v>
      </c>
      <c r="B7098" s="36">
        <v>45261</v>
      </c>
      <c r="C7098" s="35" t="s">
        <v>196</v>
      </c>
      <c r="D7098" s="37">
        <f t="shared" si="107"/>
        <v>0</v>
      </c>
      <c r="E7098" s="38">
        <v>9791.2389999999996</v>
      </c>
      <c r="F7098" s="38">
        <v>74405.061000000002</v>
      </c>
      <c r="G7098" s="38">
        <v>130.61866235364155</v>
      </c>
    </row>
    <row r="7099" spans="1:7" ht="20.100000000000001" customHeight="1" x14ac:dyDescent="0.2">
      <c r="A7099" s="35" t="s">
        <v>62</v>
      </c>
      <c r="B7099" s="36">
        <v>45261</v>
      </c>
      <c r="C7099" s="35" t="s">
        <v>229</v>
      </c>
      <c r="D7099" s="37">
        <f t="shared" si="107"/>
        <v>0</v>
      </c>
      <c r="E7099" s="38">
        <v>12311.666999999999</v>
      </c>
      <c r="F7099" s="38">
        <v>179324.65270000001</v>
      </c>
      <c r="G7099" s="38">
        <v>355.1114577862009</v>
      </c>
    </row>
    <row r="7100" spans="1:7" ht="20.100000000000001" customHeight="1" x14ac:dyDescent="0.2">
      <c r="A7100" s="35" t="s">
        <v>62</v>
      </c>
      <c r="B7100" s="36">
        <v>45261</v>
      </c>
      <c r="C7100" s="35" t="s">
        <v>68</v>
      </c>
      <c r="D7100" s="37">
        <f t="shared" si="107"/>
        <v>0</v>
      </c>
      <c r="E7100" s="38">
        <v>247472.08799999999</v>
      </c>
      <c r="F7100" s="38">
        <v>2719627.7156000002</v>
      </c>
      <c r="G7100" s="38">
        <v>116.12563576232205</v>
      </c>
    </row>
    <row r="7101" spans="1:7" ht="20.100000000000001" customHeight="1" x14ac:dyDescent="0.2">
      <c r="A7101" s="35" t="s">
        <v>62</v>
      </c>
      <c r="B7101" s="36">
        <v>45261</v>
      </c>
      <c r="C7101" s="35" t="s">
        <v>32</v>
      </c>
      <c r="D7101" s="37">
        <f t="shared" si="107"/>
        <v>0</v>
      </c>
      <c r="E7101" s="38">
        <v>5340.0429999999997</v>
      </c>
      <c r="F7101" s="38">
        <v>45494.612000000001</v>
      </c>
      <c r="G7101" s="38">
        <v>217.97267726679144</v>
      </c>
    </row>
    <row r="7102" spans="1:7" ht="20.100000000000001" customHeight="1" x14ac:dyDescent="0.2">
      <c r="A7102" s="35" t="s">
        <v>62</v>
      </c>
      <c r="B7102" s="36">
        <v>45261</v>
      </c>
      <c r="C7102" s="35" t="s">
        <v>52</v>
      </c>
      <c r="D7102" s="37">
        <f t="shared" si="107"/>
        <v>0</v>
      </c>
      <c r="E7102" s="38">
        <v>158.29300000000001</v>
      </c>
      <c r="F7102" s="38">
        <v>2085.944</v>
      </c>
      <c r="G7102" s="38">
        <v>52.906485403403757</v>
      </c>
    </row>
    <row r="7103" spans="1:7" ht="20.100000000000001" customHeight="1" x14ac:dyDescent="0.2">
      <c r="A7103" s="35" t="s">
        <v>62</v>
      </c>
      <c r="B7103" s="36">
        <v>45261</v>
      </c>
      <c r="C7103" s="35" t="s">
        <v>189</v>
      </c>
      <c r="D7103" s="37">
        <f t="shared" si="107"/>
        <v>0</v>
      </c>
      <c r="E7103" s="38">
        <v>6835.49</v>
      </c>
      <c r="F7103" s="38">
        <v>54855.212</v>
      </c>
      <c r="G7103" s="38">
        <v>1397.6619350262333</v>
      </c>
    </row>
    <row r="7104" spans="1:7" ht="20.100000000000001" customHeight="1" x14ac:dyDescent="0.2">
      <c r="A7104" s="35" t="s">
        <v>62</v>
      </c>
      <c r="B7104" s="36">
        <v>45261</v>
      </c>
      <c r="C7104" s="35" t="s">
        <v>11</v>
      </c>
      <c r="D7104" s="37">
        <f t="shared" si="107"/>
        <v>0</v>
      </c>
      <c r="E7104" s="38">
        <v>243522.6998</v>
      </c>
      <c r="F7104" s="38">
        <v>3159915.6853</v>
      </c>
      <c r="G7104" s="38">
        <v>115.51562781361515</v>
      </c>
    </row>
    <row r="7105" spans="1:7" ht="20.100000000000001" customHeight="1" x14ac:dyDescent="0.2">
      <c r="A7105" s="35" t="s">
        <v>62</v>
      </c>
      <c r="B7105" s="36">
        <v>45261</v>
      </c>
      <c r="C7105" s="35" t="s">
        <v>34</v>
      </c>
      <c r="D7105" s="37">
        <f t="shared" si="107"/>
        <v>0</v>
      </c>
      <c r="E7105" s="38">
        <v>17909.020799999998</v>
      </c>
      <c r="F7105" s="38">
        <v>264341.23590000003</v>
      </c>
      <c r="G7105" s="38">
        <v>67.00372594764201</v>
      </c>
    </row>
    <row r="7106" spans="1:7" ht="20.100000000000001" customHeight="1" x14ac:dyDescent="0.2">
      <c r="A7106" s="35" t="s">
        <v>62</v>
      </c>
      <c r="B7106" s="36">
        <v>45261</v>
      </c>
      <c r="C7106" s="35" t="s">
        <v>160</v>
      </c>
      <c r="D7106" s="37" t="str">
        <f t="shared" si="107"/>
        <v>Торговля розничная, кроме торговли автотранспортными средствами и мотоциклами</v>
      </c>
      <c r="E7106" s="38">
        <v>2242427.7952999999</v>
      </c>
      <c r="F7106" s="38">
        <v>20011760.2907</v>
      </c>
      <c r="G7106" s="38">
        <v>115.43797152356699</v>
      </c>
    </row>
    <row r="7107" spans="1:7" ht="20.100000000000001" customHeight="1" x14ac:dyDescent="0.2">
      <c r="A7107" s="35" t="s">
        <v>62</v>
      </c>
      <c r="B7107" s="36">
        <v>45261</v>
      </c>
      <c r="C7107" s="35" t="s">
        <v>98</v>
      </c>
      <c r="D7107" s="37">
        <f t="shared" si="107"/>
        <v>0</v>
      </c>
      <c r="E7107" s="38">
        <v>1226692.1338</v>
      </c>
      <c r="F7107" s="38">
        <v>10709663.622400001</v>
      </c>
      <c r="G7107" s="38">
        <v>112.53163655739772</v>
      </c>
    </row>
    <row r="7108" spans="1:7" ht="20.100000000000001" customHeight="1" x14ac:dyDescent="0.2">
      <c r="A7108" s="35" t="s">
        <v>62</v>
      </c>
      <c r="B7108" s="36">
        <v>45261</v>
      </c>
      <c r="C7108" s="35" t="s">
        <v>103</v>
      </c>
      <c r="D7108" s="37">
        <f t="shared" si="107"/>
        <v>0</v>
      </c>
      <c r="E7108" s="38">
        <v>262786.0944</v>
      </c>
      <c r="F7108" s="38">
        <v>2591315.8376000002</v>
      </c>
      <c r="G7108" s="38">
        <v>119.97436816279064</v>
      </c>
    </row>
    <row r="7109" spans="1:7" ht="20.100000000000001" customHeight="1" x14ac:dyDescent="0.2">
      <c r="A7109" s="35" t="s">
        <v>62</v>
      </c>
      <c r="B7109" s="36">
        <v>45261</v>
      </c>
      <c r="C7109" s="35" t="s">
        <v>237</v>
      </c>
      <c r="D7109" s="37">
        <f t="shared" si="107"/>
        <v>0</v>
      </c>
      <c r="E7109" s="38">
        <v>300982.95</v>
      </c>
      <c r="F7109" s="38">
        <v>3063813.7549999999</v>
      </c>
      <c r="G7109" s="38">
        <v>108.50530890522394</v>
      </c>
    </row>
    <row r="7110" spans="1:7" ht="20.100000000000001" customHeight="1" x14ac:dyDescent="0.2">
      <c r="A7110" s="35" t="s">
        <v>62</v>
      </c>
      <c r="B7110" s="36">
        <v>45261</v>
      </c>
      <c r="C7110" s="35" t="s">
        <v>18</v>
      </c>
      <c r="D7110" s="37">
        <f t="shared" si="107"/>
        <v>0</v>
      </c>
      <c r="E7110" s="38">
        <v>209554.345</v>
      </c>
      <c r="F7110" s="38">
        <v>1393243.4850000001</v>
      </c>
      <c r="G7110" s="38">
        <v>123.83282483896518</v>
      </c>
    </row>
    <row r="7111" spans="1:7" ht="20.100000000000001" customHeight="1" x14ac:dyDescent="0.2">
      <c r="A7111" s="35" t="s">
        <v>62</v>
      </c>
      <c r="B7111" s="36">
        <v>45261</v>
      </c>
      <c r="C7111" s="35" t="s">
        <v>101</v>
      </c>
      <c r="D7111" s="37">
        <f t="shared" si="107"/>
        <v>0</v>
      </c>
      <c r="E7111" s="38">
        <v>24080.566999999999</v>
      </c>
      <c r="F7111" s="38">
        <v>315497.26799999998</v>
      </c>
      <c r="G7111" s="38">
        <v>119.04648217127088</v>
      </c>
    </row>
    <row r="7112" spans="1:7" ht="20.100000000000001" customHeight="1" x14ac:dyDescent="0.2">
      <c r="A7112" s="35" t="s">
        <v>62</v>
      </c>
      <c r="B7112" s="36">
        <v>45261</v>
      </c>
      <c r="C7112" s="35" t="s">
        <v>69</v>
      </c>
      <c r="D7112" s="37">
        <f t="shared" si="107"/>
        <v>0</v>
      </c>
      <c r="E7112" s="38">
        <v>13025.773999999999</v>
      </c>
      <c r="F7112" s="38">
        <v>121530.1041</v>
      </c>
      <c r="G7112" s="38">
        <v>132.14695383705055</v>
      </c>
    </row>
    <row r="7113" spans="1:7" ht="20.100000000000001" customHeight="1" x14ac:dyDescent="0.2">
      <c r="A7113" s="35" t="s">
        <v>62</v>
      </c>
      <c r="B7113" s="36">
        <v>45261</v>
      </c>
      <c r="C7113" s="35" t="s">
        <v>123</v>
      </c>
      <c r="D7113" s="37">
        <f t="shared" si="107"/>
        <v>0</v>
      </c>
      <c r="E7113" s="38">
        <v>205268.2641</v>
      </c>
      <c r="F7113" s="38">
        <v>1815736.2146000001</v>
      </c>
      <c r="G7113" s="38">
        <v>134.36771921468747</v>
      </c>
    </row>
    <row r="7114" spans="1:7" ht="20.100000000000001" customHeight="1" x14ac:dyDescent="0.2">
      <c r="A7114" s="35" t="s">
        <v>62</v>
      </c>
      <c r="B7114" s="36">
        <v>45261</v>
      </c>
      <c r="C7114" s="35" t="s">
        <v>235</v>
      </c>
      <c r="D7114" s="37">
        <f t="shared" si="107"/>
        <v>0</v>
      </c>
      <c r="E7114" s="38">
        <v>37.667000000000002</v>
      </c>
      <c r="F7114" s="38">
        <v>467.00400000000002</v>
      </c>
      <c r="G7114" s="38">
        <v>85.079358139128161</v>
      </c>
    </row>
    <row r="7115" spans="1:7" ht="20.100000000000001" customHeight="1" x14ac:dyDescent="0.2">
      <c r="A7115" s="35" t="s">
        <v>62</v>
      </c>
      <c r="B7115" s="36">
        <v>45261</v>
      </c>
      <c r="C7115" s="35" t="s">
        <v>209</v>
      </c>
      <c r="D7115" s="37">
        <f t="shared" si="107"/>
        <v>0</v>
      </c>
      <c r="E7115" s="35"/>
      <c r="F7115" s="38">
        <v>493</v>
      </c>
      <c r="G7115" s="38">
        <v>50</v>
      </c>
    </row>
    <row r="7116" spans="1:7" ht="20.100000000000001" customHeight="1" x14ac:dyDescent="0.2">
      <c r="A7116" s="35" t="s">
        <v>62</v>
      </c>
      <c r="B7116" s="36">
        <v>45261</v>
      </c>
      <c r="C7116" s="35" t="s">
        <v>92</v>
      </c>
      <c r="D7116" s="37" t="str">
        <f t="shared" si="107"/>
        <v>Деятельность сухопутного и трубопроводного транспорта</v>
      </c>
      <c r="E7116" s="38">
        <v>14919.833000000001</v>
      </c>
      <c r="F7116" s="38">
        <v>189119.66399999999</v>
      </c>
      <c r="G7116" s="38">
        <v>121.04262740796021</v>
      </c>
    </row>
    <row r="7117" spans="1:7" ht="20.100000000000001" customHeight="1" x14ac:dyDescent="0.2">
      <c r="A7117" s="35" t="s">
        <v>62</v>
      </c>
      <c r="B7117" s="36">
        <v>45261</v>
      </c>
      <c r="C7117" s="35" t="s">
        <v>199</v>
      </c>
      <c r="D7117" s="37">
        <f t="shared" si="107"/>
        <v>0</v>
      </c>
      <c r="E7117" s="38">
        <v>14919.833000000001</v>
      </c>
      <c r="F7117" s="38">
        <v>189119.66399999999</v>
      </c>
      <c r="G7117" s="38">
        <v>121.04262740796021</v>
      </c>
    </row>
    <row r="7118" spans="1:7" ht="20.100000000000001" customHeight="1" x14ac:dyDescent="0.2">
      <c r="A7118" s="35" t="s">
        <v>62</v>
      </c>
      <c r="B7118" s="36">
        <v>45261</v>
      </c>
      <c r="C7118" s="35" t="s">
        <v>167</v>
      </c>
      <c r="D7118" s="37" t="str">
        <f t="shared" si="107"/>
        <v>Складское хозяйство и вспомогательная транспортная деятельность</v>
      </c>
      <c r="E7118" s="38">
        <v>3333.3330000000001</v>
      </c>
      <c r="F7118" s="38">
        <v>130941.33199999999</v>
      </c>
      <c r="G7118" s="38">
        <v>62.713064979926202</v>
      </c>
    </row>
    <row r="7119" spans="1:7" ht="20.100000000000001" customHeight="1" x14ac:dyDescent="0.2">
      <c r="A7119" s="35" t="s">
        <v>62</v>
      </c>
      <c r="B7119" s="36">
        <v>45261</v>
      </c>
      <c r="C7119" s="35" t="s">
        <v>154</v>
      </c>
      <c r="D7119" s="37">
        <f t="shared" si="107"/>
        <v>0</v>
      </c>
      <c r="E7119" s="38">
        <v>3333.3330000000001</v>
      </c>
      <c r="F7119" s="38">
        <v>124339.33199999999</v>
      </c>
      <c r="G7119" s="38">
        <v>63.651036951299417</v>
      </c>
    </row>
    <row r="7120" spans="1:7" ht="20.100000000000001" customHeight="1" x14ac:dyDescent="0.2">
      <c r="A7120" s="35" t="s">
        <v>62</v>
      </c>
      <c r="B7120" s="36">
        <v>45261</v>
      </c>
      <c r="C7120" s="35" t="s">
        <v>166</v>
      </c>
      <c r="D7120" s="37">
        <f t="shared" si="107"/>
        <v>0</v>
      </c>
      <c r="E7120" s="35"/>
      <c r="F7120" s="38">
        <v>6602</v>
      </c>
      <c r="G7120" s="38">
        <v>49.08912605964143</v>
      </c>
    </row>
    <row r="7121" spans="1:7" ht="20.100000000000001" customHeight="1" x14ac:dyDescent="0.2">
      <c r="A7121" s="35" t="s">
        <v>62</v>
      </c>
      <c r="B7121" s="36">
        <v>45261</v>
      </c>
      <c r="C7121" s="35" t="s">
        <v>5</v>
      </c>
      <c r="D7121" s="37" t="str">
        <f t="shared" si="107"/>
        <v>Деятельность почтовой связи и курьерская деятельность</v>
      </c>
      <c r="E7121" s="38">
        <v>3487</v>
      </c>
      <c r="F7121" s="38">
        <v>47931.9</v>
      </c>
      <c r="G7121" s="38">
        <v>94.087429334170849</v>
      </c>
    </row>
    <row r="7122" spans="1:7" ht="20.100000000000001" customHeight="1" x14ac:dyDescent="0.2">
      <c r="A7122" s="35" t="s">
        <v>62</v>
      </c>
      <c r="B7122" s="36">
        <v>45261</v>
      </c>
      <c r="C7122" s="35" t="s">
        <v>39</v>
      </c>
      <c r="D7122" s="37">
        <f t="shared" si="107"/>
        <v>0</v>
      </c>
      <c r="E7122" s="38">
        <v>3487</v>
      </c>
      <c r="F7122" s="38">
        <v>47931.9</v>
      </c>
      <c r="G7122" s="38">
        <v>94.087429334170849</v>
      </c>
    </row>
    <row r="7123" spans="1:7" ht="20.100000000000001" customHeight="1" x14ac:dyDescent="0.2">
      <c r="A7123" s="35" t="s">
        <v>62</v>
      </c>
      <c r="B7123" s="36">
        <v>45261</v>
      </c>
      <c r="C7123" s="35" t="s">
        <v>78</v>
      </c>
      <c r="D7123" s="37">
        <f t="shared" si="107"/>
        <v>0</v>
      </c>
      <c r="E7123" s="35"/>
      <c r="F7123" s="38">
        <v>1033.068</v>
      </c>
      <c r="G7123" s="38">
        <v>50</v>
      </c>
    </row>
    <row r="7124" spans="1:7" ht="20.100000000000001" customHeight="1" x14ac:dyDescent="0.2">
      <c r="A7124" s="35" t="s">
        <v>62</v>
      </c>
      <c r="B7124" s="36">
        <v>45261</v>
      </c>
      <c r="C7124" s="35" t="s">
        <v>115</v>
      </c>
      <c r="D7124" s="37">
        <f t="shared" si="107"/>
        <v>0</v>
      </c>
      <c r="E7124" s="35"/>
      <c r="F7124" s="38">
        <v>1033.068</v>
      </c>
      <c r="G7124" s="38">
        <v>50</v>
      </c>
    </row>
    <row r="7125" spans="1:7" ht="20.100000000000001" customHeight="1" x14ac:dyDescent="0.2">
      <c r="A7125" s="35" t="s">
        <v>62</v>
      </c>
      <c r="B7125" s="36">
        <v>45261</v>
      </c>
      <c r="C7125" s="35" t="s">
        <v>215</v>
      </c>
      <c r="D7125" s="37">
        <f t="shared" si="107"/>
        <v>0</v>
      </c>
      <c r="E7125" s="38">
        <v>8283.4</v>
      </c>
      <c r="F7125" s="38">
        <v>101392.283</v>
      </c>
      <c r="G7125" s="38">
        <v>107.30790034960167</v>
      </c>
    </row>
    <row r="7126" spans="1:7" ht="20.100000000000001" customHeight="1" x14ac:dyDescent="0.2">
      <c r="A7126" s="35" t="s">
        <v>62</v>
      </c>
      <c r="B7126" s="36">
        <v>45261</v>
      </c>
      <c r="C7126" s="35" t="s">
        <v>86</v>
      </c>
      <c r="D7126" s="37">
        <f t="shared" si="107"/>
        <v>0</v>
      </c>
      <c r="E7126" s="38">
        <v>8283.4</v>
      </c>
      <c r="F7126" s="38">
        <v>101392.283</v>
      </c>
      <c r="G7126" s="38">
        <v>107.30790034960167</v>
      </c>
    </row>
    <row r="7127" spans="1:7" ht="20.100000000000001" customHeight="1" x14ac:dyDescent="0.2">
      <c r="A7127" s="35" t="s">
        <v>62</v>
      </c>
      <c r="B7127" s="36">
        <v>45261</v>
      </c>
      <c r="C7127" s="35" t="s">
        <v>89</v>
      </c>
      <c r="D7127" s="37">
        <f t="shared" si="107"/>
        <v>0</v>
      </c>
      <c r="E7127" s="38">
        <v>15.077999999999999</v>
      </c>
      <c r="F7127" s="38">
        <v>167.435</v>
      </c>
      <c r="G7127" s="38">
        <v>99.577745398316935</v>
      </c>
    </row>
    <row r="7128" spans="1:7" ht="20.100000000000001" customHeight="1" x14ac:dyDescent="0.2">
      <c r="A7128" s="35" t="s">
        <v>62</v>
      </c>
      <c r="B7128" s="36">
        <v>45261</v>
      </c>
      <c r="C7128" s="35" t="s">
        <v>72</v>
      </c>
      <c r="D7128" s="37">
        <f t="shared" si="107"/>
        <v>0</v>
      </c>
      <c r="E7128" s="38">
        <v>15.077999999999999</v>
      </c>
      <c r="F7128" s="38">
        <v>167.435</v>
      </c>
      <c r="G7128" s="38">
        <v>99.577745398316935</v>
      </c>
    </row>
    <row r="7129" spans="1:7" ht="20.100000000000001" customHeight="1" x14ac:dyDescent="0.2">
      <c r="A7129" s="35" t="s">
        <v>62</v>
      </c>
      <c r="B7129" s="36">
        <v>45261</v>
      </c>
      <c r="C7129" s="35" t="s">
        <v>47</v>
      </c>
      <c r="D7129" s="37">
        <f t="shared" si="107"/>
        <v>0</v>
      </c>
      <c r="E7129" s="38">
        <v>2513.3000000000002</v>
      </c>
      <c r="F7129" s="38">
        <v>27512.3</v>
      </c>
      <c r="G7129" s="38">
        <v>82.569233368664072</v>
      </c>
    </row>
    <row r="7130" spans="1:7" ht="20.100000000000001" customHeight="1" x14ac:dyDescent="0.2">
      <c r="A7130" s="35" t="s">
        <v>62</v>
      </c>
      <c r="B7130" s="36">
        <v>45261</v>
      </c>
      <c r="C7130" s="35" t="s">
        <v>99</v>
      </c>
      <c r="D7130" s="37">
        <f t="shared" si="107"/>
        <v>0</v>
      </c>
      <c r="E7130" s="38">
        <v>797.3</v>
      </c>
      <c r="F7130" s="38">
        <v>6208.2</v>
      </c>
      <c r="G7130" s="38">
        <v>57.578335988315835</v>
      </c>
    </row>
    <row r="7131" spans="1:7" ht="20.100000000000001" customHeight="1" x14ac:dyDescent="0.2">
      <c r="A7131" s="35" t="s">
        <v>62</v>
      </c>
      <c r="B7131" s="36">
        <v>45261</v>
      </c>
      <c r="C7131" s="35" t="s">
        <v>48</v>
      </c>
      <c r="D7131" s="37">
        <f t="shared" si="107"/>
        <v>0</v>
      </c>
      <c r="E7131" s="38">
        <v>1716</v>
      </c>
      <c r="F7131" s="38">
        <v>21304.1</v>
      </c>
      <c r="G7131" s="38">
        <v>94.524826848758323</v>
      </c>
    </row>
    <row r="7132" spans="1:7" ht="20.100000000000001" customHeight="1" x14ac:dyDescent="0.2">
      <c r="A7132" s="35" t="s">
        <v>62</v>
      </c>
      <c r="B7132" s="36">
        <v>45261</v>
      </c>
      <c r="C7132" s="35" t="s">
        <v>168</v>
      </c>
      <c r="D7132" s="37">
        <f t="shared" si="107"/>
        <v>0</v>
      </c>
      <c r="E7132" s="38">
        <v>250.339</v>
      </c>
      <c r="F7132" s="38">
        <v>5138.0010000000002</v>
      </c>
      <c r="G7132" s="38">
        <v>83.235528636223876</v>
      </c>
    </row>
    <row r="7133" spans="1:7" ht="20.100000000000001" customHeight="1" x14ac:dyDescent="0.2">
      <c r="A7133" s="35" t="s">
        <v>62</v>
      </c>
      <c r="B7133" s="36">
        <v>45261</v>
      </c>
      <c r="C7133" s="35" t="s">
        <v>222</v>
      </c>
      <c r="D7133" s="37">
        <f t="shared" si="107"/>
        <v>0</v>
      </c>
      <c r="E7133" s="38">
        <v>250.339</v>
      </c>
      <c r="F7133" s="38">
        <v>5138.0010000000002</v>
      </c>
      <c r="G7133" s="38">
        <v>83.235528636223876</v>
      </c>
    </row>
    <row r="7134" spans="1:7" ht="20.100000000000001" customHeight="1" x14ac:dyDescent="0.2">
      <c r="A7134" s="35" t="s">
        <v>62</v>
      </c>
      <c r="B7134" s="36">
        <v>45261</v>
      </c>
      <c r="C7134" s="35" t="s">
        <v>56</v>
      </c>
      <c r="D7134" s="37">
        <f t="shared" si="107"/>
        <v>0</v>
      </c>
      <c r="E7134" s="35"/>
      <c r="F7134" s="35"/>
      <c r="G7134" s="35"/>
    </row>
    <row r="7135" spans="1:7" ht="20.100000000000001" customHeight="1" x14ac:dyDescent="0.2">
      <c r="A7135" s="35" t="s">
        <v>62</v>
      </c>
      <c r="B7135" s="36">
        <v>45261</v>
      </c>
      <c r="C7135" s="35" t="s">
        <v>19</v>
      </c>
      <c r="D7135" s="37">
        <f t="shared" si="107"/>
        <v>0</v>
      </c>
      <c r="E7135" s="35"/>
      <c r="F7135" s="35"/>
      <c r="G7135" s="35"/>
    </row>
    <row r="7136" spans="1:7" ht="20.100000000000001" customHeight="1" x14ac:dyDescent="0.2">
      <c r="A7136" s="35" t="s">
        <v>62</v>
      </c>
      <c r="B7136" s="36">
        <v>45261</v>
      </c>
      <c r="C7136" s="35" t="s">
        <v>122</v>
      </c>
      <c r="D7136" s="37">
        <f t="shared" si="107"/>
        <v>0</v>
      </c>
      <c r="E7136" s="35"/>
      <c r="F7136" s="38">
        <v>5930.4679999999998</v>
      </c>
      <c r="G7136" s="38">
        <v>48.219922737127355</v>
      </c>
    </row>
    <row r="7137" spans="1:7" ht="20.100000000000001" customHeight="1" x14ac:dyDescent="0.2">
      <c r="A7137" s="35" t="s">
        <v>62</v>
      </c>
      <c r="B7137" s="36">
        <v>45261</v>
      </c>
      <c r="C7137" s="35" t="s">
        <v>74</v>
      </c>
      <c r="D7137" s="37">
        <f t="shared" si="107"/>
        <v>0</v>
      </c>
      <c r="E7137" s="35"/>
      <c r="F7137" s="38">
        <v>5930.4679999999998</v>
      </c>
      <c r="G7137" s="38">
        <v>48.617438986239975</v>
      </c>
    </row>
    <row r="7138" spans="1:7" ht="20.100000000000001" customHeight="1" x14ac:dyDescent="0.2">
      <c r="A7138" s="35" t="s">
        <v>62</v>
      </c>
      <c r="B7138" s="36">
        <v>45261</v>
      </c>
      <c r="C7138" s="35" t="s">
        <v>200</v>
      </c>
      <c r="D7138" s="37">
        <f t="shared" si="107"/>
        <v>0</v>
      </c>
      <c r="E7138" s="35"/>
      <c r="F7138" s="35"/>
      <c r="G7138" s="35"/>
    </row>
    <row r="7139" spans="1:7" ht="20.100000000000001" customHeight="1" x14ac:dyDescent="0.2">
      <c r="A7139" s="35" t="s">
        <v>62</v>
      </c>
      <c r="B7139" s="36">
        <v>45261</v>
      </c>
      <c r="C7139" s="35" t="s">
        <v>36</v>
      </c>
      <c r="D7139" s="37">
        <f t="shared" si="107"/>
        <v>0</v>
      </c>
      <c r="E7139" s="38">
        <v>3473.75</v>
      </c>
      <c r="F7139" s="38">
        <v>49501.582000000002</v>
      </c>
      <c r="G7139" s="38">
        <v>104.64752721039432</v>
      </c>
    </row>
    <row r="7140" spans="1:7" ht="20.100000000000001" customHeight="1" x14ac:dyDescent="0.2">
      <c r="A7140" s="35" t="s">
        <v>62</v>
      </c>
      <c r="B7140" s="36">
        <v>45261</v>
      </c>
      <c r="C7140" s="35" t="s">
        <v>186</v>
      </c>
      <c r="D7140" s="37">
        <f t="shared" si="107"/>
        <v>0</v>
      </c>
      <c r="E7140" s="38">
        <v>3473.75</v>
      </c>
      <c r="F7140" s="38">
        <v>49501.582000000002</v>
      </c>
      <c r="G7140" s="38">
        <v>104.64752721039432</v>
      </c>
    </row>
    <row r="7141" spans="1:7" ht="20.100000000000001" customHeight="1" x14ac:dyDescent="0.2">
      <c r="A7141" s="35" t="s">
        <v>62</v>
      </c>
      <c r="B7141" s="36">
        <v>45261</v>
      </c>
      <c r="C7141" s="35" t="s">
        <v>8</v>
      </c>
      <c r="D7141" s="37">
        <f t="shared" si="107"/>
        <v>0</v>
      </c>
      <c r="E7141" s="35"/>
      <c r="F7141" s="35"/>
      <c r="G7141" s="35"/>
    </row>
    <row r="7142" spans="1:7" ht="20.100000000000001" customHeight="1" x14ac:dyDescent="0.2">
      <c r="A7142" s="35" t="s">
        <v>62</v>
      </c>
      <c r="B7142" s="36">
        <v>45261</v>
      </c>
      <c r="C7142" s="35" t="s">
        <v>109</v>
      </c>
      <c r="D7142" s="37">
        <f t="shared" si="107"/>
        <v>0</v>
      </c>
      <c r="E7142" s="35"/>
      <c r="F7142" s="35"/>
      <c r="G7142" s="35"/>
    </row>
    <row r="7143" spans="1:7" ht="20.100000000000001" customHeight="1" x14ac:dyDescent="0.2">
      <c r="A7143" s="35" t="s">
        <v>62</v>
      </c>
      <c r="B7143" s="36">
        <v>45261</v>
      </c>
      <c r="C7143" s="35" t="s">
        <v>205</v>
      </c>
      <c r="D7143" s="37">
        <f t="shared" si="107"/>
        <v>0</v>
      </c>
      <c r="E7143" s="38">
        <v>38</v>
      </c>
      <c r="F7143" s="38">
        <v>721</v>
      </c>
      <c r="G7143" s="38">
        <v>125.82897033158814</v>
      </c>
    </row>
    <row r="7144" spans="1:7" ht="20.100000000000001" customHeight="1" x14ac:dyDescent="0.2">
      <c r="A7144" s="35" t="s">
        <v>62</v>
      </c>
      <c r="B7144" s="36">
        <v>45261</v>
      </c>
      <c r="C7144" s="35" t="s">
        <v>136</v>
      </c>
      <c r="D7144" s="37">
        <f t="shared" si="107"/>
        <v>0</v>
      </c>
      <c r="E7144" s="38">
        <v>38</v>
      </c>
      <c r="F7144" s="38">
        <v>721</v>
      </c>
      <c r="G7144" s="38">
        <v>125.82897033158814</v>
      </c>
    </row>
    <row r="7145" spans="1:7" ht="20.100000000000001" customHeight="1" x14ac:dyDescent="0.2">
      <c r="A7145" s="35" t="s">
        <v>62</v>
      </c>
      <c r="B7145" s="36">
        <v>45261</v>
      </c>
      <c r="C7145" s="35" t="s">
        <v>93</v>
      </c>
      <c r="D7145" s="37">
        <f t="shared" si="107"/>
        <v>0</v>
      </c>
      <c r="E7145" s="38">
        <v>136.1</v>
      </c>
      <c r="F7145" s="38">
        <v>3577</v>
      </c>
      <c r="G7145" s="38">
        <v>92.962212173189869</v>
      </c>
    </row>
    <row r="7146" spans="1:7" ht="20.100000000000001" customHeight="1" x14ac:dyDescent="0.2">
      <c r="A7146" s="35" t="s">
        <v>62</v>
      </c>
      <c r="B7146" s="36">
        <v>45261</v>
      </c>
      <c r="C7146" s="35" t="s">
        <v>124</v>
      </c>
      <c r="D7146" s="37">
        <f t="shared" si="107"/>
        <v>0</v>
      </c>
      <c r="E7146" s="38">
        <v>136.1</v>
      </c>
      <c r="F7146" s="38">
        <v>3577</v>
      </c>
      <c r="G7146" s="38">
        <v>92.962212173189869</v>
      </c>
    </row>
    <row r="7147" spans="1:7" ht="20.100000000000001" customHeight="1" x14ac:dyDescent="0.2">
      <c r="A7147" s="35" t="s">
        <v>62</v>
      </c>
      <c r="B7147" s="36">
        <v>45261</v>
      </c>
      <c r="C7147" s="35" t="s">
        <v>135</v>
      </c>
      <c r="D7147" s="37">
        <f t="shared" si="107"/>
        <v>0</v>
      </c>
      <c r="E7147" s="38">
        <v>11342.956</v>
      </c>
      <c r="F7147" s="38">
        <v>43093.722999999998</v>
      </c>
      <c r="G7147" s="35"/>
    </row>
    <row r="7148" spans="1:7" ht="20.100000000000001" customHeight="1" x14ac:dyDescent="0.2">
      <c r="A7148" s="35" t="s">
        <v>62</v>
      </c>
      <c r="B7148" s="36">
        <v>45261</v>
      </c>
      <c r="C7148" s="35" t="s">
        <v>59</v>
      </c>
      <c r="D7148" s="37">
        <f t="shared" si="107"/>
        <v>0</v>
      </c>
      <c r="E7148" s="38">
        <v>11342.956</v>
      </c>
      <c r="F7148" s="38">
        <v>43093.722999999998</v>
      </c>
      <c r="G7148" s="35"/>
    </row>
    <row r="7149" spans="1:7" ht="20.100000000000001" customHeight="1" x14ac:dyDescent="0.2">
      <c r="A7149" s="35" t="s">
        <v>62</v>
      </c>
      <c r="B7149" s="36">
        <v>45261</v>
      </c>
      <c r="C7149" s="35" t="s">
        <v>16</v>
      </c>
      <c r="D7149" s="37">
        <f t="shared" si="107"/>
        <v>0</v>
      </c>
      <c r="E7149" s="38">
        <v>4407.7690000000002</v>
      </c>
      <c r="F7149" s="38">
        <v>50382.17</v>
      </c>
      <c r="G7149" s="38">
        <v>117.18838060495349</v>
      </c>
    </row>
    <row r="7150" spans="1:7" ht="20.100000000000001" customHeight="1" x14ac:dyDescent="0.2">
      <c r="A7150" s="35" t="s">
        <v>62</v>
      </c>
      <c r="B7150" s="36">
        <v>45261</v>
      </c>
      <c r="C7150" s="35" t="s">
        <v>73</v>
      </c>
      <c r="D7150" s="37">
        <f t="shared" si="107"/>
        <v>0</v>
      </c>
      <c r="E7150" s="38">
        <v>4338.0590000000002</v>
      </c>
      <c r="F7150" s="38">
        <v>49824.49</v>
      </c>
      <c r="G7150" s="38">
        <v>116.11130057313544</v>
      </c>
    </row>
    <row r="7151" spans="1:7" ht="20.100000000000001" customHeight="1" x14ac:dyDescent="0.2">
      <c r="A7151" s="35" t="s">
        <v>62</v>
      </c>
      <c r="B7151" s="36">
        <v>45261</v>
      </c>
      <c r="C7151" s="35" t="s">
        <v>110</v>
      </c>
      <c r="D7151" s="37">
        <f t="shared" si="107"/>
        <v>0</v>
      </c>
      <c r="E7151" s="38">
        <v>69.709999999999994</v>
      </c>
      <c r="F7151" s="38">
        <v>557.67999999999995</v>
      </c>
      <c r="G7151" s="38">
        <v>684.3707048890634</v>
      </c>
    </row>
    <row r="7152" spans="1:7" ht="20.100000000000001" customHeight="1" x14ac:dyDescent="0.2">
      <c r="A7152" s="35" t="s">
        <v>62</v>
      </c>
      <c r="B7152" s="36">
        <v>45261</v>
      </c>
      <c r="C7152" s="35" t="s">
        <v>193</v>
      </c>
      <c r="D7152" s="37">
        <f t="shared" si="107"/>
        <v>0</v>
      </c>
      <c r="E7152" s="35"/>
      <c r="F7152" s="38">
        <v>85</v>
      </c>
      <c r="G7152" s="38">
        <v>50</v>
      </c>
    </row>
    <row r="7153" spans="1:7" ht="20.100000000000001" customHeight="1" x14ac:dyDescent="0.2">
      <c r="A7153" s="35" t="s">
        <v>62</v>
      </c>
      <c r="B7153" s="36">
        <v>45261</v>
      </c>
      <c r="C7153" s="35" t="s">
        <v>21</v>
      </c>
      <c r="D7153" s="37">
        <f t="shared" ref="D7153:D7216" si="108">VLOOKUP(C7153,$C$1:$D$239,2,FALSE)</f>
        <v>0</v>
      </c>
      <c r="E7153" s="35"/>
      <c r="F7153" s="38">
        <v>85</v>
      </c>
      <c r="G7153" s="38">
        <v>50</v>
      </c>
    </row>
    <row r="7154" spans="1:7" ht="20.100000000000001" customHeight="1" x14ac:dyDescent="0.2">
      <c r="A7154" s="35" t="s">
        <v>62</v>
      </c>
      <c r="B7154" s="36">
        <v>45261</v>
      </c>
      <c r="C7154" s="35" t="s">
        <v>29</v>
      </c>
      <c r="D7154" s="37">
        <f t="shared" si="108"/>
        <v>0</v>
      </c>
      <c r="E7154" s="38">
        <v>7.2329999999999997</v>
      </c>
      <c r="F7154" s="38">
        <v>81.709999999999994</v>
      </c>
      <c r="G7154" s="38">
        <v>110.49208259523198</v>
      </c>
    </row>
    <row r="7155" spans="1:7" ht="20.100000000000001" customHeight="1" x14ac:dyDescent="0.2">
      <c r="A7155" s="35" t="s">
        <v>62</v>
      </c>
      <c r="B7155" s="36">
        <v>45261</v>
      </c>
      <c r="C7155" s="35" t="s">
        <v>210</v>
      </c>
      <c r="D7155" s="37">
        <f t="shared" si="108"/>
        <v>0</v>
      </c>
      <c r="E7155" s="38">
        <v>7.2329999999999997</v>
      </c>
      <c r="F7155" s="38">
        <v>81.709999999999994</v>
      </c>
      <c r="G7155" s="38">
        <v>110.49208259523198</v>
      </c>
    </row>
    <row r="7156" spans="1:7" ht="20.100000000000001" customHeight="1" x14ac:dyDescent="0.2">
      <c r="A7156" s="35" t="s">
        <v>62</v>
      </c>
      <c r="B7156" s="36">
        <v>45261</v>
      </c>
      <c r="C7156" s="35" t="s">
        <v>165</v>
      </c>
      <c r="D7156" s="37">
        <f t="shared" si="108"/>
        <v>0</v>
      </c>
      <c r="E7156" s="38">
        <v>360.05</v>
      </c>
      <c r="F7156" s="38">
        <v>5064.1080000000002</v>
      </c>
      <c r="G7156" s="38">
        <v>113.01673254705359</v>
      </c>
    </row>
    <row r="7157" spans="1:7" ht="20.100000000000001" customHeight="1" x14ac:dyDescent="0.2">
      <c r="A7157" s="35" t="s">
        <v>62</v>
      </c>
      <c r="B7157" s="36">
        <v>45261</v>
      </c>
      <c r="C7157" s="35" t="s">
        <v>125</v>
      </c>
      <c r="D7157" s="37">
        <f t="shared" si="108"/>
        <v>0</v>
      </c>
      <c r="E7157" s="35"/>
      <c r="F7157" s="38">
        <v>41</v>
      </c>
      <c r="G7157" s="38">
        <v>20.97916410823202</v>
      </c>
    </row>
    <row r="7158" spans="1:7" ht="20.100000000000001" customHeight="1" x14ac:dyDescent="0.2">
      <c r="A7158" s="35" t="s">
        <v>62</v>
      </c>
      <c r="B7158" s="36">
        <v>45261</v>
      </c>
      <c r="C7158" s="35" t="s">
        <v>201</v>
      </c>
      <c r="D7158" s="37">
        <f t="shared" si="108"/>
        <v>0</v>
      </c>
      <c r="E7158" s="38">
        <v>360.05</v>
      </c>
      <c r="F7158" s="38">
        <v>5023.1080000000002</v>
      </c>
      <c r="G7158" s="38">
        <v>117.21401142852876</v>
      </c>
    </row>
    <row r="7159" spans="1:7" ht="20.100000000000001" customHeight="1" x14ac:dyDescent="0.2">
      <c r="A7159" s="35" t="s">
        <v>62</v>
      </c>
      <c r="B7159" s="36">
        <v>45261</v>
      </c>
      <c r="C7159" s="35" t="s">
        <v>17</v>
      </c>
      <c r="D7159" s="37">
        <f t="shared" si="108"/>
        <v>0</v>
      </c>
      <c r="E7159" s="38">
        <v>14.4</v>
      </c>
      <c r="F7159" s="38">
        <v>586.4</v>
      </c>
      <c r="G7159" s="38">
        <v>491.3881379707949</v>
      </c>
    </row>
    <row r="7160" spans="1:7" ht="20.100000000000001" customHeight="1" x14ac:dyDescent="0.2">
      <c r="A7160" s="35" t="s">
        <v>62</v>
      </c>
      <c r="B7160" s="36">
        <v>45261</v>
      </c>
      <c r="C7160" s="35" t="s">
        <v>111</v>
      </c>
      <c r="D7160" s="37">
        <f t="shared" si="108"/>
        <v>0</v>
      </c>
      <c r="E7160" s="38">
        <v>14.4</v>
      </c>
      <c r="F7160" s="38">
        <v>586.4</v>
      </c>
      <c r="G7160" s="38">
        <v>491.3881379707949</v>
      </c>
    </row>
    <row r="7161" spans="1:7" ht="20.100000000000001" customHeight="1" x14ac:dyDescent="0.2">
      <c r="A7161" s="35" t="s">
        <v>62</v>
      </c>
      <c r="B7161" s="36">
        <v>45261</v>
      </c>
      <c r="C7161" s="35" t="s">
        <v>187</v>
      </c>
      <c r="D7161" s="37" t="str">
        <f t="shared" si="108"/>
        <v>СЕЛЬСКОЕ, ЛЕСНОЕ ХОЗЯЙСТВО, ОХОТА, РЫБОЛОВСТВО И РЫБОВОДСТВО</v>
      </c>
      <c r="E7161" s="38">
        <v>43.832999999999998</v>
      </c>
      <c r="F7161" s="38">
        <v>12900.026</v>
      </c>
      <c r="G7161" s="38">
        <v>7.6041937645347755</v>
      </c>
    </row>
    <row r="7162" spans="1:7" ht="20.100000000000001" customHeight="1" x14ac:dyDescent="0.2">
      <c r="A7162" s="35" t="s">
        <v>62</v>
      </c>
      <c r="B7162" s="36">
        <v>45261</v>
      </c>
      <c r="C7162" s="35" t="s">
        <v>191</v>
      </c>
      <c r="D7162" s="37" t="str">
        <f t="shared" si="108"/>
        <v>ДОБЫЧА ПОЛЕЗНЫХ ИСКОПАЕМЫХ</v>
      </c>
      <c r="E7162" s="38">
        <v>20.327000000000002</v>
      </c>
      <c r="F7162" s="38">
        <v>15297.284</v>
      </c>
      <c r="G7162" s="38">
        <v>48.842264731973749</v>
      </c>
    </row>
    <row r="7163" spans="1:7" ht="20.100000000000001" customHeight="1" x14ac:dyDescent="0.2">
      <c r="A7163" s="35" t="s">
        <v>62</v>
      </c>
      <c r="B7163" s="36">
        <v>45261</v>
      </c>
      <c r="C7163" s="35" t="s">
        <v>212</v>
      </c>
      <c r="D7163" s="37" t="str">
        <f t="shared" si="108"/>
        <v>ОБРАБАТЫВАЮЩИЕ ПРОИЗВОДСТВА</v>
      </c>
      <c r="E7163" s="38">
        <v>96108.017800000001</v>
      </c>
      <c r="F7163" s="38">
        <v>1095646.2723999999</v>
      </c>
      <c r="G7163" s="38">
        <v>146.04582416337101</v>
      </c>
    </row>
    <row r="7164" spans="1:7" ht="20.100000000000001" customHeight="1" x14ac:dyDescent="0.2">
      <c r="A7164" s="35" t="s">
        <v>62</v>
      </c>
      <c r="B7164" s="36">
        <v>45261</v>
      </c>
      <c r="C7164" s="35" t="s">
        <v>90</v>
      </c>
      <c r="D7164" s="37" t="str">
        <f t="shared" si="108"/>
        <v>ОБЕСПЕЧЕНИЕ ЭЛЕКТРИЧЕСКОЙ ЭНЕРГИЕЙ, ГАЗОМ И ПАРОМ; КОНДИЦИОНИРОВАНИЕ ВОЗДУХА</v>
      </c>
      <c r="E7164" s="38">
        <v>342156.3</v>
      </c>
      <c r="F7164" s="38">
        <v>2907207.4</v>
      </c>
      <c r="G7164" s="38">
        <v>122.64286948823015</v>
      </c>
    </row>
    <row r="7165" spans="1:7" ht="20.100000000000001" customHeight="1" x14ac:dyDescent="0.2">
      <c r="A7165" s="35" t="s">
        <v>62</v>
      </c>
      <c r="B7165" s="36">
        <v>45261</v>
      </c>
      <c r="C7165" s="35" t="s">
        <v>147</v>
      </c>
      <c r="D7165" s="37" t="str">
        <f t="shared" si="108"/>
        <v>ВОДОСНАБЖЕНИЕ; ВОДООТВЕДЕНИЕ, ОРГАНИЗАЦИЯ СБОРА И УТИЛИЗАЦИИ ОТХОДОВ, ДЕЯТЕЛЬНОСТЬ ПО ЛИКВИДАЦИИ ЗАГРЯЗНЕНИЙ</v>
      </c>
      <c r="E7165" s="38">
        <v>4036.2429999999999</v>
      </c>
      <c r="F7165" s="38">
        <v>54142.275999999998</v>
      </c>
      <c r="G7165" s="38">
        <v>123.88214676584631</v>
      </c>
    </row>
    <row r="7166" spans="1:7" ht="20.100000000000001" customHeight="1" x14ac:dyDescent="0.2">
      <c r="A7166" s="35" t="s">
        <v>62</v>
      </c>
      <c r="B7166" s="36">
        <v>45261</v>
      </c>
      <c r="C7166" s="35" t="s">
        <v>192</v>
      </c>
      <c r="D7166" s="37" t="str">
        <f t="shared" si="108"/>
        <v>СТРОИТЕЛЬСТВО</v>
      </c>
      <c r="E7166" s="38">
        <v>32273.897000000001</v>
      </c>
      <c r="F7166" s="38">
        <v>374636.12599999999</v>
      </c>
      <c r="G7166" s="38">
        <v>136.41332616570944</v>
      </c>
    </row>
    <row r="7167" spans="1:7" ht="20.100000000000001" customHeight="1" x14ac:dyDescent="0.2">
      <c r="A7167" s="35" t="s">
        <v>62</v>
      </c>
      <c r="B7167" s="36">
        <v>45261</v>
      </c>
      <c r="C7167" s="35" t="s">
        <v>35</v>
      </c>
      <c r="D7167" s="37" t="str">
        <f t="shared" si="108"/>
        <v>ТОРГОВЛЯ ОПТОВАЯ И РОЗНИЧНАЯ; РЕМОНТ АВТОТРАНСПОРТНЫХ СРЕДСТВ И МОТОЦИКЛОВ</v>
      </c>
      <c r="E7167" s="38">
        <v>2794532.5502999998</v>
      </c>
      <c r="F7167" s="38">
        <v>26645156.7071</v>
      </c>
      <c r="G7167" s="38">
        <v>115.54473496773907</v>
      </c>
    </row>
    <row r="7168" spans="1:7" ht="20.100000000000001" customHeight="1" x14ac:dyDescent="0.2">
      <c r="A7168" s="35" t="s">
        <v>62</v>
      </c>
      <c r="B7168" s="36">
        <v>45261</v>
      </c>
      <c r="C7168" s="35" t="s">
        <v>195</v>
      </c>
      <c r="D7168" s="37" t="str">
        <f t="shared" si="108"/>
        <v>ТРАНСПОРТИРОВКА И ХРАНЕНИЕ</v>
      </c>
      <c r="E7168" s="38">
        <v>21740.166000000001</v>
      </c>
      <c r="F7168" s="38">
        <v>367992.89600000001</v>
      </c>
      <c r="G7168" s="38">
        <v>88.463968373636163</v>
      </c>
    </row>
    <row r="7169" spans="1:7" ht="20.100000000000001" customHeight="1" x14ac:dyDescent="0.2">
      <c r="A7169" s="35" t="s">
        <v>62</v>
      </c>
      <c r="B7169" s="36">
        <v>45261</v>
      </c>
      <c r="C7169" s="35" t="s">
        <v>75</v>
      </c>
      <c r="D7169" s="37" t="str">
        <f t="shared" si="108"/>
        <v>ДЕЯТЕЛЬНОСТЬ ГОСТИНИЦ И ПРЕДПРИЯТИЙ ОБЩЕСТВЕННОГО ПИТАНИЯ</v>
      </c>
      <c r="E7169" s="38">
        <v>8283.4</v>
      </c>
      <c r="F7169" s="38">
        <v>102425.351</v>
      </c>
      <c r="G7169" s="38">
        <v>106.08157445748795</v>
      </c>
    </row>
    <row r="7170" spans="1:7" ht="20.100000000000001" customHeight="1" x14ac:dyDescent="0.2">
      <c r="A7170" s="35" t="s">
        <v>62</v>
      </c>
      <c r="B7170" s="36">
        <v>45261</v>
      </c>
      <c r="C7170" s="35" t="s">
        <v>43</v>
      </c>
      <c r="D7170" s="37" t="str">
        <f t="shared" si="108"/>
        <v>ДЕЯТЕЛЬНОСТЬ В ОБЛАСТИ ИНФОРМАЦИИ И СВЯЗИ</v>
      </c>
      <c r="E7170" s="38">
        <v>2778.7170000000001</v>
      </c>
      <c r="F7170" s="38">
        <v>32817.735999999997</v>
      </c>
      <c r="G7170" s="38">
        <v>82.299527585425864</v>
      </c>
    </row>
    <row r="7171" spans="1:7" ht="20.100000000000001" customHeight="1" x14ac:dyDescent="0.2">
      <c r="A7171" s="35" t="s">
        <v>62</v>
      </c>
      <c r="B7171" s="36">
        <v>45261</v>
      </c>
      <c r="C7171" s="35" t="s">
        <v>130</v>
      </c>
      <c r="D7171" s="37" t="str">
        <f t="shared" si="108"/>
        <v>ДЕЯТЕЛЬНОСТЬ ПО ОПЕРАЦИЯМ С НЕДВИЖИМЫМ ИМУЩЕСТВОМ</v>
      </c>
      <c r="E7171" s="35"/>
      <c r="F7171" s="38">
        <v>5930.4679999999998</v>
      </c>
      <c r="G7171" s="38">
        <v>48.219922737127355</v>
      </c>
    </row>
    <row r="7172" spans="1:7" ht="20.100000000000001" customHeight="1" x14ac:dyDescent="0.2">
      <c r="A7172" s="35" t="s">
        <v>62</v>
      </c>
      <c r="B7172" s="36">
        <v>45261</v>
      </c>
      <c r="C7172" s="35" t="s">
        <v>156</v>
      </c>
      <c r="D7172" s="37" t="str">
        <f t="shared" si="108"/>
        <v>ДЕЯТЕЛЬНОСТЬ ПРОФЕССИОНАЛЬНАЯ, НАУЧНАЯ И ТЕХНИЧЕСКАЯ</v>
      </c>
      <c r="E7172" s="38">
        <v>3511.75</v>
      </c>
      <c r="F7172" s="38">
        <v>50222.582000000002</v>
      </c>
      <c r="G7172" s="38">
        <v>92.021253214829542</v>
      </c>
    </row>
    <row r="7173" spans="1:7" ht="20.100000000000001" customHeight="1" x14ac:dyDescent="0.2">
      <c r="A7173" s="35" t="s">
        <v>62</v>
      </c>
      <c r="B7173" s="36">
        <v>45261</v>
      </c>
      <c r="C7173" s="35" t="s">
        <v>119</v>
      </c>
      <c r="D7173" s="37" t="str">
        <f t="shared" si="108"/>
        <v>ДЕЯТЕЛЬНОСТЬ АДМИНИСТРАТИВНАЯ И СОПУТСТВУЮЩИЕ ДОПОЛНИТЕЛЬНЫЕ УСЛУГИ</v>
      </c>
      <c r="E7173" s="38">
        <v>11479.056</v>
      </c>
      <c r="F7173" s="38">
        <v>46670.722999999998</v>
      </c>
      <c r="G7173" s="38">
        <v>1212.9196683819325</v>
      </c>
    </row>
    <row r="7174" spans="1:7" ht="20.100000000000001" customHeight="1" x14ac:dyDescent="0.2">
      <c r="A7174" s="35" t="s">
        <v>62</v>
      </c>
      <c r="B7174" s="36">
        <v>45261</v>
      </c>
      <c r="C7174" s="35" t="s">
        <v>61</v>
      </c>
      <c r="D7174" s="37" t="str">
        <f t="shared" si="108"/>
        <v>ДЕЯТЕЛЬНОСТЬ В ОБЛАСТИ ЗДРАВООХРАНЕНИЯ И СОЦИАЛЬНЫХ УСЛУГ</v>
      </c>
      <c r="E7174" s="38">
        <v>4407.7690000000002</v>
      </c>
      <c r="F7174" s="38">
        <v>50382.17</v>
      </c>
      <c r="G7174" s="38">
        <v>117.18838060495349</v>
      </c>
    </row>
    <row r="7175" spans="1:7" ht="20.100000000000001" customHeight="1" x14ac:dyDescent="0.2">
      <c r="A7175" s="35" t="s">
        <v>62</v>
      </c>
      <c r="B7175" s="36">
        <v>45261</v>
      </c>
      <c r="C7175" s="35" t="s">
        <v>45</v>
      </c>
      <c r="D7175" s="37" t="str">
        <f t="shared" si="108"/>
        <v>ДЕЯТЕЛЬНОСТЬ В ОБЛАСТИ КУЛЬТУРЫ, СПОРТА, ОРГАНИЗАЦИИ ДОСУГА И РАЗВЛЕЧЕНИЙ</v>
      </c>
      <c r="E7175" s="35"/>
      <c r="F7175" s="38">
        <v>85</v>
      </c>
      <c r="G7175" s="38">
        <v>50</v>
      </c>
    </row>
    <row r="7176" spans="1:7" ht="20.100000000000001" customHeight="1" x14ac:dyDescent="0.2">
      <c r="A7176" s="35" t="s">
        <v>62</v>
      </c>
      <c r="B7176" s="36">
        <v>45261</v>
      </c>
      <c r="C7176" s="35" t="s">
        <v>131</v>
      </c>
      <c r="D7176" s="37" t="str">
        <f t="shared" si="108"/>
        <v>ПРЕДОСТАВЛЕНИЕ ПРОЧИХ ВИДОВ УСЛУГ</v>
      </c>
      <c r="E7176" s="38">
        <v>381.68299999999999</v>
      </c>
      <c r="F7176" s="38">
        <v>5732.2179999999998</v>
      </c>
      <c r="G7176" s="38">
        <v>122.63699563281706</v>
      </c>
    </row>
    <row r="7177" spans="1:7" ht="20.100000000000001" customHeight="1" x14ac:dyDescent="0.2">
      <c r="A7177" s="35" t="s">
        <v>4</v>
      </c>
      <c r="B7177" s="36">
        <v>45261</v>
      </c>
      <c r="C7177" s="35" t="s">
        <v>241</v>
      </c>
      <c r="D7177" s="37" t="str">
        <f t="shared" si="108"/>
        <v>Растениеводство и животноводство, охота и предоставление соответствующих услуг в этих областях</v>
      </c>
      <c r="E7177" s="38">
        <v>68070.452000000005</v>
      </c>
      <c r="F7177" s="38">
        <v>603607.98499999999</v>
      </c>
      <c r="G7177" s="38">
        <v>171.42332846439018</v>
      </c>
    </row>
    <row r="7178" spans="1:7" ht="20.100000000000001" customHeight="1" x14ac:dyDescent="0.2">
      <c r="A7178" s="35" t="s">
        <v>4</v>
      </c>
      <c r="B7178" s="36">
        <v>45261</v>
      </c>
      <c r="C7178" s="35" t="s">
        <v>224</v>
      </c>
      <c r="D7178" s="37">
        <f t="shared" si="108"/>
        <v>0</v>
      </c>
      <c r="E7178" s="38">
        <v>67438.051999999996</v>
      </c>
      <c r="F7178" s="38">
        <v>598589.48499999999</v>
      </c>
      <c r="G7178" s="38">
        <v>173.83405042493982</v>
      </c>
    </row>
    <row r="7179" spans="1:7" ht="20.100000000000001" customHeight="1" x14ac:dyDescent="0.2">
      <c r="A7179" s="35" t="s">
        <v>4</v>
      </c>
      <c r="B7179" s="36">
        <v>45261</v>
      </c>
      <c r="C7179" s="35" t="s">
        <v>230</v>
      </c>
      <c r="D7179" s="37">
        <f t="shared" si="108"/>
        <v>0</v>
      </c>
      <c r="E7179" s="38">
        <v>58206.83</v>
      </c>
      <c r="F7179" s="38">
        <v>500440.20899999997</v>
      </c>
      <c r="G7179" s="38">
        <v>190.50653937101461</v>
      </c>
    </row>
    <row r="7180" spans="1:7" ht="20.100000000000001" customHeight="1" x14ac:dyDescent="0.2">
      <c r="A7180" s="35" t="s">
        <v>4</v>
      </c>
      <c r="B7180" s="36">
        <v>45261</v>
      </c>
      <c r="C7180" s="35" t="s">
        <v>9</v>
      </c>
      <c r="D7180" s="37">
        <f t="shared" si="108"/>
        <v>0</v>
      </c>
      <c r="E7180" s="38">
        <v>58206.83</v>
      </c>
      <c r="F7180" s="38">
        <v>500440.20899999997</v>
      </c>
      <c r="G7180" s="38">
        <v>190.7401042644799</v>
      </c>
    </row>
    <row r="7181" spans="1:7" ht="20.100000000000001" customHeight="1" x14ac:dyDescent="0.2">
      <c r="A7181" s="35" t="s">
        <v>4</v>
      </c>
      <c r="B7181" s="36">
        <v>45261</v>
      </c>
      <c r="C7181" s="35" t="s">
        <v>181</v>
      </c>
      <c r="D7181" s="37">
        <f t="shared" si="108"/>
        <v>0</v>
      </c>
      <c r="E7181" s="35"/>
      <c r="F7181" s="35"/>
      <c r="G7181" s="35"/>
    </row>
    <row r="7182" spans="1:7" ht="20.100000000000001" customHeight="1" x14ac:dyDescent="0.2">
      <c r="A7182" s="35" t="s">
        <v>4</v>
      </c>
      <c r="B7182" s="36">
        <v>45261</v>
      </c>
      <c r="C7182" s="35" t="s">
        <v>231</v>
      </c>
      <c r="D7182" s="37">
        <f t="shared" si="108"/>
        <v>0</v>
      </c>
      <c r="E7182" s="35"/>
      <c r="F7182" s="35"/>
      <c r="G7182" s="35"/>
    </row>
    <row r="7183" spans="1:7" ht="20.100000000000001" customHeight="1" x14ac:dyDescent="0.2">
      <c r="A7183" s="35" t="s">
        <v>4</v>
      </c>
      <c r="B7183" s="36">
        <v>45261</v>
      </c>
      <c r="C7183" s="35" t="s">
        <v>145</v>
      </c>
      <c r="D7183" s="37">
        <f t="shared" si="108"/>
        <v>0</v>
      </c>
      <c r="E7183" s="38">
        <v>9231.2219999999998</v>
      </c>
      <c r="F7183" s="38">
        <v>98149.275999999998</v>
      </c>
      <c r="G7183" s="38">
        <v>133.805001145701</v>
      </c>
    </row>
    <row r="7184" spans="1:7" ht="20.100000000000001" customHeight="1" x14ac:dyDescent="0.2">
      <c r="A7184" s="35" t="s">
        <v>4</v>
      </c>
      <c r="B7184" s="36">
        <v>45261</v>
      </c>
      <c r="C7184" s="35" t="s">
        <v>95</v>
      </c>
      <c r="D7184" s="37">
        <f t="shared" si="108"/>
        <v>0</v>
      </c>
      <c r="E7184" s="38">
        <v>632.4</v>
      </c>
      <c r="F7184" s="38">
        <v>5018.5</v>
      </c>
      <c r="G7184" s="38">
        <v>90.860536273604552</v>
      </c>
    </row>
    <row r="7185" spans="1:7" ht="20.100000000000001" customHeight="1" x14ac:dyDescent="0.2">
      <c r="A7185" s="35" t="s">
        <v>4</v>
      </c>
      <c r="B7185" s="36">
        <v>45261</v>
      </c>
      <c r="C7185" s="35" t="s">
        <v>163</v>
      </c>
      <c r="D7185" s="37">
        <f t="shared" si="108"/>
        <v>0</v>
      </c>
      <c r="E7185" s="35"/>
      <c r="F7185" s="35"/>
      <c r="G7185" s="35"/>
    </row>
    <row r="7186" spans="1:7" ht="20.100000000000001" customHeight="1" x14ac:dyDescent="0.2">
      <c r="A7186" s="35" t="s">
        <v>4</v>
      </c>
      <c r="B7186" s="36">
        <v>45261</v>
      </c>
      <c r="C7186" s="35" t="s">
        <v>225</v>
      </c>
      <c r="D7186" s="37" t="str">
        <f t="shared" si="108"/>
        <v>Лесоводство и лесозаготовки</v>
      </c>
      <c r="E7186" s="38">
        <v>36351.754800000002</v>
      </c>
      <c r="F7186" s="38">
        <v>560088.15379999997</v>
      </c>
      <c r="G7186" s="38">
        <v>65.955669724289308</v>
      </c>
    </row>
    <row r="7187" spans="1:7" ht="20.100000000000001" customHeight="1" x14ac:dyDescent="0.2">
      <c r="A7187" s="35" t="s">
        <v>4</v>
      </c>
      <c r="B7187" s="36">
        <v>45261</v>
      </c>
      <c r="C7187" s="35" t="s">
        <v>245</v>
      </c>
      <c r="D7187" s="37" t="e">
        <f t="shared" si="108"/>
        <v>#N/A</v>
      </c>
      <c r="E7187" s="38">
        <v>3014.9560000000001</v>
      </c>
      <c r="F7187" s="38">
        <v>16484.755000000001</v>
      </c>
      <c r="G7187" s="35"/>
    </row>
    <row r="7188" spans="1:7" ht="20.100000000000001" customHeight="1" x14ac:dyDescent="0.2">
      <c r="A7188" s="35" t="s">
        <v>4</v>
      </c>
      <c r="B7188" s="36">
        <v>45261</v>
      </c>
      <c r="C7188" s="35" t="s">
        <v>172</v>
      </c>
      <c r="D7188" s="37">
        <f t="shared" si="108"/>
        <v>0</v>
      </c>
      <c r="E7188" s="38">
        <v>24268.803</v>
      </c>
      <c r="F7188" s="38">
        <v>476141.58500000002</v>
      </c>
      <c r="G7188" s="38">
        <v>61.195622536305876</v>
      </c>
    </row>
    <row r="7189" spans="1:7" ht="20.100000000000001" customHeight="1" x14ac:dyDescent="0.2">
      <c r="A7189" s="35" t="s">
        <v>4</v>
      </c>
      <c r="B7189" s="36">
        <v>45261</v>
      </c>
      <c r="C7189" s="35" t="s">
        <v>182</v>
      </c>
      <c r="D7189" s="37">
        <f t="shared" si="108"/>
        <v>0</v>
      </c>
      <c r="E7189" s="38">
        <v>9067.9958000000006</v>
      </c>
      <c r="F7189" s="38">
        <v>67461.813800000004</v>
      </c>
      <c r="G7189" s="38">
        <v>94.850968445654999</v>
      </c>
    </row>
    <row r="7190" spans="1:7" ht="20.100000000000001" customHeight="1" x14ac:dyDescent="0.2">
      <c r="A7190" s="35" t="s">
        <v>4</v>
      </c>
      <c r="B7190" s="36">
        <v>45261</v>
      </c>
      <c r="C7190" s="35" t="s">
        <v>120</v>
      </c>
      <c r="D7190" s="37">
        <f t="shared" si="108"/>
        <v>0</v>
      </c>
      <c r="E7190" s="35"/>
      <c r="F7190" s="38">
        <v>687.93200000000002</v>
      </c>
      <c r="G7190" s="38">
        <v>44.469496921411142</v>
      </c>
    </row>
    <row r="7191" spans="1:7" ht="20.100000000000001" customHeight="1" x14ac:dyDescent="0.2">
      <c r="A7191" s="35" t="s">
        <v>4</v>
      </c>
      <c r="B7191" s="36">
        <v>45261</v>
      </c>
      <c r="C7191" s="35" t="s">
        <v>242</v>
      </c>
      <c r="D7191" s="37">
        <f t="shared" si="108"/>
        <v>0</v>
      </c>
      <c r="E7191" s="35"/>
      <c r="F7191" s="38">
        <v>687.93200000000002</v>
      </c>
      <c r="G7191" s="38">
        <v>44.469496921411142</v>
      </c>
    </row>
    <row r="7192" spans="1:7" ht="20.100000000000001" customHeight="1" x14ac:dyDescent="0.2">
      <c r="A7192" s="35" t="s">
        <v>4</v>
      </c>
      <c r="B7192" s="36">
        <v>45261</v>
      </c>
      <c r="C7192" s="35" t="s">
        <v>148</v>
      </c>
      <c r="D7192" s="37" t="str">
        <f t="shared" si="108"/>
        <v>Добыча металлических руд</v>
      </c>
      <c r="E7192" s="38">
        <v>2572299.8768000002</v>
      </c>
      <c r="F7192" s="38">
        <v>23108639.6329</v>
      </c>
      <c r="G7192" s="38">
        <v>112.00056239927966</v>
      </c>
    </row>
    <row r="7193" spans="1:7" ht="20.100000000000001" customHeight="1" x14ac:dyDescent="0.2">
      <c r="A7193" s="35" t="s">
        <v>4</v>
      </c>
      <c r="B7193" s="36">
        <v>45261</v>
      </c>
      <c r="C7193" s="35" t="s">
        <v>105</v>
      </c>
      <c r="D7193" s="37">
        <f t="shared" si="108"/>
        <v>0</v>
      </c>
      <c r="E7193" s="38">
        <v>2558512</v>
      </c>
      <c r="F7193" s="38">
        <v>22187486</v>
      </c>
      <c r="G7193" s="38">
        <v>110.39537765617044</v>
      </c>
    </row>
    <row r="7194" spans="1:7" ht="20.100000000000001" customHeight="1" x14ac:dyDescent="0.2">
      <c r="A7194" s="35" t="s">
        <v>4</v>
      </c>
      <c r="B7194" s="36">
        <v>45261</v>
      </c>
      <c r="C7194" s="35" t="s">
        <v>140</v>
      </c>
      <c r="D7194" s="37">
        <f t="shared" si="108"/>
        <v>0</v>
      </c>
      <c r="E7194" s="38">
        <v>13787.8768</v>
      </c>
      <c r="F7194" s="38">
        <v>921153.63289999997</v>
      </c>
      <c r="G7194" s="38">
        <v>172.36886884370404</v>
      </c>
    </row>
    <row r="7195" spans="1:7" ht="20.100000000000001" customHeight="1" x14ac:dyDescent="0.2">
      <c r="A7195" s="35" t="s">
        <v>4</v>
      </c>
      <c r="B7195" s="36">
        <v>45261</v>
      </c>
      <c r="C7195" s="35" t="s">
        <v>211</v>
      </c>
      <c r="D7195" s="37" t="str">
        <f t="shared" si="108"/>
        <v>Добыча прочих полезных ископаемых</v>
      </c>
      <c r="E7195" s="38">
        <v>139631.41699999999</v>
      </c>
      <c r="F7195" s="38">
        <v>1856819.9990000001</v>
      </c>
      <c r="G7195" s="38">
        <v>182.49420661092788</v>
      </c>
    </row>
    <row r="7196" spans="1:7" ht="20.100000000000001" customHeight="1" x14ac:dyDescent="0.2">
      <c r="A7196" s="35" t="s">
        <v>4</v>
      </c>
      <c r="B7196" s="36">
        <v>45261</v>
      </c>
      <c r="C7196" s="35" t="s">
        <v>126</v>
      </c>
      <c r="D7196" s="37">
        <f t="shared" si="108"/>
        <v>0</v>
      </c>
      <c r="E7196" s="38">
        <v>26287.417000000001</v>
      </c>
      <c r="F7196" s="38">
        <v>247298.84400000001</v>
      </c>
      <c r="G7196" s="38">
        <v>232.904164828131</v>
      </c>
    </row>
    <row r="7197" spans="1:7" ht="20.100000000000001" customHeight="1" x14ac:dyDescent="0.2">
      <c r="A7197" s="35" t="s">
        <v>4</v>
      </c>
      <c r="B7197" s="36">
        <v>45261</v>
      </c>
      <c r="C7197" s="35" t="s">
        <v>54</v>
      </c>
      <c r="D7197" s="37">
        <f t="shared" si="108"/>
        <v>0</v>
      </c>
      <c r="E7197" s="38">
        <v>113344</v>
      </c>
      <c r="F7197" s="38">
        <v>1609521.155</v>
      </c>
      <c r="G7197" s="38">
        <v>176.6205871787765</v>
      </c>
    </row>
    <row r="7198" spans="1:7" ht="20.100000000000001" customHeight="1" x14ac:dyDescent="0.2">
      <c r="A7198" s="35" t="s">
        <v>4</v>
      </c>
      <c r="B7198" s="36">
        <v>45261</v>
      </c>
      <c r="C7198" s="35" t="s">
        <v>91</v>
      </c>
      <c r="D7198" s="37" t="str">
        <f t="shared" si="108"/>
        <v>Производство пищевых продуктов</v>
      </c>
      <c r="E7198" s="38">
        <v>9584.0830000000005</v>
      </c>
      <c r="F7198" s="38">
        <v>108469.77499999999</v>
      </c>
      <c r="G7198" s="38">
        <v>98.433638692712904</v>
      </c>
    </row>
    <row r="7199" spans="1:7" ht="20.100000000000001" customHeight="1" x14ac:dyDescent="0.2">
      <c r="A7199" s="35" t="s">
        <v>4</v>
      </c>
      <c r="B7199" s="36">
        <v>45261</v>
      </c>
      <c r="C7199" s="35" t="s">
        <v>114</v>
      </c>
      <c r="D7199" s="37">
        <f t="shared" si="108"/>
        <v>0</v>
      </c>
      <c r="E7199" s="38">
        <v>754.25</v>
      </c>
      <c r="F7199" s="38">
        <v>6884.7719999999999</v>
      </c>
      <c r="G7199" s="38">
        <v>245.80184394975407</v>
      </c>
    </row>
    <row r="7200" spans="1:7" ht="20.100000000000001" customHeight="1" x14ac:dyDescent="0.2">
      <c r="A7200" s="35" t="s">
        <v>4</v>
      </c>
      <c r="B7200" s="36">
        <v>45261</v>
      </c>
      <c r="C7200" s="35" t="s">
        <v>102</v>
      </c>
      <c r="D7200" s="37">
        <f t="shared" si="108"/>
        <v>0</v>
      </c>
      <c r="E7200" s="38">
        <v>150.583</v>
      </c>
      <c r="F7200" s="38">
        <v>1738.664</v>
      </c>
      <c r="G7200" s="38">
        <v>162.79625468164795</v>
      </c>
    </row>
    <row r="7201" spans="1:7" ht="20.100000000000001" customHeight="1" x14ac:dyDescent="0.2">
      <c r="A7201" s="35" t="s">
        <v>4</v>
      </c>
      <c r="B7201" s="36">
        <v>45261</v>
      </c>
      <c r="C7201" s="35" t="s">
        <v>133</v>
      </c>
      <c r="D7201" s="37">
        <f t="shared" si="108"/>
        <v>0</v>
      </c>
      <c r="E7201" s="38">
        <v>6532.1670000000004</v>
      </c>
      <c r="F7201" s="38">
        <v>76759.668000000005</v>
      </c>
      <c r="G7201" s="38">
        <v>156.63747434325842</v>
      </c>
    </row>
    <row r="7202" spans="1:7" ht="20.100000000000001" customHeight="1" x14ac:dyDescent="0.2">
      <c r="A7202" s="35" t="s">
        <v>4</v>
      </c>
      <c r="B7202" s="36">
        <v>45261</v>
      </c>
      <c r="C7202" s="35" t="s">
        <v>12</v>
      </c>
      <c r="D7202" s="37">
        <f t="shared" si="108"/>
        <v>0</v>
      </c>
      <c r="E7202" s="38">
        <v>938.08299999999997</v>
      </c>
      <c r="F7202" s="38">
        <v>10576.332</v>
      </c>
      <c r="G7202" s="38">
        <v>170.17965490142569</v>
      </c>
    </row>
    <row r="7203" spans="1:7" ht="20.100000000000001" customHeight="1" x14ac:dyDescent="0.2">
      <c r="A7203" s="35" t="s">
        <v>4</v>
      </c>
      <c r="B7203" s="36">
        <v>45261</v>
      </c>
      <c r="C7203" s="35" t="s">
        <v>104</v>
      </c>
      <c r="D7203" s="37">
        <f t="shared" si="108"/>
        <v>0</v>
      </c>
      <c r="E7203" s="38">
        <v>286.25</v>
      </c>
      <c r="F7203" s="38">
        <v>2406.6750000000002</v>
      </c>
      <c r="G7203" s="38">
        <v>6.760639796269106</v>
      </c>
    </row>
    <row r="7204" spans="1:7" ht="20.100000000000001" customHeight="1" x14ac:dyDescent="0.2">
      <c r="A7204" s="35" t="s">
        <v>4</v>
      </c>
      <c r="B7204" s="36">
        <v>45261</v>
      </c>
      <c r="C7204" s="35" t="s">
        <v>190</v>
      </c>
      <c r="D7204" s="37">
        <f t="shared" si="108"/>
        <v>0</v>
      </c>
      <c r="E7204" s="38">
        <v>676.33299999999997</v>
      </c>
      <c r="F7204" s="38">
        <v>7192.9960000000001</v>
      </c>
      <c r="G7204" s="38">
        <v>53.08314893576825</v>
      </c>
    </row>
    <row r="7205" spans="1:7" ht="20.100000000000001" customHeight="1" x14ac:dyDescent="0.2">
      <c r="A7205" s="35" t="s">
        <v>4</v>
      </c>
      <c r="B7205" s="36">
        <v>45261</v>
      </c>
      <c r="C7205" s="35" t="s">
        <v>134</v>
      </c>
      <c r="D7205" s="37">
        <f t="shared" si="108"/>
        <v>0</v>
      </c>
      <c r="E7205" s="38">
        <v>246.417</v>
      </c>
      <c r="F7205" s="38">
        <v>2910.6680000000001</v>
      </c>
      <c r="G7205" s="38">
        <v>148.60476324678453</v>
      </c>
    </row>
    <row r="7206" spans="1:7" ht="20.100000000000001" customHeight="1" x14ac:dyDescent="0.2">
      <c r="A7206" s="35" t="s">
        <v>4</v>
      </c>
      <c r="B7206" s="36">
        <v>45261</v>
      </c>
      <c r="C7206" s="35" t="s">
        <v>64</v>
      </c>
      <c r="D7206" s="37" t="str">
        <f t="shared" si="108"/>
        <v>Всего по обследуемым видам экономической деятельности</v>
      </c>
      <c r="E7206" s="38">
        <v>10907005.495200001</v>
      </c>
      <c r="F7206" s="38">
        <v>88161090.151500002</v>
      </c>
      <c r="G7206" s="38">
        <v>121.54946414530957</v>
      </c>
    </row>
    <row r="7207" spans="1:7" ht="20.100000000000001" customHeight="1" x14ac:dyDescent="0.2">
      <c r="A7207" s="35" t="s">
        <v>4</v>
      </c>
      <c r="B7207" s="36">
        <v>45261</v>
      </c>
      <c r="C7207" s="35" t="s">
        <v>80</v>
      </c>
      <c r="D7207" s="37">
        <f t="shared" si="108"/>
        <v>0</v>
      </c>
      <c r="E7207" s="35"/>
      <c r="F7207" s="38">
        <v>13.868</v>
      </c>
      <c r="G7207" s="38">
        <v>2.1429718897346701E-2</v>
      </c>
    </row>
    <row r="7208" spans="1:7" ht="20.100000000000001" customHeight="1" x14ac:dyDescent="0.2">
      <c r="A7208" s="35" t="s">
        <v>4</v>
      </c>
      <c r="B7208" s="36">
        <v>45261</v>
      </c>
      <c r="C7208" s="35" t="s">
        <v>227</v>
      </c>
      <c r="D7208" s="37">
        <f t="shared" si="108"/>
        <v>0</v>
      </c>
      <c r="E7208" s="35"/>
      <c r="F7208" s="38">
        <v>13.868</v>
      </c>
      <c r="G7208" s="38">
        <v>2.1429718897346701E-2</v>
      </c>
    </row>
    <row r="7209" spans="1:7" ht="20.100000000000001" customHeight="1" x14ac:dyDescent="0.2">
      <c r="A7209" s="35" t="s">
        <v>4</v>
      </c>
      <c r="B7209" s="36">
        <v>45261</v>
      </c>
      <c r="C7209" s="35" t="s">
        <v>108</v>
      </c>
      <c r="D7209" s="37">
        <f t="shared" si="108"/>
        <v>0</v>
      </c>
      <c r="E7209" s="38">
        <v>4532791.1847000001</v>
      </c>
      <c r="F7209" s="38">
        <v>47467162.6677</v>
      </c>
      <c r="G7209" s="38">
        <v>109.46806943084502</v>
      </c>
    </row>
    <row r="7210" spans="1:7" ht="20.100000000000001" customHeight="1" x14ac:dyDescent="0.2">
      <c r="A7210" s="35" t="s">
        <v>4</v>
      </c>
      <c r="B7210" s="36">
        <v>45261</v>
      </c>
      <c r="C7210" s="35" t="s">
        <v>143</v>
      </c>
      <c r="D7210" s="37">
        <f t="shared" si="108"/>
        <v>0</v>
      </c>
      <c r="E7210" s="38">
        <v>4085654.6365999999</v>
      </c>
      <c r="F7210" s="38">
        <v>37871387.299900003</v>
      </c>
      <c r="G7210" s="38">
        <v>109.49790486923096</v>
      </c>
    </row>
    <row r="7211" spans="1:7" ht="20.100000000000001" customHeight="1" x14ac:dyDescent="0.2">
      <c r="A7211" s="35" t="s">
        <v>4</v>
      </c>
      <c r="B7211" s="36">
        <v>45261</v>
      </c>
      <c r="C7211" s="35" t="s">
        <v>81</v>
      </c>
      <c r="D7211" s="37" t="str">
        <f t="shared" si="108"/>
        <v>Производство одежды</v>
      </c>
      <c r="E7211" s="38">
        <v>13109.706</v>
      </c>
      <c r="F7211" s="38">
        <v>140994.16899999999</v>
      </c>
      <c r="G7211" s="38">
        <v>123.85179390360273</v>
      </c>
    </row>
    <row r="7212" spans="1:7" ht="20.100000000000001" customHeight="1" x14ac:dyDescent="0.2">
      <c r="A7212" s="35" t="s">
        <v>4</v>
      </c>
      <c r="B7212" s="36">
        <v>45261</v>
      </c>
      <c r="C7212" s="35" t="s">
        <v>23</v>
      </c>
      <c r="D7212" s="37">
        <f t="shared" si="108"/>
        <v>0</v>
      </c>
      <c r="E7212" s="38">
        <v>11877.217000000001</v>
      </c>
      <c r="F7212" s="38">
        <v>107487.81600000001</v>
      </c>
      <c r="G7212" s="38">
        <v>264.22310351913046</v>
      </c>
    </row>
    <row r="7213" spans="1:7" ht="20.100000000000001" customHeight="1" x14ac:dyDescent="0.2">
      <c r="A7213" s="35" t="s">
        <v>4</v>
      </c>
      <c r="B7213" s="36">
        <v>45261</v>
      </c>
      <c r="C7213" s="35" t="s">
        <v>112</v>
      </c>
      <c r="D7213" s="37">
        <f t="shared" si="108"/>
        <v>0</v>
      </c>
      <c r="E7213" s="38">
        <v>1232.489</v>
      </c>
      <c r="F7213" s="38">
        <v>33506.353000000003</v>
      </c>
      <c r="G7213" s="38">
        <v>45.79852257649555</v>
      </c>
    </row>
    <row r="7214" spans="1:7" ht="20.100000000000001" customHeight="1" x14ac:dyDescent="0.2">
      <c r="A7214" s="35" t="s">
        <v>4</v>
      </c>
      <c r="B7214" s="36">
        <v>45261</v>
      </c>
      <c r="C7214" s="35" t="s">
        <v>97</v>
      </c>
      <c r="D7214" s="37" t="str">
        <f t="shared" si="108"/>
        <v>Производство кожи и изделий из кожи</v>
      </c>
      <c r="E7214" s="38">
        <v>2931.556</v>
      </c>
      <c r="F7214" s="38">
        <v>40548.612999999998</v>
      </c>
      <c r="G7214" s="38">
        <v>104.09165297320446</v>
      </c>
    </row>
    <row r="7215" spans="1:7" ht="20.100000000000001" customHeight="1" x14ac:dyDescent="0.2">
      <c r="A7215" s="35" t="s">
        <v>4</v>
      </c>
      <c r="B7215" s="36">
        <v>45261</v>
      </c>
      <c r="C7215" s="35" t="s">
        <v>84</v>
      </c>
      <c r="D7215" s="37">
        <f t="shared" si="108"/>
        <v>0</v>
      </c>
      <c r="E7215" s="38">
        <v>2931.556</v>
      </c>
      <c r="F7215" s="38">
        <v>40548.612999999998</v>
      </c>
      <c r="G7215" s="38">
        <v>104.09165297320446</v>
      </c>
    </row>
    <row r="7216" spans="1:7" ht="20.100000000000001" customHeight="1" x14ac:dyDescent="0.2">
      <c r="A7216" s="35" t="s">
        <v>4</v>
      </c>
      <c r="B7216" s="36">
        <v>45261</v>
      </c>
      <c r="C7216" s="35" t="s">
        <v>214</v>
      </c>
      <c r="D7216" s="37" t="str">
        <f t="shared" si="10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216" s="38">
        <v>94698.878599999996</v>
      </c>
      <c r="F7216" s="38">
        <v>1116370.1253</v>
      </c>
      <c r="G7216" s="38">
        <v>127.18419632341966</v>
      </c>
    </row>
    <row r="7217" spans="1:7" ht="20.100000000000001" customHeight="1" x14ac:dyDescent="0.2">
      <c r="A7217" s="35" t="s">
        <v>4</v>
      </c>
      <c r="B7217" s="36">
        <v>45261</v>
      </c>
      <c r="C7217" s="35" t="s">
        <v>179</v>
      </c>
      <c r="D7217" s="37">
        <f t="shared" ref="D7217:D7280" si="109">VLOOKUP(C7217,$C$1:$D$239,2,FALSE)</f>
        <v>0</v>
      </c>
      <c r="E7217" s="38">
        <v>87035.497600000002</v>
      </c>
      <c r="F7217" s="38">
        <v>1033798.6243</v>
      </c>
      <c r="G7217" s="38">
        <v>131.81240125226807</v>
      </c>
    </row>
    <row r="7218" spans="1:7" ht="20.100000000000001" customHeight="1" x14ac:dyDescent="0.2">
      <c r="A7218" s="35" t="s">
        <v>4</v>
      </c>
      <c r="B7218" s="36">
        <v>45261</v>
      </c>
      <c r="C7218" s="35" t="s">
        <v>171</v>
      </c>
      <c r="D7218" s="37">
        <f t="shared" si="109"/>
        <v>0</v>
      </c>
      <c r="E7218" s="38">
        <v>7663.3810000000003</v>
      </c>
      <c r="F7218" s="38">
        <v>82571.501000000004</v>
      </c>
      <c r="G7218" s="38">
        <v>88.346626314772806</v>
      </c>
    </row>
    <row r="7219" spans="1:7" ht="20.100000000000001" customHeight="1" x14ac:dyDescent="0.2">
      <c r="A7219" s="35" t="s">
        <v>4</v>
      </c>
      <c r="B7219" s="36">
        <v>45261</v>
      </c>
      <c r="C7219" s="35" t="s">
        <v>246</v>
      </c>
      <c r="D7219" s="37" t="str">
        <f t="shared" si="109"/>
        <v>Производство бумаги и бумажных изделий</v>
      </c>
      <c r="E7219" s="38">
        <v>5831.9269999999997</v>
      </c>
      <c r="F7219" s="38">
        <v>46655.415999999997</v>
      </c>
      <c r="G7219" s="35"/>
    </row>
    <row r="7220" spans="1:7" ht="20.100000000000001" customHeight="1" x14ac:dyDescent="0.2">
      <c r="A7220" s="35" t="s">
        <v>4</v>
      </c>
      <c r="B7220" s="36">
        <v>45261</v>
      </c>
      <c r="C7220" s="35" t="s">
        <v>244</v>
      </c>
      <c r="D7220" s="37" t="e">
        <f t="shared" si="109"/>
        <v>#N/A</v>
      </c>
      <c r="E7220" s="38">
        <v>5831.9269999999997</v>
      </c>
      <c r="F7220" s="38">
        <v>46655.415999999997</v>
      </c>
      <c r="G7220" s="35"/>
    </row>
    <row r="7221" spans="1:7" ht="20.100000000000001" customHeight="1" x14ac:dyDescent="0.2">
      <c r="A7221" s="35" t="s">
        <v>4</v>
      </c>
      <c r="B7221" s="36">
        <v>45261</v>
      </c>
      <c r="C7221" s="35" t="s">
        <v>14</v>
      </c>
      <c r="D7221" s="37" t="str">
        <f t="shared" si="109"/>
        <v>Деятельность полиграфическая и копирование носителей информации</v>
      </c>
      <c r="E7221" s="38">
        <v>515.42700000000002</v>
      </c>
      <c r="F7221" s="38">
        <v>5252.616</v>
      </c>
      <c r="G7221" s="38">
        <v>149.94758730310983</v>
      </c>
    </row>
    <row r="7222" spans="1:7" ht="20.100000000000001" customHeight="1" x14ac:dyDescent="0.2">
      <c r="A7222" s="35" t="s">
        <v>4</v>
      </c>
      <c r="B7222" s="36">
        <v>45261</v>
      </c>
      <c r="C7222" s="35" t="s">
        <v>82</v>
      </c>
      <c r="D7222" s="37">
        <f t="shared" si="109"/>
        <v>0</v>
      </c>
      <c r="E7222" s="38">
        <v>515.42700000000002</v>
      </c>
      <c r="F7222" s="38">
        <v>5252.616</v>
      </c>
      <c r="G7222" s="38">
        <v>149.94758730310983</v>
      </c>
    </row>
    <row r="7223" spans="1:7" ht="20.100000000000001" customHeight="1" x14ac:dyDescent="0.2">
      <c r="A7223" s="35" t="s">
        <v>4</v>
      </c>
      <c r="B7223" s="36">
        <v>45261</v>
      </c>
      <c r="C7223" s="35" t="s">
        <v>238</v>
      </c>
      <c r="D7223" s="37" t="str">
        <f t="shared" si="109"/>
        <v>Производство химических веществ и химических продуктов</v>
      </c>
      <c r="E7223" s="38">
        <v>52567.292999999998</v>
      </c>
      <c r="F7223" s="38">
        <v>420806.34399999998</v>
      </c>
      <c r="G7223" s="38">
        <v>78508.64626865671</v>
      </c>
    </row>
    <row r="7224" spans="1:7" ht="20.100000000000001" customHeight="1" x14ac:dyDescent="0.2">
      <c r="A7224" s="35" t="s">
        <v>4</v>
      </c>
      <c r="B7224" s="36">
        <v>45261</v>
      </c>
      <c r="C7224" s="35" t="s">
        <v>24</v>
      </c>
      <c r="D7224" s="37">
        <f t="shared" si="109"/>
        <v>0</v>
      </c>
      <c r="E7224" s="38">
        <v>52567.292999999998</v>
      </c>
      <c r="F7224" s="38">
        <v>420806.34399999998</v>
      </c>
      <c r="G7224" s="38">
        <v>78508.64626865671</v>
      </c>
    </row>
    <row r="7225" spans="1:7" ht="20.100000000000001" customHeight="1" x14ac:dyDescent="0.2">
      <c r="A7225" s="35" t="s">
        <v>4</v>
      </c>
      <c r="B7225" s="36">
        <v>45261</v>
      </c>
      <c r="C7225" s="35" t="s">
        <v>234</v>
      </c>
      <c r="D7225" s="37" t="str">
        <f t="shared" si="109"/>
        <v>Производство лекарственных средств и материалов, применяемых в медицинских целях и ветеринарии</v>
      </c>
      <c r="E7225" s="38">
        <v>303.33300000000003</v>
      </c>
      <c r="F7225" s="38">
        <v>11307.504000000001</v>
      </c>
      <c r="G7225" s="38">
        <v>63.662356263596685</v>
      </c>
    </row>
    <row r="7226" spans="1:7" ht="20.100000000000001" customHeight="1" x14ac:dyDescent="0.2">
      <c r="A7226" s="35" t="s">
        <v>4</v>
      </c>
      <c r="B7226" s="36">
        <v>45261</v>
      </c>
      <c r="C7226" s="35" t="s">
        <v>100</v>
      </c>
      <c r="D7226" s="37">
        <f t="shared" si="109"/>
        <v>0</v>
      </c>
      <c r="E7226" s="38">
        <v>303.33300000000003</v>
      </c>
      <c r="F7226" s="38">
        <v>11307.504000000001</v>
      </c>
      <c r="G7226" s="38">
        <v>63.662356263596685</v>
      </c>
    </row>
    <row r="7227" spans="1:7" ht="20.100000000000001" customHeight="1" x14ac:dyDescent="0.2">
      <c r="A7227" s="35" t="s">
        <v>4</v>
      </c>
      <c r="B7227" s="36">
        <v>45261</v>
      </c>
      <c r="C7227" s="35" t="s">
        <v>158</v>
      </c>
      <c r="D7227" s="37" t="str">
        <f t="shared" si="109"/>
        <v>Производство резиновых и пластмассовых изделий</v>
      </c>
      <c r="E7227" s="38">
        <v>16322.117</v>
      </c>
      <c r="F7227" s="38">
        <v>181218.68900000001</v>
      </c>
      <c r="G7227" s="38">
        <v>115.13886290801446</v>
      </c>
    </row>
    <row r="7228" spans="1:7" ht="20.100000000000001" customHeight="1" x14ac:dyDescent="0.2">
      <c r="A7228" s="35" t="s">
        <v>4</v>
      </c>
      <c r="B7228" s="36">
        <v>45261</v>
      </c>
      <c r="C7228" s="35" t="s">
        <v>137</v>
      </c>
      <c r="D7228" s="37">
        <f t="shared" si="109"/>
        <v>0</v>
      </c>
      <c r="E7228" s="38">
        <v>16322.117</v>
      </c>
      <c r="F7228" s="38">
        <v>181218.68900000001</v>
      </c>
      <c r="G7228" s="38">
        <v>115.13886290801446</v>
      </c>
    </row>
    <row r="7229" spans="1:7" ht="20.100000000000001" customHeight="1" x14ac:dyDescent="0.2">
      <c r="A7229" s="35" t="s">
        <v>4</v>
      </c>
      <c r="B7229" s="36">
        <v>45261</v>
      </c>
      <c r="C7229" s="35" t="s">
        <v>55</v>
      </c>
      <c r="D7229" s="37" t="str">
        <f t="shared" si="109"/>
        <v>Производство прочей неметаллической минеральной продукции</v>
      </c>
      <c r="E7229" s="38">
        <v>75457.606</v>
      </c>
      <c r="F7229" s="38">
        <v>1783405.7490000001</v>
      </c>
      <c r="G7229" s="38">
        <v>43.033148262581378</v>
      </c>
    </row>
    <row r="7230" spans="1:7" ht="20.100000000000001" customHeight="1" x14ac:dyDescent="0.2">
      <c r="A7230" s="35" t="s">
        <v>4</v>
      </c>
      <c r="B7230" s="36">
        <v>45261</v>
      </c>
      <c r="C7230" s="35" t="s">
        <v>141</v>
      </c>
      <c r="D7230" s="37">
        <f t="shared" si="109"/>
        <v>0</v>
      </c>
      <c r="E7230" s="35"/>
      <c r="F7230" s="35"/>
      <c r="G7230" s="35"/>
    </row>
    <row r="7231" spans="1:7" ht="20.100000000000001" customHeight="1" x14ac:dyDescent="0.2">
      <c r="A7231" s="35" t="s">
        <v>4</v>
      </c>
      <c r="B7231" s="36">
        <v>45261</v>
      </c>
      <c r="C7231" s="35" t="s">
        <v>6</v>
      </c>
      <c r="D7231" s="37">
        <f t="shared" si="109"/>
        <v>0</v>
      </c>
      <c r="E7231" s="38">
        <v>61082.3</v>
      </c>
      <c r="F7231" s="38">
        <v>1621996.7</v>
      </c>
      <c r="G7231" s="38">
        <v>63.615375012418163</v>
      </c>
    </row>
    <row r="7232" spans="1:7" ht="20.100000000000001" customHeight="1" x14ac:dyDescent="0.2">
      <c r="A7232" s="35" t="s">
        <v>4</v>
      </c>
      <c r="B7232" s="36">
        <v>45261</v>
      </c>
      <c r="C7232" s="35" t="s">
        <v>138</v>
      </c>
      <c r="D7232" s="37">
        <f t="shared" si="109"/>
        <v>0</v>
      </c>
      <c r="E7232" s="38">
        <v>13677.306</v>
      </c>
      <c r="F7232" s="38">
        <v>150872.049</v>
      </c>
      <c r="G7232" s="38">
        <v>78.321712006831049</v>
      </c>
    </row>
    <row r="7233" spans="1:7" ht="20.100000000000001" customHeight="1" x14ac:dyDescent="0.2">
      <c r="A7233" s="35" t="s">
        <v>4</v>
      </c>
      <c r="B7233" s="36">
        <v>45261</v>
      </c>
      <c r="C7233" s="35" t="s">
        <v>116</v>
      </c>
      <c r="D7233" s="37">
        <f t="shared" si="109"/>
        <v>0</v>
      </c>
      <c r="E7233" s="38">
        <v>698</v>
      </c>
      <c r="F7233" s="38">
        <v>10537</v>
      </c>
      <c r="G7233" s="38">
        <v>0.76251249204886973</v>
      </c>
    </row>
    <row r="7234" spans="1:7" ht="20.100000000000001" customHeight="1" x14ac:dyDescent="0.2">
      <c r="A7234" s="35" t="s">
        <v>4</v>
      </c>
      <c r="B7234" s="36">
        <v>45261</v>
      </c>
      <c r="C7234" s="35" t="s">
        <v>46</v>
      </c>
      <c r="D7234" s="37" t="str">
        <f t="shared" si="109"/>
        <v>Производство металлургическое</v>
      </c>
      <c r="E7234" s="38">
        <v>329.33300000000003</v>
      </c>
      <c r="F7234" s="38">
        <v>653085.11300000001</v>
      </c>
      <c r="G7234" s="38">
        <v>102.04405654367717</v>
      </c>
    </row>
    <row r="7235" spans="1:7" ht="20.100000000000001" customHeight="1" x14ac:dyDescent="0.2">
      <c r="A7235" s="35" t="s">
        <v>4</v>
      </c>
      <c r="B7235" s="36">
        <v>45261</v>
      </c>
      <c r="C7235" s="35" t="s">
        <v>139</v>
      </c>
      <c r="D7235" s="37">
        <f t="shared" si="109"/>
        <v>0</v>
      </c>
      <c r="E7235" s="38">
        <v>329.33300000000003</v>
      </c>
      <c r="F7235" s="38">
        <v>4827.1130000000003</v>
      </c>
      <c r="G7235" s="38">
        <v>35.785317732377457</v>
      </c>
    </row>
    <row r="7236" spans="1:7" ht="20.100000000000001" customHeight="1" x14ac:dyDescent="0.2">
      <c r="A7236" s="35" t="s">
        <v>4</v>
      </c>
      <c r="B7236" s="36">
        <v>45261</v>
      </c>
      <c r="C7236" s="35" t="s">
        <v>96</v>
      </c>
      <c r="D7236" s="37">
        <f t="shared" si="109"/>
        <v>0</v>
      </c>
      <c r="E7236" s="35"/>
      <c r="F7236" s="38">
        <v>648258</v>
      </c>
      <c r="G7236" s="38">
        <v>103.47063273925244</v>
      </c>
    </row>
    <row r="7237" spans="1:7" ht="20.100000000000001" customHeight="1" x14ac:dyDescent="0.2">
      <c r="A7237" s="35" t="s">
        <v>4</v>
      </c>
      <c r="B7237" s="36">
        <v>45261</v>
      </c>
      <c r="C7237" s="35" t="s">
        <v>63</v>
      </c>
      <c r="D7237" s="37" t="str">
        <f t="shared" si="109"/>
        <v>Производство готовых металлических изделий, кроме машин и оборудования</v>
      </c>
      <c r="E7237" s="38">
        <v>16572.906999999999</v>
      </c>
      <c r="F7237" s="38">
        <v>211372.32800000001</v>
      </c>
      <c r="G7237" s="38">
        <v>103.24787307059158</v>
      </c>
    </row>
    <row r="7238" spans="1:7" ht="20.100000000000001" customHeight="1" x14ac:dyDescent="0.2">
      <c r="A7238" s="35" t="s">
        <v>4</v>
      </c>
      <c r="B7238" s="36">
        <v>45261</v>
      </c>
      <c r="C7238" s="35" t="s">
        <v>70</v>
      </c>
      <c r="D7238" s="37">
        <f t="shared" si="109"/>
        <v>0</v>
      </c>
      <c r="E7238" s="38">
        <v>6548</v>
      </c>
      <c r="F7238" s="38">
        <v>73767.8</v>
      </c>
      <c r="G7238" s="38">
        <v>130.25708150314057</v>
      </c>
    </row>
    <row r="7239" spans="1:7" ht="20.100000000000001" customHeight="1" x14ac:dyDescent="0.2">
      <c r="A7239" s="35" t="s">
        <v>4</v>
      </c>
      <c r="B7239" s="36">
        <v>45261</v>
      </c>
      <c r="C7239" s="35" t="s">
        <v>127</v>
      </c>
      <c r="D7239" s="37">
        <f t="shared" si="109"/>
        <v>0</v>
      </c>
      <c r="E7239" s="38">
        <v>10024.906999999999</v>
      </c>
      <c r="F7239" s="38">
        <v>137604.52799999999</v>
      </c>
      <c r="G7239" s="38">
        <v>92.919081197469566</v>
      </c>
    </row>
    <row r="7240" spans="1:7" ht="20.100000000000001" customHeight="1" x14ac:dyDescent="0.2">
      <c r="A7240" s="35" t="s">
        <v>4</v>
      </c>
      <c r="B7240" s="36">
        <v>45261</v>
      </c>
      <c r="C7240" s="35" t="s">
        <v>117</v>
      </c>
      <c r="D7240" s="37">
        <f t="shared" si="109"/>
        <v>0</v>
      </c>
      <c r="E7240" s="35"/>
      <c r="F7240" s="35"/>
      <c r="G7240" s="35"/>
    </row>
    <row r="7241" spans="1:7" ht="20.100000000000001" customHeight="1" x14ac:dyDescent="0.2">
      <c r="A7241" s="35" t="s">
        <v>4</v>
      </c>
      <c r="B7241" s="36">
        <v>45261</v>
      </c>
      <c r="C7241" s="35" t="s">
        <v>13</v>
      </c>
      <c r="D7241" s="37">
        <f t="shared" si="109"/>
        <v>0</v>
      </c>
      <c r="E7241" s="35"/>
      <c r="F7241" s="35"/>
      <c r="G7241" s="35"/>
    </row>
    <row r="7242" spans="1:7" ht="20.100000000000001" customHeight="1" x14ac:dyDescent="0.2">
      <c r="A7242" s="35" t="s">
        <v>4</v>
      </c>
      <c r="B7242" s="36">
        <v>45261</v>
      </c>
      <c r="C7242" s="35" t="s">
        <v>219</v>
      </c>
      <c r="D7242" s="37">
        <f t="shared" si="109"/>
        <v>0</v>
      </c>
      <c r="E7242" s="35"/>
      <c r="F7242" s="35"/>
      <c r="G7242" s="35"/>
    </row>
    <row r="7243" spans="1:7" ht="20.100000000000001" customHeight="1" x14ac:dyDescent="0.2">
      <c r="A7243" s="35" t="s">
        <v>4</v>
      </c>
      <c r="B7243" s="36">
        <v>45261</v>
      </c>
      <c r="C7243" s="35" t="s">
        <v>118</v>
      </c>
      <c r="D7243" s="37">
        <f t="shared" si="109"/>
        <v>0</v>
      </c>
      <c r="E7243" s="35"/>
      <c r="F7243" s="35"/>
      <c r="G7243" s="35"/>
    </row>
    <row r="7244" spans="1:7" ht="20.100000000000001" customHeight="1" x14ac:dyDescent="0.2">
      <c r="A7244" s="35" t="s">
        <v>4</v>
      </c>
      <c r="B7244" s="36">
        <v>45261</v>
      </c>
      <c r="C7244" s="35" t="s">
        <v>239</v>
      </c>
      <c r="D7244" s="37" t="str">
        <f t="shared" si="109"/>
        <v>Производство прочих транспортных средств и оборудования</v>
      </c>
      <c r="E7244" s="38">
        <v>4119.2330000000002</v>
      </c>
      <c r="F7244" s="38">
        <v>48220.703999999998</v>
      </c>
      <c r="G7244" s="38">
        <v>157.92627681956449</v>
      </c>
    </row>
    <row r="7245" spans="1:7" ht="20.100000000000001" customHeight="1" x14ac:dyDescent="0.2">
      <c r="A7245" s="35" t="s">
        <v>4</v>
      </c>
      <c r="B7245" s="36">
        <v>45261</v>
      </c>
      <c r="C7245" s="35" t="s">
        <v>113</v>
      </c>
      <c r="D7245" s="37">
        <f t="shared" si="109"/>
        <v>0</v>
      </c>
      <c r="E7245" s="38">
        <v>4119.2330000000002</v>
      </c>
      <c r="F7245" s="38">
        <v>48220.703999999998</v>
      </c>
      <c r="G7245" s="38">
        <v>157.92627681956449</v>
      </c>
    </row>
    <row r="7246" spans="1:7" ht="20.100000000000001" customHeight="1" x14ac:dyDescent="0.2">
      <c r="A7246" s="35" t="s">
        <v>4</v>
      </c>
      <c r="B7246" s="36">
        <v>45261</v>
      </c>
      <c r="C7246" s="35" t="s">
        <v>88</v>
      </c>
      <c r="D7246" s="37" t="str">
        <f t="shared" si="109"/>
        <v>Производство мебели</v>
      </c>
      <c r="E7246" s="38">
        <v>17374.78</v>
      </c>
      <c r="F7246" s="38">
        <v>195695.06700000001</v>
      </c>
      <c r="G7246" s="38">
        <v>111.38038125082512</v>
      </c>
    </row>
    <row r="7247" spans="1:7" ht="20.100000000000001" customHeight="1" x14ac:dyDescent="0.2">
      <c r="A7247" s="35" t="s">
        <v>4</v>
      </c>
      <c r="B7247" s="36">
        <v>45261</v>
      </c>
      <c r="C7247" s="35" t="s">
        <v>178</v>
      </c>
      <c r="D7247" s="37">
        <f t="shared" si="109"/>
        <v>0</v>
      </c>
      <c r="E7247" s="38">
        <v>17374.78</v>
      </c>
      <c r="F7247" s="38">
        <v>195695.06700000001</v>
      </c>
      <c r="G7247" s="38">
        <v>111.38038125082512</v>
      </c>
    </row>
    <row r="7248" spans="1:7" ht="20.100000000000001" customHeight="1" x14ac:dyDescent="0.2">
      <c r="A7248" s="35" t="s">
        <v>4</v>
      </c>
      <c r="B7248" s="36">
        <v>45261</v>
      </c>
      <c r="C7248" s="35" t="s">
        <v>228</v>
      </c>
      <c r="D7248" s="37" t="str">
        <f t="shared" si="109"/>
        <v>Ремонт и монтаж машин и оборудования</v>
      </c>
      <c r="E7248" s="38">
        <v>15655.404</v>
      </c>
      <c r="F7248" s="38">
        <v>165177.44279999999</v>
      </c>
      <c r="G7248" s="38">
        <v>127.08334075940178</v>
      </c>
    </row>
    <row r="7249" spans="1:7" ht="20.100000000000001" customHeight="1" x14ac:dyDescent="0.2">
      <c r="A7249" s="35" t="s">
        <v>4</v>
      </c>
      <c r="B7249" s="36">
        <v>45261</v>
      </c>
      <c r="C7249" s="35" t="s">
        <v>42</v>
      </c>
      <c r="D7249" s="37">
        <f t="shared" si="109"/>
        <v>0</v>
      </c>
      <c r="E7249" s="38">
        <v>15655.404</v>
      </c>
      <c r="F7249" s="38">
        <v>165177.44279999999</v>
      </c>
      <c r="G7249" s="38">
        <v>127.08334075940178</v>
      </c>
    </row>
    <row r="7250" spans="1:7" ht="20.100000000000001" customHeight="1" x14ac:dyDescent="0.2">
      <c r="A7250" s="35" t="s">
        <v>4</v>
      </c>
      <c r="B7250" s="36">
        <v>45261</v>
      </c>
      <c r="C7250" s="35" t="s">
        <v>204</v>
      </c>
      <c r="D7250" s="37">
        <f t="shared" si="109"/>
        <v>0</v>
      </c>
      <c r="E7250" s="38">
        <v>1003961.1564</v>
      </c>
      <c r="F7250" s="38">
        <v>7217997.9401000002</v>
      </c>
      <c r="G7250" s="38">
        <v>128.09368582206591</v>
      </c>
    </row>
    <row r="7251" spans="1:7" ht="20.100000000000001" customHeight="1" x14ac:dyDescent="0.2">
      <c r="A7251" s="35" t="s">
        <v>4</v>
      </c>
      <c r="B7251" s="36">
        <v>45261</v>
      </c>
      <c r="C7251" s="35" t="s">
        <v>159</v>
      </c>
      <c r="D7251" s="37" t="str">
        <f t="shared" si="109"/>
        <v>Производство, передача и распределение электроэнергии</v>
      </c>
      <c r="E7251" s="38">
        <v>232074.9</v>
      </c>
      <c r="F7251" s="38">
        <v>2410323.1</v>
      </c>
      <c r="G7251" s="38">
        <v>112.7546598037443</v>
      </c>
    </row>
    <row r="7252" spans="1:7" ht="20.100000000000001" customHeight="1" x14ac:dyDescent="0.2">
      <c r="A7252" s="35" t="s">
        <v>4</v>
      </c>
      <c r="B7252" s="36">
        <v>45261</v>
      </c>
      <c r="C7252" s="35" t="s">
        <v>155</v>
      </c>
      <c r="D7252" s="37" t="str">
        <f t="shared" si="109"/>
        <v>Производство и распределение газообразного топлива</v>
      </c>
      <c r="E7252" s="38">
        <v>12372</v>
      </c>
      <c r="F7252" s="38">
        <v>154963</v>
      </c>
      <c r="G7252" s="38">
        <v>115.31443709397766</v>
      </c>
    </row>
    <row r="7253" spans="1:7" ht="20.100000000000001" customHeight="1" x14ac:dyDescent="0.2">
      <c r="A7253" s="35" t="s">
        <v>4</v>
      </c>
      <c r="B7253" s="36">
        <v>45261</v>
      </c>
      <c r="C7253" s="35" t="s">
        <v>26</v>
      </c>
      <c r="D7253" s="37" t="str">
        <f t="shared" si="109"/>
        <v>Производство, передача и распределение пара и горячей воды; кондиционирование воздуха</v>
      </c>
      <c r="E7253" s="38">
        <v>759514.25639999995</v>
      </c>
      <c r="F7253" s="38">
        <v>4652711.8400999997</v>
      </c>
      <c r="G7253" s="38">
        <v>138.35485058185603</v>
      </c>
    </row>
    <row r="7254" spans="1:7" ht="20.100000000000001" customHeight="1" x14ac:dyDescent="0.2">
      <c r="A7254" s="35" t="s">
        <v>4</v>
      </c>
      <c r="B7254" s="36">
        <v>45261</v>
      </c>
      <c r="C7254" s="35" t="s">
        <v>132</v>
      </c>
      <c r="D7254" s="37" t="str">
        <f t="shared" si="109"/>
        <v>Забор, очистка и распределение воды</v>
      </c>
      <c r="E7254" s="38">
        <v>20038.324799999999</v>
      </c>
      <c r="F7254" s="38">
        <v>240908.71299999999</v>
      </c>
      <c r="G7254" s="38">
        <v>528.46464857199396</v>
      </c>
    </row>
    <row r="7255" spans="1:7" ht="20.100000000000001" customHeight="1" x14ac:dyDescent="0.2">
      <c r="A7255" s="35" t="s">
        <v>4</v>
      </c>
      <c r="B7255" s="36">
        <v>45261</v>
      </c>
      <c r="C7255" s="35" t="s">
        <v>180</v>
      </c>
      <c r="D7255" s="37">
        <f t="shared" si="109"/>
        <v>0</v>
      </c>
      <c r="E7255" s="38">
        <v>20038.324799999999</v>
      </c>
      <c r="F7255" s="38">
        <v>240908.71299999999</v>
      </c>
      <c r="G7255" s="38">
        <v>528.46464857199396</v>
      </c>
    </row>
    <row r="7256" spans="1:7" ht="20.100000000000001" customHeight="1" x14ac:dyDescent="0.2">
      <c r="A7256" s="35" t="s">
        <v>4</v>
      </c>
      <c r="B7256" s="36">
        <v>45261</v>
      </c>
      <c r="C7256" s="35" t="s">
        <v>27</v>
      </c>
      <c r="D7256" s="37" t="str">
        <f t="shared" si="109"/>
        <v>Сбор и обработка сточных вод</v>
      </c>
      <c r="E7256" s="38">
        <v>2523.6543999999999</v>
      </c>
      <c r="F7256" s="38">
        <v>48473.085200000001</v>
      </c>
      <c r="G7256" s="38">
        <v>16.528873617900089</v>
      </c>
    </row>
    <row r="7257" spans="1:7" ht="20.100000000000001" customHeight="1" x14ac:dyDescent="0.2">
      <c r="A7257" s="35" t="s">
        <v>4</v>
      </c>
      <c r="B7257" s="36">
        <v>45261</v>
      </c>
      <c r="C7257" s="35" t="s">
        <v>142</v>
      </c>
      <c r="D7257" s="37">
        <f t="shared" si="109"/>
        <v>0</v>
      </c>
      <c r="E7257" s="38">
        <v>2523.6543999999999</v>
      </c>
      <c r="F7257" s="38">
        <v>48473.085200000001</v>
      </c>
      <c r="G7257" s="38">
        <v>16.528873617900089</v>
      </c>
    </row>
    <row r="7258" spans="1:7" ht="20.100000000000001" customHeight="1" x14ac:dyDescent="0.2">
      <c r="A7258" s="35" t="s">
        <v>4</v>
      </c>
      <c r="B7258" s="36">
        <v>45261</v>
      </c>
      <c r="C7258" s="35" t="s">
        <v>77</v>
      </c>
      <c r="D7258" s="37" t="str">
        <f t="shared" si="109"/>
        <v>Сбор, обработка и утилизация отходов; обработка вторичного сырья</v>
      </c>
      <c r="E7258" s="38">
        <v>21826.623599999999</v>
      </c>
      <c r="F7258" s="38">
        <v>269266.47460000002</v>
      </c>
      <c r="G7258" s="38">
        <v>113.04701635621181</v>
      </c>
    </row>
    <row r="7259" spans="1:7" ht="20.100000000000001" customHeight="1" x14ac:dyDescent="0.2">
      <c r="A7259" s="35" t="s">
        <v>4</v>
      </c>
      <c r="B7259" s="36">
        <v>45261</v>
      </c>
      <c r="C7259" s="35" t="s">
        <v>53</v>
      </c>
      <c r="D7259" s="37">
        <f t="shared" si="109"/>
        <v>0</v>
      </c>
      <c r="E7259" s="38">
        <v>17919.033599999999</v>
      </c>
      <c r="F7259" s="38">
        <v>195759.08660000001</v>
      </c>
      <c r="G7259" s="38">
        <v>121.13994145019902</v>
      </c>
    </row>
    <row r="7260" spans="1:7" ht="20.100000000000001" customHeight="1" x14ac:dyDescent="0.2">
      <c r="A7260" s="35" t="s">
        <v>4</v>
      </c>
      <c r="B7260" s="36">
        <v>45261</v>
      </c>
      <c r="C7260" s="35" t="s">
        <v>25</v>
      </c>
      <c r="D7260" s="37">
        <f t="shared" si="109"/>
        <v>0</v>
      </c>
      <c r="E7260" s="38">
        <v>3195.59</v>
      </c>
      <c r="F7260" s="38">
        <v>53102.387999999999</v>
      </c>
      <c r="G7260" s="38">
        <v>96.417728618124087</v>
      </c>
    </row>
    <row r="7261" spans="1:7" ht="20.100000000000001" customHeight="1" x14ac:dyDescent="0.2">
      <c r="A7261" s="35" t="s">
        <v>4</v>
      </c>
      <c r="B7261" s="36">
        <v>45261</v>
      </c>
      <c r="C7261" s="35" t="s">
        <v>183</v>
      </c>
      <c r="D7261" s="37">
        <f t="shared" si="109"/>
        <v>0</v>
      </c>
      <c r="E7261" s="38">
        <v>712</v>
      </c>
      <c r="F7261" s="38">
        <v>20405</v>
      </c>
      <c r="G7261" s="38">
        <v>94.831993307617239</v>
      </c>
    </row>
    <row r="7262" spans="1:7" ht="20.100000000000001" customHeight="1" x14ac:dyDescent="0.2">
      <c r="A7262" s="35" t="s">
        <v>4</v>
      </c>
      <c r="B7262" s="36">
        <v>45261</v>
      </c>
      <c r="C7262" s="35" t="s">
        <v>188</v>
      </c>
      <c r="D7262" s="37">
        <f t="shared" si="109"/>
        <v>0</v>
      </c>
      <c r="E7262" s="38">
        <v>973990.57490000001</v>
      </c>
      <c r="F7262" s="38">
        <v>3036040.6921000001</v>
      </c>
      <c r="G7262" s="38">
        <v>175.074821358176</v>
      </c>
    </row>
    <row r="7263" spans="1:7" ht="20.100000000000001" customHeight="1" x14ac:dyDescent="0.2">
      <c r="A7263" s="35" t="s">
        <v>4</v>
      </c>
      <c r="B7263" s="36">
        <v>45261</v>
      </c>
      <c r="C7263" s="35" t="s">
        <v>94</v>
      </c>
      <c r="D7263" s="37">
        <f t="shared" si="109"/>
        <v>0</v>
      </c>
      <c r="E7263" s="38">
        <v>973990.57490000001</v>
      </c>
      <c r="F7263" s="38">
        <v>3036040.6921000001</v>
      </c>
      <c r="G7263" s="38">
        <v>175.074821358176</v>
      </c>
    </row>
    <row r="7264" spans="1:7" ht="20.100000000000001" customHeight="1" x14ac:dyDescent="0.2">
      <c r="A7264" s="35" t="s">
        <v>4</v>
      </c>
      <c r="B7264" s="36">
        <v>45261</v>
      </c>
      <c r="C7264" s="35" t="s">
        <v>121</v>
      </c>
      <c r="D7264" s="37">
        <f t="shared" si="109"/>
        <v>0</v>
      </c>
      <c r="E7264" s="38">
        <v>1040345.3742</v>
      </c>
      <c r="F7264" s="38">
        <v>7522697.2971999999</v>
      </c>
      <c r="G7264" s="38">
        <v>172.23214925847631</v>
      </c>
    </row>
    <row r="7265" spans="1:7" ht="20.100000000000001" customHeight="1" x14ac:dyDescent="0.2">
      <c r="A7265" s="35" t="s">
        <v>4</v>
      </c>
      <c r="B7265" s="36">
        <v>45261</v>
      </c>
      <c r="C7265" s="35" t="s">
        <v>129</v>
      </c>
      <c r="D7265" s="37">
        <f t="shared" si="109"/>
        <v>0</v>
      </c>
      <c r="E7265" s="38">
        <v>1040345.3742</v>
      </c>
      <c r="F7265" s="38">
        <v>7522697.2971999999</v>
      </c>
      <c r="G7265" s="38">
        <v>182.98412770360957</v>
      </c>
    </row>
    <row r="7266" spans="1:7" ht="20.100000000000001" customHeight="1" x14ac:dyDescent="0.2">
      <c r="A7266" s="35" t="s">
        <v>4</v>
      </c>
      <c r="B7266" s="36">
        <v>45261</v>
      </c>
      <c r="C7266" s="35" t="s">
        <v>232</v>
      </c>
      <c r="D7266" s="37">
        <f t="shared" si="109"/>
        <v>0</v>
      </c>
      <c r="E7266" s="35"/>
      <c r="F7266" s="35"/>
      <c r="G7266" s="35"/>
    </row>
    <row r="7267" spans="1:7" ht="20.100000000000001" customHeight="1" x14ac:dyDescent="0.2">
      <c r="A7267" s="35" t="s">
        <v>4</v>
      </c>
      <c r="B7267" s="36">
        <v>45261</v>
      </c>
      <c r="C7267" s="35" t="s">
        <v>7</v>
      </c>
      <c r="D7267" s="37">
        <f t="shared" si="109"/>
        <v>0</v>
      </c>
      <c r="E7267" s="38">
        <v>2266171.4438</v>
      </c>
      <c r="F7267" s="38">
        <v>12034828.531500001</v>
      </c>
      <c r="G7267" s="38">
        <v>171.1382873813746</v>
      </c>
    </row>
    <row r="7268" spans="1:7" ht="20.100000000000001" customHeight="1" x14ac:dyDescent="0.2">
      <c r="A7268" s="35" t="s">
        <v>4</v>
      </c>
      <c r="B7268" s="36">
        <v>45261</v>
      </c>
      <c r="C7268" s="35" t="s">
        <v>38</v>
      </c>
      <c r="D7268" s="37">
        <f t="shared" si="109"/>
        <v>0</v>
      </c>
      <c r="E7268" s="38">
        <v>2227498.7097999998</v>
      </c>
      <c r="F7268" s="38">
        <v>11685935.146500001</v>
      </c>
      <c r="G7268" s="38">
        <v>180.52069842226726</v>
      </c>
    </row>
    <row r="7269" spans="1:7" ht="20.100000000000001" customHeight="1" x14ac:dyDescent="0.2">
      <c r="A7269" s="35" t="s">
        <v>4</v>
      </c>
      <c r="B7269" s="36">
        <v>45261</v>
      </c>
      <c r="C7269" s="35" t="s">
        <v>87</v>
      </c>
      <c r="D7269" s="37">
        <f t="shared" si="109"/>
        <v>0</v>
      </c>
      <c r="E7269" s="38">
        <v>27412.378000000001</v>
      </c>
      <c r="F7269" s="38">
        <v>238559.09700000001</v>
      </c>
      <c r="G7269" s="38">
        <v>145.70156939311477</v>
      </c>
    </row>
    <row r="7270" spans="1:7" ht="20.100000000000001" customHeight="1" x14ac:dyDescent="0.2">
      <c r="A7270" s="35" t="s">
        <v>4</v>
      </c>
      <c r="B7270" s="36">
        <v>45261</v>
      </c>
      <c r="C7270" s="35" t="s">
        <v>60</v>
      </c>
      <c r="D7270" s="37">
        <f t="shared" si="109"/>
        <v>0</v>
      </c>
      <c r="E7270" s="38">
        <v>11155.272999999999</v>
      </c>
      <c r="F7270" s="38">
        <v>93870.812000000005</v>
      </c>
      <c r="G7270" s="38">
        <v>358.56807172796766</v>
      </c>
    </row>
    <row r="7271" spans="1:7" ht="20.100000000000001" customHeight="1" x14ac:dyDescent="0.2">
      <c r="A7271" s="35" t="s">
        <v>4</v>
      </c>
      <c r="B7271" s="36">
        <v>45261</v>
      </c>
      <c r="C7271" s="35" t="s">
        <v>208</v>
      </c>
      <c r="D7271" s="37">
        <f t="shared" si="109"/>
        <v>0</v>
      </c>
      <c r="E7271" s="38">
        <v>105.083</v>
      </c>
      <c r="F7271" s="38">
        <v>16463.475999999999</v>
      </c>
      <c r="G7271" s="38">
        <v>4.4634146205908367</v>
      </c>
    </row>
    <row r="7272" spans="1:7" ht="20.100000000000001" customHeight="1" x14ac:dyDescent="0.2">
      <c r="A7272" s="35" t="s">
        <v>4</v>
      </c>
      <c r="B7272" s="36">
        <v>45261</v>
      </c>
      <c r="C7272" s="35" t="s">
        <v>213</v>
      </c>
      <c r="D7272" s="37">
        <f t="shared" si="109"/>
        <v>0</v>
      </c>
      <c r="E7272" s="38">
        <v>231.417</v>
      </c>
      <c r="F7272" s="38">
        <v>5638.7640000000001</v>
      </c>
      <c r="G7272" s="38">
        <v>27.2556531624938</v>
      </c>
    </row>
    <row r="7273" spans="1:7" ht="20.100000000000001" customHeight="1" x14ac:dyDescent="0.2">
      <c r="A7273" s="35" t="s">
        <v>4</v>
      </c>
      <c r="B7273" s="36">
        <v>45261</v>
      </c>
      <c r="C7273" s="35" t="s">
        <v>236</v>
      </c>
      <c r="D7273" s="37">
        <f t="shared" si="109"/>
        <v>0</v>
      </c>
      <c r="E7273" s="38">
        <v>18.417000000000002</v>
      </c>
      <c r="F7273" s="38">
        <v>210.00399999999999</v>
      </c>
      <c r="G7273" s="38">
        <v>101.91004911000252</v>
      </c>
    </row>
    <row r="7274" spans="1:7" ht="20.100000000000001" customHeight="1" x14ac:dyDescent="0.2">
      <c r="A7274" s="35" t="s">
        <v>4</v>
      </c>
      <c r="B7274" s="36">
        <v>45261</v>
      </c>
      <c r="C7274" s="35" t="s">
        <v>169</v>
      </c>
      <c r="D7274" s="37">
        <f t="shared" si="109"/>
        <v>0</v>
      </c>
      <c r="E7274" s="38">
        <v>213</v>
      </c>
      <c r="F7274" s="38">
        <v>5428.76</v>
      </c>
      <c r="G7274" s="38">
        <v>26.504573302909744</v>
      </c>
    </row>
    <row r="7275" spans="1:7" ht="20.100000000000001" customHeight="1" x14ac:dyDescent="0.2">
      <c r="A7275" s="35" t="s">
        <v>4</v>
      </c>
      <c r="B7275" s="36">
        <v>45261</v>
      </c>
      <c r="C7275" s="35" t="s">
        <v>198</v>
      </c>
      <c r="D7275" s="37" t="str">
        <f t="shared" si="109"/>
        <v>Торговля оптовая, кроме оптовой торговли автотранспортными средствами и мотоциклами</v>
      </c>
      <c r="E7275" s="38">
        <v>14592.603999999999</v>
      </c>
      <c r="F7275" s="38">
        <v>200207.69899999999</v>
      </c>
      <c r="G7275" s="38">
        <v>85.439697913506549</v>
      </c>
    </row>
    <row r="7276" spans="1:7" ht="20.100000000000001" customHeight="1" x14ac:dyDescent="0.2">
      <c r="A7276" s="35" t="s">
        <v>4</v>
      </c>
      <c r="B7276" s="36">
        <v>45261</v>
      </c>
      <c r="C7276" s="35" t="s">
        <v>196</v>
      </c>
      <c r="D7276" s="37">
        <f t="shared" si="109"/>
        <v>0</v>
      </c>
      <c r="E7276" s="35"/>
      <c r="F7276" s="38">
        <v>10580.093000000001</v>
      </c>
      <c r="G7276" s="38">
        <v>49.665110819820129</v>
      </c>
    </row>
    <row r="7277" spans="1:7" ht="20.100000000000001" customHeight="1" x14ac:dyDescent="0.2">
      <c r="A7277" s="35" t="s">
        <v>4</v>
      </c>
      <c r="B7277" s="36">
        <v>45261</v>
      </c>
      <c r="C7277" s="35" t="s">
        <v>229</v>
      </c>
      <c r="D7277" s="37">
        <f t="shared" si="109"/>
        <v>0</v>
      </c>
      <c r="E7277" s="38">
        <v>4.1669999999999998</v>
      </c>
      <c r="F7277" s="38">
        <v>33.335999999999999</v>
      </c>
      <c r="G7277" s="35"/>
    </row>
    <row r="7278" spans="1:7" ht="20.100000000000001" customHeight="1" x14ac:dyDescent="0.2">
      <c r="A7278" s="35" t="s">
        <v>4</v>
      </c>
      <c r="B7278" s="36">
        <v>45261</v>
      </c>
      <c r="C7278" s="35" t="s">
        <v>68</v>
      </c>
      <c r="D7278" s="37">
        <f t="shared" si="109"/>
        <v>0</v>
      </c>
      <c r="E7278" s="38">
        <v>11606.833000000001</v>
      </c>
      <c r="F7278" s="38">
        <v>142639.13</v>
      </c>
      <c r="G7278" s="38">
        <v>86.299846170856497</v>
      </c>
    </row>
    <row r="7279" spans="1:7" ht="20.100000000000001" customHeight="1" x14ac:dyDescent="0.2">
      <c r="A7279" s="35" t="s">
        <v>4</v>
      </c>
      <c r="B7279" s="36">
        <v>45261</v>
      </c>
      <c r="C7279" s="35" t="s">
        <v>32</v>
      </c>
      <c r="D7279" s="37">
        <f t="shared" si="109"/>
        <v>0</v>
      </c>
      <c r="E7279" s="38">
        <v>968.32299999999998</v>
      </c>
      <c r="F7279" s="38">
        <v>8042.5159999999996</v>
      </c>
      <c r="G7279" s="38">
        <v>1156.0255510964432</v>
      </c>
    </row>
    <row r="7280" spans="1:7" ht="20.100000000000001" customHeight="1" x14ac:dyDescent="0.2">
      <c r="A7280" s="35" t="s">
        <v>4</v>
      </c>
      <c r="B7280" s="36">
        <v>45261</v>
      </c>
      <c r="C7280" s="35" t="s">
        <v>52</v>
      </c>
      <c r="D7280" s="37">
        <f t="shared" si="109"/>
        <v>0</v>
      </c>
      <c r="E7280" s="38">
        <v>211.86699999999999</v>
      </c>
      <c r="F7280" s="38">
        <v>3228.0039999999999</v>
      </c>
      <c r="G7280" s="38">
        <v>102.83424592773068</v>
      </c>
    </row>
    <row r="7281" spans="1:7" ht="20.100000000000001" customHeight="1" x14ac:dyDescent="0.2">
      <c r="A7281" s="35" t="s">
        <v>4</v>
      </c>
      <c r="B7281" s="36">
        <v>45261</v>
      </c>
      <c r="C7281" s="35" t="s">
        <v>11</v>
      </c>
      <c r="D7281" s="37">
        <f t="shared" ref="D7281:D7344" si="110">VLOOKUP(C7281,$C$1:$D$239,2,FALSE)</f>
        <v>0</v>
      </c>
      <c r="E7281" s="38">
        <v>602.55700000000002</v>
      </c>
      <c r="F7281" s="38">
        <v>7410.4960000000001</v>
      </c>
      <c r="G7281" s="38">
        <v>113.32775143580932</v>
      </c>
    </row>
    <row r="7282" spans="1:7" ht="20.100000000000001" customHeight="1" x14ac:dyDescent="0.2">
      <c r="A7282" s="35" t="s">
        <v>4</v>
      </c>
      <c r="B7282" s="36">
        <v>45261</v>
      </c>
      <c r="C7282" s="35" t="s">
        <v>34</v>
      </c>
      <c r="D7282" s="37">
        <f t="shared" si="110"/>
        <v>0</v>
      </c>
      <c r="E7282" s="38">
        <v>1198.857</v>
      </c>
      <c r="F7282" s="38">
        <v>28274.124</v>
      </c>
      <c r="G7282" s="38">
        <v>75.666965757810672</v>
      </c>
    </row>
    <row r="7283" spans="1:7" ht="20.100000000000001" customHeight="1" x14ac:dyDescent="0.2">
      <c r="A7283" s="35" t="s">
        <v>4</v>
      </c>
      <c r="B7283" s="36">
        <v>45261</v>
      </c>
      <c r="C7283" s="35" t="s">
        <v>160</v>
      </c>
      <c r="D7283" s="37" t="str">
        <f t="shared" si="110"/>
        <v>Торговля розничная, кроме торговли автотранспортными средствами и мотоциклами</v>
      </c>
      <c r="E7283" s="38">
        <v>51441.647199999999</v>
      </c>
      <c r="F7283" s="38">
        <v>456858.4081</v>
      </c>
      <c r="G7283" s="38">
        <v>118.51574439924116</v>
      </c>
    </row>
    <row r="7284" spans="1:7" ht="20.100000000000001" customHeight="1" x14ac:dyDescent="0.2">
      <c r="A7284" s="35" t="s">
        <v>4</v>
      </c>
      <c r="B7284" s="36">
        <v>45261</v>
      </c>
      <c r="C7284" s="35" t="s">
        <v>98</v>
      </c>
      <c r="D7284" s="37">
        <f t="shared" si="110"/>
        <v>0</v>
      </c>
      <c r="E7284" s="38">
        <v>39434.786999999997</v>
      </c>
      <c r="F7284" s="38">
        <v>353013.18320000003</v>
      </c>
      <c r="G7284" s="38">
        <v>109.08977035198225</v>
      </c>
    </row>
    <row r="7285" spans="1:7" ht="20.100000000000001" customHeight="1" x14ac:dyDescent="0.2">
      <c r="A7285" s="35" t="s">
        <v>4</v>
      </c>
      <c r="B7285" s="36">
        <v>45261</v>
      </c>
      <c r="C7285" s="35" t="s">
        <v>103</v>
      </c>
      <c r="D7285" s="37">
        <f t="shared" si="110"/>
        <v>0</v>
      </c>
      <c r="E7285" s="35"/>
      <c r="F7285" s="38">
        <v>238.4</v>
      </c>
      <c r="G7285" s="38">
        <v>50</v>
      </c>
    </row>
    <row r="7286" spans="1:7" ht="20.100000000000001" customHeight="1" x14ac:dyDescent="0.2">
      <c r="A7286" s="35" t="s">
        <v>4</v>
      </c>
      <c r="B7286" s="36">
        <v>45261</v>
      </c>
      <c r="C7286" s="35" t="s">
        <v>237</v>
      </c>
      <c r="D7286" s="37">
        <f t="shared" si="110"/>
        <v>0</v>
      </c>
      <c r="E7286" s="35"/>
      <c r="F7286" s="38">
        <v>2.2000000000000002</v>
      </c>
      <c r="G7286" s="38">
        <v>95.652173913043484</v>
      </c>
    </row>
    <row r="7287" spans="1:7" ht="20.100000000000001" customHeight="1" x14ac:dyDescent="0.2">
      <c r="A7287" s="35" t="s">
        <v>4</v>
      </c>
      <c r="B7287" s="36">
        <v>45261</v>
      </c>
      <c r="C7287" s="35" t="s">
        <v>18</v>
      </c>
      <c r="D7287" s="37">
        <f t="shared" si="110"/>
        <v>0</v>
      </c>
      <c r="E7287" s="38">
        <v>4883</v>
      </c>
      <c r="F7287" s="38">
        <v>25886</v>
      </c>
      <c r="G7287" s="38">
        <v>120.37200651011393</v>
      </c>
    </row>
    <row r="7288" spans="1:7" ht="20.100000000000001" customHeight="1" x14ac:dyDescent="0.2">
      <c r="A7288" s="35" t="s">
        <v>4</v>
      </c>
      <c r="B7288" s="36">
        <v>45261</v>
      </c>
      <c r="C7288" s="35" t="s">
        <v>101</v>
      </c>
      <c r="D7288" s="37">
        <f t="shared" si="110"/>
        <v>0</v>
      </c>
      <c r="E7288" s="38">
        <v>2008.317</v>
      </c>
      <c r="F7288" s="38">
        <v>20531.335999999999</v>
      </c>
      <c r="G7288" s="38">
        <v>228.69515237925503</v>
      </c>
    </row>
    <row r="7289" spans="1:7" ht="20.100000000000001" customHeight="1" x14ac:dyDescent="0.2">
      <c r="A7289" s="35" t="s">
        <v>4</v>
      </c>
      <c r="B7289" s="36">
        <v>45261</v>
      </c>
      <c r="C7289" s="35" t="s">
        <v>69</v>
      </c>
      <c r="D7289" s="37">
        <f t="shared" si="110"/>
        <v>0</v>
      </c>
      <c r="E7289" s="38">
        <v>29</v>
      </c>
      <c r="F7289" s="38">
        <v>187.44900000000001</v>
      </c>
      <c r="G7289" s="38">
        <v>109.13590913695712</v>
      </c>
    </row>
    <row r="7290" spans="1:7" ht="20.100000000000001" customHeight="1" x14ac:dyDescent="0.2">
      <c r="A7290" s="35" t="s">
        <v>4</v>
      </c>
      <c r="B7290" s="36">
        <v>45261</v>
      </c>
      <c r="C7290" s="35" t="s">
        <v>123</v>
      </c>
      <c r="D7290" s="37">
        <f t="shared" si="110"/>
        <v>0</v>
      </c>
      <c r="E7290" s="38">
        <v>5086.5432000000001</v>
      </c>
      <c r="F7290" s="38">
        <v>56999.839899999999</v>
      </c>
      <c r="G7290" s="38">
        <v>185.35899463470381</v>
      </c>
    </row>
    <row r="7291" spans="1:7" ht="20.100000000000001" customHeight="1" x14ac:dyDescent="0.2">
      <c r="A7291" s="35" t="s">
        <v>4</v>
      </c>
      <c r="B7291" s="36">
        <v>45261</v>
      </c>
      <c r="C7291" s="35" t="s">
        <v>92</v>
      </c>
      <c r="D7291" s="37" t="str">
        <f t="shared" si="110"/>
        <v>Деятельность сухопутного и трубопроводного транспорта</v>
      </c>
      <c r="E7291" s="38">
        <v>1385967.2331999999</v>
      </c>
      <c r="F7291" s="38">
        <v>16467696.449999999</v>
      </c>
      <c r="G7291" s="38">
        <v>117.14513314184822</v>
      </c>
    </row>
    <row r="7292" spans="1:7" ht="20.100000000000001" customHeight="1" x14ac:dyDescent="0.2">
      <c r="A7292" s="35" t="s">
        <v>4</v>
      </c>
      <c r="B7292" s="36">
        <v>45261</v>
      </c>
      <c r="C7292" s="35" t="s">
        <v>184</v>
      </c>
      <c r="D7292" s="37">
        <f t="shared" si="110"/>
        <v>0</v>
      </c>
      <c r="E7292" s="38">
        <v>22.5</v>
      </c>
      <c r="F7292" s="38">
        <v>422.8</v>
      </c>
      <c r="G7292" s="38">
        <v>157.58479314200522</v>
      </c>
    </row>
    <row r="7293" spans="1:7" ht="20.100000000000001" customHeight="1" x14ac:dyDescent="0.2">
      <c r="A7293" s="35" t="s">
        <v>4</v>
      </c>
      <c r="B7293" s="36">
        <v>45261</v>
      </c>
      <c r="C7293" s="35" t="s">
        <v>220</v>
      </c>
      <c r="D7293" s="37">
        <f t="shared" si="110"/>
        <v>0</v>
      </c>
      <c r="E7293" s="38">
        <v>1350970.621</v>
      </c>
      <c r="F7293" s="38">
        <v>16089576.3028</v>
      </c>
      <c r="G7293" s="38">
        <v>117.87424378370866</v>
      </c>
    </row>
    <row r="7294" spans="1:7" ht="20.100000000000001" customHeight="1" x14ac:dyDescent="0.2">
      <c r="A7294" s="35" t="s">
        <v>4</v>
      </c>
      <c r="B7294" s="36">
        <v>45261</v>
      </c>
      <c r="C7294" s="35" t="s">
        <v>57</v>
      </c>
      <c r="D7294" s="37">
        <f t="shared" si="110"/>
        <v>0</v>
      </c>
      <c r="E7294" s="38">
        <v>22032.4352</v>
      </c>
      <c r="F7294" s="38">
        <v>235484.97320000001</v>
      </c>
      <c r="G7294" s="38">
        <v>130.15194244634631</v>
      </c>
    </row>
    <row r="7295" spans="1:7" ht="20.100000000000001" customHeight="1" x14ac:dyDescent="0.2">
      <c r="A7295" s="35" t="s">
        <v>4</v>
      </c>
      <c r="B7295" s="36">
        <v>45261</v>
      </c>
      <c r="C7295" s="35" t="s">
        <v>199</v>
      </c>
      <c r="D7295" s="37">
        <f t="shared" si="110"/>
        <v>0</v>
      </c>
      <c r="E7295" s="38">
        <v>11829.177</v>
      </c>
      <c r="F7295" s="38">
        <v>132620.774</v>
      </c>
      <c r="G7295" s="38">
        <v>60.557385977836006</v>
      </c>
    </row>
    <row r="7296" spans="1:7" ht="20.100000000000001" customHeight="1" x14ac:dyDescent="0.2">
      <c r="A7296" s="35" t="s">
        <v>4</v>
      </c>
      <c r="B7296" s="36">
        <v>45261</v>
      </c>
      <c r="C7296" s="35" t="s">
        <v>176</v>
      </c>
      <c r="D7296" s="37">
        <f t="shared" si="110"/>
        <v>0</v>
      </c>
      <c r="E7296" s="38">
        <v>1112.5</v>
      </c>
      <c r="F7296" s="38">
        <v>9591.6</v>
      </c>
      <c r="G7296" s="38">
        <v>127.27538116532423</v>
      </c>
    </row>
    <row r="7297" spans="1:7" ht="20.100000000000001" customHeight="1" x14ac:dyDescent="0.2">
      <c r="A7297" s="35" t="s">
        <v>4</v>
      </c>
      <c r="B7297" s="36">
        <v>45261</v>
      </c>
      <c r="C7297" s="35" t="s">
        <v>167</v>
      </c>
      <c r="D7297" s="37" t="str">
        <f t="shared" si="110"/>
        <v>Складское хозяйство и вспомогательная транспортная деятельность</v>
      </c>
      <c r="E7297" s="38">
        <v>4517.4768000000004</v>
      </c>
      <c r="F7297" s="38">
        <v>209232.11079999999</v>
      </c>
      <c r="G7297" s="38">
        <v>51.183577477815092</v>
      </c>
    </row>
    <row r="7298" spans="1:7" ht="20.100000000000001" customHeight="1" x14ac:dyDescent="0.2">
      <c r="A7298" s="35" t="s">
        <v>4</v>
      </c>
      <c r="B7298" s="36">
        <v>45261</v>
      </c>
      <c r="C7298" s="35" t="s">
        <v>154</v>
      </c>
      <c r="D7298" s="37">
        <f t="shared" si="110"/>
        <v>0</v>
      </c>
      <c r="E7298" s="35"/>
      <c r="F7298" s="35"/>
      <c r="G7298" s="35"/>
    </row>
    <row r="7299" spans="1:7" ht="20.100000000000001" customHeight="1" x14ac:dyDescent="0.2">
      <c r="A7299" s="35" t="s">
        <v>4</v>
      </c>
      <c r="B7299" s="36">
        <v>45261</v>
      </c>
      <c r="C7299" s="35" t="s">
        <v>166</v>
      </c>
      <c r="D7299" s="37">
        <f t="shared" si="110"/>
        <v>0</v>
      </c>
      <c r="E7299" s="38">
        <v>4517.4768000000004</v>
      </c>
      <c r="F7299" s="38">
        <v>209232.11079999999</v>
      </c>
      <c r="G7299" s="38">
        <v>51.748466371218491</v>
      </c>
    </row>
    <row r="7300" spans="1:7" ht="20.100000000000001" customHeight="1" x14ac:dyDescent="0.2">
      <c r="A7300" s="35" t="s">
        <v>4</v>
      </c>
      <c r="B7300" s="36">
        <v>45261</v>
      </c>
      <c r="C7300" s="35" t="s">
        <v>5</v>
      </c>
      <c r="D7300" s="37" t="str">
        <f t="shared" si="110"/>
        <v>Деятельность почтовой связи и курьерская деятельность</v>
      </c>
      <c r="E7300" s="38">
        <v>15455.277899999999</v>
      </c>
      <c r="F7300" s="38">
        <v>190714.62950000001</v>
      </c>
      <c r="G7300" s="38">
        <v>104.13238585627687</v>
      </c>
    </row>
    <row r="7301" spans="1:7" ht="20.100000000000001" customHeight="1" x14ac:dyDescent="0.2">
      <c r="A7301" s="35" t="s">
        <v>4</v>
      </c>
      <c r="B7301" s="36">
        <v>45261</v>
      </c>
      <c r="C7301" s="35" t="s">
        <v>39</v>
      </c>
      <c r="D7301" s="37">
        <f t="shared" si="110"/>
        <v>0</v>
      </c>
      <c r="E7301" s="38">
        <v>14119.4</v>
      </c>
      <c r="F7301" s="38">
        <v>174528.9</v>
      </c>
      <c r="G7301" s="38">
        <v>103.62886636776389</v>
      </c>
    </row>
    <row r="7302" spans="1:7" ht="20.100000000000001" customHeight="1" x14ac:dyDescent="0.2">
      <c r="A7302" s="35" t="s">
        <v>4</v>
      </c>
      <c r="B7302" s="36">
        <v>45261</v>
      </c>
      <c r="C7302" s="35" t="s">
        <v>144</v>
      </c>
      <c r="D7302" s="37">
        <f t="shared" si="110"/>
        <v>0</v>
      </c>
      <c r="E7302" s="38">
        <v>1335.8779</v>
      </c>
      <c r="F7302" s="38">
        <v>16185.729499999999</v>
      </c>
      <c r="G7302" s="38">
        <v>109.88980731852006</v>
      </c>
    </row>
    <row r="7303" spans="1:7" ht="20.100000000000001" customHeight="1" x14ac:dyDescent="0.2">
      <c r="A7303" s="35" t="s">
        <v>4</v>
      </c>
      <c r="B7303" s="36">
        <v>45261</v>
      </c>
      <c r="C7303" s="35" t="s">
        <v>78</v>
      </c>
      <c r="D7303" s="37">
        <f t="shared" si="110"/>
        <v>0</v>
      </c>
      <c r="E7303" s="38">
        <v>390.41699999999997</v>
      </c>
      <c r="F7303" s="38">
        <v>3901.3620000000001</v>
      </c>
      <c r="G7303" s="38">
        <v>87.738427462165888</v>
      </c>
    </row>
    <row r="7304" spans="1:7" ht="20.100000000000001" customHeight="1" x14ac:dyDescent="0.2">
      <c r="A7304" s="35" t="s">
        <v>4</v>
      </c>
      <c r="B7304" s="36">
        <v>45261</v>
      </c>
      <c r="C7304" s="35" t="s">
        <v>115</v>
      </c>
      <c r="D7304" s="37">
        <f t="shared" si="110"/>
        <v>0</v>
      </c>
      <c r="E7304" s="38">
        <v>390.41699999999997</v>
      </c>
      <c r="F7304" s="38">
        <v>3901.3620000000001</v>
      </c>
      <c r="G7304" s="38">
        <v>87.738427462165888</v>
      </c>
    </row>
    <row r="7305" spans="1:7" ht="20.100000000000001" customHeight="1" x14ac:dyDescent="0.2">
      <c r="A7305" s="35" t="s">
        <v>4</v>
      </c>
      <c r="B7305" s="36">
        <v>45261</v>
      </c>
      <c r="C7305" s="35" t="s">
        <v>215</v>
      </c>
      <c r="D7305" s="37">
        <f t="shared" si="110"/>
        <v>0</v>
      </c>
      <c r="E7305" s="38">
        <v>59926.014000000003</v>
      </c>
      <c r="F7305" s="38">
        <v>653209.66410000005</v>
      </c>
      <c r="G7305" s="38">
        <v>108.86676892833866</v>
      </c>
    </row>
    <row r="7306" spans="1:7" ht="20.100000000000001" customHeight="1" x14ac:dyDescent="0.2">
      <c r="A7306" s="35" t="s">
        <v>4</v>
      </c>
      <c r="B7306" s="36">
        <v>45261</v>
      </c>
      <c r="C7306" s="35" t="s">
        <v>86</v>
      </c>
      <c r="D7306" s="37">
        <f t="shared" si="110"/>
        <v>0</v>
      </c>
      <c r="E7306" s="38">
        <v>35884.631000000001</v>
      </c>
      <c r="F7306" s="38">
        <v>395356.32809999998</v>
      </c>
      <c r="G7306" s="38">
        <v>123.38767194799863</v>
      </c>
    </row>
    <row r="7307" spans="1:7" ht="20.100000000000001" customHeight="1" x14ac:dyDescent="0.2">
      <c r="A7307" s="35" t="s">
        <v>4</v>
      </c>
      <c r="B7307" s="36">
        <v>45261</v>
      </c>
      <c r="C7307" s="35" t="s">
        <v>30</v>
      </c>
      <c r="D7307" s="37">
        <f t="shared" si="110"/>
        <v>0</v>
      </c>
      <c r="E7307" s="38">
        <v>22887.4</v>
      </c>
      <c r="F7307" s="38">
        <v>244792.9</v>
      </c>
      <c r="G7307" s="38">
        <v>92.692636921350925</v>
      </c>
    </row>
    <row r="7308" spans="1:7" ht="20.100000000000001" customHeight="1" x14ac:dyDescent="0.2">
      <c r="A7308" s="35" t="s">
        <v>4</v>
      </c>
      <c r="B7308" s="36">
        <v>45261</v>
      </c>
      <c r="C7308" s="35" t="s">
        <v>174</v>
      </c>
      <c r="D7308" s="37">
        <f t="shared" si="110"/>
        <v>0</v>
      </c>
      <c r="E7308" s="38">
        <v>1153.9829999999999</v>
      </c>
      <c r="F7308" s="38">
        <v>13060.436</v>
      </c>
      <c r="G7308" s="38">
        <v>84.264617681094492</v>
      </c>
    </row>
    <row r="7309" spans="1:7" ht="20.100000000000001" customHeight="1" x14ac:dyDescent="0.2">
      <c r="A7309" s="35" t="s">
        <v>4</v>
      </c>
      <c r="B7309" s="36">
        <v>45261</v>
      </c>
      <c r="C7309" s="35" t="s">
        <v>89</v>
      </c>
      <c r="D7309" s="37">
        <f t="shared" si="110"/>
        <v>0</v>
      </c>
      <c r="E7309" s="38">
        <v>1276.3240000000001</v>
      </c>
      <c r="F7309" s="38">
        <v>13342.107</v>
      </c>
      <c r="G7309" s="38">
        <v>97.447389677650676</v>
      </c>
    </row>
    <row r="7310" spans="1:7" ht="20.100000000000001" customHeight="1" x14ac:dyDescent="0.2">
      <c r="A7310" s="35" t="s">
        <v>4</v>
      </c>
      <c r="B7310" s="36">
        <v>45261</v>
      </c>
      <c r="C7310" s="35" t="s">
        <v>72</v>
      </c>
      <c r="D7310" s="37">
        <f t="shared" si="110"/>
        <v>0</v>
      </c>
      <c r="E7310" s="38">
        <v>1276.3240000000001</v>
      </c>
      <c r="F7310" s="38">
        <v>13342.107</v>
      </c>
      <c r="G7310" s="38">
        <v>97.447389677650676</v>
      </c>
    </row>
    <row r="7311" spans="1:7" ht="20.100000000000001" customHeight="1" x14ac:dyDescent="0.2">
      <c r="A7311" s="35" t="s">
        <v>4</v>
      </c>
      <c r="B7311" s="36">
        <v>45261</v>
      </c>
      <c r="C7311" s="35" t="s">
        <v>15</v>
      </c>
      <c r="D7311" s="37">
        <f t="shared" si="110"/>
        <v>0</v>
      </c>
      <c r="E7311" s="38">
        <v>326.327</v>
      </c>
      <c r="F7311" s="38">
        <v>5174.2439999999997</v>
      </c>
      <c r="G7311" s="38">
        <v>63.058333642069798</v>
      </c>
    </row>
    <row r="7312" spans="1:7" ht="20.100000000000001" customHeight="1" x14ac:dyDescent="0.2">
      <c r="A7312" s="35" t="s">
        <v>4</v>
      </c>
      <c r="B7312" s="36">
        <v>45261</v>
      </c>
      <c r="C7312" s="35" t="s">
        <v>146</v>
      </c>
      <c r="D7312" s="37">
        <f t="shared" si="110"/>
        <v>0</v>
      </c>
      <c r="E7312" s="38">
        <v>326.327</v>
      </c>
      <c r="F7312" s="38">
        <v>5174.2439999999997</v>
      </c>
      <c r="G7312" s="38">
        <v>63.058333642069798</v>
      </c>
    </row>
    <row r="7313" spans="1:7" ht="20.100000000000001" customHeight="1" x14ac:dyDescent="0.2">
      <c r="A7313" s="35" t="s">
        <v>4</v>
      </c>
      <c r="B7313" s="36">
        <v>45261</v>
      </c>
      <c r="C7313" s="35" t="s">
        <v>28</v>
      </c>
      <c r="D7313" s="37">
        <f t="shared" si="110"/>
        <v>0</v>
      </c>
      <c r="E7313" s="38">
        <v>1772.5429999999999</v>
      </c>
      <c r="F7313" s="38">
        <v>25076.912</v>
      </c>
      <c r="G7313" s="38">
        <v>68.555795487860792</v>
      </c>
    </row>
    <row r="7314" spans="1:7" ht="20.100000000000001" customHeight="1" x14ac:dyDescent="0.2">
      <c r="A7314" s="35" t="s">
        <v>4</v>
      </c>
      <c r="B7314" s="36">
        <v>45261</v>
      </c>
      <c r="C7314" s="35" t="s">
        <v>221</v>
      </c>
      <c r="D7314" s="37">
        <f t="shared" si="110"/>
        <v>0</v>
      </c>
      <c r="E7314" s="38">
        <v>664.44299999999998</v>
      </c>
      <c r="F7314" s="38">
        <v>15711.012000000001</v>
      </c>
      <c r="G7314" s="38">
        <v>56.372615997395904</v>
      </c>
    </row>
    <row r="7315" spans="1:7" ht="20.100000000000001" customHeight="1" x14ac:dyDescent="0.2">
      <c r="A7315" s="35" t="s">
        <v>4</v>
      </c>
      <c r="B7315" s="36">
        <v>45261</v>
      </c>
      <c r="C7315" s="35" t="s">
        <v>194</v>
      </c>
      <c r="D7315" s="37">
        <f t="shared" si="110"/>
        <v>0</v>
      </c>
      <c r="E7315" s="38">
        <v>1108.0999999999999</v>
      </c>
      <c r="F7315" s="38">
        <v>9365.9</v>
      </c>
      <c r="G7315" s="38">
        <v>107.54400670578374</v>
      </c>
    </row>
    <row r="7316" spans="1:7" ht="20.100000000000001" customHeight="1" x14ac:dyDescent="0.2">
      <c r="A7316" s="35" t="s">
        <v>4</v>
      </c>
      <c r="B7316" s="36">
        <v>45261</v>
      </c>
      <c r="C7316" s="35" t="s">
        <v>47</v>
      </c>
      <c r="D7316" s="37">
        <f t="shared" si="110"/>
        <v>0</v>
      </c>
      <c r="E7316" s="38">
        <v>121638.26880000001</v>
      </c>
      <c r="F7316" s="38">
        <v>1294695.3740000001</v>
      </c>
      <c r="G7316" s="38">
        <v>103.9079561926241</v>
      </c>
    </row>
    <row r="7317" spans="1:7" ht="20.100000000000001" customHeight="1" x14ac:dyDescent="0.2">
      <c r="A7317" s="35" t="s">
        <v>4</v>
      </c>
      <c r="B7317" s="36">
        <v>45261</v>
      </c>
      <c r="C7317" s="35" t="s">
        <v>99</v>
      </c>
      <c r="D7317" s="37">
        <f t="shared" si="110"/>
        <v>0</v>
      </c>
      <c r="E7317" s="38">
        <v>54149.968800000002</v>
      </c>
      <c r="F7317" s="38">
        <v>513809.27399999998</v>
      </c>
      <c r="G7317" s="38">
        <v>123.72590968902303</v>
      </c>
    </row>
    <row r="7318" spans="1:7" ht="20.100000000000001" customHeight="1" x14ac:dyDescent="0.2">
      <c r="A7318" s="35" t="s">
        <v>4</v>
      </c>
      <c r="B7318" s="36">
        <v>45261</v>
      </c>
      <c r="C7318" s="35" t="s">
        <v>48</v>
      </c>
      <c r="D7318" s="37">
        <f t="shared" si="110"/>
        <v>0</v>
      </c>
      <c r="E7318" s="38">
        <v>67488.3</v>
      </c>
      <c r="F7318" s="38">
        <v>780886.1</v>
      </c>
      <c r="G7318" s="38">
        <v>94.000904514495161</v>
      </c>
    </row>
    <row r="7319" spans="1:7" ht="20.100000000000001" customHeight="1" x14ac:dyDescent="0.2">
      <c r="A7319" s="35" t="s">
        <v>4</v>
      </c>
      <c r="B7319" s="36">
        <v>45261</v>
      </c>
      <c r="C7319" s="35" t="s">
        <v>168</v>
      </c>
      <c r="D7319" s="37">
        <f t="shared" si="110"/>
        <v>0</v>
      </c>
      <c r="E7319" s="38">
        <v>7797.7820000000002</v>
      </c>
      <c r="F7319" s="38">
        <v>61430.304400000001</v>
      </c>
      <c r="G7319" s="38">
        <v>141.53590030414492</v>
      </c>
    </row>
    <row r="7320" spans="1:7" ht="20.100000000000001" customHeight="1" x14ac:dyDescent="0.2">
      <c r="A7320" s="35" t="s">
        <v>4</v>
      </c>
      <c r="B7320" s="36">
        <v>45261</v>
      </c>
      <c r="C7320" s="35" t="s">
        <v>222</v>
      </c>
      <c r="D7320" s="37">
        <f t="shared" si="110"/>
        <v>0</v>
      </c>
      <c r="E7320" s="38">
        <v>7797.7820000000002</v>
      </c>
      <c r="F7320" s="38">
        <v>61430.304400000001</v>
      </c>
      <c r="G7320" s="38">
        <v>141.53590030414492</v>
      </c>
    </row>
    <row r="7321" spans="1:7" ht="20.100000000000001" customHeight="1" x14ac:dyDescent="0.2">
      <c r="A7321" s="35" t="s">
        <v>4</v>
      </c>
      <c r="B7321" s="36">
        <v>45261</v>
      </c>
      <c r="C7321" s="35" t="s">
        <v>56</v>
      </c>
      <c r="D7321" s="37">
        <f t="shared" si="110"/>
        <v>0</v>
      </c>
      <c r="E7321" s="38">
        <v>7704.241</v>
      </c>
      <c r="F7321" s="38">
        <v>68468.452999999994</v>
      </c>
      <c r="G7321" s="38">
        <v>79.044965757996565</v>
      </c>
    </row>
    <row r="7322" spans="1:7" ht="20.100000000000001" customHeight="1" x14ac:dyDescent="0.2">
      <c r="A7322" s="35" t="s">
        <v>4</v>
      </c>
      <c r="B7322" s="36">
        <v>45261</v>
      </c>
      <c r="C7322" s="35" t="s">
        <v>19</v>
      </c>
      <c r="D7322" s="37">
        <f t="shared" si="110"/>
        <v>0</v>
      </c>
      <c r="E7322" s="38">
        <v>7201.7979999999998</v>
      </c>
      <c r="F7322" s="38">
        <v>64422.508999999998</v>
      </c>
      <c r="G7322" s="38">
        <v>74.41939672106561</v>
      </c>
    </row>
    <row r="7323" spans="1:7" ht="20.100000000000001" customHeight="1" x14ac:dyDescent="0.2">
      <c r="A7323" s="35" t="s">
        <v>4</v>
      </c>
      <c r="B7323" s="36">
        <v>45261</v>
      </c>
      <c r="C7323" s="35" t="s">
        <v>22</v>
      </c>
      <c r="D7323" s="37">
        <f t="shared" si="110"/>
        <v>0</v>
      </c>
      <c r="E7323" s="38">
        <v>502.44299999999998</v>
      </c>
      <c r="F7323" s="38">
        <v>4045.944</v>
      </c>
      <c r="G7323" s="38">
        <v>7662.772727272727</v>
      </c>
    </row>
    <row r="7324" spans="1:7" ht="20.100000000000001" customHeight="1" x14ac:dyDescent="0.2">
      <c r="A7324" s="35" t="s">
        <v>4</v>
      </c>
      <c r="B7324" s="36">
        <v>45261</v>
      </c>
      <c r="C7324" s="35" t="s">
        <v>79</v>
      </c>
      <c r="D7324" s="37">
        <f t="shared" si="110"/>
        <v>0</v>
      </c>
      <c r="E7324" s="35"/>
      <c r="F7324" s="38">
        <v>3018.732</v>
      </c>
      <c r="G7324" s="38">
        <v>10.933514563039282</v>
      </c>
    </row>
    <row r="7325" spans="1:7" ht="20.100000000000001" customHeight="1" x14ac:dyDescent="0.2">
      <c r="A7325" s="35" t="s">
        <v>4</v>
      </c>
      <c r="B7325" s="36">
        <v>45261</v>
      </c>
      <c r="C7325" s="35" t="s">
        <v>50</v>
      </c>
      <c r="D7325" s="37">
        <f t="shared" si="110"/>
        <v>0</v>
      </c>
      <c r="E7325" s="35"/>
      <c r="F7325" s="38">
        <v>1174.3599999999999</v>
      </c>
      <c r="G7325" s="38">
        <v>50</v>
      </c>
    </row>
    <row r="7326" spans="1:7" ht="20.100000000000001" customHeight="1" x14ac:dyDescent="0.2">
      <c r="A7326" s="35" t="s">
        <v>4</v>
      </c>
      <c r="B7326" s="36">
        <v>45261</v>
      </c>
      <c r="C7326" s="35" t="s">
        <v>175</v>
      </c>
      <c r="D7326" s="37">
        <f t="shared" si="110"/>
        <v>0</v>
      </c>
      <c r="E7326" s="35"/>
      <c r="F7326" s="38">
        <v>1844.3720000000001</v>
      </c>
      <c r="G7326" s="38">
        <v>7.301211946743889</v>
      </c>
    </row>
    <row r="7327" spans="1:7" ht="20.100000000000001" customHeight="1" x14ac:dyDescent="0.2">
      <c r="A7327" s="35" t="s">
        <v>4</v>
      </c>
      <c r="B7327" s="36">
        <v>45261</v>
      </c>
      <c r="C7327" s="35" t="s">
        <v>122</v>
      </c>
      <c r="D7327" s="37">
        <f t="shared" si="110"/>
        <v>0</v>
      </c>
      <c r="E7327" s="38">
        <v>79390.268100000001</v>
      </c>
      <c r="F7327" s="38">
        <v>862714.84790000005</v>
      </c>
      <c r="G7327" s="38">
        <v>111.56404476064866</v>
      </c>
    </row>
    <row r="7328" spans="1:7" ht="20.100000000000001" customHeight="1" x14ac:dyDescent="0.2">
      <c r="A7328" s="35" t="s">
        <v>4</v>
      </c>
      <c r="B7328" s="36">
        <v>45261</v>
      </c>
      <c r="C7328" s="35" t="s">
        <v>203</v>
      </c>
      <c r="D7328" s="37">
        <f t="shared" si="110"/>
        <v>0</v>
      </c>
      <c r="E7328" s="35"/>
      <c r="F7328" s="38">
        <v>1923.732</v>
      </c>
      <c r="G7328" s="38">
        <v>50</v>
      </c>
    </row>
    <row r="7329" spans="1:7" ht="20.100000000000001" customHeight="1" x14ac:dyDescent="0.2">
      <c r="A7329" s="35" t="s">
        <v>4</v>
      </c>
      <c r="B7329" s="36">
        <v>45261</v>
      </c>
      <c r="C7329" s="35" t="s">
        <v>74</v>
      </c>
      <c r="D7329" s="37">
        <f t="shared" si="110"/>
        <v>0</v>
      </c>
      <c r="E7329" s="38">
        <v>6982.5483000000004</v>
      </c>
      <c r="F7329" s="38">
        <v>88408.324399999998</v>
      </c>
      <c r="G7329" s="38">
        <v>100.53303966743454</v>
      </c>
    </row>
    <row r="7330" spans="1:7" ht="20.100000000000001" customHeight="1" x14ac:dyDescent="0.2">
      <c r="A7330" s="35" t="s">
        <v>4</v>
      </c>
      <c r="B7330" s="36">
        <v>45261</v>
      </c>
      <c r="C7330" s="35" t="s">
        <v>200</v>
      </c>
      <c r="D7330" s="37">
        <f t="shared" si="110"/>
        <v>0</v>
      </c>
      <c r="E7330" s="38">
        <v>72407.719800000006</v>
      </c>
      <c r="F7330" s="38">
        <v>772382.79150000005</v>
      </c>
      <c r="G7330" s="38">
        <v>113.33502066683295</v>
      </c>
    </row>
    <row r="7331" spans="1:7" ht="20.100000000000001" customHeight="1" x14ac:dyDescent="0.2">
      <c r="A7331" s="35" t="s">
        <v>4</v>
      </c>
      <c r="B7331" s="36">
        <v>45261</v>
      </c>
      <c r="C7331" s="35" t="s">
        <v>36</v>
      </c>
      <c r="D7331" s="37">
        <f t="shared" si="110"/>
        <v>0</v>
      </c>
      <c r="E7331" s="38">
        <v>7005.223</v>
      </c>
      <c r="F7331" s="38">
        <v>90327.6103</v>
      </c>
      <c r="G7331" s="38">
        <v>73.911520012309126</v>
      </c>
    </row>
    <row r="7332" spans="1:7" ht="20.100000000000001" customHeight="1" x14ac:dyDescent="0.2">
      <c r="A7332" s="35" t="s">
        <v>4</v>
      </c>
      <c r="B7332" s="36">
        <v>45261</v>
      </c>
      <c r="C7332" s="35" t="s">
        <v>186</v>
      </c>
      <c r="D7332" s="37">
        <f t="shared" si="110"/>
        <v>0</v>
      </c>
      <c r="E7332" s="38">
        <v>291.25</v>
      </c>
      <c r="F7332" s="38">
        <v>6755.8130000000001</v>
      </c>
      <c r="G7332" s="38">
        <v>24.15549432212179</v>
      </c>
    </row>
    <row r="7333" spans="1:7" ht="20.100000000000001" customHeight="1" x14ac:dyDescent="0.2">
      <c r="A7333" s="35" t="s">
        <v>4</v>
      </c>
      <c r="B7333" s="36">
        <v>45261</v>
      </c>
      <c r="C7333" s="35" t="s">
        <v>216</v>
      </c>
      <c r="D7333" s="37">
        <f t="shared" si="110"/>
        <v>0</v>
      </c>
      <c r="E7333" s="38">
        <v>6713.973</v>
      </c>
      <c r="F7333" s="38">
        <v>83571.797300000006</v>
      </c>
      <c r="G7333" s="38">
        <v>88.6774509306737</v>
      </c>
    </row>
    <row r="7334" spans="1:7" ht="20.100000000000001" customHeight="1" x14ac:dyDescent="0.2">
      <c r="A7334" s="35" t="s">
        <v>4</v>
      </c>
      <c r="B7334" s="36">
        <v>45261</v>
      </c>
      <c r="C7334" s="35" t="s">
        <v>83</v>
      </c>
      <c r="D7334" s="37">
        <f t="shared" si="110"/>
        <v>0</v>
      </c>
      <c r="E7334" s="38">
        <v>973.43899999999996</v>
      </c>
      <c r="F7334" s="38">
        <v>21471.498</v>
      </c>
      <c r="G7334" s="38">
        <v>67.537539224557065</v>
      </c>
    </row>
    <row r="7335" spans="1:7" ht="20.100000000000001" customHeight="1" x14ac:dyDescent="0.2">
      <c r="A7335" s="35" t="s">
        <v>4</v>
      </c>
      <c r="B7335" s="36">
        <v>45261</v>
      </c>
      <c r="C7335" s="35" t="s">
        <v>10</v>
      </c>
      <c r="D7335" s="37">
        <f t="shared" si="110"/>
        <v>0</v>
      </c>
      <c r="E7335" s="38">
        <v>80.882999999999996</v>
      </c>
      <c r="F7335" s="38">
        <v>970.596</v>
      </c>
      <c r="G7335" s="38">
        <v>62.549203084037707</v>
      </c>
    </row>
    <row r="7336" spans="1:7" ht="20.100000000000001" customHeight="1" x14ac:dyDescent="0.2">
      <c r="A7336" s="35" t="s">
        <v>4</v>
      </c>
      <c r="B7336" s="36">
        <v>45261</v>
      </c>
      <c r="C7336" s="35" t="s">
        <v>233</v>
      </c>
      <c r="D7336" s="37">
        <f t="shared" si="110"/>
        <v>0</v>
      </c>
      <c r="E7336" s="38">
        <v>892.55600000000004</v>
      </c>
      <c r="F7336" s="38">
        <v>20500.901999999998</v>
      </c>
      <c r="G7336" s="38">
        <v>67.79350833959046</v>
      </c>
    </row>
    <row r="7337" spans="1:7" ht="20.100000000000001" customHeight="1" x14ac:dyDescent="0.2">
      <c r="A7337" s="35" t="s">
        <v>4</v>
      </c>
      <c r="B7337" s="36">
        <v>45261</v>
      </c>
      <c r="C7337" s="35" t="s">
        <v>8</v>
      </c>
      <c r="D7337" s="37">
        <f t="shared" si="110"/>
        <v>0</v>
      </c>
      <c r="E7337" s="38">
        <v>75301.095799999996</v>
      </c>
      <c r="F7337" s="38">
        <v>312436.00150000001</v>
      </c>
      <c r="G7337" s="38">
        <v>434.52900973252713</v>
      </c>
    </row>
    <row r="7338" spans="1:7" ht="20.100000000000001" customHeight="1" x14ac:dyDescent="0.2">
      <c r="A7338" s="35" t="s">
        <v>4</v>
      </c>
      <c r="B7338" s="36">
        <v>45261</v>
      </c>
      <c r="C7338" s="35" t="s">
        <v>109</v>
      </c>
      <c r="D7338" s="37">
        <f t="shared" si="110"/>
        <v>0</v>
      </c>
      <c r="E7338" s="38">
        <v>74522.305800000002</v>
      </c>
      <c r="F7338" s="38">
        <v>308226.34269999998</v>
      </c>
      <c r="G7338" s="38">
        <v>453.85215426102849</v>
      </c>
    </row>
    <row r="7339" spans="1:7" ht="20.100000000000001" customHeight="1" x14ac:dyDescent="0.2">
      <c r="A7339" s="35" t="s">
        <v>4</v>
      </c>
      <c r="B7339" s="36">
        <v>45261</v>
      </c>
      <c r="C7339" s="35" t="s">
        <v>40</v>
      </c>
      <c r="D7339" s="37">
        <f t="shared" si="110"/>
        <v>0</v>
      </c>
      <c r="E7339" s="38">
        <v>778.79</v>
      </c>
      <c r="F7339" s="38">
        <v>4209.6588000000002</v>
      </c>
      <c r="G7339" s="38">
        <v>105.53596018168999</v>
      </c>
    </row>
    <row r="7340" spans="1:7" ht="20.100000000000001" customHeight="1" x14ac:dyDescent="0.2">
      <c r="A7340" s="35" t="s">
        <v>4</v>
      </c>
      <c r="B7340" s="36">
        <v>45261</v>
      </c>
      <c r="C7340" s="35" t="s">
        <v>247</v>
      </c>
      <c r="D7340" s="37" t="e">
        <f t="shared" si="110"/>
        <v>#N/A</v>
      </c>
      <c r="E7340" s="38">
        <v>0.83299999999999996</v>
      </c>
      <c r="F7340" s="38">
        <v>4.165</v>
      </c>
      <c r="G7340" s="35"/>
    </row>
    <row r="7341" spans="1:7" ht="20.100000000000001" customHeight="1" x14ac:dyDescent="0.2">
      <c r="A7341" s="35" t="s">
        <v>4</v>
      </c>
      <c r="B7341" s="36">
        <v>45261</v>
      </c>
      <c r="C7341" s="35" t="s">
        <v>248</v>
      </c>
      <c r="D7341" s="37" t="e">
        <f t="shared" si="110"/>
        <v>#N/A</v>
      </c>
      <c r="E7341" s="38">
        <v>0.83299999999999996</v>
      </c>
      <c r="F7341" s="38">
        <v>4.165</v>
      </c>
      <c r="G7341" s="35"/>
    </row>
    <row r="7342" spans="1:7" ht="20.100000000000001" customHeight="1" x14ac:dyDescent="0.2">
      <c r="A7342" s="35" t="s">
        <v>4</v>
      </c>
      <c r="B7342" s="36">
        <v>45261</v>
      </c>
      <c r="C7342" s="35" t="s">
        <v>106</v>
      </c>
      <c r="D7342" s="37">
        <f t="shared" si="110"/>
        <v>0</v>
      </c>
      <c r="E7342" s="38">
        <v>5153.3599999999997</v>
      </c>
      <c r="F7342" s="38">
        <v>65181.440000000002</v>
      </c>
      <c r="G7342" s="38">
        <v>91.433845160779171</v>
      </c>
    </row>
    <row r="7343" spans="1:7" ht="20.100000000000001" customHeight="1" x14ac:dyDescent="0.2">
      <c r="A7343" s="35" t="s">
        <v>4</v>
      </c>
      <c r="B7343" s="36">
        <v>45261</v>
      </c>
      <c r="C7343" s="35" t="s">
        <v>66</v>
      </c>
      <c r="D7343" s="37">
        <f t="shared" si="110"/>
        <v>0</v>
      </c>
      <c r="E7343" s="38">
        <v>5153.3599999999997</v>
      </c>
      <c r="F7343" s="38">
        <v>64391.108</v>
      </c>
      <c r="G7343" s="38">
        <v>92.824810320038409</v>
      </c>
    </row>
    <row r="7344" spans="1:7" ht="20.100000000000001" customHeight="1" x14ac:dyDescent="0.2">
      <c r="A7344" s="35" t="s">
        <v>4</v>
      </c>
      <c r="B7344" s="36">
        <v>45261</v>
      </c>
      <c r="C7344" s="35" t="s">
        <v>161</v>
      </c>
      <c r="D7344" s="37">
        <f t="shared" si="110"/>
        <v>0</v>
      </c>
      <c r="E7344" s="35"/>
      <c r="F7344" s="38">
        <v>790.33199999999999</v>
      </c>
      <c r="G7344" s="38">
        <v>41.17032980771635</v>
      </c>
    </row>
    <row r="7345" spans="1:7" ht="20.100000000000001" customHeight="1" x14ac:dyDescent="0.2">
      <c r="A7345" s="35" t="s">
        <v>4</v>
      </c>
      <c r="B7345" s="36">
        <v>45261</v>
      </c>
      <c r="C7345" s="35" t="s">
        <v>71</v>
      </c>
      <c r="D7345" s="37">
        <f t="shared" ref="D7345:D7408" si="111">VLOOKUP(C7345,$C$1:$D$239,2,FALSE)</f>
        <v>0</v>
      </c>
      <c r="E7345" s="38">
        <v>118.867</v>
      </c>
      <c r="F7345" s="38">
        <v>2209.922</v>
      </c>
      <c r="G7345" s="38">
        <v>67.703413046448631</v>
      </c>
    </row>
    <row r="7346" spans="1:7" ht="20.100000000000001" customHeight="1" x14ac:dyDescent="0.2">
      <c r="A7346" s="35" t="s">
        <v>4</v>
      </c>
      <c r="B7346" s="36">
        <v>45261</v>
      </c>
      <c r="C7346" s="35" t="s">
        <v>51</v>
      </c>
      <c r="D7346" s="37">
        <f t="shared" si="111"/>
        <v>0</v>
      </c>
      <c r="E7346" s="38">
        <v>118.867</v>
      </c>
      <c r="F7346" s="38">
        <v>2209.922</v>
      </c>
      <c r="G7346" s="38">
        <v>67.703413046448631</v>
      </c>
    </row>
    <row r="7347" spans="1:7" ht="20.100000000000001" customHeight="1" x14ac:dyDescent="0.2">
      <c r="A7347" s="35" t="s">
        <v>4</v>
      </c>
      <c r="B7347" s="36">
        <v>45261</v>
      </c>
      <c r="C7347" s="35" t="s">
        <v>205</v>
      </c>
      <c r="D7347" s="37">
        <f t="shared" si="111"/>
        <v>0</v>
      </c>
      <c r="E7347" s="38">
        <v>993.50160000000005</v>
      </c>
      <c r="F7347" s="38">
        <v>10129.0216</v>
      </c>
      <c r="G7347" s="38">
        <v>104.35133528936639</v>
      </c>
    </row>
    <row r="7348" spans="1:7" ht="20.100000000000001" customHeight="1" x14ac:dyDescent="0.2">
      <c r="A7348" s="35" t="s">
        <v>4</v>
      </c>
      <c r="B7348" s="36">
        <v>45261</v>
      </c>
      <c r="C7348" s="35" t="s">
        <v>136</v>
      </c>
      <c r="D7348" s="37">
        <f t="shared" si="111"/>
        <v>0</v>
      </c>
      <c r="E7348" s="38">
        <v>993.50160000000005</v>
      </c>
      <c r="F7348" s="38">
        <v>10129.0216</v>
      </c>
      <c r="G7348" s="38">
        <v>104.35133528936639</v>
      </c>
    </row>
    <row r="7349" spans="1:7" ht="20.100000000000001" customHeight="1" x14ac:dyDescent="0.2">
      <c r="A7349" s="35" t="s">
        <v>4</v>
      </c>
      <c r="B7349" s="36">
        <v>45261</v>
      </c>
      <c r="C7349" s="35" t="s">
        <v>93</v>
      </c>
      <c r="D7349" s="37">
        <f t="shared" si="111"/>
        <v>0</v>
      </c>
      <c r="E7349" s="38">
        <v>13870.5</v>
      </c>
      <c r="F7349" s="38">
        <v>175989.34539999999</v>
      </c>
      <c r="G7349" s="38">
        <v>91.08036583368478</v>
      </c>
    </row>
    <row r="7350" spans="1:7" ht="20.100000000000001" customHeight="1" x14ac:dyDescent="0.2">
      <c r="A7350" s="35" t="s">
        <v>4</v>
      </c>
      <c r="B7350" s="36">
        <v>45261</v>
      </c>
      <c r="C7350" s="35" t="s">
        <v>33</v>
      </c>
      <c r="D7350" s="37">
        <f t="shared" si="111"/>
        <v>0</v>
      </c>
      <c r="E7350" s="35"/>
      <c r="F7350" s="35"/>
      <c r="G7350" s="35"/>
    </row>
    <row r="7351" spans="1:7" ht="20.100000000000001" customHeight="1" x14ac:dyDescent="0.2">
      <c r="A7351" s="35" t="s">
        <v>4</v>
      </c>
      <c r="B7351" s="36">
        <v>45261</v>
      </c>
      <c r="C7351" s="35" t="s">
        <v>162</v>
      </c>
      <c r="D7351" s="37">
        <f t="shared" si="111"/>
        <v>0</v>
      </c>
      <c r="E7351" s="35"/>
      <c r="F7351" s="35"/>
      <c r="G7351" s="35"/>
    </row>
    <row r="7352" spans="1:7" ht="20.100000000000001" customHeight="1" x14ac:dyDescent="0.2">
      <c r="A7352" s="35" t="s">
        <v>4</v>
      </c>
      <c r="B7352" s="36">
        <v>45261</v>
      </c>
      <c r="C7352" s="35" t="s">
        <v>124</v>
      </c>
      <c r="D7352" s="37">
        <f t="shared" si="111"/>
        <v>0</v>
      </c>
      <c r="E7352" s="38">
        <v>13870.5</v>
      </c>
      <c r="F7352" s="38">
        <v>175989.34539999999</v>
      </c>
      <c r="G7352" s="38">
        <v>104.626602292386</v>
      </c>
    </row>
    <row r="7353" spans="1:7" ht="20.100000000000001" customHeight="1" x14ac:dyDescent="0.2">
      <c r="A7353" s="35" t="s">
        <v>4</v>
      </c>
      <c r="B7353" s="36">
        <v>45261</v>
      </c>
      <c r="C7353" s="35" t="s">
        <v>164</v>
      </c>
      <c r="D7353" s="37">
        <f t="shared" si="111"/>
        <v>0</v>
      </c>
      <c r="E7353" s="38">
        <v>2413.75</v>
      </c>
      <c r="F7353" s="38">
        <v>31199.84</v>
      </c>
      <c r="G7353" s="38">
        <v>96.354245482475974</v>
      </c>
    </row>
    <row r="7354" spans="1:7" ht="20.100000000000001" customHeight="1" x14ac:dyDescent="0.2">
      <c r="A7354" s="35" t="s">
        <v>4</v>
      </c>
      <c r="B7354" s="36">
        <v>45261</v>
      </c>
      <c r="C7354" s="35" t="s">
        <v>177</v>
      </c>
      <c r="D7354" s="37">
        <f t="shared" si="111"/>
        <v>0</v>
      </c>
      <c r="E7354" s="38">
        <v>2413.75</v>
      </c>
      <c r="F7354" s="38">
        <v>31199.84</v>
      </c>
      <c r="G7354" s="38">
        <v>96.354245482475974</v>
      </c>
    </row>
    <row r="7355" spans="1:7" ht="20.100000000000001" customHeight="1" x14ac:dyDescent="0.2">
      <c r="A7355" s="35" t="s">
        <v>4</v>
      </c>
      <c r="B7355" s="36">
        <v>45261</v>
      </c>
      <c r="C7355" s="35" t="s">
        <v>243</v>
      </c>
      <c r="D7355" s="37">
        <f t="shared" si="111"/>
        <v>0</v>
      </c>
      <c r="E7355" s="38">
        <v>16042.461300000001</v>
      </c>
      <c r="F7355" s="38">
        <v>194370.3774</v>
      </c>
      <c r="G7355" s="38">
        <v>95.761160771644796</v>
      </c>
    </row>
    <row r="7356" spans="1:7" ht="20.100000000000001" customHeight="1" x14ac:dyDescent="0.2">
      <c r="A7356" s="35" t="s">
        <v>4</v>
      </c>
      <c r="B7356" s="36">
        <v>45261</v>
      </c>
      <c r="C7356" s="35" t="s">
        <v>170</v>
      </c>
      <c r="D7356" s="37">
        <f t="shared" si="111"/>
        <v>0</v>
      </c>
      <c r="E7356" s="38">
        <v>15886.0443</v>
      </c>
      <c r="F7356" s="38">
        <v>192460.1734</v>
      </c>
      <c r="G7356" s="38">
        <v>96.919301075273196</v>
      </c>
    </row>
    <row r="7357" spans="1:7" ht="20.100000000000001" customHeight="1" x14ac:dyDescent="0.2">
      <c r="A7357" s="35" t="s">
        <v>4</v>
      </c>
      <c r="B7357" s="36">
        <v>45261</v>
      </c>
      <c r="C7357" s="35" t="s">
        <v>202</v>
      </c>
      <c r="D7357" s="37">
        <f t="shared" si="111"/>
        <v>0</v>
      </c>
      <c r="E7357" s="38">
        <v>156.417</v>
      </c>
      <c r="F7357" s="38">
        <v>1910.204</v>
      </c>
      <c r="G7357" s="38">
        <v>43.449592936715035</v>
      </c>
    </row>
    <row r="7358" spans="1:7" ht="20.100000000000001" customHeight="1" x14ac:dyDescent="0.2">
      <c r="A7358" s="35" t="s">
        <v>4</v>
      </c>
      <c r="B7358" s="36">
        <v>45261</v>
      </c>
      <c r="C7358" s="35" t="s">
        <v>135</v>
      </c>
      <c r="D7358" s="37">
        <f t="shared" si="111"/>
        <v>0</v>
      </c>
      <c r="E7358" s="38">
        <v>4655.13</v>
      </c>
      <c r="F7358" s="38">
        <v>93185.057000000001</v>
      </c>
      <c r="G7358" s="38">
        <v>56.942753065820149</v>
      </c>
    </row>
    <row r="7359" spans="1:7" ht="20.100000000000001" customHeight="1" x14ac:dyDescent="0.2">
      <c r="A7359" s="35" t="s">
        <v>4</v>
      </c>
      <c r="B7359" s="36">
        <v>45261</v>
      </c>
      <c r="C7359" s="35" t="s">
        <v>149</v>
      </c>
      <c r="D7359" s="37">
        <f t="shared" si="111"/>
        <v>0</v>
      </c>
      <c r="E7359" s="38">
        <v>709</v>
      </c>
      <c r="F7359" s="38">
        <v>8502</v>
      </c>
      <c r="G7359" s="38">
        <v>365.52020636285471</v>
      </c>
    </row>
    <row r="7360" spans="1:7" ht="20.100000000000001" customHeight="1" x14ac:dyDescent="0.2">
      <c r="A7360" s="35" t="s">
        <v>4</v>
      </c>
      <c r="B7360" s="36">
        <v>45261</v>
      </c>
      <c r="C7360" s="35" t="s">
        <v>59</v>
      </c>
      <c r="D7360" s="37">
        <f t="shared" si="111"/>
        <v>0</v>
      </c>
      <c r="E7360" s="38">
        <v>3946.13</v>
      </c>
      <c r="F7360" s="38">
        <v>84683.057000000001</v>
      </c>
      <c r="G7360" s="38">
        <v>52.493539709222574</v>
      </c>
    </row>
    <row r="7361" spans="1:7" ht="20.100000000000001" customHeight="1" x14ac:dyDescent="0.2">
      <c r="A7361" s="35" t="s">
        <v>4</v>
      </c>
      <c r="B7361" s="36">
        <v>45261</v>
      </c>
      <c r="C7361" s="35" t="s">
        <v>76</v>
      </c>
      <c r="D7361" s="37">
        <f t="shared" si="111"/>
        <v>0</v>
      </c>
      <c r="E7361" s="38">
        <v>19.832999999999998</v>
      </c>
      <c r="F7361" s="38">
        <v>555.09199999999998</v>
      </c>
      <c r="G7361" s="38">
        <v>9.0113383621254695</v>
      </c>
    </row>
    <row r="7362" spans="1:7" ht="20.100000000000001" customHeight="1" x14ac:dyDescent="0.2">
      <c r="A7362" s="35" t="s">
        <v>4</v>
      </c>
      <c r="B7362" s="36">
        <v>45261</v>
      </c>
      <c r="C7362" s="35" t="s">
        <v>207</v>
      </c>
      <c r="D7362" s="37">
        <f t="shared" si="111"/>
        <v>0</v>
      </c>
      <c r="E7362" s="38">
        <v>19.832999999999998</v>
      </c>
      <c r="F7362" s="38">
        <v>249.892</v>
      </c>
      <c r="G7362" s="38">
        <v>136.96014381549523</v>
      </c>
    </row>
    <row r="7363" spans="1:7" ht="20.100000000000001" customHeight="1" x14ac:dyDescent="0.2">
      <c r="A7363" s="35" t="s">
        <v>4</v>
      </c>
      <c r="B7363" s="36">
        <v>45261</v>
      </c>
      <c r="C7363" s="35" t="s">
        <v>150</v>
      </c>
      <c r="D7363" s="37">
        <f t="shared" si="111"/>
        <v>0</v>
      </c>
      <c r="E7363" s="35"/>
      <c r="F7363" s="38">
        <v>305.2</v>
      </c>
      <c r="G7363" s="38">
        <v>5.105836957008167</v>
      </c>
    </row>
    <row r="7364" spans="1:7" ht="20.100000000000001" customHeight="1" x14ac:dyDescent="0.2">
      <c r="A7364" s="35" t="s">
        <v>4</v>
      </c>
      <c r="B7364" s="36">
        <v>45261</v>
      </c>
      <c r="C7364" s="35" t="s">
        <v>152</v>
      </c>
      <c r="D7364" s="37">
        <f t="shared" si="111"/>
        <v>0</v>
      </c>
      <c r="E7364" s="38">
        <v>4836.3064999999997</v>
      </c>
      <c r="F7364" s="38">
        <v>68198.002999999997</v>
      </c>
      <c r="G7364" s="38">
        <v>106.86506185367935</v>
      </c>
    </row>
    <row r="7365" spans="1:7" ht="20.100000000000001" customHeight="1" x14ac:dyDescent="0.2">
      <c r="A7365" s="35" t="s">
        <v>4</v>
      </c>
      <c r="B7365" s="36">
        <v>45261</v>
      </c>
      <c r="C7365" s="35" t="s">
        <v>49</v>
      </c>
      <c r="D7365" s="37">
        <f t="shared" si="111"/>
        <v>0</v>
      </c>
      <c r="E7365" s="38">
        <v>435.33499999999998</v>
      </c>
      <c r="F7365" s="38">
        <v>5759.8684999999996</v>
      </c>
      <c r="G7365" s="38">
        <v>94.138563852368733</v>
      </c>
    </row>
    <row r="7366" spans="1:7" ht="20.100000000000001" customHeight="1" x14ac:dyDescent="0.2">
      <c r="A7366" s="35" t="s">
        <v>4</v>
      </c>
      <c r="B7366" s="36">
        <v>45261</v>
      </c>
      <c r="C7366" s="35" t="s">
        <v>58</v>
      </c>
      <c r="D7366" s="37">
        <f t="shared" si="111"/>
        <v>0</v>
      </c>
      <c r="E7366" s="38">
        <v>4400.9714999999997</v>
      </c>
      <c r="F7366" s="38">
        <v>62438.1345</v>
      </c>
      <c r="G7366" s="38">
        <v>108.21461475207852</v>
      </c>
    </row>
    <row r="7367" spans="1:7" ht="20.100000000000001" customHeight="1" x14ac:dyDescent="0.2">
      <c r="A7367" s="35" t="s">
        <v>4</v>
      </c>
      <c r="B7367" s="36">
        <v>45261</v>
      </c>
      <c r="C7367" s="35" t="s">
        <v>173</v>
      </c>
      <c r="D7367" s="37">
        <f t="shared" si="111"/>
        <v>0</v>
      </c>
      <c r="E7367" s="38">
        <v>31419.522199999999</v>
      </c>
      <c r="F7367" s="38">
        <v>284996.26040000003</v>
      </c>
      <c r="G7367" s="38">
        <v>114.91442192967284</v>
      </c>
    </row>
    <row r="7368" spans="1:7" ht="20.100000000000001" customHeight="1" x14ac:dyDescent="0.2">
      <c r="A7368" s="35" t="s">
        <v>4</v>
      </c>
      <c r="B7368" s="36">
        <v>45261</v>
      </c>
      <c r="C7368" s="35" t="s">
        <v>20</v>
      </c>
      <c r="D7368" s="37">
        <f t="shared" si="111"/>
        <v>0</v>
      </c>
      <c r="E7368" s="38">
        <v>11712.293600000001</v>
      </c>
      <c r="F7368" s="38">
        <v>115608.9137</v>
      </c>
      <c r="G7368" s="38">
        <v>115.99777384925929</v>
      </c>
    </row>
    <row r="7369" spans="1:7" ht="20.100000000000001" customHeight="1" x14ac:dyDescent="0.2">
      <c r="A7369" s="35" t="s">
        <v>4</v>
      </c>
      <c r="B7369" s="36">
        <v>45261</v>
      </c>
      <c r="C7369" s="35" t="s">
        <v>217</v>
      </c>
      <c r="D7369" s="37">
        <f t="shared" si="111"/>
        <v>0</v>
      </c>
      <c r="E7369" s="38">
        <v>16381.9</v>
      </c>
      <c r="F7369" s="38">
        <v>111086.39999999999</v>
      </c>
      <c r="G7369" s="38">
        <v>119.19921797456701</v>
      </c>
    </row>
    <row r="7370" spans="1:7" ht="20.100000000000001" customHeight="1" x14ac:dyDescent="0.2">
      <c r="A7370" s="35" t="s">
        <v>4</v>
      </c>
      <c r="B7370" s="36">
        <v>45261</v>
      </c>
      <c r="C7370" s="35" t="s">
        <v>128</v>
      </c>
      <c r="D7370" s="37">
        <f t="shared" si="111"/>
        <v>0</v>
      </c>
      <c r="E7370" s="38">
        <v>3325.3285999999998</v>
      </c>
      <c r="F7370" s="38">
        <v>58300.9467</v>
      </c>
      <c r="G7370" s="38">
        <v>105.71586116329661</v>
      </c>
    </row>
    <row r="7371" spans="1:7" ht="20.100000000000001" customHeight="1" x14ac:dyDescent="0.2">
      <c r="A7371" s="35" t="s">
        <v>4</v>
      </c>
      <c r="B7371" s="36">
        <v>45261</v>
      </c>
      <c r="C7371" s="35" t="s">
        <v>16</v>
      </c>
      <c r="D7371" s="37">
        <f t="shared" si="111"/>
        <v>0</v>
      </c>
      <c r="E7371" s="38">
        <v>485999.00030000001</v>
      </c>
      <c r="F7371" s="38">
        <v>4309240.5022</v>
      </c>
      <c r="G7371" s="38">
        <v>109.12064293155353</v>
      </c>
    </row>
    <row r="7372" spans="1:7" ht="20.100000000000001" customHeight="1" x14ac:dyDescent="0.2">
      <c r="A7372" s="35" t="s">
        <v>4</v>
      </c>
      <c r="B7372" s="36">
        <v>45261</v>
      </c>
      <c r="C7372" s="35" t="s">
        <v>226</v>
      </c>
      <c r="D7372" s="37">
        <f t="shared" si="111"/>
        <v>0</v>
      </c>
      <c r="E7372" s="38">
        <v>340489.53899999999</v>
      </c>
      <c r="F7372" s="38">
        <v>2891086.9911000002</v>
      </c>
      <c r="G7372" s="38">
        <v>105.6218389378987</v>
      </c>
    </row>
    <row r="7373" spans="1:7" ht="20.100000000000001" customHeight="1" x14ac:dyDescent="0.2">
      <c r="A7373" s="35" t="s">
        <v>4</v>
      </c>
      <c r="B7373" s="36">
        <v>45261</v>
      </c>
      <c r="C7373" s="35" t="s">
        <v>73</v>
      </c>
      <c r="D7373" s="37">
        <f t="shared" si="111"/>
        <v>0</v>
      </c>
      <c r="E7373" s="38">
        <v>83665.955499999996</v>
      </c>
      <c r="F7373" s="38">
        <v>680032.56110000005</v>
      </c>
      <c r="G7373" s="38">
        <v>116.73087547570263</v>
      </c>
    </row>
    <row r="7374" spans="1:7" ht="20.100000000000001" customHeight="1" x14ac:dyDescent="0.2">
      <c r="A7374" s="35" t="s">
        <v>4</v>
      </c>
      <c r="B7374" s="36">
        <v>45261</v>
      </c>
      <c r="C7374" s="35" t="s">
        <v>110</v>
      </c>
      <c r="D7374" s="37">
        <f t="shared" si="111"/>
        <v>0</v>
      </c>
      <c r="E7374" s="38">
        <v>61843.505799999999</v>
      </c>
      <c r="F7374" s="38">
        <v>738120.95</v>
      </c>
      <c r="G7374" s="38">
        <v>117.29412442025009</v>
      </c>
    </row>
    <row r="7375" spans="1:7" ht="20.100000000000001" customHeight="1" x14ac:dyDescent="0.2">
      <c r="A7375" s="35" t="s">
        <v>4</v>
      </c>
      <c r="B7375" s="36">
        <v>45261</v>
      </c>
      <c r="C7375" s="35" t="s">
        <v>153</v>
      </c>
      <c r="D7375" s="37">
        <f t="shared" si="111"/>
        <v>0</v>
      </c>
      <c r="E7375" s="38">
        <v>14104.5</v>
      </c>
      <c r="F7375" s="38">
        <v>126335.3</v>
      </c>
      <c r="G7375" s="38">
        <v>120.43299914490724</v>
      </c>
    </row>
    <row r="7376" spans="1:7" ht="20.100000000000001" customHeight="1" x14ac:dyDescent="0.2">
      <c r="A7376" s="35" t="s">
        <v>4</v>
      </c>
      <c r="B7376" s="36">
        <v>45261</v>
      </c>
      <c r="C7376" s="35" t="s">
        <v>151</v>
      </c>
      <c r="D7376" s="37">
        <f t="shared" si="111"/>
        <v>0</v>
      </c>
      <c r="E7376" s="38">
        <v>14104.5</v>
      </c>
      <c r="F7376" s="38">
        <v>126335.3</v>
      </c>
      <c r="G7376" s="38">
        <v>120.43299914490724</v>
      </c>
    </row>
    <row r="7377" spans="1:7" ht="20.100000000000001" customHeight="1" x14ac:dyDescent="0.2">
      <c r="A7377" s="35" t="s">
        <v>4</v>
      </c>
      <c r="B7377" s="36">
        <v>45261</v>
      </c>
      <c r="C7377" s="35" t="s">
        <v>218</v>
      </c>
      <c r="D7377" s="37">
        <f t="shared" si="111"/>
        <v>0</v>
      </c>
      <c r="E7377" s="38">
        <v>1309.0329999999999</v>
      </c>
      <c r="F7377" s="38">
        <v>11768.066000000001</v>
      </c>
      <c r="G7377" s="38">
        <v>129.45882378825547</v>
      </c>
    </row>
    <row r="7378" spans="1:7" ht="20.100000000000001" customHeight="1" x14ac:dyDescent="0.2">
      <c r="A7378" s="35" t="s">
        <v>4</v>
      </c>
      <c r="B7378" s="36">
        <v>45261</v>
      </c>
      <c r="C7378" s="35" t="s">
        <v>197</v>
      </c>
      <c r="D7378" s="37">
        <f t="shared" si="111"/>
        <v>0</v>
      </c>
      <c r="E7378" s="38">
        <v>1085.7</v>
      </c>
      <c r="F7378" s="38">
        <v>11321.4</v>
      </c>
      <c r="G7378" s="38">
        <v>124.54511451893248</v>
      </c>
    </row>
    <row r="7379" spans="1:7" ht="20.100000000000001" customHeight="1" x14ac:dyDescent="0.2">
      <c r="A7379" s="35" t="s">
        <v>4</v>
      </c>
      <c r="B7379" s="36">
        <v>45261</v>
      </c>
      <c r="C7379" s="35" t="s">
        <v>249</v>
      </c>
      <c r="D7379" s="37" t="e">
        <f t="shared" si="111"/>
        <v>#N/A</v>
      </c>
      <c r="E7379" s="38">
        <v>223.333</v>
      </c>
      <c r="F7379" s="38">
        <v>446.666</v>
      </c>
      <c r="G7379" s="35"/>
    </row>
    <row r="7380" spans="1:7" ht="20.100000000000001" customHeight="1" x14ac:dyDescent="0.2">
      <c r="A7380" s="35" t="s">
        <v>4</v>
      </c>
      <c r="B7380" s="36">
        <v>45261</v>
      </c>
      <c r="C7380" s="35" t="s">
        <v>107</v>
      </c>
      <c r="D7380" s="37">
        <f t="shared" si="111"/>
        <v>0</v>
      </c>
      <c r="E7380" s="38">
        <v>3142.1298000000002</v>
      </c>
      <c r="F7380" s="38">
        <v>22435.112700000001</v>
      </c>
      <c r="G7380" s="38">
        <v>140.77408402980285</v>
      </c>
    </row>
    <row r="7381" spans="1:7" ht="20.100000000000001" customHeight="1" x14ac:dyDescent="0.2">
      <c r="A7381" s="35" t="s">
        <v>4</v>
      </c>
      <c r="B7381" s="36">
        <v>45261</v>
      </c>
      <c r="C7381" s="35" t="s">
        <v>41</v>
      </c>
      <c r="D7381" s="37">
        <f t="shared" si="111"/>
        <v>0</v>
      </c>
      <c r="E7381" s="38">
        <v>3142.1298000000002</v>
      </c>
      <c r="F7381" s="38">
        <v>22435.112700000001</v>
      </c>
      <c r="G7381" s="38">
        <v>140.77408402980285</v>
      </c>
    </row>
    <row r="7382" spans="1:7" ht="20.100000000000001" customHeight="1" x14ac:dyDescent="0.2">
      <c r="A7382" s="35" t="s">
        <v>4</v>
      </c>
      <c r="B7382" s="36">
        <v>45261</v>
      </c>
      <c r="C7382" s="35" t="s">
        <v>37</v>
      </c>
      <c r="D7382" s="37">
        <f t="shared" si="111"/>
        <v>0</v>
      </c>
      <c r="E7382" s="38">
        <v>102.7569</v>
      </c>
      <c r="F7382" s="38">
        <v>1335.4331</v>
      </c>
      <c r="G7382" s="38">
        <v>117.41303658599416</v>
      </c>
    </row>
    <row r="7383" spans="1:7" ht="20.100000000000001" customHeight="1" x14ac:dyDescent="0.2">
      <c r="A7383" s="35" t="s">
        <v>4</v>
      </c>
      <c r="B7383" s="36">
        <v>45261</v>
      </c>
      <c r="C7383" s="35" t="s">
        <v>31</v>
      </c>
      <c r="D7383" s="37">
        <f t="shared" si="111"/>
        <v>0</v>
      </c>
      <c r="E7383" s="38">
        <v>102.7569</v>
      </c>
      <c r="F7383" s="38">
        <v>1335.4331</v>
      </c>
      <c r="G7383" s="38">
        <v>117.41303658599416</v>
      </c>
    </row>
    <row r="7384" spans="1:7" ht="20.100000000000001" customHeight="1" x14ac:dyDescent="0.2">
      <c r="A7384" s="35" t="s">
        <v>4</v>
      </c>
      <c r="B7384" s="36">
        <v>45261</v>
      </c>
      <c r="C7384" s="35" t="s">
        <v>193</v>
      </c>
      <c r="D7384" s="37">
        <f t="shared" si="111"/>
        <v>0</v>
      </c>
      <c r="E7384" s="38">
        <v>4346.8118999999997</v>
      </c>
      <c r="F7384" s="38">
        <v>54922.335500000001</v>
      </c>
      <c r="G7384" s="38">
        <v>116.17586481691248</v>
      </c>
    </row>
    <row r="7385" spans="1:7" ht="20.100000000000001" customHeight="1" x14ac:dyDescent="0.2">
      <c r="A7385" s="35" t="s">
        <v>4</v>
      </c>
      <c r="B7385" s="36">
        <v>45261</v>
      </c>
      <c r="C7385" s="35" t="s">
        <v>21</v>
      </c>
      <c r="D7385" s="37">
        <f t="shared" si="111"/>
        <v>0</v>
      </c>
      <c r="E7385" s="38">
        <v>2129.4369000000002</v>
      </c>
      <c r="F7385" s="38">
        <v>23007.516299999999</v>
      </c>
      <c r="G7385" s="38">
        <v>94.424786177105943</v>
      </c>
    </row>
    <row r="7386" spans="1:7" ht="20.100000000000001" customHeight="1" x14ac:dyDescent="0.2">
      <c r="A7386" s="35" t="s">
        <v>4</v>
      </c>
      <c r="B7386" s="36">
        <v>45261</v>
      </c>
      <c r="C7386" s="35" t="s">
        <v>223</v>
      </c>
      <c r="D7386" s="37">
        <f t="shared" si="111"/>
        <v>0</v>
      </c>
      <c r="E7386" s="38">
        <v>2217.375</v>
      </c>
      <c r="F7386" s="38">
        <v>31914.819200000002</v>
      </c>
      <c r="G7386" s="38">
        <v>139.31007419993844</v>
      </c>
    </row>
    <row r="7387" spans="1:7" ht="20.100000000000001" customHeight="1" x14ac:dyDescent="0.2">
      <c r="A7387" s="35" t="s">
        <v>4</v>
      </c>
      <c r="B7387" s="36">
        <v>45261</v>
      </c>
      <c r="C7387" s="35" t="s">
        <v>29</v>
      </c>
      <c r="D7387" s="37">
        <f t="shared" si="111"/>
        <v>0</v>
      </c>
      <c r="E7387" s="38">
        <v>2044.3219999999999</v>
      </c>
      <c r="F7387" s="38">
        <v>21598.501</v>
      </c>
      <c r="G7387" s="38">
        <v>103.62874020160643</v>
      </c>
    </row>
    <row r="7388" spans="1:7" ht="20.100000000000001" customHeight="1" x14ac:dyDescent="0.2">
      <c r="A7388" s="35" t="s">
        <v>4</v>
      </c>
      <c r="B7388" s="36">
        <v>45261</v>
      </c>
      <c r="C7388" s="35" t="s">
        <v>185</v>
      </c>
      <c r="D7388" s="37">
        <f t="shared" si="111"/>
        <v>0</v>
      </c>
      <c r="E7388" s="38">
        <v>182.77799999999999</v>
      </c>
      <c r="F7388" s="38">
        <v>4171.1859999999997</v>
      </c>
      <c r="G7388" s="38">
        <v>128.31382359066424</v>
      </c>
    </row>
    <row r="7389" spans="1:7" ht="20.100000000000001" customHeight="1" x14ac:dyDescent="0.2">
      <c r="A7389" s="35" t="s">
        <v>4</v>
      </c>
      <c r="B7389" s="36">
        <v>45261</v>
      </c>
      <c r="C7389" s="35" t="s">
        <v>210</v>
      </c>
      <c r="D7389" s="37">
        <f t="shared" si="111"/>
        <v>0</v>
      </c>
      <c r="E7389" s="38">
        <v>1861.5440000000001</v>
      </c>
      <c r="F7389" s="38">
        <v>17427.314999999999</v>
      </c>
      <c r="G7389" s="38">
        <v>99.067113558692782</v>
      </c>
    </row>
    <row r="7390" spans="1:7" ht="20.100000000000001" customHeight="1" x14ac:dyDescent="0.2">
      <c r="A7390" s="35" t="s">
        <v>4</v>
      </c>
      <c r="B7390" s="36">
        <v>45261</v>
      </c>
      <c r="C7390" s="35" t="s">
        <v>165</v>
      </c>
      <c r="D7390" s="37">
        <f t="shared" si="111"/>
        <v>0</v>
      </c>
      <c r="E7390" s="38">
        <v>1807.107</v>
      </c>
      <c r="F7390" s="38">
        <v>18708.909500000002</v>
      </c>
      <c r="G7390" s="38">
        <v>114.86219358700932</v>
      </c>
    </row>
    <row r="7391" spans="1:7" ht="20.100000000000001" customHeight="1" x14ac:dyDescent="0.2">
      <c r="A7391" s="35" t="s">
        <v>4</v>
      </c>
      <c r="B7391" s="36">
        <v>45261</v>
      </c>
      <c r="C7391" s="35" t="s">
        <v>125</v>
      </c>
      <c r="D7391" s="37">
        <f t="shared" si="111"/>
        <v>0</v>
      </c>
      <c r="E7391" s="38">
        <v>948.60699999999997</v>
      </c>
      <c r="F7391" s="38">
        <v>9263.8415000000005</v>
      </c>
      <c r="G7391" s="38">
        <v>99.955871489897646</v>
      </c>
    </row>
    <row r="7392" spans="1:7" ht="20.100000000000001" customHeight="1" x14ac:dyDescent="0.2">
      <c r="A7392" s="35" t="s">
        <v>4</v>
      </c>
      <c r="B7392" s="36">
        <v>45261</v>
      </c>
      <c r="C7392" s="35" t="s">
        <v>201</v>
      </c>
      <c r="D7392" s="37">
        <f t="shared" si="111"/>
        <v>0</v>
      </c>
      <c r="E7392" s="38">
        <v>858.5</v>
      </c>
      <c r="F7392" s="38">
        <v>9445.0679999999993</v>
      </c>
      <c r="G7392" s="38">
        <v>134.54121846031825</v>
      </c>
    </row>
    <row r="7393" spans="1:7" ht="20.100000000000001" customHeight="1" x14ac:dyDescent="0.2">
      <c r="A7393" s="35" t="s">
        <v>4</v>
      </c>
      <c r="B7393" s="36">
        <v>45261</v>
      </c>
      <c r="C7393" s="35" t="s">
        <v>17</v>
      </c>
      <c r="D7393" s="37">
        <f t="shared" si="111"/>
        <v>0</v>
      </c>
      <c r="E7393" s="38">
        <v>8333.9346000000005</v>
      </c>
      <c r="F7393" s="38">
        <v>94462.336599999995</v>
      </c>
      <c r="G7393" s="38">
        <v>99.967881535364796</v>
      </c>
    </row>
    <row r="7394" spans="1:7" ht="20.100000000000001" customHeight="1" x14ac:dyDescent="0.2">
      <c r="A7394" s="35" t="s">
        <v>4</v>
      </c>
      <c r="B7394" s="36">
        <v>45261</v>
      </c>
      <c r="C7394" s="35" t="s">
        <v>111</v>
      </c>
      <c r="D7394" s="37">
        <f t="shared" si="111"/>
        <v>0</v>
      </c>
      <c r="E7394" s="38">
        <v>8333.9346000000005</v>
      </c>
      <c r="F7394" s="38">
        <v>94462.336599999995</v>
      </c>
      <c r="G7394" s="38">
        <v>99.967881535364796</v>
      </c>
    </row>
    <row r="7395" spans="1:7" ht="20.100000000000001" customHeight="1" x14ac:dyDescent="0.2">
      <c r="A7395" s="35" t="s">
        <v>4</v>
      </c>
      <c r="B7395" s="36">
        <v>45261</v>
      </c>
      <c r="C7395" s="35" t="s">
        <v>187</v>
      </c>
      <c r="D7395" s="37" t="str">
        <f t="shared" si="111"/>
        <v>СЕЛЬСКОЕ, ЛЕСНОЕ ХОЗЯЙСТВО, ОХОТА, РЫБОЛОВСТВО И РЫБОВОДСТВО</v>
      </c>
      <c r="E7395" s="38">
        <v>104422.2068</v>
      </c>
      <c r="F7395" s="38">
        <v>1163696.1388000001</v>
      </c>
      <c r="G7395" s="38">
        <v>96.869395956366745</v>
      </c>
    </row>
    <row r="7396" spans="1:7" ht="20.100000000000001" customHeight="1" x14ac:dyDescent="0.2">
      <c r="A7396" s="35" t="s">
        <v>4</v>
      </c>
      <c r="B7396" s="36">
        <v>45261</v>
      </c>
      <c r="C7396" s="35" t="s">
        <v>191</v>
      </c>
      <c r="D7396" s="37" t="str">
        <f t="shared" si="111"/>
        <v>ДОБЫЧА ПОЛЕЗНЫХ ИСКОПАЕМЫХ</v>
      </c>
      <c r="E7396" s="38">
        <v>2711931.2938000001</v>
      </c>
      <c r="F7396" s="38">
        <v>24966147.563900001</v>
      </c>
      <c r="G7396" s="38">
        <v>115.30842273416356</v>
      </c>
    </row>
    <row r="7397" spans="1:7" ht="20.100000000000001" customHeight="1" x14ac:dyDescent="0.2">
      <c r="A7397" s="35" t="s">
        <v>4</v>
      </c>
      <c r="B7397" s="36">
        <v>45261</v>
      </c>
      <c r="C7397" s="35" t="s">
        <v>212</v>
      </c>
      <c r="D7397" s="37" t="str">
        <f t="shared" si="111"/>
        <v>ОБРАБАТЫВАЮЩИЕ ПРОИЗВОДСТВА</v>
      </c>
      <c r="E7397" s="38">
        <v>325373.58360000001</v>
      </c>
      <c r="F7397" s="38">
        <v>5128593.5230999999</v>
      </c>
      <c r="G7397" s="38">
        <v>76.286543274850828</v>
      </c>
    </row>
    <row r="7398" spans="1:7" ht="20.100000000000001" customHeight="1" x14ac:dyDescent="0.2">
      <c r="A7398" s="35" t="s">
        <v>4</v>
      </c>
      <c r="B7398" s="36">
        <v>45261</v>
      </c>
      <c r="C7398" s="35" t="s">
        <v>90</v>
      </c>
      <c r="D7398" s="37" t="str">
        <f t="shared" si="111"/>
        <v>ОБЕСПЕЧЕНИЕ ЭЛЕКТРИЧЕСКОЙ ЭНЕРГИЕЙ, ГАЗОМ И ПАРОМ; КОНДИЦИОНИРОВАНИЕ ВОЗДУХА</v>
      </c>
      <c r="E7398" s="38">
        <v>1003961.1564</v>
      </c>
      <c r="F7398" s="38">
        <v>7217997.9401000002</v>
      </c>
      <c r="G7398" s="38">
        <v>128.09368582206591</v>
      </c>
    </row>
    <row r="7399" spans="1:7" ht="20.100000000000001" customHeight="1" x14ac:dyDescent="0.2">
      <c r="A7399" s="35" t="s">
        <v>4</v>
      </c>
      <c r="B7399" s="36">
        <v>45261</v>
      </c>
      <c r="C7399" s="35" t="s">
        <v>147</v>
      </c>
      <c r="D7399" s="37" t="str">
        <f t="shared" si="111"/>
        <v>ВОДОСНАБЖЕНИЕ; ВОДООТВЕДЕНИЕ, ОРГАНИЗАЦИЯ СБОРА И УТИЛИЗАЦИИ ОТХОДОВ, ДЕЯТЕЛЬНОСТЬ ПО ЛИКВИДАЦИИ ЗАГРЯЗНЕНИЙ</v>
      </c>
      <c r="E7399" s="38">
        <v>44388.602800000001</v>
      </c>
      <c r="F7399" s="38">
        <v>558648.27280000004</v>
      </c>
      <c r="G7399" s="38">
        <v>96.812841797741939</v>
      </c>
    </row>
    <row r="7400" spans="1:7" ht="20.100000000000001" customHeight="1" x14ac:dyDescent="0.2">
      <c r="A7400" s="35" t="s">
        <v>4</v>
      </c>
      <c r="B7400" s="36">
        <v>45261</v>
      </c>
      <c r="C7400" s="35" t="s">
        <v>192</v>
      </c>
      <c r="D7400" s="37" t="str">
        <f t="shared" si="111"/>
        <v>СТРОИТЕЛЬСТВО</v>
      </c>
      <c r="E7400" s="38">
        <v>4280507.3929000003</v>
      </c>
      <c r="F7400" s="38">
        <v>22593566.520799998</v>
      </c>
      <c r="G7400" s="38">
        <v>172.02180461214627</v>
      </c>
    </row>
    <row r="7401" spans="1:7" ht="20.100000000000001" customHeight="1" x14ac:dyDescent="0.2">
      <c r="A7401" s="35" t="s">
        <v>4</v>
      </c>
      <c r="B7401" s="36">
        <v>45261</v>
      </c>
      <c r="C7401" s="35" t="s">
        <v>35</v>
      </c>
      <c r="D7401" s="37" t="str">
        <f t="shared" si="111"/>
        <v>ТОРГОВЛЯ ОПТОВАЯ И РОЗНИЧНАЯ; РЕМОНТ АВТОТРАНСПОРТНЫХ СРЕДСТВ И МОТОЦИКЛОВ</v>
      </c>
      <c r="E7401" s="38">
        <v>66265.6682</v>
      </c>
      <c r="F7401" s="38">
        <v>662704.87109999999</v>
      </c>
      <c r="G7401" s="38">
        <v>103.46711870893215</v>
      </c>
    </row>
    <row r="7402" spans="1:7" ht="20.100000000000001" customHeight="1" x14ac:dyDescent="0.2">
      <c r="A7402" s="35" t="s">
        <v>4</v>
      </c>
      <c r="B7402" s="36">
        <v>45261</v>
      </c>
      <c r="C7402" s="35" t="s">
        <v>195</v>
      </c>
      <c r="D7402" s="37" t="str">
        <f t="shared" si="111"/>
        <v>ТРАНСПОРТИРОВКА И ХРАНЕНИЕ</v>
      </c>
      <c r="E7402" s="38">
        <v>1405939.9879000001</v>
      </c>
      <c r="F7402" s="38">
        <v>16867643.190299999</v>
      </c>
      <c r="G7402" s="38">
        <v>115.1418155435706</v>
      </c>
    </row>
    <row r="7403" spans="1:7" ht="20.100000000000001" customHeight="1" x14ac:dyDescent="0.2">
      <c r="A7403" s="35" t="s">
        <v>4</v>
      </c>
      <c r="B7403" s="36">
        <v>45261</v>
      </c>
      <c r="C7403" s="35" t="s">
        <v>75</v>
      </c>
      <c r="D7403" s="37" t="str">
        <f t="shared" si="111"/>
        <v>ДЕЯТЕЛЬНОСТЬ ГОСТИНИЦ И ПРЕДПРИЯТИЙ ОБЩЕСТВЕННОГО ПИТАНИЯ</v>
      </c>
      <c r="E7403" s="38">
        <v>60316.430999999997</v>
      </c>
      <c r="F7403" s="38">
        <v>657111.02610000002</v>
      </c>
      <c r="G7403" s="38">
        <v>108.7113414108494</v>
      </c>
    </row>
    <row r="7404" spans="1:7" ht="20.100000000000001" customHeight="1" x14ac:dyDescent="0.2">
      <c r="A7404" s="35" t="s">
        <v>4</v>
      </c>
      <c r="B7404" s="36">
        <v>45261</v>
      </c>
      <c r="C7404" s="35" t="s">
        <v>43</v>
      </c>
      <c r="D7404" s="37" t="str">
        <f t="shared" si="111"/>
        <v>ДЕЯТЕЛЬНОСТЬ В ОБЛАСТИ ИНФОРМАЦИИ И СВЯЗИ</v>
      </c>
      <c r="E7404" s="38">
        <v>140515.48579999999</v>
      </c>
      <c r="F7404" s="38">
        <v>1468187.3944000001</v>
      </c>
      <c r="G7404" s="38">
        <v>102.34834790618666</v>
      </c>
    </row>
    <row r="7405" spans="1:7" ht="20.100000000000001" customHeight="1" x14ac:dyDescent="0.2">
      <c r="A7405" s="35" t="s">
        <v>4</v>
      </c>
      <c r="B7405" s="36">
        <v>45261</v>
      </c>
      <c r="C7405" s="35" t="s">
        <v>85</v>
      </c>
      <c r="D7405" s="37">
        <f t="shared" si="111"/>
        <v>0</v>
      </c>
      <c r="E7405" s="35"/>
      <c r="F7405" s="38">
        <v>3018.732</v>
      </c>
      <c r="G7405" s="38">
        <v>10.933514563039282</v>
      </c>
    </row>
    <row r="7406" spans="1:7" ht="20.100000000000001" customHeight="1" x14ac:dyDescent="0.2">
      <c r="A7406" s="35" t="s">
        <v>4</v>
      </c>
      <c r="B7406" s="36">
        <v>45261</v>
      </c>
      <c r="C7406" s="35" t="s">
        <v>130</v>
      </c>
      <c r="D7406" s="37" t="str">
        <f t="shared" si="111"/>
        <v>ДЕЯТЕЛЬНОСТЬ ПО ОПЕРАЦИЯМ С НЕДВИЖИМЫМ ИМУЩЕСТВОМ</v>
      </c>
      <c r="E7406" s="38">
        <v>79390.268100000001</v>
      </c>
      <c r="F7406" s="38">
        <v>862714.84790000005</v>
      </c>
      <c r="G7406" s="38">
        <v>111.56404476064866</v>
      </c>
    </row>
    <row r="7407" spans="1:7" ht="20.100000000000001" customHeight="1" x14ac:dyDescent="0.2">
      <c r="A7407" s="35" t="s">
        <v>4</v>
      </c>
      <c r="B7407" s="36">
        <v>45261</v>
      </c>
      <c r="C7407" s="35" t="s">
        <v>156</v>
      </c>
      <c r="D7407" s="37" t="str">
        <f t="shared" si="111"/>
        <v>ДЕЯТЕЛЬНОСТЬ ПРОФЕССИОНАЛЬНАЯ, НАУЧНАЯ И ТЕХНИЧЕСКАЯ</v>
      </c>
      <c r="E7407" s="38">
        <v>89546.319399999993</v>
      </c>
      <c r="F7407" s="38">
        <v>501759.65840000001</v>
      </c>
      <c r="G7407" s="38">
        <v>161.77263741662654</v>
      </c>
    </row>
    <row r="7408" spans="1:7" ht="20.100000000000001" customHeight="1" x14ac:dyDescent="0.2">
      <c r="A7408" s="35" t="s">
        <v>4</v>
      </c>
      <c r="B7408" s="36">
        <v>45261</v>
      </c>
      <c r="C7408" s="35" t="s">
        <v>119</v>
      </c>
      <c r="D7408" s="37" t="str">
        <f t="shared" si="111"/>
        <v>ДЕЯТЕЛЬНОСТЬ АДМИНИСТРАТИВНАЯ И СОПУТСТВУЮЩИЕ ДОПОЛНИТЕЛЬНЫЕ УСЛУГИ</v>
      </c>
      <c r="E7408" s="38">
        <v>37001.674299999999</v>
      </c>
      <c r="F7408" s="38">
        <v>495299.71179999999</v>
      </c>
      <c r="G7408" s="38">
        <v>82.772672051147708</v>
      </c>
    </row>
    <row r="7409" spans="1:7" ht="20.100000000000001" customHeight="1" x14ac:dyDescent="0.2">
      <c r="A7409" s="35" t="s">
        <v>4</v>
      </c>
      <c r="B7409" s="36">
        <v>45261</v>
      </c>
      <c r="C7409" s="35" t="s">
        <v>44</v>
      </c>
      <c r="D7409" s="37" t="str">
        <f t="shared" ref="D7409:D7472" si="112">VLOOKUP(C7409,$C$1:$D$239,2,FALSE)</f>
        <v>ГОСУДАРСТВЕННОЕ УПРАВЛЕНИЕ И ОБЕСПЕЧЕНИЕ ВОЕННОЙ БЕЗОПАСНОСТИ; СОЦИАЛЬНОЕ ОБЕСПЕЧЕНИЕ</v>
      </c>
      <c r="E7409" s="38">
        <v>4836.3064999999997</v>
      </c>
      <c r="F7409" s="38">
        <v>68198.002999999997</v>
      </c>
      <c r="G7409" s="38">
        <v>106.86506185367935</v>
      </c>
    </row>
    <row r="7410" spans="1:7" ht="20.100000000000001" customHeight="1" x14ac:dyDescent="0.2">
      <c r="A7410" s="35" t="s">
        <v>4</v>
      </c>
      <c r="B7410" s="36">
        <v>45261</v>
      </c>
      <c r="C7410" s="35" t="s">
        <v>157</v>
      </c>
      <c r="D7410" s="37" t="str">
        <f t="shared" si="112"/>
        <v>ОБРАЗОВАНИЕ</v>
      </c>
      <c r="E7410" s="38">
        <v>31419.522199999999</v>
      </c>
      <c r="F7410" s="38">
        <v>284996.26040000003</v>
      </c>
      <c r="G7410" s="38">
        <v>114.91442192967284</v>
      </c>
    </row>
    <row r="7411" spans="1:7" ht="20.100000000000001" customHeight="1" x14ac:dyDescent="0.2">
      <c r="A7411" s="35" t="s">
        <v>4</v>
      </c>
      <c r="B7411" s="36">
        <v>45261</v>
      </c>
      <c r="C7411" s="35" t="s">
        <v>61</v>
      </c>
      <c r="D7411" s="37" t="str">
        <f t="shared" si="112"/>
        <v>ДЕЯТЕЛЬНОСТЬ В ОБЛАСТИ ЗДРАВООХРАНЕНИЯ И СОЦИАЛЬНЫХ УСЛУГ</v>
      </c>
      <c r="E7411" s="38">
        <v>501412.53330000001</v>
      </c>
      <c r="F7411" s="38">
        <v>4447343.8682000004</v>
      </c>
      <c r="G7411" s="38">
        <v>109.4582104850432</v>
      </c>
    </row>
    <row r="7412" spans="1:7" ht="20.100000000000001" customHeight="1" x14ac:dyDescent="0.2">
      <c r="A7412" s="35" t="s">
        <v>4</v>
      </c>
      <c r="B7412" s="36">
        <v>45261</v>
      </c>
      <c r="C7412" s="35" t="s">
        <v>45</v>
      </c>
      <c r="D7412" s="37" t="str">
        <f t="shared" si="112"/>
        <v>ДЕЯТЕЛЬНОСТЬ В ОБЛАСТИ КУЛЬТУРЫ, СПОРТА, ОРГАНИЗАЦИИ ДОСУГА И РАЗВЛЕЧЕНИЙ</v>
      </c>
      <c r="E7412" s="38">
        <v>7591.6985999999997</v>
      </c>
      <c r="F7412" s="38">
        <v>78692.881299999994</v>
      </c>
      <c r="G7412" s="38">
        <v>122.28978892739404</v>
      </c>
    </row>
    <row r="7413" spans="1:7" ht="20.100000000000001" customHeight="1" x14ac:dyDescent="0.2">
      <c r="A7413" s="35" t="s">
        <v>4</v>
      </c>
      <c r="B7413" s="36">
        <v>45261</v>
      </c>
      <c r="C7413" s="35" t="s">
        <v>131</v>
      </c>
      <c r="D7413" s="37" t="str">
        <f t="shared" si="112"/>
        <v>ПРЕДОСТАВЛЕНИЕ ПРОЧИХ ВИДОВ УСЛУГ</v>
      </c>
      <c r="E7413" s="38">
        <v>12185.363600000001</v>
      </c>
      <c r="F7413" s="38">
        <v>134769.74710000001</v>
      </c>
      <c r="G7413" s="38">
        <v>102.39071687870145</v>
      </c>
    </row>
    <row r="7414" spans="1:7" ht="20.100000000000001" customHeight="1" x14ac:dyDescent="0.2">
      <c r="A7414" s="45" t="s">
        <v>4</v>
      </c>
      <c r="B7414" s="43">
        <v>45292</v>
      </c>
      <c r="C7414" s="45" t="s">
        <v>182</v>
      </c>
      <c r="D7414" s="37">
        <f t="shared" si="112"/>
        <v>0</v>
      </c>
      <c r="E7414" s="38">
        <v>3212.7330000000002</v>
      </c>
      <c r="F7414" s="38">
        <v>3212.7330000000002</v>
      </c>
      <c r="G7414" s="38">
        <v>73.671481355530332</v>
      </c>
    </row>
    <row r="7415" spans="1:7" ht="20.100000000000001" customHeight="1" x14ac:dyDescent="0.2">
      <c r="A7415" s="45" t="s">
        <v>4</v>
      </c>
      <c r="B7415" s="43">
        <v>45292</v>
      </c>
      <c r="C7415" s="45" t="s">
        <v>123</v>
      </c>
      <c r="D7415" s="37">
        <f t="shared" si="112"/>
        <v>0</v>
      </c>
      <c r="E7415" s="38">
        <v>4401.2892000000002</v>
      </c>
      <c r="F7415" s="38">
        <v>4401.2892000000002</v>
      </c>
      <c r="G7415" s="38">
        <v>171.09738171731766</v>
      </c>
    </row>
    <row r="7416" spans="1:7" ht="20.100000000000001" customHeight="1" x14ac:dyDescent="0.2">
      <c r="A7416" s="45" t="s">
        <v>4</v>
      </c>
      <c r="B7416" s="43">
        <v>45292</v>
      </c>
      <c r="C7416" s="45" t="s">
        <v>57</v>
      </c>
      <c r="D7416" s="37">
        <f t="shared" si="112"/>
        <v>0</v>
      </c>
      <c r="E7416" s="38">
        <v>22040.486400000002</v>
      </c>
      <c r="F7416" s="38">
        <v>22040.486400000002</v>
      </c>
      <c r="G7416" s="38">
        <v>129.34824641099988</v>
      </c>
    </row>
    <row r="7417" spans="1:7" ht="20.100000000000001" customHeight="1" x14ac:dyDescent="0.2">
      <c r="A7417" s="45" t="s">
        <v>4</v>
      </c>
      <c r="B7417" s="43">
        <v>45292</v>
      </c>
      <c r="C7417" s="45" t="s">
        <v>30</v>
      </c>
      <c r="D7417" s="37">
        <f t="shared" si="112"/>
        <v>0</v>
      </c>
      <c r="E7417" s="38">
        <v>10053.1</v>
      </c>
      <c r="F7417" s="38">
        <v>10053.1</v>
      </c>
      <c r="G7417" s="38">
        <v>49.816898826071231</v>
      </c>
    </row>
    <row r="7418" spans="1:7" ht="20.100000000000001" customHeight="1" x14ac:dyDescent="0.2">
      <c r="A7418" s="45" t="s">
        <v>4</v>
      </c>
      <c r="B7418" s="43">
        <v>45292</v>
      </c>
      <c r="C7418" s="45" t="s">
        <v>124</v>
      </c>
      <c r="D7418" s="37">
        <f t="shared" si="112"/>
        <v>0</v>
      </c>
      <c r="E7418" s="38">
        <v>14625</v>
      </c>
      <c r="F7418" s="38">
        <v>14625</v>
      </c>
      <c r="G7418" s="38">
        <v>106.69749009420502</v>
      </c>
    </row>
    <row r="7419" spans="1:7" ht="20.100000000000001" customHeight="1" x14ac:dyDescent="0.2">
      <c r="A7419" s="45" t="s">
        <v>4</v>
      </c>
      <c r="B7419" s="43">
        <v>45292</v>
      </c>
      <c r="C7419" s="45" t="s">
        <v>197</v>
      </c>
      <c r="D7419" s="37">
        <f t="shared" si="112"/>
        <v>0</v>
      </c>
      <c r="E7419" s="38">
        <v>850.5</v>
      </c>
      <c r="F7419" s="38">
        <v>850.5</v>
      </c>
      <c r="G7419" s="38">
        <v>101.97841726618705</v>
      </c>
    </row>
    <row r="7420" spans="1:7" ht="20.100000000000001" customHeight="1" x14ac:dyDescent="0.2">
      <c r="A7420" s="45" t="s">
        <v>4</v>
      </c>
      <c r="B7420" s="43">
        <v>45292</v>
      </c>
      <c r="C7420" s="45" t="s">
        <v>100</v>
      </c>
      <c r="D7420" s="37">
        <f t="shared" si="112"/>
        <v>0</v>
      </c>
      <c r="E7420" s="38">
        <v>303.33300000000003</v>
      </c>
      <c r="F7420" s="38">
        <v>303.33300000000003</v>
      </c>
      <c r="G7420" s="38">
        <v>13.662356263596687</v>
      </c>
    </row>
    <row r="7421" spans="1:7" ht="20.100000000000001" customHeight="1" x14ac:dyDescent="0.2">
      <c r="A7421" s="45" t="s">
        <v>4</v>
      </c>
      <c r="B7421" s="43">
        <v>45292</v>
      </c>
      <c r="C7421" s="45" t="s">
        <v>102</v>
      </c>
      <c r="D7421" s="37">
        <f t="shared" si="112"/>
        <v>0</v>
      </c>
      <c r="E7421" s="38">
        <v>150.583</v>
      </c>
      <c r="F7421" s="38">
        <v>150.583</v>
      </c>
      <c r="G7421" s="38">
        <v>112.79625468164794</v>
      </c>
    </row>
    <row r="7422" spans="1:7" ht="20.100000000000001" customHeight="1" x14ac:dyDescent="0.2">
      <c r="A7422" s="45" t="s">
        <v>4</v>
      </c>
      <c r="B7422" s="43">
        <v>45292</v>
      </c>
      <c r="C7422" s="45" t="s">
        <v>12</v>
      </c>
      <c r="D7422" s="37">
        <f t="shared" si="112"/>
        <v>0</v>
      </c>
      <c r="E7422" s="38">
        <v>938.08299999999997</v>
      </c>
      <c r="F7422" s="38">
        <v>938.08299999999997</v>
      </c>
      <c r="G7422" s="38">
        <v>122.15942608380854</v>
      </c>
    </row>
    <row r="7423" spans="1:7" ht="20.100000000000001" customHeight="1" x14ac:dyDescent="0.2">
      <c r="A7423" s="45" t="s">
        <v>4</v>
      </c>
      <c r="B7423" s="43">
        <v>45292</v>
      </c>
      <c r="C7423" s="45" t="s">
        <v>43</v>
      </c>
      <c r="D7423" s="37" t="str">
        <f t="shared" si="112"/>
        <v>ДЕЯТЕЛЬНОСТЬ В ОБЛАСТИ ИНФОРМАЦИИ И СВЯЗИ</v>
      </c>
      <c r="E7423" s="38">
        <v>125520.712</v>
      </c>
      <c r="F7423" s="38">
        <v>125520.712</v>
      </c>
      <c r="G7423" s="38">
        <v>111.71434179694732</v>
      </c>
    </row>
    <row r="7424" spans="1:7" ht="20.100000000000001" customHeight="1" x14ac:dyDescent="0.2">
      <c r="A7424" s="45" t="s">
        <v>4</v>
      </c>
      <c r="B7424" s="43">
        <v>45292</v>
      </c>
      <c r="C7424" s="45" t="s">
        <v>168</v>
      </c>
      <c r="D7424" s="37">
        <f t="shared" si="112"/>
        <v>0</v>
      </c>
      <c r="E7424" s="38">
        <v>6950.58</v>
      </c>
      <c r="F7424" s="38">
        <v>6950.58</v>
      </c>
      <c r="G7424" s="38">
        <v>205.98051106879495</v>
      </c>
    </row>
    <row r="7425" spans="1:7" ht="20.100000000000001" customHeight="1" x14ac:dyDescent="0.2">
      <c r="A7425" s="45" t="s">
        <v>4</v>
      </c>
      <c r="B7425" s="43">
        <v>45292</v>
      </c>
      <c r="C7425" s="45" t="s">
        <v>54</v>
      </c>
      <c r="D7425" s="37">
        <f t="shared" si="112"/>
        <v>0</v>
      </c>
      <c r="E7425" s="38">
        <v>101059</v>
      </c>
      <c r="F7425" s="38">
        <v>101059</v>
      </c>
      <c r="G7425" s="38">
        <v>87.409356007402792</v>
      </c>
    </row>
    <row r="7426" spans="1:7" ht="20.100000000000001" customHeight="1" x14ac:dyDescent="0.2">
      <c r="A7426" s="45" t="s">
        <v>4</v>
      </c>
      <c r="B7426" s="43">
        <v>45292</v>
      </c>
      <c r="C7426" s="45" t="s">
        <v>26</v>
      </c>
      <c r="D7426" s="37" t="str">
        <f t="shared" si="112"/>
        <v>Производство, передача и распределение пара и горячей воды; кондиционирование воздуха</v>
      </c>
      <c r="E7426" s="38">
        <v>688866.35900000005</v>
      </c>
      <c r="F7426" s="38">
        <v>688866.35900000005</v>
      </c>
      <c r="G7426" s="38">
        <v>111.77932015509752</v>
      </c>
    </row>
    <row r="7427" spans="1:7" ht="20.100000000000001" customHeight="1" x14ac:dyDescent="0.2">
      <c r="A7427" s="45" t="s">
        <v>4</v>
      </c>
      <c r="B7427" s="43">
        <v>45292</v>
      </c>
      <c r="C7427" s="45" t="s">
        <v>170</v>
      </c>
      <c r="D7427" s="37">
        <f t="shared" si="112"/>
        <v>0</v>
      </c>
      <c r="E7427" s="38">
        <v>17204.019799999998</v>
      </c>
      <c r="F7427" s="38">
        <v>17204.019799999998</v>
      </c>
      <c r="G7427" s="38">
        <v>102.07641426593499</v>
      </c>
    </row>
    <row r="7428" spans="1:7" ht="20.100000000000001" customHeight="1" x14ac:dyDescent="0.2">
      <c r="A7428" s="45" t="s">
        <v>4</v>
      </c>
      <c r="B7428" s="43">
        <v>45292</v>
      </c>
      <c r="C7428" s="45" t="s">
        <v>125</v>
      </c>
      <c r="D7428" s="37">
        <f t="shared" si="112"/>
        <v>0</v>
      </c>
      <c r="E7428" s="38">
        <v>854.00840000000005</v>
      </c>
      <c r="F7428" s="38">
        <v>854.00840000000005</v>
      </c>
      <c r="G7428" s="38">
        <v>106.55716923058495</v>
      </c>
    </row>
    <row r="7429" spans="1:7" ht="20.100000000000001" customHeight="1" x14ac:dyDescent="0.2">
      <c r="A7429" s="45" t="s">
        <v>4</v>
      </c>
      <c r="B7429" s="43">
        <v>45292</v>
      </c>
      <c r="C7429" s="45" t="s">
        <v>68</v>
      </c>
      <c r="D7429" s="37">
        <f t="shared" si="112"/>
        <v>0</v>
      </c>
      <c r="E7429" s="38">
        <v>11606.833000000001</v>
      </c>
      <c r="F7429" s="38">
        <v>11606.833000000001</v>
      </c>
      <c r="G7429" s="38">
        <v>87.217687192912408</v>
      </c>
    </row>
    <row r="7430" spans="1:7" ht="20.100000000000001" customHeight="1" x14ac:dyDescent="0.2">
      <c r="A7430" s="45" t="s">
        <v>4</v>
      </c>
      <c r="B7430" s="43">
        <v>45292</v>
      </c>
      <c r="C7430" s="45" t="s">
        <v>45</v>
      </c>
      <c r="D7430" s="37" t="str">
        <f t="shared" si="112"/>
        <v>ДЕЯТЕЛЬНОСТЬ В ОБЛАСТИ КУЛЬТУРЫ, СПОРТА, ОРГАНИЗАЦИИ ДОСУГА И РАЗВЛЕЧЕНИЙ</v>
      </c>
      <c r="E7430" s="38">
        <v>11958.0924</v>
      </c>
      <c r="F7430" s="38">
        <v>11958.0924</v>
      </c>
      <c r="G7430" s="38">
        <v>95.081254446165232</v>
      </c>
    </row>
    <row r="7431" spans="1:7" ht="20.100000000000001" customHeight="1" x14ac:dyDescent="0.2">
      <c r="A7431" s="45" t="s">
        <v>4</v>
      </c>
      <c r="B7431" s="43">
        <v>45292</v>
      </c>
      <c r="C7431" s="45" t="s">
        <v>92</v>
      </c>
      <c r="D7431" s="37" t="str">
        <f t="shared" si="112"/>
        <v>Деятельность сухопутного и трубопроводного транспорта</v>
      </c>
      <c r="E7431" s="38">
        <v>1858423.2001</v>
      </c>
      <c r="F7431" s="38">
        <v>1858423.2001</v>
      </c>
      <c r="G7431" s="38">
        <v>146.1798296142664</v>
      </c>
    </row>
    <row r="7432" spans="1:7" ht="20.100000000000001" customHeight="1" x14ac:dyDescent="0.2">
      <c r="A7432" s="45" t="s">
        <v>4</v>
      </c>
      <c r="B7432" s="43">
        <v>45292</v>
      </c>
      <c r="C7432" s="45" t="s">
        <v>37</v>
      </c>
      <c r="D7432" s="37">
        <f t="shared" si="112"/>
        <v>0</v>
      </c>
      <c r="E7432" s="38">
        <v>94.742699999999999</v>
      </c>
      <c r="F7432" s="38">
        <v>94.742699999999999</v>
      </c>
      <c r="G7432" s="38">
        <v>109.15623505826915</v>
      </c>
    </row>
    <row r="7433" spans="1:7" ht="20.100000000000001" customHeight="1" x14ac:dyDescent="0.2">
      <c r="A7433" s="45" t="s">
        <v>4</v>
      </c>
      <c r="B7433" s="43">
        <v>45292</v>
      </c>
      <c r="C7433" s="45" t="s">
        <v>69</v>
      </c>
      <c r="D7433" s="37">
        <f t="shared" si="112"/>
        <v>0</v>
      </c>
      <c r="E7433" s="38">
        <v>38.6</v>
      </c>
      <c r="F7433" s="38">
        <v>38.6</v>
      </c>
      <c r="G7433" s="38">
        <v>85.460245487876165</v>
      </c>
    </row>
    <row r="7434" spans="1:7" ht="20.100000000000001" customHeight="1" x14ac:dyDescent="0.2">
      <c r="A7434" s="45" t="s">
        <v>4</v>
      </c>
      <c r="B7434" s="43">
        <v>45292</v>
      </c>
      <c r="C7434" s="45" t="s">
        <v>59</v>
      </c>
      <c r="D7434" s="37">
        <f t="shared" si="112"/>
        <v>0</v>
      </c>
      <c r="E7434" s="38">
        <v>3946.13</v>
      </c>
      <c r="F7434" s="38">
        <v>3946.13</v>
      </c>
      <c r="G7434" s="38">
        <v>26.790920118978725</v>
      </c>
    </row>
    <row r="7435" spans="1:7" ht="20.100000000000001" customHeight="1" x14ac:dyDescent="0.2">
      <c r="A7435" s="45" t="s">
        <v>4</v>
      </c>
      <c r="B7435" s="43">
        <v>45292</v>
      </c>
      <c r="C7435" s="45" t="s">
        <v>169</v>
      </c>
      <c r="D7435" s="37">
        <f t="shared" si="112"/>
        <v>0</v>
      </c>
      <c r="E7435" s="38">
        <v>213</v>
      </c>
      <c r="F7435" s="38">
        <v>213</v>
      </c>
      <c r="G7435" s="38">
        <v>22.873956979778562</v>
      </c>
    </row>
    <row r="7436" spans="1:7" ht="20.100000000000001" customHeight="1" x14ac:dyDescent="0.2">
      <c r="A7436" s="45" t="s">
        <v>4</v>
      </c>
      <c r="B7436" s="43">
        <v>45292</v>
      </c>
      <c r="C7436" s="45" t="s">
        <v>14</v>
      </c>
      <c r="D7436" s="37" t="str">
        <f t="shared" si="112"/>
        <v>Деятельность полиграфическая и копирование носителей информации</v>
      </c>
      <c r="E7436" s="38">
        <v>515.42700000000002</v>
      </c>
      <c r="F7436" s="38">
        <v>515.42700000000002</v>
      </c>
      <c r="G7436" s="38">
        <v>182.58129649309245</v>
      </c>
    </row>
    <row r="7437" spans="1:7" ht="20.100000000000001" customHeight="1" x14ac:dyDescent="0.2">
      <c r="A7437" s="45" t="s">
        <v>4</v>
      </c>
      <c r="B7437" s="43">
        <v>45292</v>
      </c>
      <c r="C7437" s="45" t="s">
        <v>239</v>
      </c>
      <c r="D7437" s="37" t="str">
        <f t="shared" si="112"/>
        <v>Производство прочих транспортных средств и оборудования</v>
      </c>
      <c r="E7437" s="38">
        <v>4119.2330000000002</v>
      </c>
      <c r="F7437" s="38">
        <v>4119.2330000000002</v>
      </c>
      <c r="G7437" s="38">
        <v>107.92627681956449</v>
      </c>
    </row>
    <row r="7438" spans="1:7" ht="20.100000000000001" customHeight="1" x14ac:dyDescent="0.2">
      <c r="A7438" s="45" t="s">
        <v>4</v>
      </c>
      <c r="B7438" s="43">
        <v>45292</v>
      </c>
      <c r="C7438" s="45" t="s">
        <v>28</v>
      </c>
      <c r="D7438" s="37">
        <f t="shared" si="112"/>
        <v>0</v>
      </c>
      <c r="E7438" s="38">
        <v>1019.2430000000001</v>
      </c>
      <c r="F7438" s="38">
        <v>1019.2430000000001</v>
      </c>
      <c r="G7438" s="38">
        <v>33.689896134915202</v>
      </c>
    </row>
    <row r="7439" spans="1:7" ht="20.100000000000001" customHeight="1" x14ac:dyDescent="0.2">
      <c r="A7439" s="45" t="s">
        <v>4</v>
      </c>
      <c r="B7439" s="43">
        <v>45292</v>
      </c>
      <c r="C7439" s="45" t="s">
        <v>71</v>
      </c>
      <c r="D7439" s="37">
        <f t="shared" si="112"/>
        <v>0</v>
      </c>
      <c r="E7439" s="38">
        <v>118.867</v>
      </c>
      <c r="F7439" s="38">
        <v>118.867</v>
      </c>
      <c r="G7439" s="38">
        <v>33.028794989566229</v>
      </c>
    </row>
    <row r="7440" spans="1:7" ht="20.100000000000001" customHeight="1" x14ac:dyDescent="0.2">
      <c r="A7440" s="45" t="s">
        <v>4</v>
      </c>
      <c r="B7440" s="43">
        <v>45292</v>
      </c>
      <c r="C7440" s="45" t="s">
        <v>53</v>
      </c>
      <c r="D7440" s="37">
        <f t="shared" si="112"/>
        <v>0</v>
      </c>
      <c r="E7440" s="38">
        <v>17983.875199999999</v>
      </c>
      <c r="F7440" s="38">
        <v>17983.875199999999</v>
      </c>
      <c r="G7440" s="38">
        <v>106.71677199462829</v>
      </c>
    </row>
    <row r="7441" spans="1:7" ht="20.100000000000001" customHeight="1" x14ac:dyDescent="0.2">
      <c r="A7441" s="45" t="s">
        <v>4</v>
      </c>
      <c r="B7441" s="43">
        <v>45292</v>
      </c>
      <c r="C7441" s="45" t="s">
        <v>223</v>
      </c>
      <c r="D7441" s="37">
        <f t="shared" si="112"/>
        <v>0</v>
      </c>
      <c r="E7441" s="38">
        <v>4581.04</v>
      </c>
      <c r="F7441" s="38">
        <v>4581.04</v>
      </c>
      <c r="G7441" s="38">
        <v>72.057760719799944</v>
      </c>
    </row>
    <row r="7442" spans="1:7" ht="20.100000000000001" customHeight="1" x14ac:dyDescent="0.2">
      <c r="A7442" s="45" t="s">
        <v>4</v>
      </c>
      <c r="B7442" s="43">
        <v>45292</v>
      </c>
      <c r="C7442" s="45" t="s">
        <v>191</v>
      </c>
      <c r="D7442" s="37" t="str">
        <f t="shared" si="112"/>
        <v>ДОБЫЧА ПОЛЕЗНЫХ ИСКОПАЕМЫХ</v>
      </c>
      <c r="E7442" s="38">
        <v>2223617.2930000001</v>
      </c>
      <c r="F7442" s="38">
        <v>2223617.2930000001</v>
      </c>
      <c r="G7442" s="38">
        <v>138.33888215112836</v>
      </c>
    </row>
    <row r="7443" spans="1:7" ht="20.100000000000001" customHeight="1" x14ac:dyDescent="0.2">
      <c r="A7443" s="45" t="s">
        <v>4</v>
      </c>
      <c r="B7443" s="43">
        <v>45292</v>
      </c>
      <c r="C7443" s="45" t="s">
        <v>8</v>
      </c>
      <c r="D7443" s="37">
        <f t="shared" si="112"/>
        <v>0</v>
      </c>
      <c r="E7443" s="38">
        <v>12531.136</v>
      </c>
      <c r="F7443" s="38">
        <v>12531.136</v>
      </c>
      <c r="G7443" s="38">
        <v>291.1622132567777</v>
      </c>
    </row>
    <row r="7444" spans="1:7" ht="20.100000000000001" customHeight="1" x14ac:dyDescent="0.2">
      <c r="A7444" s="45" t="s">
        <v>4</v>
      </c>
      <c r="B7444" s="43">
        <v>45292</v>
      </c>
      <c r="C7444" s="45" t="s">
        <v>218</v>
      </c>
      <c r="D7444" s="37">
        <f t="shared" si="112"/>
        <v>0</v>
      </c>
      <c r="E7444" s="38">
        <v>1073.8330000000001</v>
      </c>
      <c r="F7444" s="38">
        <v>1073.8330000000001</v>
      </c>
      <c r="G7444" s="38">
        <v>128.75695443645083</v>
      </c>
    </row>
    <row r="7445" spans="1:7" ht="20.100000000000001" customHeight="1" x14ac:dyDescent="0.2">
      <c r="A7445" s="45" t="s">
        <v>4</v>
      </c>
      <c r="B7445" s="43">
        <v>45292</v>
      </c>
      <c r="C7445" s="45" t="s">
        <v>50</v>
      </c>
      <c r="D7445" s="37">
        <f t="shared" si="112"/>
        <v>0</v>
      </c>
      <c r="E7445" s="35"/>
      <c r="F7445" s="35"/>
      <c r="G7445" s="35"/>
    </row>
    <row r="7446" spans="1:7" ht="20.100000000000001" customHeight="1" x14ac:dyDescent="0.2">
      <c r="A7446" s="45" t="s">
        <v>4</v>
      </c>
      <c r="B7446" s="43">
        <v>45292</v>
      </c>
      <c r="C7446" s="45" t="s">
        <v>94</v>
      </c>
      <c r="D7446" s="37">
        <f t="shared" si="112"/>
        <v>0</v>
      </c>
      <c r="E7446" s="38">
        <v>356727.02610000002</v>
      </c>
      <c r="F7446" s="38">
        <v>356727.02610000002</v>
      </c>
      <c r="G7446" s="38">
        <v>337.05590423915606</v>
      </c>
    </row>
    <row r="7447" spans="1:7" ht="20.100000000000001" customHeight="1" x14ac:dyDescent="0.2">
      <c r="A7447" s="45" t="s">
        <v>4</v>
      </c>
      <c r="B7447" s="43">
        <v>45292</v>
      </c>
      <c r="C7447" s="45" t="s">
        <v>40</v>
      </c>
      <c r="D7447" s="37">
        <f t="shared" si="112"/>
        <v>0</v>
      </c>
      <c r="E7447" s="38">
        <v>308.64999999999998</v>
      </c>
      <c r="F7447" s="38">
        <v>308.64999999999998</v>
      </c>
      <c r="G7447" s="38">
        <v>120.27877084565738</v>
      </c>
    </row>
    <row r="7448" spans="1:7" ht="20.100000000000001" customHeight="1" x14ac:dyDescent="0.2">
      <c r="A7448" s="45" t="s">
        <v>4</v>
      </c>
      <c r="B7448" s="43">
        <v>45292</v>
      </c>
      <c r="C7448" s="45" t="s">
        <v>174</v>
      </c>
      <c r="D7448" s="37">
        <f t="shared" si="112"/>
        <v>0</v>
      </c>
      <c r="E7448" s="38">
        <v>1153.9829999999999</v>
      </c>
      <c r="F7448" s="38">
        <v>1153.9829999999999</v>
      </c>
      <c r="G7448" s="38">
        <v>120.56537006487014</v>
      </c>
    </row>
    <row r="7449" spans="1:7" ht="20.100000000000001" customHeight="1" x14ac:dyDescent="0.2">
      <c r="A7449" s="45" t="s">
        <v>4</v>
      </c>
      <c r="B7449" s="43">
        <v>45292</v>
      </c>
      <c r="C7449" s="45" t="s">
        <v>178</v>
      </c>
      <c r="D7449" s="37">
        <f t="shared" si="112"/>
        <v>0</v>
      </c>
      <c r="E7449" s="38">
        <v>17374.78</v>
      </c>
      <c r="F7449" s="38">
        <v>17374.78</v>
      </c>
      <c r="G7449" s="38">
        <v>93.144444551066769</v>
      </c>
    </row>
    <row r="7450" spans="1:7" ht="20.100000000000001" customHeight="1" x14ac:dyDescent="0.2">
      <c r="A7450" s="45" t="s">
        <v>4</v>
      </c>
      <c r="B7450" s="43">
        <v>45292</v>
      </c>
      <c r="C7450" s="45" t="s">
        <v>138</v>
      </c>
      <c r="D7450" s="37">
        <f t="shared" si="112"/>
        <v>0</v>
      </c>
      <c r="E7450" s="38">
        <v>13677.306</v>
      </c>
      <c r="F7450" s="38">
        <v>13677.306</v>
      </c>
      <c r="G7450" s="38">
        <v>114.99053032930341</v>
      </c>
    </row>
    <row r="7451" spans="1:7" ht="20.100000000000001" customHeight="1" x14ac:dyDescent="0.2">
      <c r="A7451" s="45" t="s">
        <v>4</v>
      </c>
      <c r="B7451" s="43">
        <v>45292</v>
      </c>
      <c r="C7451" s="45" t="s">
        <v>44</v>
      </c>
      <c r="D7451" s="37" t="str">
        <f t="shared" si="112"/>
        <v>ГОСУДАРСТВЕННОЕ УПРАВЛЕНИЕ И ОБЕСПЕЧЕНИЕ ВОЕННОЙ БЕЗОПАСНОСТИ; СОЦИАЛЬНОЕ ОБЕСПЕЧЕНИЕ</v>
      </c>
      <c r="E7451" s="38">
        <v>7659.5968000000003</v>
      </c>
      <c r="F7451" s="38">
        <v>7659.5968000000003</v>
      </c>
      <c r="G7451" s="38">
        <v>143.65959601057682</v>
      </c>
    </row>
    <row r="7452" spans="1:7" ht="20.100000000000001" customHeight="1" x14ac:dyDescent="0.2">
      <c r="A7452" s="45" t="s">
        <v>4</v>
      </c>
      <c r="B7452" s="43">
        <v>45292</v>
      </c>
      <c r="C7452" s="45" t="s">
        <v>121</v>
      </c>
      <c r="D7452" s="37">
        <f t="shared" si="112"/>
        <v>0</v>
      </c>
      <c r="E7452" s="38">
        <v>609705.77220000001</v>
      </c>
      <c r="F7452" s="38">
        <v>609705.77220000001</v>
      </c>
      <c r="G7452" s="38">
        <v>190.67645776285428</v>
      </c>
    </row>
    <row r="7453" spans="1:7" ht="20.100000000000001" customHeight="1" x14ac:dyDescent="0.2">
      <c r="A7453" s="45" t="s">
        <v>4</v>
      </c>
      <c r="B7453" s="43">
        <v>45292</v>
      </c>
      <c r="C7453" s="45" t="s">
        <v>165</v>
      </c>
      <c r="D7453" s="37">
        <f t="shared" si="112"/>
        <v>0</v>
      </c>
      <c r="E7453" s="38">
        <v>1712.5083999999999</v>
      </c>
      <c r="F7453" s="38">
        <v>1712.5083999999999</v>
      </c>
      <c r="G7453" s="38">
        <v>118.45345711549366</v>
      </c>
    </row>
    <row r="7454" spans="1:7" ht="20.100000000000001" customHeight="1" x14ac:dyDescent="0.2">
      <c r="A7454" s="45" t="s">
        <v>4</v>
      </c>
      <c r="B7454" s="43">
        <v>45292</v>
      </c>
      <c r="C7454" s="45" t="s">
        <v>79</v>
      </c>
      <c r="D7454" s="37">
        <f t="shared" si="112"/>
        <v>0</v>
      </c>
      <c r="E7454" s="35"/>
      <c r="F7454" s="35"/>
      <c r="G7454" s="35"/>
    </row>
    <row r="7455" spans="1:7" ht="20.100000000000001" customHeight="1" x14ac:dyDescent="0.2">
      <c r="A7455" s="45" t="s">
        <v>4</v>
      </c>
      <c r="B7455" s="43">
        <v>45292</v>
      </c>
      <c r="C7455" s="45" t="s">
        <v>58</v>
      </c>
      <c r="D7455" s="37">
        <f t="shared" si="112"/>
        <v>0</v>
      </c>
      <c r="E7455" s="38">
        <v>7224.0479999999998</v>
      </c>
      <c r="F7455" s="38">
        <v>7224.0479999999998</v>
      </c>
      <c r="G7455" s="38">
        <v>150.06482720068951</v>
      </c>
    </row>
    <row r="7456" spans="1:7" ht="20.100000000000001" customHeight="1" x14ac:dyDescent="0.2">
      <c r="A7456" s="45" t="s">
        <v>4</v>
      </c>
      <c r="B7456" s="43">
        <v>45292</v>
      </c>
      <c r="C7456" s="45" t="s">
        <v>201</v>
      </c>
      <c r="D7456" s="37">
        <f t="shared" si="112"/>
        <v>0</v>
      </c>
      <c r="E7456" s="38">
        <v>858.5</v>
      </c>
      <c r="F7456" s="38">
        <v>858.5</v>
      </c>
      <c r="G7456" s="38">
        <v>133.25220754749196</v>
      </c>
    </row>
    <row r="7457" spans="1:7" ht="20.100000000000001" customHeight="1" x14ac:dyDescent="0.2">
      <c r="A7457" s="45" t="s">
        <v>65</v>
      </c>
      <c r="B7457" s="43">
        <v>45292</v>
      </c>
      <c r="C7457" s="45" t="s">
        <v>86</v>
      </c>
      <c r="D7457" s="37">
        <f t="shared" si="112"/>
        <v>0</v>
      </c>
      <c r="E7457" s="38">
        <v>56908.589599999999</v>
      </c>
      <c r="F7457" s="38">
        <v>56908.589599999999</v>
      </c>
      <c r="G7457" s="38">
        <v>153.25175290715492</v>
      </c>
    </row>
    <row r="7458" spans="1:7" ht="20.100000000000001" customHeight="1" x14ac:dyDescent="0.2">
      <c r="A7458" s="45" t="s">
        <v>65</v>
      </c>
      <c r="B7458" s="43">
        <v>45292</v>
      </c>
      <c r="C7458" s="45" t="s">
        <v>193</v>
      </c>
      <c r="D7458" s="37">
        <f t="shared" si="112"/>
        <v>0</v>
      </c>
      <c r="E7458" s="38">
        <v>7697.5460999999996</v>
      </c>
      <c r="F7458" s="38">
        <v>7697.5460999999996</v>
      </c>
      <c r="G7458" s="38">
        <v>82.463239506030419</v>
      </c>
    </row>
    <row r="7459" spans="1:7" ht="20.100000000000001" customHeight="1" x14ac:dyDescent="0.2">
      <c r="A7459" s="45" t="s">
        <v>65</v>
      </c>
      <c r="B7459" s="43">
        <v>45292</v>
      </c>
      <c r="C7459" s="45" t="s">
        <v>185</v>
      </c>
      <c r="D7459" s="37">
        <f t="shared" si="112"/>
        <v>0</v>
      </c>
      <c r="E7459" s="38">
        <v>179.77799999999999</v>
      </c>
      <c r="F7459" s="38">
        <v>179.77799999999999</v>
      </c>
      <c r="G7459" s="38">
        <v>70.508089028336116</v>
      </c>
    </row>
    <row r="7460" spans="1:7" ht="20.100000000000001" customHeight="1" x14ac:dyDescent="0.2">
      <c r="A7460" s="45" t="s">
        <v>65</v>
      </c>
      <c r="B7460" s="43">
        <v>45292</v>
      </c>
      <c r="C7460" s="45" t="s">
        <v>181</v>
      </c>
      <c r="D7460" s="37">
        <f t="shared" si="112"/>
        <v>0</v>
      </c>
      <c r="E7460" s="38">
        <v>33</v>
      </c>
      <c r="F7460" s="38">
        <v>33</v>
      </c>
      <c r="G7460" s="38">
        <v>8.794137241838774</v>
      </c>
    </row>
    <row r="7461" spans="1:7" ht="20.100000000000001" customHeight="1" x14ac:dyDescent="0.2">
      <c r="A7461" s="45" t="s">
        <v>65</v>
      </c>
      <c r="B7461" s="43">
        <v>45292</v>
      </c>
      <c r="C7461" s="45" t="s">
        <v>26</v>
      </c>
      <c r="D7461" s="37" t="str">
        <f t="shared" si="112"/>
        <v>Производство, передача и распределение пара и горячей воды; кондиционирование воздуха</v>
      </c>
      <c r="E7461" s="38">
        <v>688866.35900000005</v>
      </c>
      <c r="F7461" s="38">
        <v>688866.35900000005</v>
      </c>
      <c r="G7461" s="38">
        <v>111.77932015509752</v>
      </c>
    </row>
    <row r="7462" spans="1:7" ht="20.100000000000001" customHeight="1" x14ac:dyDescent="0.2">
      <c r="A7462" s="45" t="s">
        <v>65</v>
      </c>
      <c r="B7462" s="43">
        <v>45292</v>
      </c>
      <c r="C7462" s="45" t="s">
        <v>244</v>
      </c>
      <c r="D7462" s="37" t="e">
        <f t="shared" si="112"/>
        <v>#N/A</v>
      </c>
      <c r="E7462" s="38">
        <v>15713.044</v>
      </c>
      <c r="F7462" s="38">
        <v>15713.044</v>
      </c>
      <c r="G7462" s="35"/>
    </row>
    <row r="7463" spans="1:7" ht="20.100000000000001" customHeight="1" x14ac:dyDescent="0.2">
      <c r="A7463" s="45" t="s">
        <v>65</v>
      </c>
      <c r="B7463" s="43">
        <v>45292</v>
      </c>
      <c r="C7463" s="45" t="s">
        <v>53</v>
      </c>
      <c r="D7463" s="37">
        <f t="shared" si="112"/>
        <v>0</v>
      </c>
      <c r="E7463" s="38">
        <v>17983.875199999999</v>
      </c>
      <c r="F7463" s="38">
        <v>17983.875199999999</v>
      </c>
      <c r="G7463" s="38">
        <v>106.71677199462829</v>
      </c>
    </row>
    <row r="7464" spans="1:7" ht="20.100000000000001" customHeight="1" x14ac:dyDescent="0.2">
      <c r="A7464" s="45" t="s">
        <v>65</v>
      </c>
      <c r="B7464" s="43">
        <v>45292</v>
      </c>
      <c r="C7464" s="45" t="s">
        <v>218</v>
      </c>
      <c r="D7464" s="37">
        <f t="shared" si="112"/>
        <v>0</v>
      </c>
      <c r="E7464" s="38">
        <v>1073.8330000000001</v>
      </c>
      <c r="F7464" s="38">
        <v>1073.8330000000001</v>
      </c>
      <c r="G7464" s="38">
        <v>128.75695443645083</v>
      </c>
    </row>
    <row r="7465" spans="1:7" ht="20.100000000000001" customHeight="1" x14ac:dyDescent="0.2">
      <c r="A7465" s="45" t="s">
        <v>4</v>
      </c>
      <c r="B7465" s="43">
        <v>45292</v>
      </c>
      <c r="C7465" s="45" t="s">
        <v>129</v>
      </c>
      <c r="D7465" s="37">
        <f t="shared" si="112"/>
        <v>0</v>
      </c>
      <c r="E7465" s="38">
        <v>609705.77220000001</v>
      </c>
      <c r="F7465" s="38">
        <v>609705.77220000001</v>
      </c>
      <c r="G7465" s="38">
        <v>190.67645776285428</v>
      </c>
    </row>
    <row r="7466" spans="1:7" ht="20.100000000000001" customHeight="1" x14ac:dyDescent="0.2">
      <c r="A7466" s="45" t="s">
        <v>4</v>
      </c>
      <c r="B7466" s="43">
        <v>45292</v>
      </c>
      <c r="C7466" s="45" t="s">
        <v>220</v>
      </c>
      <c r="D7466" s="37">
        <f t="shared" si="112"/>
        <v>0</v>
      </c>
      <c r="E7466" s="38">
        <v>1824159.0367000001</v>
      </c>
      <c r="F7466" s="38">
        <v>1824159.0367000001</v>
      </c>
      <c r="G7466" s="38">
        <v>146.6295279192351</v>
      </c>
    </row>
    <row r="7467" spans="1:7" ht="20.100000000000001" customHeight="1" x14ac:dyDescent="0.2">
      <c r="A7467" s="45" t="s">
        <v>4</v>
      </c>
      <c r="B7467" s="43">
        <v>45292</v>
      </c>
      <c r="C7467" s="45" t="s">
        <v>144</v>
      </c>
      <c r="D7467" s="37">
        <f t="shared" si="112"/>
        <v>0</v>
      </c>
      <c r="E7467" s="38">
        <v>1277.3635999999999</v>
      </c>
      <c r="F7467" s="38">
        <v>1277.3635999999999</v>
      </c>
      <c r="G7467" s="38">
        <v>103.7215110934998</v>
      </c>
    </row>
    <row r="7468" spans="1:7" ht="20.100000000000001" customHeight="1" x14ac:dyDescent="0.2">
      <c r="A7468" s="45" t="s">
        <v>4</v>
      </c>
      <c r="B7468" s="43">
        <v>45292</v>
      </c>
      <c r="C7468" s="45" t="s">
        <v>136</v>
      </c>
      <c r="D7468" s="37">
        <f t="shared" si="112"/>
        <v>0</v>
      </c>
      <c r="E7468" s="38">
        <v>625.20150000000001</v>
      </c>
      <c r="F7468" s="38">
        <v>625.20150000000001</v>
      </c>
      <c r="G7468" s="38">
        <v>97.050838248990999</v>
      </c>
    </row>
    <row r="7469" spans="1:7" ht="20.100000000000001" customHeight="1" x14ac:dyDescent="0.2">
      <c r="A7469" s="45" t="s">
        <v>4</v>
      </c>
      <c r="B7469" s="43">
        <v>45292</v>
      </c>
      <c r="C7469" s="45" t="s">
        <v>49</v>
      </c>
      <c r="D7469" s="37">
        <f t="shared" si="112"/>
        <v>0</v>
      </c>
      <c r="E7469" s="38">
        <v>435.54880000000003</v>
      </c>
      <c r="F7469" s="38">
        <v>435.54880000000003</v>
      </c>
      <c r="G7469" s="38">
        <v>84.112527828374823</v>
      </c>
    </row>
    <row r="7470" spans="1:7" ht="20.100000000000001" customHeight="1" x14ac:dyDescent="0.2">
      <c r="A7470" s="45" t="s">
        <v>4</v>
      </c>
      <c r="B7470" s="43">
        <v>45292</v>
      </c>
      <c r="C7470" s="45" t="s">
        <v>9</v>
      </c>
      <c r="D7470" s="37">
        <f t="shared" si="112"/>
        <v>0</v>
      </c>
      <c r="E7470" s="38">
        <v>58206.83</v>
      </c>
      <c r="F7470" s="38">
        <v>58206.83</v>
      </c>
      <c r="G7470" s="38">
        <v>328.28178974022086</v>
      </c>
    </row>
    <row r="7471" spans="1:7" ht="20.100000000000001" customHeight="1" x14ac:dyDescent="0.2">
      <c r="A7471" s="45" t="s">
        <v>4</v>
      </c>
      <c r="B7471" s="43">
        <v>45292</v>
      </c>
      <c r="C7471" s="45" t="s">
        <v>127</v>
      </c>
      <c r="D7471" s="37">
        <f t="shared" si="112"/>
        <v>0</v>
      </c>
      <c r="E7471" s="38">
        <v>10024.906999999999</v>
      </c>
      <c r="F7471" s="38">
        <v>10024.906999999999</v>
      </c>
      <c r="G7471" s="38">
        <v>47.465467309317965</v>
      </c>
    </row>
    <row r="7472" spans="1:7" ht="20.100000000000001" customHeight="1" x14ac:dyDescent="0.2">
      <c r="A7472" s="45" t="s">
        <v>4</v>
      </c>
      <c r="B7472" s="43">
        <v>45292</v>
      </c>
      <c r="C7472" s="45" t="s">
        <v>46</v>
      </c>
      <c r="D7472" s="37" t="str">
        <f t="shared" si="112"/>
        <v>Производство металлургическое</v>
      </c>
      <c r="E7472" s="38">
        <v>329.33300000000003</v>
      </c>
      <c r="F7472" s="38">
        <v>329.33300000000003</v>
      </c>
      <c r="G7472" s="38">
        <v>0.79624330737883775</v>
      </c>
    </row>
    <row r="7473" spans="1:7" ht="20.100000000000001" customHeight="1" x14ac:dyDescent="0.2">
      <c r="A7473" s="45" t="s">
        <v>4</v>
      </c>
      <c r="B7473" s="43">
        <v>45292</v>
      </c>
      <c r="C7473" s="45" t="s">
        <v>164</v>
      </c>
      <c r="D7473" s="37">
        <f t="shared" ref="D7473:D7536" si="113">VLOOKUP(C7473,$C$1:$D$239,2,FALSE)</f>
        <v>0</v>
      </c>
      <c r="E7473" s="38">
        <v>2413.75</v>
      </c>
      <c r="F7473" s="38">
        <v>2413.75</v>
      </c>
      <c r="G7473" s="38">
        <v>81.203784071106085</v>
      </c>
    </row>
    <row r="7474" spans="1:7" ht="20.100000000000001" customHeight="1" x14ac:dyDescent="0.2">
      <c r="A7474" s="45" t="s">
        <v>4</v>
      </c>
      <c r="B7474" s="43">
        <v>45292</v>
      </c>
      <c r="C7474" s="45" t="s">
        <v>245</v>
      </c>
      <c r="D7474" s="37" t="e">
        <f t="shared" si="113"/>
        <v>#N/A</v>
      </c>
      <c r="E7474" s="38">
        <v>2038.9072000000001</v>
      </c>
      <c r="F7474" s="38">
        <v>2038.9072000000001</v>
      </c>
      <c r="G7474" s="35"/>
    </row>
    <row r="7475" spans="1:7" ht="20.100000000000001" customHeight="1" x14ac:dyDescent="0.2">
      <c r="A7475" s="45" t="s">
        <v>4</v>
      </c>
      <c r="B7475" s="43">
        <v>45292</v>
      </c>
      <c r="C7475" s="45" t="s">
        <v>109</v>
      </c>
      <c r="D7475" s="37">
        <f t="shared" si="113"/>
        <v>0</v>
      </c>
      <c r="E7475" s="38">
        <v>12222.486000000001</v>
      </c>
      <c r="F7475" s="38">
        <v>12222.486000000001</v>
      </c>
      <c r="G7475" s="38">
        <v>301.99699991673299</v>
      </c>
    </row>
    <row r="7476" spans="1:7" ht="20.100000000000001" customHeight="1" x14ac:dyDescent="0.2">
      <c r="A7476" s="45" t="s">
        <v>4</v>
      </c>
      <c r="B7476" s="43">
        <v>45292</v>
      </c>
      <c r="C7476" s="45" t="s">
        <v>66</v>
      </c>
      <c r="D7476" s="37">
        <f t="shared" si="113"/>
        <v>0</v>
      </c>
      <c r="E7476" s="38">
        <v>5153.3599999999997</v>
      </c>
      <c r="F7476" s="38">
        <v>5153.3599999999997</v>
      </c>
      <c r="G7476" s="38">
        <v>88.988245151101083</v>
      </c>
    </row>
    <row r="7477" spans="1:7" ht="20.100000000000001" customHeight="1" x14ac:dyDescent="0.2">
      <c r="A7477" s="45" t="s">
        <v>4</v>
      </c>
      <c r="B7477" s="43">
        <v>45292</v>
      </c>
      <c r="C7477" s="45" t="s">
        <v>236</v>
      </c>
      <c r="D7477" s="37">
        <f t="shared" si="113"/>
        <v>0</v>
      </c>
      <c r="E7477" s="38">
        <v>18.417000000000002</v>
      </c>
      <c r="F7477" s="38">
        <v>18.417000000000002</v>
      </c>
      <c r="G7477" s="38">
        <v>117.5528180251484</v>
      </c>
    </row>
    <row r="7478" spans="1:7" ht="20.100000000000001" customHeight="1" x14ac:dyDescent="0.2">
      <c r="A7478" s="45" t="s">
        <v>4</v>
      </c>
      <c r="B7478" s="43">
        <v>45292</v>
      </c>
      <c r="C7478" s="45" t="s">
        <v>84</v>
      </c>
      <c r="D7478" s="37">
        <f t="shared" si="113"/>
        <v>0</v>
      </c>
      <c r="E7478" s="38">
        <v>2931.556</v>
      </c>
      <c r="F7478" s="38">
        <v>2931.556</v>
      </c>
      <c r="G7478" s="38">
        <v>97.75111703901301</v>
      </c>
    </row>
    <row r="7479" spans="1:7" ht="20.100000000000001" customHeight="1" x14ac:dyDescent="0.2">
      <c r="A7479" s="45" t="s">
        <v>4</v>
      </c>
      <c r="B7479" s="43">
        <v>45292</v>
      </c>
      <c r="C7479" s="45" t="s">
        <v>188</v>
      </c>
      <c r="D7479" s="37">
        <f t="shared" si="113"/>
        <v>0</v>
      </c>
      <c r="E7479" s="38">
        <v>356727.02610000002</v>
      </c>
      <c r="F7479" s="38">
        <v>356727.02610000002</v>
      </c>
      <c r="G7479" s="38">
        <v>337.05590423915606</v>
      </c>
    </row>
    <row r="7480" spans="1:7" ht="20.100000000000001" customHeight="1" x14ac:dyDescent="0.2">
      <c r="A7480" s="45" t="s">
        <v>4</v>
      </c>
      <c r="B7480" s="43">
        <v>45292</v>
      </c>
      <c r="C7480" s="45" t="s">
        <v>47</v>
      </c>
      <c r="D7480" s="37">
        <f t="shared" si="113"/>
        <v>0</v>
      </c>
      <c r="E7480" s="38">
        <v>109392.395</v>
      </c>
      <c r="F7480" s="38">
        <v>109392.395</v>
      </c>
      <c r="G7480" s="38">
        <v>112.13077427787221</v>
      </c>
    </row>
    <row r="7481" spans="1:7" ht="20.100000000000001" customHeight="1" x14ac:dyDescent="0.2">
      <c r="A7481" s="45" t="s">
        <v>4</v>
      </c>
      <c r="B7481" s="43">
        <v>45292</v>
      </c>
      <c r="C7481" s="45" t="s">
        <v>103</v>
      </c>
      <c r="D7481" s="37">
        <f t="shared" si="113"/>
        <v>0</v>
      </c>
      <c r="E7481" s="35"/>
      <c r="F7481" s="35"/>
      <c r="G7481" s="35"/>
    </row>
    <row r="7482" spans="1:7" ht="20.100000000000001" customHeight="1" x14ac:dyDescent="0.2">
      <c r="A7482" s="45" t="s">
        <v>4</v>
      </c>
      <c r="B7482" s="43">
        <v>45292</v>
      </c>
      <c r="C7482" s="45" t="s">
        <v>200</v>
      </c>
      <c r="D7482" s="37">
        <f t="shared" si="113"/>
        <v>0</v>
      </c>
      <c r="E7482" s="38">
        <v>67850.64</v>
      </c>
      <c r="F7482" s="38">
        <v>67850.64</v>
      </c>
      <c r="G7482" s="38">
        <v>125.76786209044323</v>
      </c>
    </row>
    <row r="7483" spans="1:7" ht="20.100000000000001" customHeight="1" x14ac:dyDescent="0.2">
      <c r="A7483" s="45" t="s">
        <v>4</v>
      </c>
      <c r="B7483" s="43">
        <v>45292</v>
      </c>
      <c r="C7483" s="45" t="s">
        <v>248</v>
      </c>
      <c r="D7483" s="37" t="e">
        <f t="shared" si="113"/>
        <v>#N/A</v>
      </c>
      <c r="E7483" s="38">
        <v>0.83299999999999996</v>
      </c>
      <c r="F7483" s="38">
        <v>0.83299999999999996</v>
      </c>
      <c r="G7483" s="35"/>
    </row>
    <row r="7484" spans="1:7" ht="20.100000000000001" customHeight="1" x14ac:dyDescent="0.2">
      <c r="A7484" s="45" t="s">
        <v>4</v>
      </c>
      <c r="B7484" s="43">
        <v>45292</v>
      </c>
      <c r="C7484" s="45" t="s">
        <v>212</v>
      </c>
      <c r="D7484" s="37" t="str">
        <f t="shared" si="113"/>
        <v>ОБРАБАТЫВАЮЩИЕ ПРОИЗВОДСТВА</v>
      </c>
      <c r="E7484" s="38">
        <v>293411.96529999998</v>
      </c>
      <c r="F7484" s="38">
        <v>293411.96529999998</v>
      </c>
      <c r="G7484" s="38">
        <v>104.89473286501354</v>
      </c>
    </row>
    <row r="7485" spans="1:7" ht="20.100000000000001" customHeight="1" x14ac:dyDescent="0.2">
      <c r="A7485" s="45" t="s">
        <v>4</v>
      </c>
      <c r="B7485" s="43">
        <v>45292</v>
      </c>
      <c r="C7485" s="45" t="s">
        <v>158</v>
      </c>
      <c r="D7485" s="37" t="str">
        <f t="shared" si="113"/>
        <v>Производство резиновых и пластмассовых изделий</v>
      </c>
      <c r="E7485" s="38">
        <v>16322.117</v>
      </c>
      <c r="F7485" s="38">
        <v>16322.117</v>
      </c>
      <c r="G7485" s="38">
        <v>120.57071452742595</v>
      </c>
    </row>
    <row r="7486" spans="1:7" ht="20.100000000000001" customHeight="1" x14ac:dyDescent="0.2">
      <c r="A7486" s="45" t="s">
        <v>4</v>
      </c>
      <c r="B7486" s="43">
        <v>45292</v>
      </c>
      <c r="C7486" s="45" t="s">
        <v>77</v>
      </c>
      <c r="D7486" s="37" t="str">
        <f t="shared" si="113"/>
        <v>Сбор, обработка и утилизация отходов; обработка вторичного сырья</v>
      </c>
      <c r="E7486" s="38">
        <v>25226.165199999999</v>
      </c>
      <c r="F7486" s="38">
        <v>25226.165199999999</v>
      </c>
      <c r="G7486" s="38">
        <v>102.41888717609925</v>
      </c>
    </row>
    <row r="7487" spans="1:7" ht="20.100000000000001" customHeight="1" x14ac:dyDescent="0.2">
      <c r="A7487" s="45" t="s">
        <v>4</v>
      </c>
      <c r="B7487" s="43">
        <v>45292</v>
      </c>
      <c r="C7487" s="45" t="s">
        <v>247</v>
      </c>
      <c r="D7487" s="37" t="e">
        <f t="shared" si="113"/>
        <v>#N/A</v>
      </c>
      <c r="E7487" s="38">
        <v>0.83299999999999996</v>
      </c>
      <c r="F7487" s="38">
        <v>0.83299999999999996</v>
      </c>
      <c r="G7487" s="35"/>
    </row>
    <row r="7488" spans="1:7" ht="20.100000000000001" customHeight="1" x14ac:dyDescent="0.2">
      <c r="A7488" s="45" t="s">
        <v>4</v>
      </c>
      <c r="B7488" s="43">
        <v>45292</v>
      </c>
      <c r="C7488" s="45" t="s">
        <v>179</v>
      </c>
      <c r="D7488" s="37">
        <f t="shared" si="113"/>
        <v>0</v>
      </c>
      <c r="E7488" s="38">
        <v>82867.685299999997</v>
      </c>
      <c r="F7488" s="38">
        <v>82867.685299999997</v>
      </c>
      <c r="G7488" s="38">
        <v>112.15553241191884</v>
      </c>
    </row>
    <row r="7489" spans="1:7" ht="20.100000000000001" customHeight="1" x14ac:dyDescent="0.2">
      <c r="A7489" s="45" t="s">
        <v>4</v>
      </c>
      <c r="B7489" s="43">
        <v>45292</v>
      </c>
      <c r="C7489" s="45" t="s">
        <v>19</v>
      </c>
      <c r="D7489" s="37">
        <f t="shared" si="113"/>
        <v>0</v>
      </c>
      <c r="E7489" s="38">
        <v>6297.91</v>
      </c>
      <c r="F7489" s="38">
        <v>6297.91</v>
      </c>
      <c r="G7489" s="38">
        <v>93.856163448567344</v>
      </c>
    </row>
    <row r="7490" spans="1:7" ht="20.100000000000001" customHeight="1" x14ac:dyDescent="0.2">
      <c r="A7490" s="45" t="s">
        <v>4</v>
      </c>
      <c r="B7490" s="43">
        <v>45292</v>
      </c>
      <c r="C7490" s="45" t="s">
        <v>207</v>
      </c>
      <c r="D7490" s="37">
        <f t="shared" si="113"/>
        <v>0</v>
      </c>
      <c r="E7490" s="38">
        <v>19.832999999999998</v>
      </c>
      <c r="F7490" s="38">
        <v>19.832999999999998</v>
      </c>
      <c r="G7490" s="38">
        <v>86.960143815495243</v>
      </c>
    </row>
    <row r="7491" spans="1:7" ht="20.100000000000001" customHeight="1" x14ac:dyDescent="0.2">
      <c r="A7491" s="45" t="s">
        <v>4</v>
      </c>
      <c r="B7491" s="43">
        <v>45292</v>
      </c>
      <c r="C7491" s="45" t="s">
        <v>157</v>
      </c>
      <c r="D7491" s="37" t="str">
        <f t="shared" si="113"/>
        <v>ОБРАЗОВАНИЕ</v>
      </c>
      <c r="E7491" s="38">
        <v>19571.175599999999</v>
      </c>
      <c r="F7491" s="38">
        <v>19571.175599999999</v>
      </c>
      <c r="G7491" s="38">
        <v>124.40161997411253</v>
      </c>
    </row>
    <row r="7492" spans="1:7" ht="20.100000000000001" customHeight="1" x14ac:dyDescent="0.2">
      <c r="A7492" s="45" t="s">
        <v>4</v>
      </c>
      <c r="B7492" s="43">
        <v>45292</v>
      </c>
      <c r="C7492" s="45" t="s">
        <v>106</v>
      </c>
      <c r="D7492" s="37">
        <f t="shared" si="113"/>
        <v>0</v>
      </c>
      <c r="E7492" s="38">
        <v>5153.3599999999997</v>
      </c>
      <c r="F7492" s="38">
        <v>5153.3599999999997</v>
      </c>
      <c r="G7492" s="38">
        <v>86.052258943599881</v>
      </c>
    </row>
    <row r="7493" spans="1:7" ht="20.100000000000001" customHeight="1" x14ac:dyDescent="0.2">
      <c r="A7493" s="45" t="s">
        <v>4</v>
      </c>
      <c r="B7493" s="43">
        <v>45292</v>
      </c>
      <c r="C7493" s="45" t="s">
        <v>108</v>
      </c>
      <c r="D7493" s="37">
        <f t="shared" si="113"/>
        <v>0</v>
      </c>
      <c r="E7493" s="38">
        <v>4420165.2862</v>
      </c>
      <c r="F7493" s="38">
        <v>4420165.2862</v>
      </c>
      <c r="G7493" s="38">
        <v>138.12815586504917</v>
      </c>
    </row>
    <row r="7494" spans="1:7" ht="20.100000000000001" customHeight="1" x14ac:dyDescent="0.2">
      <c r="A7494" s="45" t="s">
        <v>4</v>
      </c>
      <c r="B7494" s="43">
        <v>45292</v>
      </c>
      <c r="C7494" s="45" t="s">
        <v>142</v>
      </c>
      <c r="D7494" s="37">
        <f t="shared" si="113"/>
        <v>0</v>
      </c>
      <c r="E7494" s="38">
        <v>3725.3357999999998</v>
      </c>
      <c r="F7494" s="38">
        <v>3725.3357999999998</v>
      </c>
      <c r="G7494" s="38">
        <v>26.205890966898675</v>
      </c>
    </row>
    <row r="7495" spans="1:7" ht="20.100000000000001" customHeight="1" x14ac:dyDescent="0.2">
      <c r="A7495" s="45" t="s">
        <v>4</v>
      </c>
      <c r="B7495" s="43">
        <v>45292</v>
      </c>
      <c r="C7495" s="45" t="s">
        <v>222</v>
      </c>
      <c r="D7495" s="37">
        <f t="shared" si="113"/>
        <v>0</v>
      </c>
      <c r="E7495" s="38">
        <v>6950.58</v>
      </c>
      <c r="F7495" s="38">
        <v>6950.58</v>
      </c>
      <c r="G7495" s="38">
        <v>205.98051106879495</v>
      </c>
    </row>
    <row r="7496" spans="1:7" ht="20.100000000000001" customHeight="1" x14ac:dyDescent="0.2">
      <c r="A7496" s="45" t="s">
        <v>4</v>
      </c>
      <c r="B7496" s="43">
        <v>45292</v>
      </c>
      <c r="C7496" s="45" t="s">
        <v>233</v>
      </c>
      <c r="D7496" s="37">
        <f t="shared" si="113"/>
        <v>0</v>
      </c>
      <c r="E7496" s="38">
        <v>892.55600000000004</v>
      </c>
      <c r="F7496" s="38">
        <v>892.55600000000004</v>
      </c>
      <c r="G7496" s="38">
        <v>23.798072757009059</v>
      </c>
    </row>
    <row r="7497" spans="1:7" ht="20.100000000000001" customHeight="1" x14ac:dyDescent="0.2">
      <c r="A7497" s="45" t="s">
        <v>4</v>
      </c>
      <c r="B7497" s="43">
        <v>45292</v>
      </c>
      <c r="C7497" s="45" t="s">
        <v>52</v>
      </c>
      <c r="D7497" s="37">
        <f t="shared" si="113"/>
        <v>0</v>
      </c>
      <c r="E7497" s="38">
        <v>211.86699999999999</v>
      </c>
      <c r="F7497" s="38">
        <v>211.86699999999999</v>
      </c>
      <c r="G7497" s="38">
        <v>55.279217882050894</v>
      </c>
    </row>
    <row r="7498" spans="1:7" ht="20.100000000000001" customHeight="1" x14ac:dyDescent="0.2">
      <c r="A7498" s="45" t="s">
        <v>4</v>
      </c>
      <c r="B7498" s="43">
        <v>45292</v>
      </c>
      <c r="C7498" s="45" t="s">
        <v>115</v>
      </c>
      <c r="D7498" s="37">
        <f t="shared" si="113"/>
        <v>0</v>
      </c>
      <c r="E7498" s="38">
        <v>390.41699999999997</v>
      </c>
      <c r="F7498" s="38">
        <v>390.41699999999997</v>
      </c>
      <c r="G7498" s="38">
        <v>130.2353741768909</v>
      </c>
    </row>
    <row r="7499" spans="1:7" ht="20.100000000000001" customHeight="1" x14ac:dyDescent="0.2">
      <c r="A7499" s="45" t="s">
        <v>4</v>
      </c>
      <c r="B7499" s="43">
        <v>45292</v>
      </c>
      <c r="C7499" s="45" t="s">
        <v>61</v>
      </c>
      <c r="D7499" s="37" t="str">
        <f t="shared" si="113"/>
        <v>ДЕЯТЕЛЬНОСТЬ В ОБЛАСТИ ЗДРАВООХРАНЕНИЯ И СОЦИАЛЬНЫХ УСЛУГ</v>
      </c>
      <c r="E7499" s="38">
        <v>303723.74459999998</v>
      </c>
      <c r="F7499" s="38">
        <v>303723.74459999998</v>
      </c>
      <c r="G7499" s="38">
        <v>112.2873754015813</v>
      </c>
    </row>
    <row r="7500" spans="1:7" ht="20.100000000000001" customHeight="1" x14ac:dyDescent="0.2">
      <c r="A7500" s="45" t="s">
        <v>4</v>
      </c>
      <c r="B7500" s="43">
        <v>45292</v>
      </c>
      <c r="C7500" s="45" t="s">
        <v>15</v>
      </c>
      <c r="D7500" s="37">
        <f t="shared" si="113"/>
        <v>0</v>
      </c>
      <c r="E7500" s="38">
        <v>326.327</v>
      </c>
      <c r="F7500" s="38">
        <v>326.327</v>
      </c>
      <c r="G7500" s="38">
        <v>50.916435613903424</v>
      </c>
    </row>
    <row r="7501" spans="1:7" ht="20.100000000000001" customHeight="1" x14ac:dyDescent="0.2">
      <c r="A7501" s="45" t="s">
        <v>4</v>
      </c>
      <c r="B7501" s="43">
        <v>45292</v>
      </c>
      <c r="C7501" s="45" t="s">
        <v>36</v>
      </c>
      <c r="D7501" s="37">
        <f t="shared" si="113"/>
        <v>0</v>
      </c>
      <c r="E7501" s="38">
        <v>6676.6084000000001</v>
      </c>
      <c r="F7501" s="38">
        <v>6676.6084000000001</v>
      </c>
      <c r="G7501" s="38">
        <v>91.274234614433766</v>
      </c>
    </row>
    <row r="7502" spans="1:7" ht="20.100000000000001" customHeight="1" x14ac:dyDescent="0.2">
      <c r="A7502" s="45" t="s">
        <v>4</v>
      </c>
      <c r="B7502" s="43">
        <v>45292</v>
      </c>
      <c r="C7502" s="45" t="s">
        <v>85</v>
      </c>
      <c r="D7502" s="37">
        <f t="shared" si="113"/>
        <v>0</v>
      </c>
      <c r="E7502" s="35"/>
      <c r="F7502" s="35"/>
      <c r="G7502" s="35"/>
    </row>
    <row r="7503" spans="1:7" ht="20.100000000000001" customHeight="1" x14ac:dyDescent="0.2">
      <c r="A7503" s="45" t="s">
        <v>4</v>
      </c>
      <c r="B7503" s="43">
        <v>45292</v>
      </c>
      <c r="C7503" s="45" t="s">
        <v>216</v>
      </c>
      <c r="D7503" s="37">
        <f t="shared" si="113"/>
        <v>0</v>
      </c>
      <c r="E7503" s="38">
        <v>6385.3584000000001</v>
      </c>
      <c r="F7503" s="38">
        <v>6385.3584000000001</v>
      </c>
      <c r="G7503" s="38">
        <v>98.650594325268884</v>
      </c>
    </row>
    <row r="7504" spans="1:7" ht="20.100000000000001" customHeight="1" x14ac:dyDescent="0.2">
      <c r="A7504" s="45" t="s">
        <v>4</v>
      </c>
      <c r="B7504" s="43">
        <v>45292</v>
      </c>
      <c r="C7504" s="45" t="s">
        <v>151</v>
      </c>
      <c r="D7504" s="37">
        <f t="shared" si="113"/>
        <v>0</v>
      </c>
      <c r="E7504" s="38">
        <v>9988.5</v>
      </c>
      <c r="F7504" s="38">
        <v>9988.5</v>
      </c>
      <c r="G7504" s="38">
        <v>108.07491722749995</v>
      </c>
    </row>
    <row r="7505" spans="1:7" ht="20.100000000000001" customHeight="1" x14ac:dyDescent="0.2">
      <c r="A7505" s="45" t="s">
        <v>62</v>
      </c>
      <c r="B7505" s="43">
        <v>45292</v>
      </c>
      <c r="C7505" s="45" t="s">
        <v>32</v>
      </c>
      <c r="D7505" s="37">
        <f t="shared" si="113"/>
        <v>0</v>
      </c>
      <c r="E7505" s="38">
        <v>5340.0429999999997</v>
      </c>
      <c r="F7505" s="38">
        <v>5340.0429999999997</v>
      </c>
      <c r="G7505" s="38">
        <v>769.93902535731945</v>
      </c>
    </row>
    <row r="7506" spans="1:7" ht="20.100000000000001" customHeight="1" x14ac:dyDescent="0.2">
      <c r="A7506" s="45" t="s">
        <v>62</v>
      </c>
      <c r="B7506" s="43">
        <v>45292</v>
      </c>
      <c r="C7506" s="45" t="s">
        <v>87</v>
      </c>
      <c r="D7506" s="37">
        <f t="shared" si="113"/>
        <v>0</v>
      </c>
      <c r="E7506" s="38">
        <v>18941.53</v>
      </c>
      <c r="F7506" s="38">
        <v>18941.53</v>
      </c>
      <c r="G7506" s="38">
        <v>124.13006206919239</v>
      </c>
    </row>
    <row r="7507" spans="1:7" ht="20.100000000000001" customHeight="1" x14ac:dyDescent="0.2">
      <c r="A7507" s="45" t="s">
        <v>62</v>
      </c>
      <c r="B7507" s="43">
        <v>45292</v>
      </c>
      <c r="C7507" s="45" t="s">
        <v>156</v>
      </c>
      <c r="D7507" s="37" t="str">
        <f t="shared" si="113"/>
        <v>ДЕЯТЕЛЬНОСТЬ ПРОФЕССИОНАЛЬНАЯ, НАУЧНАЯ И ТЕХНИЧЕСКАЯ</v>
      </c>
      <c r="E7507" s="38">
        <v>3517.75</v>
      </c>
      <c r="F7507" s="38">
        <v>3517.75</v>
      </c>
      <c r="G7507" s="38">
        <v>64.347127486791706</v>
      </c>
    </row>
    <row r="7508" spans="1:7" ht="20.100000000000001" customHeight="1" x14ac:dyDescent="0.2">
      <c r="A7508" s="45" t="s">
        <v>62</v>
      </c>
      <c r="B7508" s="43">
        <v>45292</v>
      </c>
      <c r="C7508" s="45" t="s">
        <v>230</v>
      </c>
      <c r="D7508" s="37">
        <f t="shared" si="113"/>
        <v>0</v>
      </c>
      <c r="E7508" s="38">
        <v>33</v>
      </c>
      <c r="F7508" s="38">
        <v>33</v>
      </c>
      <c r="G7508" s="38">
        <v>1.8216112648440619</v>
      </c>
    </row>
    <row r="7509" spans="1:7" ht="20.100000000000001" customHeight="1" x14ac:dyDescent="0.2">
      <c r="A7509" s="45" t="s">
        <v>4</v>
      </c>
      <c r="B7509" s="43">
        <v>45292</v>
      </c>
      <c r="C7509" s="45" t="s">
        <v>73</v>
      </c>
      <c r="D7509" s="37">
        <f t="shared" si="113"/>
        <v>0</v>
      </c>
      <c r="E7509" s="38">
        <v>45752.970800000003</v>
      </c>
      <c r="F7509" s="38">
        <v>45752.970800000003</v>
      </c>
      <c r="G7509" s="38">
        <v>131.86599918078343</v>
      </c>
    </row>
    <row r="7510" spans="1:7" ht="20.100000000000001" customHeight="1" x14ac:dyDescent="0.2">
      <c r="A7510" s="45" t="s">
        <v>4</v>
      </c>
      <c r="B7510" s="43">
        <v>45292</v>
      </c>
      <c r="C7510" s="45" t="s">
        <v>114</v>
      </c>
      <c r="D7510" s="37">
        <f t="shared" si="113"/>
        <v>0</v>
      </c>
      <c r="E7510" s="38">
        <v>754.25</v>
      </c>
      <c r="F7510" s="38">
        <v>754.25</v>
      </c>
      <c r="G7510" s="38">
        <v>354.61909888900902</v>
      </c>
    </row>
    <row r="7511" spans="1:7" ht="20.100000000000001" customHeight="1" x14ac:dyDescent="0.2">
      <c r="A7511" s="45" t="s">
        <v>4</v>
      </c>
      <c r="B7511" s="43">
        <v>45292</v>
      </c>
      <c r="C7511" s="45" t="s">
        <v>139</v>
      </c>
      <c r="D7511" s="37">
        <f t="shared" si="113"/>
        <v>0</v>
      </c>
      <c r="E7511" s="38">
        <v>329.33300000000003</v>
      </c>
      <c r="F7511" s="38">
        <v>329.33300000000003</v>
      </c>
      <c r="G7511" s="38">
        <v>54.811184155779316</v>
      </c>
    </row>
    <row r="7512" spans="1:7" ht="20.100000000000001" customHeight="1" x14ac:dyDescent="0.2">
      <c r="A7512" s="45" t="s">
        <v>4</v>
      </c>
      <c r="B7512" s="43">
        <v>45292</v>
      </c>
      <c r="C7512" s="45" t="s">
        <v>160</v>
      </c>
      <c r="D7512" s="37" t="str">
        <f t="shared" si="113"/>
        <v>Торговля розничная, кроме торговли автотранспортными средствами и мотоциклами</v>
      </c>
      <c r="E7512" s="38">
        <v>36281.960200000001</v>
      </c>
      <c r="F7512" s="38">
        <v>36281.960200000001</v>
      </c>
      <c r="G7512" s="38">
        <v>120.31255925355276</v>
      </c>
    </row>
    <row r="7513" spans="1:7" ht="20.100000000000001" customHeight="1" x14ac:dyDescent="0.2">
      <c r="A7513" s="45" t="s">
        <v>4</v>
      </c>
      <c r="B7513" s="43">
        <v>45292</v>
      </c>
      <c r="C7513" s="45" t="s">
        <v>230</v>
      </c>
      <c r="D7513" s="37">
        <f t="shared" si="113"/>
        <v>0</v>
      </c>
      <c r="E7513" s="38">
        <v>58206.83</v>
      </c>
      <c r="F7513" s="38">
        <v>58206.83</v>
      </c>
      <c r="G7513" s="38">
        <v>328.28178974022086</v>
      </c>
    </row>
    <row r="7514" spans="1:7" ht="20.100000000000001" customHeight="1" x14ac:dyDescent="0.2">
      <c r="A7514" s="45" t="s">
        <v>4</v>
      </c>
      <c r="B7514" s="43">
        <v>45292</v>
      </c>
      <c r="C7514" s="45" t="s">
        <v>183</v>
      </c>
      <c r="D7514" s="37">
        <f t="shared" si="113"/>
        <v>0</v>
      </c>
      <c r="E7514" s="38">
        <v>4046.7</v>
      </c>
      <c r="F7514" s="38">
        <v>4046.7</v>
      </c>
      <c r="G7514" s="38">
        <v>452.65100671140942</v>
      </c>
    </row>
    <row r="7515" spans="1:7" ht="20.100000000000001" customHeight="1" x14ac:dyDescent="0.2">
      <c r="A7515" s="45" t="s">
        <v>4</v>
      </c>
      <c r="B7515" s="43">
        <v>45292</v>
      </c>
      <c r="C7515" s="45" t="s">
        <v>31</v>
      </c>
      <c r="D7515" s="37">
        <f t="shared" si="113"/>
        <v>0</v>
      </c>
      <c r="E7515" s="38">
        <v>94.742699999999999</v>
      </c>
      <c r="F7515" s="38">
        <v>94.742699999999999</v>
      </c>
      <c r="G7515" s="38">
        <v>109.15623505826915</v>
      </c>
    </row>
    <row r="7516" spans="1:7" ht="20.100000000000001" customHeight="1" x14ac:dyDescent="0.2">
      <c r="A7516" s="45" t="s">
        <v>4</v>
      </c>
      <c r="B7516" s="43">
        <v>45292</v>
      </c>
      <c r="C7516" s="45" t="s">
        <v>34</v>
      </c>
      <c r="D7516" s="37">
        <f t="shared" si="113"/>
        <v>0</v>
      </c>
      <c r="E7516" s="38">
        <v>1198.857</v>
      </c>
      <c r="F7516" s="38">
        <v>1198.857</v>
      </c>
      <c r="G7516" s="38">
        <v>25.666965757810679</v>
      </c>
    </row>
    <row r="7517" spans="1:7" ht="20.100000000000001" customHeight="1" x14ac:dyDescent="0.2">
      <c r="A7517" s="45" t="s">
        <v>4</v>
      </c>
      <c r="B7517" s="43">
        <v>45292</v>
      </c>
      <c r="C7517" s="45" t="s">
        <v>195</v>
      </c>
      <c r="D7517" s="37" t="str">
        <f t="shared" si="113"/>
        <v>ТРАНСПОРТИРОВКА И ХРАНЕНИЕ</v>
      </c>
      <c r="E7517" s="38">
        <v>1877056.5830000001</v>
      </c>
      <c r="F7517" s="38">
        <v>1877056.5830000001</v>
      </c>
      <c r="G7517" s="38">
        <v>145.53546471048017</v>
      </c>
    </row>
    <row r="7518" spans="1:7" ht="20.100000000000001" customHeight="1" x14ac:dyDescent="0.2">
      <c r="A7518" s="45" t="s">
        <v>4</v>
      </c>
      <c r="B7518" s="43">
        <v>45292</v>
      </c>
      <c r="C7518" s="45" t="s">
        <v>167</v>
      </c>
      <c r="D7518" s="37" t="str">
        <f t="shared" si="113"/>
        <v>Складское хозяйство и вспомогательная транспортная деятельность</v>
      </c>
      <c r="E7518" s="38">
        <v>3934.2193000000002</v>
      </c>
      <c r="F7518" s="38">
        <v>3934.2193000000002</v>
      </c>
      <c r="G7518" s="38">
        <v>113.74018131325234</v>
      </c>
    </row>
    <row r="7519" spans="1:7" ht="20.100000000000001" customHeight="1" x14ac:dyDescent="0.2">
      <c r="A7519" s="45" t="s">
        <v>4</v>
      </c>
      <c r="B7519" s="43">
        <v>45292</v>
      </c>
      <c r="C7519" s="45" t="s">
        <v>175</v>
      </c>
      <c r="D7519" s="37">
        <f t="shared" si="113"/>
        <v>0</v>
      </c>
      <c r="E7519" s="35"/>
      <c r="F7519" s="35"/>
      <c r="G7519" s="35"/>
    </row>
    <row r="7520" spans="1:7" ht="20.100000000000001" customHeight="1" x14ac:dyDescent="0.2">
      <c r="A7520" s="45" t="s">
        <v>4</v>
      </c>
      <c r="B7520" s="43">
        <v>45292</v>
      </c>
      <c r="C7520" s="45" t="s">
        <v>112</v>
      </c>
      <c r="D7520" s="37">
        <f t="shared" si="113"/>
        <v>0</v>
      </c>
      <c r="E7520" s="38">
        <v>1232.489</v>
      </c>
      <c r="F7520" s="38">
        <v>1232.489</v>
      </c>
      <c r="G7520" s="38">
        <v>17.515654089391031</v>
      </c>
    </row>
    <row r="7521" spans="1:7" ht="20.100000000000001" customHeight="1" x14ac:dyDescent="0.2">
      <c r="A7521" s="45" t="s">
        <v>4</v>
      </c>
      <c r="B7521" s="43">
        <v>45292</v>
      </c>
      <c r="C7521" s="45" t="s">
        <v>70</v>
      </c>
      <c r="D7521" s="37">
        <f t="shared" si="113"/>
        <v>0</v>
      </c>
      <c r="E7521" s="38">
        <v>6548</v>
      </c>
      <c r="F7521" s="38">
        <v>6548</v>
      </c>
      <c r="G7521" s="38">
        <v>122.48524584030902</v>
      </c>
    </row>
    <row r="7522" spans="1:7" ht="20.100000000000001" customHeight="1" x14ac:dyDescent="0.2">
      <c r="A7522" s="45" t="s">
        <v>4</v>
      </c>
      <c r="B7522" s="43">
        <v>45292</v>
      </c>
      <c r="C7522" s="45" t="s">
        <v>91</v>
      </c>
      <c r="D7522" s="37" t="str">
        <f t="shared" si="113"/>
        <v>Производство пищевых продуктов</v>
      </c>
      <c r="E7522" s="38">
        <v>9584.0830000000005</v>
      </c>
      <c r="F7522" s="38">
        <v>9584.0830000000005</v>
      </c>
      <c r="G7522" s="38">
        <v>120.81879996858537</v>
      </c>
    </row>
    <row r="7523" spans="1:7" ht="20.100000000000001" customHeight="1" x14ac:dyDescent="0.2">
      <c r="A7523" s="45" t="s">
        <v>4</v>
      </c>
      <c r="B7523" s="43">
        <v>45292</v>
      </c>
      <c r="C7523" s="45" t="s">
        <v>5</v>
      </c>
      <c r="D7523" s="37" t="str">
        <f t="shared" si="113"/>
        <v>Деятельность почтовой связи и курьерская деятельность</v>
      </c>
      <c r="E7523" s="38">
        <v>14699.1636</v>
      </c>
      <c r="F7523" s="38">
        <v>14699.1636</v>
      </c>
      <c r="G7523" s="38">
        <v>98.169610943048241</v>
      </c>
    </row>
    <row r="7524" spans="1:7" ht="20.100000000000001" customHeight="1" x14ac:dyDescent="0.2">
      <c r="A7524" s="45" t="s">
        <v>4</v>
      </c>
      <c r="B7524" s="43">
        <v>45292</v>
      </c>
      <c r="C7524" s="45" t="s">
        <v>203</v>
      </c>
      <c r="D7524" s="37">
        <f t="shared" si="113"/>
        <v>0</v>
      </c>
      <c r="E7524" s="35"/>
      <c r="F7524" s="35"/>
      <c r="G7524" s="35"/>
    </row>
    <row r="7525" spans="1:7" ht="20.100000000000001" customHeight="1" x14ac:dyDescent="0.2">
      <c r="A7525" s="45" t="s">
        <v>4</v>
      </c>
      <c r="B7525" s="43">
        <v>45292</v>
      </c>
      <c r="C7525" s="45" t="s">
        <v>72</v>
      </c>
      <c r="D7525" s="37">
        <f t="shared" si="113"/>
        <v>0</v>
      </c>
      <c r="E7525" s="38">
        <v>1031.8140000000001</v>
      </c>
      <c r="F7525" s="38">
        <v>1031.8140000000001</v>
      </c>
      <c r="G7525" s="38">
        <v>98.895847350896261</v>
      </c>
    </row>
    <row r="7526" spans="1:7" ht="20.100000000000001" customHeight="1" x14ac:dyDescent="0.2">
      <c r="A7526" s="45" t="s">
        <v>4</v>
      </c>
      <c r="B7526" s="43">
        <v>45292</v>
      </c>
      <c r="C7526" s="45" t="s">
        <v>11</v>
      </c>
      <c r="D7526" s="37">
        <f t="shared" si="113"/>
        <v>0</v>
      </c>
      <c r="E7526" s="38">
        <v>602.55700000000002</v>
      </c>
      <c r="F7526" s="38">
        <v>602.55700000000002</v>
      </c>
      <c r="G7526" s="38">
        <v>93.057558956618436</v>
      </c>
    </row>
    <row r="7527" spans="1:7" ht="20.100000000000001" customHeight="1" x14ac:dyDescent="0.2">
      <c r="A7527" s="45" t="s">
        <v>4</v>
      </c>
      <c r="B7527" s="43">
        <v>45292</v>
      </c>
      <c r="C7527" s="45" t="s">
        <v>215</v>
      </c>
      <c r="D7527" s="37">
        <f t="shared" si="113"/>
        <v>0</v>
      </c>
      <c r="E7527" s="38">
        <v>59832.272599999997</v>
      </c>
      <c r="F7527" s="38">
        <v>59832.272599999997</v>
      </c>
      <c r="G7527" s="38">
        <v>121.26287575658786</v>
      </c>
    </row>
    <row r="7528" spans="1:7" ht="20.100000000000001" customHeight="1" x14ac:dyDescent="0.2">
      <c r="A7528" s="45" t="s">
        <v>4</v>
      </c>
      <c r="B7528" s="43">
        <v>45292</v>
      </c>
      <c r="C7528" s="45" t="s">
        <v>227</v>
      </c>
      <c r="D7528" s="37">
        <f t="shared" si="113"/>
        <v>0</v>
      </c>
      <c r="E7528" s="35"/>
      <c r="F7528" s="35"/>
      <c r="G7528" s="35"/>
    </row>
    <row r="7529" spans="1:7" ht="20.100000000000001" customHeight="1" x14ac:dyDescent="0.2">
      <c r="A7529" s="45" t="s">
        <v>4</v>
      </c>
      <c r="B7529" s="43">
        <v>45292</v>
      </c>
      <c r="C7529" s="45" t="s">
        <v>172</v>
      </c>
      <c r="D7529" s="37">
        <f t="shared" si="113"/>
        <v>0</v>
      </c>
      <c r="E7529" s="38">
        <v>37673.67</v>
      </c>
      <c r="F7529" s="38">
        <v>37673.67</v>
      </c>
      <c r="G7529" s="38">
        <v>51.561162189523955</v>
      </c>
    </row>
    <row r="7530" spans="1:7" ht="20.100000000000001" customHeight="1" x14ac:dyDescent="0.2">
      <c r="A7530" s="45" t="s">
        <v>4</v>
      </c>
      <c r="B7530" s="43">
        <v>45292</v>
      </c>
      <c r="C7530" s="45" t="s">
        <v>217</v>
      </c>
      <c r="D7530" s="37">
        <f t="shared" si="113"/>
        <v>0</v>
      </c>
      <c r="E7530" s="38">
        <v>7490.4</v>
      </c>
      <c r="F7530" s="38">
        <v>7490.4</v>
      </c>
      <c r="G7530" s="38">
        <v>124.53903067586666</v>
      </c>
    </row>
    <row r="7531" spans="1:7" ht="20.100000000000001" customHeight="1" x14ac:dyDescent="0.2">
      <c r="A7531" s="45" t="s">
        <v>4</v>
      </c>
      <c r="B7531" s="43">
        <v>45292</v>
      </c>
      <c r="C7531" s="45" t="s">
        <v>51</v>
      </c>
      <c r="D7531" s="37">
        <f t="shared" si="113"/>
        <v>0</v>
      </c>
      <c r="E7531" s="38">
        <v>118.867</v>
      </c>
      <c r="F7531" s="38">
        <v>118.867</v>
      </c>
      <c r="G7531" s="38">
        <v>33.028794989566229</v>
      </c>
    </row>
    <row r="7532" spans="1:7" ht="20.100000000000001" customHeight="1" x14ac:dyDescent="0.2">
      <c r="A7532" s="45" t="s">
        <v>4</v>
      </c>
      <c r="B7532" s="43">
        <v>45292</v>
      </c>
      <c r="C7532" s="45" t="s">
        <v>87</v>
      </c>
      <c r="D7532" s="37">
        <f t="shared" si="113"/>
        <v>0</v>
      </c>
      <c r="E7532" s="38">
        <v>27412.378000000001</v>
      </c>
      <c r="F7532" s="38">
        <v>27412.378000000001</v>
      </c>
      <c r="G7532" s="38">
        <v>162.65488849167855</v>
      </c>
    </row>
    <row r="7533" spans="1:7" ht="20.100000000000001" customHeight="1" x14ac:dyDescent="0.2">
      <c r="A7533" s="45" t="s">
        <v>4</v>
      </c>
      <c r="B7533" s="43">
        <v>45292</v>
      </c>
      <c r="C7533" s="45" t="s">
        <v>192</v>
      </c>
      <c r="D7533" s="37" t="str">
        <f t="shared" si="113"/>
        <v>СТРОИТЕЛЬСТВО</v>
      </c>
      <c r="E7533" s="38">
        <v>1898480.7178</v>
      </c>
      <c r="F7533" s="38">
        <v>1898480.7178</v>
      </c>
      <c r="G7533" s="38">
        <v>196.41376936210102</v>
      </c>
    </row>
    <row r="7534" spans="1:7" ht="20.100000000000001" customHeight="1" x14ac:dyDescent="0.2">
      <c r="A7534" s="45" t="s">
        <v>4</v>
      </c>
      <c r="B7534" s="43">
        <v>45292</v>
      </c>
      <c r="C7534" s="45" t="s">
        <v>88</v>
      </c>
      <c r="D7534" s="37" t="str">
        <f t="shared" si="113"/>
        <v>Производство мебели</v>
      </c>
      <c r="E7534" s="38">
        <v>17374.78</v>
      </c>
      <c r="F7534" s="38">
        <v>17374.78</v>
      </c>
      <c r="G7534" s="38">
        <v>93.144444551066769</v>
      </c>
    </row>
    <row r="7535" spans="1:7" ht="20.100000000000001" customHeight="1" x14ac:dyDescent="0.2">
      <c r="A7535" s="45" t="s">
        <v>4</v>
      </c>
      <c r="B7535" s="43">
        <v>45292</v>
      </c>
      <c r="C7535" s="45" t="s">
        <v>224</v>
      </c>
      <c r="D7535" s="37">
        <f t="shared" si="113"/>
        <v>0</v>
      </c>
      <c r="E7535" s="38">
        <v>67438.051999999996</v>
      </c>
      <c r="F7535" s="38">
        <v>67438.051999999996</v>
      </c>
      <c r="G7535" s="38">
        <v>300.0369139706944</v>
      </c>
    </row>
    <row r="7536" spans="1:7" ht="20.100000000000001" customHeight="1" x14ac:dyDescent="0.2">
      <c r="A7536" s="45" t="s">
        <v>4</v>
      </c>
      <c r="B7536" s="43">
        <v>45292</v>
      </c>
      <c r="C7536" s="45" t="s">
        <v>74</v>
      </c>
      <c r="D7536" s="37">
        <f t="shared" si="113"/>
        <v>0</v>
      </c>
      <c r="E7536" s="38">
        <v>203286.1029</v>
      </c>
      <c r="F7536" s="38">
        <v>203286.1029</v>
      </c>
      <c r="G7536" s="38">
        <v>2585.4906855305162</v>
      </c>
    </row>
    <row r="7537" spans="1:7" ht="20.100000000000001" customHeight="1" x14ac:dyDescent="0.2">
      <c r="A7537" s="45" t="s">
        <v>62</v>
      </c>
      <c r="B7537" s="43">
        <v>45292</v>
      </c>
      <c r="C7537" s="45" t="s">
        <v>183</v>
      </c>
      <c r="D7537" s="37">
        <f t="shared" ref="D7537:D7600" si="114">VLOOKUP(C7537,$C$1:$D$239,2,FALSE)</f>
        <v>0</v>
      </c>
      <c r="E7537" s="38">
        <v>6781.8789999999999</v>
      </c>
      <c r="F7537" s="38">
        <v>6781.8789999999999</v>
      </c>
      <c r="G7537" s="38">
        <v>124.1401421138943</v>
      </c>
    </row>
    <row r="7538" spans="1:7" ht="20.100000000000001" customHeight="1" x14ac:dyDescent="0.2">
      <c r="A7538" s="45" t="s">
        <v>62</v>
      </c>
      <c r="B7538" s="43">
        <v>45292</v>
      </c>
      <c r="C7538" s="45" t="s">
        <v>68</v>
      </c>
      <c r="D7538" s="37">
        <f t="shared" si="114"/>
        <v>0</v>
      </c>
      <c r="E7538" s="38">
        <v>231003.51999999999</v>
      </c>
      <c r="F7538" s="38">
        <v>231003.51999999999</v>
      </c>
      <c r="G7538" s="38">
        <v>113.96873407684318</v>
      </c>
    </row>
    <row r="7539" spans="1:7" ht="20.100000000000001" customHeight="1" x14ac:dyDescent="0.2">
      <c r="A7539" s="45" t="s">
        <v>62</v>
      </c>
      <c r="B7539" s="43">
        <v>45292</v>
      </c>
      <c r="C7539" s="45" t="s">
        <v>196</v>
      </c>
      <c r="D7539" s="37">
        <f t="shared" si="114"/>
        <v>0</v>
      </c>
      <c r="E7539" s="38">
        <v>9791.2389999999996</v>
      </c>
      <c r="F7539" s="38">
        <v>9791.2389999999996</v>
      </c>
      <c r="G7539" s="38">
        <v>1704.7720612943833</v>
      </c>
    </row>
    <row r="7540" spans="1:7" ht="20.100000000000001" customHeight="1" x14ac:dyDescent="0.2">
      <c r="A7540" s="45" t="s">
        <v>62</v>
      </c>
      <c r="B7540" s="43">
        <v>45292</v>
      </c>
      <c r="C7540" s="45" t="s">
        <v>61</v>
      </c>
      <c r="D7540" s="37" t="str">
        <f t="shared" si="114"/>
        <v>ДЕЯТЕЛЬНОСТЬ В ОБЛАСТИ ЗДРАВООХРАНЕНИЯ И СОЦИАЛЬНЫХ УСЛУГ</v>
      </c>
      <c r="E7540" s="38">
        <v>4407.7690000000002</v>
      </c>
      <c r="F7540" s="38">
        <v>4407.7690000000002</v>
      </c>
      <c r="G7540" s="38">
        <v>127.46175585456916</v>
      </c>
    </row>
    <row r="7541" spans="1:7" ht="20.100000000000001" customHeight="1" x14ac:dyDescent="0.2">
      <c r="A7541" s="45" t="s">
        <v>62</v>
      </c>
      <c r="B7541" s="43">
        <v>45292</v>
      </c>
      <c r="C7541" s="45" t="s">
        <v>143</v>
      </c>
      <c r="D7541" s="37">
        <f t="shared" si="114"/>
        <v>0</v>
      </c>
      <c r="E7541" s="38">
        <v>412950.78899999999</v>
      </c>
      <c r="F7541" s="38">
        <v>412950.78899999999</v>
      </c>
      <c r="G7541" s="38">
        <v>92.054639579522757</v>
      </c>
    </row>
    <row r="7542" spans="1:7" ht="20.100000000000001" customHeight="1" x14ac:dyDescent="0.2">
      <c r="A7542" s="45" t="s">
        <v>62</v>
      </c>
      <c r="B7542" s="43">
        <v>45292</v>
      </c>
      <c r="C7542" s="45" t="s">
        <v>201</v>
      </c>
      <c r="D7542" s="37">
        <f t="shared" si="114"/>
        <v>0</v>
      </c>
      <c r="E7542" s="38">
        <v>360.05</v>
      </c>
      <c r="F7542" s="38">
        <v>360.05</v>
      </c>
      <c r="G7542" s="38">
        <v>67.214011428528764</v>
      </c>
    </row>
    <row r="7543" spans="1:7" ht="20.100000000000001" customHeight="1" x14ac:dyDescent="0.2">
      <c r="A7543" s="45" t="s">
        <v>62</v>
      </c>
      <c r="B7543" s="43">
        <v>45292</v>
      </c>
      <c r="C7543" s="45" t="s">
        <v>75</v>
      </c>
      <c r="D7543" s="37" t="str">
        <f t="shared" si="114"/>
        <v>ДЕЯТЕЛЬНОСТЬ ГОСТИНИЦ И ПРЕДПРИЯТИЙ ОБЩЕСТВЕННОГО ПИТАНИЯ</v>
      </c>
      <c r="E7543" s="38">
        <v>8283.4</v>
      </c>
      <c r="F7543" s="38">
        <v>8283.4</v>
      </c>
      <c r="G7543" s="38">
        <v>90.148662473064448</v>
      </c>
    </row>
    <row r="7544" spans="1:7" ht="20.100000000000001" customHeight="1" x14ac:dyDescent="0.2">
      <c r="A7544" s="45" t="s">
        <v>62</v>
      </c>
      <c r="B7544" s="43">
        <v>45292</v>
      </c>
      <c r="C7544" s="45" t="s">
        <v>246</v>
      </c>
      <c r="D7544" s="37" t="str">
        <f t="shared" si="114"/>
        <v>Производство бумаги и бумажных изделий</v>
      </c>
      <c r="E7544" s="38">
        <v>9881.1170000000002</v>
      </c>
      <c r="F7544" s="38">
        <v>9881.1170000000002</v>
      </c>
      <c r="G7544" s="35"/>
    </row>
    <row r="7545" spans="1:7" ht="20.100000000000001" customHeight="1" x14ac:dyDescent="0.2">
      <c r="A7545" s="45" t="s">
        <v>62</v>
      </c>
      <c r="B7545" s="43">
        <v>45292</v>
      </c>
      <c r="C7545" s="45" t="s">
        <v>121</v>
      </c>
      <c r="D7545" s="37">
        <f t="shared" si="114"/>
        <v>0</v>
      </c>
      <c r="E7545" s="35"/>
      <c r="F7545" s="35"/>
      <c r="G7545" s="35"/>
    </row>
    <row r="7546" spans="1:7" ht="20.100000000000001" customHeight="1" x14ac:dyDescent="0.2">
      <c r="A7546" s="45" t="s">
        <v>62</v>
      </c>
      <c r="B7546" s="43">
        <v>45292</v>
      </c>
      <c r="C7546" s="45" t="s">
        <v>155</v>
      </c>
      <c r="D7546" s="37" t="str">
        <f t="shared" si="114"/>
        <v>Производство и распределение газообразного топлива</v>
      </c>
      <c r="E7546" s="38">
        <v>7194</v>
      </c>
      <c r="F7546" s="38">
        <v>7194</v>
      </c>
      <c r="G7546" s="38">
        <v>315.94202898550725</v>
      </c>
    </row>
    <row r="7547" spans="1:7" ht="20.100000000000001" customHeight="1" x14ac:dyDescent="0.2">
      <c r="A7547" s="45" t="s">
        <v>62</v>
      </c>
      <c r="B7547" s="43">
        <v>45292</v>
      </c>
      <c r="C7547" s="45" t="s">
        <v>186</v>
      </c>
      <c r="D7547" s="37">
        <f t="shared" si="114"/>
        <v>0</v>
      </c>
      <c r="E7547" s="38">
        <v>3473.75</v>
      </c>
      <c r="F7547" s="38">
        <v>3473.75</v>
      </c>
      <c r="G7547" s="38">
        <v>63.987048413535653</v>
      </c>
    </row>
    <row r="7548" spans="1:7" ht="20.100000000000001" customHeight="1" x14ac:dyDescent="0.2">
      <c r="A7548" s="45" t="s">
        <v>62</v>
      </c>
      <c r="B7548" s="43">
        <v>45292</v>
      </c>
      <c r="C7548" s="45" t="s">
        <v>52</v>
      </c>
      <c r="D7548" s="37">
        <f t="shared" si="114"/>
        <v>0</v>
      </c>
      <c r="E7548" s="38">
        <v>158.29300000000001</v>
      </c>
      <c r="F7548" s="38">
        <v>158.29300000000001</v>
      </c>
      <c r="G7548" s="38">
        <v>77.25378233284529</v>
      </c>
    </row>
    <row r="7549" spans="1:7" ht="20.100000000000001" customHeight="1" x14ac:dyDescent="0.2">
      <c r="A7549" s="45" t="s">
        <v>62</v>
      </c>
      <c r="B7549" s="43">
        <v>45292</v>
      </c>
      <c r="C7549" s="45" t="s">
        <v>228</v>
      </c>
      <c r="D7549" s="37" t="str">
        <f t="shared" si="114"/>
        <v>Ремонт и монтаж машин и оборудования</v>
      </c>
      <c r="E7549" s="38">
        <v>37007.25</v>
      </c>
      <c r="F7549" s="38">
        <v>37007.25</v>
      </c>
      <c r="G7549" s="38">
        <v>120.86095186264289</v>
      </c>
    </row>
    <row r="7550" spans="1:7" ht="20.100000000000001" customHeight="1" x14ac:dyDescent="0.2">
      <c r="A7550" s="45" t="s">
        <v>62</v>
      </c>
      <c r="B7550" s="43">
        <v>45292</v>
      </c>
      <c r="C7550" s="45" t="s">
        <v>124</v>
      </c>
      <c r="D7550" s="37">
        <f t="shared" si="114"/>
        <v>0</v>
      </c>
      <c r="E7550" s="35"/>
      <c r="F7550" s="35"/>
      <c r="G7550" s="35"/>
    </row>
    <row r="7551" spans="1:7" ht="20.100000000000001" customHeight="1" x14ac:dyDescent="0.2">
      <c r="A7551" s="45" t="s">
        <v>62</v>
      </c>
      <c r="B7551" s="43">
        <v>45292</v>
      </c>
      <c r="C7551" s="45" t="s">
        <v>111</v>
      </c>
      <c r="D7551" s="37">
        <f t="shared" si="114"/>
        <v>0</v>
      </c>
      <c r="E7551" s="38">
        <v>11.9</v>
      </c>
      <c r="F7551" s="38">
        <v>11.9</v>
      </c>
      <c r="G7551" s="38">
        <v>74.842767295597483</v>
      </c>
    </row>
    <row r="7552" spans="1:7" ht="20.100000000000001" customHeight="1" x14ac:dyDescent="0.2">
      <c r="A7552" s="45" t="s">
        <v>62</v>
      </c>
      <c r="B7552" s="43">
        <v>45292</v>
      </c>
      <c r="C7552" s="45" t="s">
        <v>178</v>
      </c>
      <c r="D7552" s="37">
        <f t="shared" si="114"/>
        <v>0</v>
      </c>
      <c r="E7552" s="38">
        <v>596.53300000000002</v>
      </c>
      <c r="F7552" s="38">
        <v>596.53300000000002</v>
      </c>
      <c r="G7552" s="38">
        <v>63.548099468313467</v>
      </c>
    </row>
    <row r="7553" spans="1:7" ht="20.100000000000001" customHeight="1" x14ac:dyDescent="0.2">
      <c r="A7553" s="45" t="s">
        <v>62</v>
      </c>
      <c r="B7553" s="43">
        <v>45292</v>
      </c>
      <c r="C7553" s="45" t="s">
        <v>9</v>
      </c>
      <c r="D7553" s="37">
        <f t="shared" si="114"/>
        <v>0</v>
      </c>
      <c r="E7553" s="35"/>
      <c r="F7553" s="35"/>
      <c r="G7553" s="35"/>
    </row>
    <row r="7554" spans="1:7" ht="20.100000000000001" customHeight="1" x14ac:dyDescent="0.2">
      <c r="A7554" s="45" t="s">
        <v>62</v>
      </c>
      <c r="B7554" s="43">
        <v>45292</v>
      </c>
      <c r="C7554" s="45" t="s">
        <v>6</v>
      </c>
      <c r="D7554" s="37">
        <f t="shared" si="114"/>
        <v>0</v>
      </c>
      <c r="E7554" s="38">
        <v>13</v>
      </c>
      <c r="F7554" s="38">
        <v>13</v>
      </c>
      <c r="G7554" s="38">
        <v>3.5326086956521738</v>
      </c>
    </row>
    <row r="7555" spans="1:7" ht="20.100000000000001" customHeight="1" x14ac:dyDescent="0.2">
      <c r="A7555" s="45" t="s">
        <v>62</v>
      </c>
      <c r="B7555" s="43">
        <v>45292</v>
      </c>
      <c r="C7555" s="45" t="s">
        <v>95</v>
      </c>
      <c r="D7555" s="37">
        <f t="shared" si="114"/>
        <v>0</v>
      </c>
      <c r="E7555" s="38">
        <v>10.833</v>
      </c>
      <c r="F7555" s="38">
        <v>10.833</v>
      </c>
      <c r="G7555" s="35"/>
    </row>
    <row r="7556" spans="1:7" ht="20.100000000000001" customHeight="1" x14ac:dyDescent="0.2">
      <c r="A7556" s="45" t="s">
        <v>62</v>
      </c>
      <c r="B7556" s="43">
        <v>45292</v>
      </c>
      <c r="C7556" s="45" t="s">
        <v>55</v>
      </c>
      <c r="D7556" s="37" t="str">
        <f t="shared" si="114"/>
        <v>Производство прочей неметаллической минеральной продукции</v>
      </c>
      <c r="E7556" s="38">
        <v>13</v>
      </c>
      <c r="F7556" s="38">
        <v>13</v>
      </c>
      <c r="G7556" s="38">
        <v>3.5326086956521738</v>
      </c>
    </row>
    <row r="7557" spans="1:7" ht="20.100000000000001" customHeight="1" x14ac:dyDescent="0.2">
      <c r="A7557" s="45" t="s">
        <v>62</v>
      </c>
      <c r="B7557" s="43">
        <v>45292</v>
      </c>
      <c r="C7557" s="45" t="s">
        <v>108</v>
      </c>
      <c r="D7557" s="37">
        <f t="shared" si="114"/>
        <v>0</v>
      </c>
      <c r="E7557" s="38">
        <v>83833.926000000007</v>
      </c>
      <c r="F7557" s="38">
        <v>83833.926000000007</v>
      </c>
      <c r="G7557" s="38">
        <v>58.597177959822893</v>
      </c>
    </row>
    <row r="7558" spans="1:7" ht="20.100000000000001" customHeight="1" x14ac:dyDescent="0.2">
      <c r="A7558" s="45" t="s">
        <v>62</v>
      </c>
      <c r="B7558" s="43">
        <v>45292</v>
      </c>
      <c r="C7558" s="45" t="s">
        <v>115</v>
      </c>
      <c r="D7558" s="37">
        <f t="shared" si="114"/>
        <v>0</v>
      </c>
      <c r="E7558" s="35"/>
      <c r="F7558" s="35"/>
      <c r="G7558" s="35"/>
    </row>
    <row r="7559" spans="1:7" ht="20.100000000000001" customHeight="1" x14ac:dyDescent="0.2">
      <c r="A7559" s="45" t="s">
        <v>62</v>
      </c>
      <c r="B7559" s="43">
        <v>45292</v>
      </c>
      <c r="C7559" s="45" t="s">
        <v>110</v>
      </c>
      <c r="D7559" s="37">
        <f t="shared" si="114"/>
        <v>0</v>
      </c>
      <c r="E7559" s="38">
        <v>69.709999999999994</v>
      </c>
      <c r="F7559" s="38">
        <v>69.709999999999994</v>
      </c>
      <c r="G7559" s="35"/>
    </row>
    <row r="7560" spans="1:7" ht="20.100000000000001" customHeight="1" x14ac:dyDescent="0.2">
      <c r="A7560" s="45" t="s">
        <v>62</v>
      </c>
      <c r="B7560" s="43">
        <v>45292</v>
      </c>
      <c r="C7560" s="45" t="s">
        <v>12</v>
      </c>
      <c r="D7560" s="37">
        <f t="shared" si="114"/>
        <v>0</v>
      </c>
      <c r="E7560" s="38">
        <v>44</v>
      </c>
      <c r="F7560" s="38">
        <v>44</v>
      </c>
      <c r="G7560" s="38">
        <v>247.88732394366198</v>
      </c>
    </row>
    <row r="7561" spans="1:7" ht="20.100000000000001" customHeight="1" x14ac:dyDescent="0.2">
      <c r="A7561" s="45" t="s">
        <v>62</v>
      </c>
      <c r="B7561" s="43">
        <v>45292</v>
      </c>
      <c r="C7561" s="45" t="s">
        <v>43</v>
      </c>
      <c r="D7561" s="37" t="str">
        <f t="shared" si="114"/>
        <v>ДЕЯТЕЛЬНОСТЬ В ОБЛАСТИ ИНФОРМАЦИИ И СВЯЗИ</v>
      </c>
      <c r="E7561" s="38">
        <v>2485.6170000000002</v>
      </c>
      <c r="F7561" s="38">
        <v>2485.6170000000002</v>
      </c>
      <c r="G7561" s="38">
        <v>72.748630265283666</v>
      </c>
    </row>
    <row r="7562" spans="1:7" ht="20.100000000000001" customHeight="1" x14ac:dyDescent="0.2">
      <c r="A7562" s="45" t="s">
        <v>62</v>
      </c>
      <c r="B7562" s="43">
        <v>45292</v>
      </c>
      <c r="C7562" s="45" t="s">
        <v>214</v>
      </c>
      <c r="D7562" s="37" t="str">
        <f t="shared" si="11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562" s="38">
        <v>622.04999999999995</v>
      </c>
      <c r="F7562" s="38">
        <v>622.04999999999995</v>
      </c>
      <c r="G7562" s="38">
        <v>4.1871970920840065</v>
      </c>
    </row>
    <row r="7563" spans="1:7" ht="20.100000000000001" customHeight="1" x14ac:dyDescent="0.2">
      <c r="A7563" s="45" t="s">
        <v>62</v>
      </c>
      <c r="B7563" s="43">
        <v>45292</v>
      </c>
      <c r="C7563" s="45" t="s">
        <v>89</v>
      </c>
      <c r="D7563" s="37">
        <f t="shared" si="114"/>
        <v>0</v>
      </c>
      <c r="E7563" s="38">
        <v>15.077999999999999</v>
      </c>
      <c r="F7563" s="38">
        <v>15.077999999999999</v>
      </c>
      <c r="G7563" s="38">
        <v>115.69093838717103</v>
      </c>
    </row>
    <row r="7564" spans="1:7" ht="20.100000000000001" customHeight="1" x14ac:dyDescent="0.2">
      <c r="A7564" s="45" t="s">
        <v>62</v>
      </c>
      <c r="B7564" s="43">
        <v>45292</v>
      </c>
      <c r="C7564" s="45" t="s">
        <v>42</v>
      </c>
      <c r="D7564" s="37">
        <f t="shared" si="114"/>
        <v>0</v>
      </c>
      <c r="E7564" s="38">
        <v>37007.25</v>
      </c>
      <c r="F7564" s="38">
        <v>37007.25</v>
      </c>
      <c r="G7564" s="38">
        <v>120.86095186264289</v>
      </c>
    </row>
    <row r="7565" spans="1:7" ht="20.100000000000001" customHeight="1" x14ac:dyDescent="0.2">
      <c r="A7565" s="45" t="s">
        <v>62</v>
      </c>
      <c r="B7565" s="43">
        <v>45292</v>
      </c>
      <c r="C7565" s="45" t="s">
        <v>69</v>
      </c>
      <c r="D7565" s="37">
        <f t="shared" si="114"/>
        <v>0</v>
      </c>
      <c r="E7565" s="38">
        <v>10533.258</v>
      </c>
      <c r="F7565" s="38">
        <v>10533.258</v>
      </c>
      <c r="G7565" s="38">
        <v>144.19007490636704</v>
      </c>
    </row>
    <row r="7566" spans="1:7" ht="20.100000000000001" customHeight="1" x14ac:dyDescent="0.2">
      <c r="A7566" s="45" t="s">
        <v>62</v>
      </c>
      <c r="B7566" s="43">
        <v>45292</v>
      </c>
      <c r="C7566" s="45" t="s">
        <v>86</v>
      </c>
      <c r="D7566" s="37">
        <f t="shared" si="114"/>
        <v>0</v>
      </c>
      <c r="E7566" s="38">
        <v>8283.4</v>
      </c>
      <c r="F7566" s="38">
        <v>8283.4</v>
      </c>
      <c r="G7566" s="38">
        <v>92.755779655697054</v>
      </c>
    </row>
    <row r="7567" spans="1:7" ht="20.100000000000001" customHeight="1" x14ac:dyDescent="0.2">
      <c r="A7567" s="45" t="s">
        <v>62</v>
      </c>
      <c r="B7567" s="43">
        <v>45292</v>
      </c>
      <c r="C7567" s="45" t="s">
        <v>187</v>
      </c>
      <c r="D7567" s="37" t="str">
        <f t="shared" si="114"/>
        <v>СЕЛЬСКОЕ, ЛЕСНОЕ ХОЗЯЙСТВО, ОХОТА, РЫБОЛОВСТВО И РЫБОВОДСТВО</v>
      </c>
      <c r="E7567" s="38">
        <v>43.832999999999998</v>
      </c>
      <c r="F7567" s="38">
        <v>43.832999999999998</v>
      </c>
      <c r="G7567" s="38">
        <v>1.8317473623682123</v>
      </c>
    </row>
    <row r="7568" spans="1:7" ht="20.100000000000001" customHeight="1" x14ac:dyDescent="0.2">
      <c r="A7568" s="45" t="s">
        <v>62</v>
      </c>
      <c r="B7568" s="43">
        <v>45292</v>
      </c>
      <c r="C7568" s="45" t="s">
        <v>91</v>
      </c>
      <c r="D7568" s="37" t="str">
        <f t="shared" si="114"/>
        <v>Производство пищевых продуктов</v>
      </c>
      <c r="E7568" s="38">
        <v>255.53399999999999</v>
      </c>
      <c r="F7568" s="38">
        <v>255.53399999999999</v>
      </c>
      <c r="G7568" s="38">
        <v>33.804504991950175</v>
      </c>
    </row>
    <row r="7569" spans="1:7" ht="20.100000000000001" customHeight="1" x14ac:dyDescent="0.2">
      <c r="A7569" s="45" t="s">
        <v>62</v>
      </c>
      <c r="B7569" s="43">
        <v>45292</v>
      </c>
      <c r="C7569" s="45" t="s">
        <v>160</v>
      </c>
      <c r="D7569" s="37" t="str">
        <f t="shared" si="114"/>
        <v>Торговля розничная, кроме торговли автотранспортными средствами и мотоциклами</v>
      </c>
      <c r="E7569" s="38">
        <v>1832841.4480000001</v>
      </c>
      <c r="F7569" s="38">
        <v>1832841.4480000001</v>
      </c>
      <c r="G7569" s="38">
        <v>127.4758462327613</v>
      </c>
    </row>
    <row r="7570" spans="1:7" ht="20.100000000000001" customHeight="1" x14ac:dyDescent="0.2">
      <c r="A7570" s="45" t="s">
        <v>62</v>
      </c>
      <c r="B7570" s="43">
        <v>45292</v>
      </c>
      <c r="C7570" s="45" t="s">
        <v>78</v>
      </c>
      <c r="D7570" s="37">
        <f t="shared" si="114"/>
        <v>0</v>
      </c>
      <c r="E7570" s="35"/>
      <c r="F7570" s="35"/>
      <c r="G7570" s="35"/>
    </row>
    <row r="7571" spans="1:7" ht="20.100000000000001" customHeight="1" x14ac:dyDescent="0.2">
      <c r="A7571" s="45" t="s">
        <v>62</v>
      </c>
      <c r="B7571" s="43">
        <v>45292</v>
      </c>
      <c r="C7571" s="45" t="s">
        <v>98</v>
      </c>
      <c r="D7571" s="37">
        <f t="shared" si="114"/>
        <v>0</v>
      </c>
      <c r="E7571" s="38">
        <v>939743.40800000005</v>
      </c>
      <c r="F7571" s="38">
        <v>939743.40800000005</v>
      </c>
      <c r="G7571" s="38">
        <v>125.45111750682341</v>
      </c>
    </row>
    <row r="7572" spans="1:7" ht="20.100000000000001" customHeight="1" x14ac:dyDescent="0.2">
      <c r="A7572" s="45" t="s">
        <v>62</v>
      </c>
      <c r="B7572" s="43">
        <v>45292</v>
      </c>
      <c r="C7572" s="45" t="s">
        <v>137</v>
      </c>
      <c r="D7572" s="37">
        <f t="shared" si="114"/>
        <v>0</v>
      </c>
      <c r="E7572" s="38">
        <v>141.672</v>
      </c>
      <c r="F7572" s="38">
        <v>141.672</v>
      </c>
      <c r="G7572" s="38">
        <v>12.270691070853211</v>
      </c>
    </row>
    <row r="7573" spans="1:7" ht="20.100000000000001" customHeight="1" x14ac:dyDescent="0.2">
      <c r="A7573" s="45" t="s">
        <v>62</v>
      </c>
      <c r="B7573" s="43">
        <v>45292</v>
      </c>
      <c r="C7573" s="45" t="s">
        <v>104</v>
      </c>
      <c r="D7573" s="37">
        <f t="shared" si="114"/>
        <v>0</v>
      </c>
      <c r="E7573" s="38">
        <v>20.367000000000001</v>
      </c>
      <c r="F7573" s="38">
        <v>20.367000000000001</v>
      </c>
      <c r="G7573" s="35"/>
    </row>
    <row r="7574" spans="1:7" ht="20.100000000000001" customHeight="1" x14ac:dyDescent="0.2">
      <c r="A7574" s="45" t="s">
        <v>62</v>
      </c>
      <c r="B7574" s="43">
        <v>45292</v>
      </c>
      <c r="C7574" s="45" t="s">
        <v>179</v>
      </c>
      <c r="D7574" s="37">
        <f t="shared" si="114"/>
        <v>0</v>
      </c>
      <c r="E7574" s="35"/>
      <c r="F7574" s="35"/>
      <c r="G7574" s="35"/>
    </row>
    <row r="7575" spans="1:7" ht="20.100000000000001" customHeight="1" x14ac:dyDescent="0.2">
      <c r="A7575" s="45" t="s">
        <v>62</v>
      </c>
      <c r="B7575" s="43">
        <v>45292</v>
      </c>
      <c r="C7575" s="45" t="s">
        <v>172</v>
      </c>
      <c r="D7575" s="37">
        <f t="shared" si="114"/>
        <v>0</v>
      </c>
      <c r="E7575" s="35"/>
      <c r="F7575" s="35"/>
      <c r="G7575" s="35"/>
    </row>
    <row r="7576" spans="1:7" ht="20.100000000000001" customHeight="1" x14ac:dyDescent="0.2">
      <c r="A7576" s="45" t="s">
        <v>62</v>
      </c>
      <c r="B7576" s="43">
        <v>45292</v>
      </c>
      <c r="C7576" s="45" t="s">
        <v>159</v>
      </c>
      <c r="D7576" s="37" t="str">
        <f t="shared" si="114"/>
        <v>Производство, передача и распределение электроэнергии</v>
      </c>
      <c r="E7576" s="38">
        <v>340907.9</v>
      </c>
      <c r="F7576" s="38">
        <v>340907.9</v>
      </c>
      <c r="G7576" s="38">
        <v>98.170313628021745</v>
      </c>
    </row>
    <row r="7577" spans="1:7" ht="20.100000000000001" customHeight="1" x14ac:dyDescent="0.2">
      <c r="A7577" s="45" t="s">
        <v>62</v>
      </c>
      <c r="B7577" s="43">
        <v>45292</v>
      </c>
      <c r="C7577" s="45" t="s">
        <v>241</v>
      </c>
      <c r="D7577" s="37" t="str">
        <f t="shared" si="114"/>
        <v>Растениеводство и животноводство, охота и предоставление соответствующих услуг в этих областях</v>
      </c>
      <c r="E7577" s="38">
        <v>43.832999999999998</v>
      </c>
      <c r="F7577" s="38">
        <v>43.832999999999998</v>
      </c>
      <c r="G7577" s="38">
        <v>2.4195965627851441</v>
      </c>
    </row>
    <row r="7578" spans="1:7" ht="20.100000000000001" customHeight="1" x14ac:dyDescent="0.2">
      <c r="A7578" s="45" t="s">
        <v>62</v>
      </c>
      <c r="B7578" s="43">
        <v>45292</v>
      </c>
      <c r="C7578" s="45" t="s">
        <v>92</v>
      </c>
      <c r="D7578" s="37" t="str">
        <f t="shared" si="114"/>
        <v>Деятельность сухопутного и трубопроводного транспорта</v>
      </c>
      <c r="E7578" s="38">
        <v>14976.833000000001</v>
      </c>
      <c r="F7578" s="38">
        <v>14976.833000000001</v>
      </c>
      <c r="G7578" s="38">
        <v>85.875105001361788</v>
      </c>
    </row>
    <row r="7579" spans="1:7" ht="20.100000000000001" customHeight="1" x14ac:dyDescent="0.2">
      <c r="A7579" s="45" t="s">
        <v>62</v>
      </c>
      <c r="B7579" s="43">
        <v>45292</v>
      </c>
      <c r="C7579" s="45" t="s">
        <v>21</v>
      </c>
      <c r="D7579" s="37">
        <f t="shared" si="114"/>
        <v>0</v>
      </c>
      <c r="E7579" s="35"/>
      <c r="F7579" s="35"/>
      <c r="G7579" s="35"/>
    </row>
    <row r="7580" spans="1:7" ht="20.100000000000001" customHeight="1" x14ac:dyDescent="0.2">
      <c r="A7580" s="45" t="s">
        <v>62</v>
      </c>
      <c r="B7580" s="43">
        <v>45292</v>
      </c>
      <c r="C7580" s="45" t="s">
        <v>237</v>
      </c>
      <c r="D7580" s="37">
        <f t="shared" si="114"/>
        <v>0</v>
      </c>
      <c r="E7580" s="38">
        <v>273946.30180000002</v>
      </c>
      <c r="F7580" s="38">
        <v>273946.30180000002</v>
      </c>
      <c r="G7580" s="38">
        <v>116.14360439242344</v>
      </c>
    </row>
    <row r="7581" spans="1:7" ht="20.100000000000001" customHeight="1" x14ac:dyDescent="0.2">
      <c r="A7581" s="45" t="s">
        <v>62</v>
      </c>
      <c r="B7581" s="43">
        <v>45292</v>
      </c>
      <c r="C7581" s="45" t="s">
        <v>99</v>
      </c>
      <c r="D7581" s="37">
        <f t="shared" si="114"/>
        <v>0</v>
      </c>
      <c r="E7581" s="38">
        <v>490.2</v>
      </c>
      <c r="F7581" s="38">
        <v>490.2</v>
      </c>
      <c r="G7581" s="38">
        <v>78.020054114276618</v>
      </c>
    </row>
    <row r="7582" spans="1:7" ht="20.100000000000001" customHeight="1" x14ac:dyDescent="0.2">
      <c r="A7582" s="45" t="s">
        <v>62</v>
      </c>
      <c r="B7582" s="43">
        <v>45292</v>
      </c>
      <c r="C7582" s="45" t="s">
        <v>222</v>
      </c>
      <c r="D7582" s="37">
        <f t="shared" si="114"/>
        <v>0</v>
      </c>
      <c r="E7582" s="38">
        <v>250.339</v>
      </c>
      <c r="F7582" s="38">
        <v>250.339</v>
      </c>
      <c r="G7582" s="38">
        <v>33.122956600206145</v>
      </c>
    </row>
    <row r="7583" spans="1:7" ht="20.100000000000001" customHeight="1" x14ac:dyDescent="0.2">
      <c r="A7583" s="45" t="s">
        <v>62</v>
      </c>
      <c r="B7583" s="43">
        <v>45292</v>
      </c>
      <c r="C7583" s="45" t="s">
        <v>90</v>
      </c>
      <c r="D7583" s="37" t="str">
        <f t="shared" si="114"/>
        <v>ОБЕСПЕЧЕНИЕ ЭЛЕКТРИЧЕСКОЙ ЭНЕРГИЕЙ, ГАЗОМ И ПАРОМ; КОНДИЦИОНИРОВАНИЕ ВОЗДУХА</v>
      </c>
      <c r="E7583" s="38">
        <v>348101.9</v>
      </c>
      <c r="F7583" s="38">
        <v>348101.9</v>
      </c>
      <c r="G7583" s="38">
        <v>99.588943942401798</v>
      </c>
    </row>
    <row r="7584" spans="1:7" ht="20.100000000000001" customHeight="1" x14ac:dyDescent="0.2">
      <c r="A7584" s="45" t="s">
        <v>62</v>
      </c>
      <c r="B7584" s="43">
        <v>45292</v>
      </c>
      <c r="C7584" s="45" t="s">
        <v>213</v>
      </c>
      <c r="D7584" s="37">
        <f t="shared" si="114"/>
        <v>0</v>
      </c>
      <c r="E7584" s="38">
        <v>7459.5191999999997</v>
      </c>
      <c r="F7584" s="38">
        <v>7459.5191999999997</v>
      </c>
      <c r="G7584" s="38">
        <v>81.432346252916531</v>
      </c>
    </row>
    <row r="7585" spans="1:7" ht="20.100000000000001" customHeight="1" x14ac:dyDescent="0.2">
      <c r="A7585" s="45" t="s">
        <v>62</v>
      </c>
      <c r="B7585" s="43">
        <v>45292</v>
      </c>
      <c r="C7585" s="45" t="s">
        <v>93</v>
      </c>
      <c r="D7585" s="37">
        <f t="shared" si="114"/>
        <v>0</v>
      </c>
      <c r="E7585" s="35"/>
      <c r="F7585" s="35"/>
      <c r="G7585" s="35"/>
    </row>
    <row r="7586" spans="1:7" ht="20.100000000000001" customHeight="1" x14ac:dyDescent="0.2">
      <c r="A7586" s="45" t="s">
        <v>62</v>
      </c>
      <c r="B7586" s="43">
        <v>45292</v>
      </c>
      <c r="C7586" s="45" t="s">
        <v>235</v>
      </c>
      <c r="D7586" s="37">
        <f t="shared" si="114"/>
        <v>0</v>
      </c>
      <c r="E7586" s="38">
        <v>37.667000000000002</v>
      </c>
      <c r="F7586" s="38">
        <v>37.667000000000002</v>
      </c>
      <c r="G7586" s="38">
        <v>90.945746915517788</v>
      </c>
    </row>
    <row r="7587" spans="1:7" ht="20.100000000000001" customHeight="1" x14ac:dyDescent="0.2">
      <c r="A7587" s="45" t="s">
        <v>62</v>
      </c>
      <c r="B7587" s="43">
        <v>45292</v>
      </c>
      <c r="C7587" s="45" t="s">
        <v>126</v>
      </c>
      <c r="D7587" s="37">
        <f t="shared" si="114"/>
        <v>0</v>
      </c>
      <c r="E7587" s="38">
        <v>20.327000000000002</v>
      </c>
      <c r="F7587" s="38">
        <v>20.327000000000002</v>
      </c>
      <c r="G7587" s="35"/>
    </row>
    <row r="7588" spans="1:7" ht="20.100000000000001" customHeight="1" x14ac:dyDescent="0.2">
      <c r="A7588" s="45" t="s">
        <v>62</v>
      </c>
      <c r="B7588" s="43">
        <v>45292</v>
      </c>
      <c r="C7588" s="45" t="s">
        <v>147</v>
      </c>
      <c r="D7588" s="37" t="str">
        <f t="shared" si="114"/>
        <v>ВОДОСНАБЖЕНИЕ; ВОДООТВЕДЕНИЕ, ОРГАНИЗАЦИЯ СБОРА И УТИЛИЗАЦИИ ОТХОДОВ, ДЕЯТЕЛЬНОСТЬ ПО ЛИКВИДАЦИИ ЗАГРЯЗНЕНИЙ</v>
      </c>
      <c r="E7588" s="38">
        <v>6781.8789999999999</v>
      </c>
      <c r="F7588" s="38">
        <v>6781.8789999999999</v>
      </c>
      <c r="G7588" s="38">
        <v>124.1401421138943</v>
      </c>
    </row>
    <row r="7589" spans="1:7" ht="20.100000000000001" customHeight="1" x14ac:dyDescent="0.2">
      <c r="A7589" s="45" t="s">
        <v>62</v>
      </c>
      <c r="B7589" s="43">
        <v>45292</v>
      </c>
      <c r="C7589" s="45" t="s">
        <v>5</v>
      </c>
      <c r="D7589" s="37" t="str">
        <f t="shared" si="114"/>
        <v>Деятельность почтовой связи и курьерская деятельность</v>
      </c>
      <c r="E7589" s="38">
        <v>3939</v>
      </c>
      <c r="F7589" s="38">
        <v>3939</v>
      </c>
      <c r="G7589" s="38">
        <v>790.80505922505517</v>
      </c>
    </row>
    <row r="7590" spans="1:7" ht="20.100000000000001" customHeight="1" x14ac:dyDescent="0.2">
      <c r="A7590" s="45" t="s">
        <v>62</v>
      </c>
      <c r="B7590" s="43">
        <v>45292</v>
      </c>
      <c r="C7590" s="45" t="s">
        <v>29</v>
      </c>
      <c r="D7590" s="37">
        <f t="shared" si="114"/>
        <v>0</v>
      </c>
      <c r="E7590" s="38">
        <v>7.2329999999999997</v>
      </c>
      <c r="F7590" s="38">
        <v>7.2329999999999997</v>
      </c>
      <c r="G7590" s="38">
        <v>1142.654028436019</v>
      </c>
    </row>
    <row r="7591" spans="1:7" ht="20.100000000000001" customHeight="1" x14ac:dyDescent="0.2">
      <c r="A7591" s="45" t="s">
        <v>62</v>
      </c>
      <c r="B7591" s="43">
        <v>45292</v>
      </c>
      <c r="C7591" s="45" t="s">
        <v>122</v>
      </c>
      <c r="D7591" s="37">
        <f t="shared" si="114"/>
        <v>0</v>
      </c>
      <c r="E7591" s="35"/>
      <c r="F7591" s="35"/>
      <c r="G7591" s="35"/>
    </row>
    <row r="7592" spans="1:7" ht="20.100000000000001" customHeight="1" x14ac:dyDescent="0.2">
      <c r="A7592" s="45" t="s">
        <v>62</v>
      </c>
      <c r="B7592" s="43">
        <v>45292</v>
      </c>
      <c r="C7592" s="45" t="s">
        <v>103</v>
      </c>
      <c r="D7592" s="37">
        <f t="shared" si="114"/>
        <v>0</v>
      </c>
      <c r="E7592" s="38">
        <v>216009.82260000001</v>
      </c>
      <c r="F7592" s="38">
        <v>216009.82260000001</v>
      </c>
      <c r="G7592" s="38">
        <v>105.31500288798635</v>
      </c>
    </row>
    <row r="7593" spans="1:7" ht="20.100000000000001" customHeight="1" x14ac:dyDescent="0.2">
      <c r="A7593" s="45" t="s">
        <v>62</v>
      </c>
      <c r="B7593" s="43">
        <v>45292</v>
      </c>
      <c r="C7593" s="45" t="s">
        <v>229</v>
      </c>
      <c r="D7593" s="37">
        <f t="shared" si="114"/>
        <v>0</v>
      </c>
      <c r="E7593" s="38">
        <v>12311.666999999999</v>
      </c>
      <c r="F7593" s="38">
        <v>12311.666999999999</v>
      </c>
      <c r="G7593" s="38">
        <v>52.6966547505316</v>
      </c>
    </row>
    <row r="7594" spans="1:7" ht="20.100000000000001" customHeight="1" x14ac:dyDescent="0.2">
      <c r="A7594" s="45" t="s">
        <v>62</v>
      </c>
      <c r="B7594" s="43">
        <v>45292</v>
      </c>
      <c r="C7594" s="45" t="s">
        <v>94</v>
      </c>
      <c r="D7594" s="37">
        <f t="shared" si="114"/>
        <v>0</v>
      </c>
      <c r="E7594" s="38">
        <v>5777.95</v>
      </c>
      <c r="F7594" s="38">
        <v>5777.95</v>
      </c>
      <c r="G7594" s="38">
        <v>732.09314819249482</v>
      </c>
    </row>
    <row r="7595" spans="1:7" ht="20.100000000000001" customHeight="1" x14ac:dyDescent="0.2">
      <c r="A7595" s="45" t="s">
        <v>62</v>
      </c>
      <c r="B7595" s="43">
        <v>45292</v>
      </c>
      <c r="C7595" s="45" t="s">
        <v>158</v>
      </c>
      <c r="D7595" s="37" t="str">
        <f t="shared" si="114"/>
        <v>Производство резиновых и пластмассовых изделий</v>
      </c>
      <c r="E7595" s="38">
        <v>141.672</v>
      </c>
      <c r="F7595" s="38">
        <v>141.672</v>
      </c>
      <c r="G7595" s="38">
        <v>12.270691070853211</v>
      </c>
    </row>
    <row r="7596" spans="1:7" ht="20.100000000000001" customHeight="1" x14ac:dyDescent="0.2">
      <c r="A7596" s="45" t="s">
        <v>62</v>
      </c>
      <c r="B7596" s="43">
        <v>45292</v>
      </c>
      <c r="C7596" s="45" t="s">
        <v>198</v>
      </c>
      <c r="D7596" s="37" t="str">
        <f t="shared" si="114"/>
        <v>Торговля оптовая, кроме оптовой торговли автотранспортными средствами и мотоциклами</v>
      </c>
      <c r="E7596" s="38">
        <v>534872.52240000002</v>
      </c>
      <c r="F7596" s="38">
        <v>534872.52240000002</v>
      </c>
      <c r="G7596" s="38">
        <v>105.90042834172077</v>
      </c>
    </row>
    <row r="7597" spans="1:7" ht="20.100000000000001" customHeight="1" x14ac:dyDescent="0.2">
      <c r="A7597" s="45" t="s">
        <v>62</v>
      </c>
      <c r="B7597" s="43">
        <v>45292</v>
      </c>
      <c r="C7597" s="45" t="s">
        <v>168</v>
      </c>
      <c r="D7597" s="37">
        <f t="shared" si="114"/>
        <v>0</v>
      </c>
      <c r="E7597" s="38">
        <v>250.339</v>
      </c>
      <c r="F7597" s="38">
        <v>250.339</v>
      </c>
      <c r="G7597" s="38">
        <v>33.122956600206145</v>
      </c>
    </row>
    <row r="7598" spans="1:7" ht="20.100000000000001" customHeight="1" x14ac:dyDescent="0.2">
      <c r="A7598" s="45" t="s">
        <v>62</v>
      </c>
      <c r="B7598" s="43">
        <v>45292</v>
      </c>
      <c r="C7598" s="45" t="s">
        <v>17</v>
      </c>
      <c r="D7598" s="37">
        <f t="shared" si="114"/>
        <v>0</v>
      </c>
      <c r="E7598" s="38">
        <v>11.9</v>
      </c>
      <c r="F7598" s="38">
        <v>11.9</v>
      </c>
      <c r="G7598" s="38">
        <v>74.842767295597483</v>
      </c>
    </row>
    <row r="7599" spans="1:7" ht="20.100000000000001" customHeight="1" x14ac:dyDescent="0.2">
      <c r="A7599" s="45" t="s">
        <v>62</v>
      </c>
      <c r="B7599" s="43">
        <v>45292</v>
      </c>
      <c r="C7599" s="45" t="s">
        <v>74</v>
      </c>
      <c r="D7599" s="37">
        <f t="shared" si="114"/>
        <v>0</v>
      </c>
      <c r="E7599" s="35"/>
      <c r="F7599" s="35"/>
      <c r="G7599" s="35"/>
    </row>
    <row r="7600" spans="1:7" ht="20.100000000000001" customHeight="1" x14ac:dyDescent="0.2">
      <c r="A7600" s="45" t="s">
        <v>65</v>
      </c>
      <c r="B7600" s="43">
        <v>45292</v>
      </c>
      <c r="C7600" s="45" t="s">
        <v>152</v>
      </c>
      <c r="D7600" s="37">
        <f t="shared" si="114"/>
        <v>0</v>
      </c>
      <c r="E7600" s="38">
        <v>7659.5968000000003</v>
      </c>
      <c r="F7600" s="38">
        <v>7659.5968000000003</v>
      </c>
      <c r="G7600" s="38">
        <v>143.65959601057682</v>
      </c>
    </row>
    <row r="7601" spans="1:7" ht="20.100000000000001" customHeight="1" x14ac:dyDescent="0.2">
      <c r="A7601" s="45" t="s">
        <v>65</v>
      </c>
      <c r="B7601" s="43">
        <v>45292</v>
      </c>
      <c r="C7601" s="45" t="s">
        <v>129</v>
      </c>
      <c r="D7601" s="37">
        <f t="shared" ref="D7601:D7664" si="115">VLOOKUP(C7601,$C$1:$D$239,2,FALSE)</f>
        <v>0</v>
      </c>
      <c r="E7601" s="38">
        <v>609705.77220000001</v>
      </c>
      <c r="F7601" s="38">
        <v>609705.77220000001</v>
      </c>
      <c r="G7601" s="38">
        <v>190.66395987407034</v>
      </c>
    </row>
    <row r="7602" spans="1:7" ht="20.100000000000001" customHeight="1" x14ac:dyDescent="0.2">
      <c r="A7602" s="45" t="s">
        <v>65</v>
      </c>
      <c r="B7602" s="43">
        <v>45292</v>
      </c>
      <c r="C7602" s="45" t="s">
        <v>96</v>
      </c>
      <c r="D7602" s="37">
        <f t="shared" si="115"/>
        <v>0</v>
      </c>
      <c r="E7602" s="35"/>
      <c r="F7602" s="35"/>
      <c r="G7602" s="35"/>
    </row>
    <row r="7603" spans="1:7" ht="20.100000000000001" customHeight="1" x14ac:dyDescent="0.2">
      <c r="A7603" s="45" t="s">
        <v>65</v>
      </c>
      <c r="B7603" s="43">
        <v>45292</v>
      </c>
      <c r="C7603" s="45" t="s">
        <v>194</v>
      </c>
      <c r="D7603" s="37">
        <f t="shared" si="115"/>
        <v>0</v>
      </c>
      <c r="E7603" s="38">
        <v>354.8</v>
      </c>
      <c r="F7603" s="38">
        <v>354.8</v>
      </c>
      <c r="G7603" s="38">
        <v>83.188745603751471</v>
      </c>
    </row>
    <row r="7604" spans="1:7" ht="20.100000000000001" customHeight="1" x14ac:dyDescent="0.2">
      <c r="A7604" s="45" t="s">
        <v>65</v>
      </c>
      <c r="B7604" s="43">
        <v>45292</v>
      </c>
      <c r="C7604" s="45" t="s">
        <v>6</v>
      </c>
      <c r="D7604" s="37">
        <f t="shared" si="115"/>
        <v>0</v>
      </c>
      <c r="E7604" s="38">
        <v>33800</v>
      </c>
      <c r="F7604" s="38">
        <v>33800</v>
      </c>
      <c r="G7604" s="38">
        <v>70.551449331326722</v>
      </c>
    </row>
    <row r="7605" spans="1:7" ht="20.100000000000001" customHeight="1" x14ac:dyDescent="0.2">
      <c r="A7605" s="45" t="s">
        <v>65</v>
      </c>
      <c r="B7605" s="43">
        <v>45292</v>
      </c>
      <c r="C7605" s="45" t="s">
        <v>112</v>
      </c>
      <c r="D7605" s="37">
        <f t="shared" si="115"/>
        <v>0</v>
      </c>
      <c r="E7605" s="38">
        <v>1232.489</v>
      </c>
      <c r="F7605" s="38">
        <v>1232.489</v>
      </c>
      <c r="G7605" s="38">
        <v>17.515654089391031</v>
      </c>
    </row>
    <row r="7606" spans="1:7" ht="20.100000000000001" customHeight="1" x14ac:dyDescent="0.2">
      <c r="A7606" s="45" t="s">
        <v>65</v>
      </c>
      <c r="B7606" s="43">
        <v>45292</v>
      </c>
      <c r="C7606" s="45" t="s">
        <v>149</v>
      </c>
      <c r="D7606" s="37">
        <f t="shared" si="115"/>
        <v>0</v>
      </c>
      <c r="E7606" s="38">
        <v>709</v>
      </c>
      <c r="F7606" s="38">
        <v>709</v>
      </c>
      <c r="G7606" s="38">
        <v>119.36026936026936</v>
      </c>
    </row>
    <row r="7607" spans="1:7" ht="20.100000000000001" customHeight="1" x14ac:dyDescent="0.2">
      <c r="A7607" s="45" t="s">
        <v>4</v>
      </c>
      <c r="B7607" s="43">
        <v>45292</v>
      </c>
      <c r="C7607" s="45" t="s">
        <v>38</v>
      </c>
      <c r="D7607" s="37">
        <f t="shared" si="115"/>
        <v>0</v>
      </c>
      <c r="E7607" s="38">
        <v>893375.18550000002</v>
      </c>
      <c r="F7607" s="38">
        <v>893375.18550000002</v>
      </c>
      <c r="G7607" s="38">
        <v>170.92168976748658</v>
      </c>
    </row>
    <row r="7608" spans="1:7" ht="20.100000000000001" customHeight="1" x14ac:dyDescent="0.2">
      <c r="A7608" s="45" t="s">
        <v>4</v>
      </c>
      <c r="B7608" s="43">
        <v>45292</v>
      </c>
      <c r="C7608" s="45" t="s">
        <v>99</v>
      </c>
      <c r="D7608" s="37">
        <f t="shared" si="115"/>
        <v>0</v>
      </c>
      <c r="E7608" s="38">
        <v>39009.495000000003</v>
      </c>
      <c r="F7608" s="38">
        <v>39009.495000000003</v>
      </c>
      <c r="G7608" s="38">
        <v>112.20339134178988</v>
      </c>
    </row>
    <row r="7609" spans="1:7" ht="20.100000000000001" customHeight="1" x14ac:dyDescent="0.2">
      <c r="A7609" s="45" t="s">
        <v>65</v>
      </c>
      <c r="B7609" s="43">
        <v>45292</v>
      </c>
      <c r="C7609" s="45" t="s">
        <v>90</v>
      </c>
      <c r="D7609" s="37" t="str">
        <f t="shared" si="115"/>
        <v>ОБЕСПЕЧЕНИЕ ЭЛЕКТРИЧЕСКОЙ ЭНЕРГИЕЙ, ГАЗОМ И ПАРОМ; КОНДИЦИОНИРОВАНИЕ ВОЗДУХА</v>
      </c>
      <c r="E7609" s="38">
        <v>1287400.0589999999</v>
      </c>
      <c r="F7609" s="38">
        <v>1287400.0589999999</v>
      </c>
      <c r="G7609" s="38">
        <v>106.45422596926144</v>
      </c>
    </row>
    <row r="7610" spans="1:7" ht="20.100000000000001" customHeight="1" x14ac:dyDescent="0.2">
      <c r="A7610" s="45" t="s">
        <v>65</v>
      </c>
      <c r="B7610" s="43">
        <v>45292</v>
      </c>
      <c r="C7610" s="45" t="s">
        <v>192</v>
      </c>
      <c r="D7610" s="37" t="str">
        <f t="shared" si="115"/>
        <v>СТРОИТЕЛЬСТВО</v>
      </c>
      <c r="E7610" s="38">
        <v>1930754.6148000001</v>
      </c>
      <c r="F7610" s="38">
        <v>1930754.6148000001</v>
      </c>
      <c r="G7610" s="38">
        <v>192.98979244268062</v>
      </c>
    </row>
    <row r="7611" spans="1:7" ht="20.100000000000001" customHeight="1" x14ac:dyDescent="0.2">
      <c r="A7611" s="45" t="s">
        <v>65</v>
      </c>
      <c r="B7611" s="43">
        <v>45292</v>
      </c>
      <c r="C7611" s="45" t="s">
        <v>5</v>
      </c>
      <c r="D7611" s="37" t="str">
        <f t="shared" si="115"/>
        <v>Деятельность почтовой связи и курьерская деятельность</v>
      </c>
      <c r="E7611" s="38">
        <v>18638.1636</v>
      </c>
      <c r="F7611" s="38">
        <v>18638.1636</v>
      </c>
      <c r="G7611" s="38">
        <v>120.46903007446288</v>
      </c>
    </row>
    <row r="7612" spans="1:7" ht="20.100000000000001" customHeight="1" x14ac:dyDescent="0.2">
      <c r="A7612" s="45" t="s">
        <v>65</v>
      </c>
      <c r="B7612" s="43">
        <v>45292</v>
      </c>
      <c r="C7612" s="45" t="s">
        <v>236</v>
      </c>
      <c r="D7612" s="37">
        <f t="shared" si="115"/>
        <v>0</v>
      </c>
      <c r="E7612" s="38">
        <v>18.417000000000002</v>
      </c>
      <c r="F7612" s="38">
        <v>18.417000000000002</v>
      </c>
      <c r="G7612" s="38">
        <v>117.5528180251484</v>
      </c>
    </row>
    <row r="7613" spans="1:7" ht="20.100000000000001" customHeight="1" x14ac:dyDescent="0.2">
      <c r="A7613" s="45" t="s">
        <v>65</v>
      </c>
      <c r="B7613" s="43">
        <v>45292</v>
      </c>
      <c r="C7613" s="45" t="s">
        <v>115</v>
      </c>
      <c r="D7613" s="37">
        <f t="shared" si="115"/>
        <v>0</v>
      </c>
      <c r="E7613" s="38">
        <v>390.41699999999997</v>
      </c>
      <c r="F7613" s="38">
        <v>390.41699999999997</v>
      </c>
      <c r="G7613" s="38">
        <v>69.961562239604334</v>
      </c>
    </row>
    <row r="7614" spans="1:7" ht="20.100000000000001" customHeight="1" x14ac:dyDescent="0.2">
      <c r="A7614" s="45" t="s">
        <v>65</v>
      </c>
      <c r="B7614" s="43">
        <v>45292</v>
      </c>
      <c r="C7614" s="45" t="s">
        <v>120</v>
      </c>
      <c r="D7614" s="37">
        <f t="shared" si="115"/>
        <v>0</v>
      </c>
      <c r="E7614" s="35"/>
      <c r="F7614" s="35"/>
      <c r="G7614" s="35"/>
    </row>
    <row r="7615" spans="1:7" ht="20.100000000000001" customHeight="1" x14ac:dyDescent="0.2">
      <c r="A7615" s="45" t="s">
        <v>65</v>
      </c>
      <c r="B7615" s="43">
        <v>45292</v>
      </c>
      <c r="C7615" s="45" t="s">
        <v>59</v>
      </c>
      <c r="D7615" s="37">
        <f t="shared" si="115"/>
        <v>0</v>
      </c>
      <c r="E7615" s="38">
        <v>15289.085999999999</v>
      </c>
      <c r="F7615" s="38">
        <v>15289.085999999999</v>
      </c>
      <c r="G7615" s="38">
        <v>103.80009825276815</v>
      </c>
    </row>
    <row r="7616" spans="1:7" ht="20.100000000000001" customHeight="1" x14ac:dyDescent="0.2">
      <c r="A7616" s="45" t="s">
        <v>65</v>
      </c>
      <c r="B7616" s="43">
        <v>45292</v>
      </c>
      <c r="C7616" s="45" t="s">
        <v>147</v>
      </c>
      <c r="D7616" s="37" t="str">
        <f t="shared" si="115"/>
        <v>ВОДОСНАБЖЕНИЕ; ВОДООТВЕДЕНИЕ, ОРГАНИЗАЦИЯ СБОРА И УТИЛИЗАЦИИ ОТХОДОВ, ДЕЯТЕЛЬНОСТЬ ПО ЛИКВИДАЦИИ ЗАГРЯЗНЕНИЙ</v>
      </c>
      <c r="E7616" s="38">
        <v>39605.156000000003</v>
      </c>
      <c r="F7616" s="38">
        <v>39605.156000000003</v>
      </c>
      <c r="G7616" s="38">
        <v>58.541958209421978</v>
      </c>
    </row>
    <row r="7617" spans="1:7" ht="20.100000000000001" customHeight="1" x14ac:dyDescent="0.2">
      <c r="A7617" s="45" t="s">
        <v>65</v>
      </c>
      <c r="B7617" s="43">
        <v>45292</v>
      </c>
      <c r="C7617" s="45" t="s">
        <v>167</v>
      </c>
      <c r="D7617" s="37" t="str">
        <f t="shared" si="115"/>
        <v>Складское хозяйство и вспомогательная транспортная деятельность</v>
      </c>
      <c r="E7617" s="38">
        <v>7267.5523000000003</v>
      </c>
      <c r="F7617" s="38">
        <v>7267.5523000000003</v>
      </c>
      <c r="G7617" s="38">
        <v>24.610226011544039</v>
      </c>
    </row>
    <row r="7618" spans="1:7" ht="20.100000000000001" customHeight="1" x14ac:dyDescent="0.2">
      <c r="A7618" s="45" t="s">
        <v>65</v>
      </c>
      <c r="B7618" s="43">
        <v>45292</v>
      </c>
      <c r="C7618" s="45" t="s">
        <v>173</v>
      </c>
      <c r="D7618" s="37">
        <f t="shared" si="115"/>
        <v>0</v>
      </c>
      <c r="E7618" s="38">
        <v>19571.175599999999</v>
      </c>
      <c r="F7618" s="38">
        <v>19571.175599999999</v>
      </c>
      <c r="G7618" s="38">
        <v>124.40161997411253</v>
      </c>
    </row>
    <row r="7619" spans="1:7" ht="20.100000000000001" customHeight="1" x14ac:dyDescent="0.2">
      <c r="A7619" s="45" t="s">
        <v>65</v>
      </c>
      <c r="B7619" s="43">
        <v>45292</v>
      </c>
      <c r="C7619" s="45" t="s">
        <v>58</v>
      </c>
      <c r="D7619" s="37">
        <f t="shared" si="115"/>
        <v>0</v>
      </c>
      <c r="E7619" s="38">
        <v>7224.0479999999998</v>
      </c>
      <c r="F7619" s="38">
        <v>7224.0479999999998</v>
      </c>
      <c r="G7619" s="38">
        <v>150.06482720068951</v>
      </c>
    </row>
    <row r="7620" spans="1:7" ht="20.100000000000001" customHeight="1" x14ac:dyDescent="0.2">
      <c r="A7620" s="45" t="s">
        <v>65</v>
      </c>
      <c r="B7620" s="43">
        <v>45292</v>
      </c>
      <c r="C7620" s="45" t="s">
        <v>176</v>
      </c>
      <c r="D7620" s="37">
        <f t="shared" si="115"/>
        <v>0</v>
      </c>
      <c r="E7620" s="35"/>
      <c r="F7620" s="35"/>
      <c r="G7620" s="35"/>
    </row>
    <row r="7621" spans="1:7" ht="20.100000000000001" customHeight="1" x14ac:dyDescent="0.2">
      <c r="A7621" s="45" t="s">
        <v>65</v>
      </c>
      <c r="B7621" s="43">
        <v>45292</v>
      </c>
      <c r="C7621" s="45" t="s">
        <v>220</v>
      </c>
      <c r="D7621" s="37">
        <f t="shared" si="115"/>
        <v>0</v>
      </c>
      <c r="E7621" s="38">
        <v>1824216.0367000001</v>
      </c>
      <c r="F7621" s="38">
        <v>1824216.0367000001</v>
      </c>
      <c r="G7621" s="38">
        <v>146.63410969249239</v>
      </c>
    </row>
    <row r="7622" spans="1:7" ht="20.100000000000001" customHeight="1" x14ac:dyDescent="0.2">
      <c r="A7622" s="45" t="s">
        <v>65</v>
      </c>
      <c r="B7622" s="43">
        <v>45292</v>
      </c>
      <c r="C7622" s="45" t="s">
        <v>110</v>
      </c>
      <c r="D7622" s="37">
        <f t="shared" si="115"/>
        <v>0</v>
      </c>
      <c r="E7622" s="38">
        <v>58504.489200000004</v>
      </c>
      <c r="F7622" s="38">
        <v>58504.489200000004</v>
      </c>
      <c r="G7622" s="38">
        <v>105.18610557389214</v>
      </c>
    </row>
    <row r="7623" spans="1:7" ht="20.100000000000001" customHeight="1" x14ac:dyDescent="0.2">
      <c r="A7623" s="45" t="s">
        <v>65</v>
      </c>
      <c r="B7623" s="43">
        <v>45292</v>
      </c>
      <c r="C7623" s="45" t="s">
        <v>121</v>
      </c>
      <c r="D7623" s="37">
        <f t="shared" si="115"/>
        <v>0</v>
      </c>
      <c r="E7623" s="38">
        <v>609705.77220000001</v>
      </c>
      <c r="F7623" s="38">
        <v>609705.77220000001</v>
      </c>
      <c r="G7623" s="38">
        <v>190.53982547881012</v>
      </c>
    </row>
    <row r="7624" spans="1:7" ht="20.100000000000001" customHeight="1" x14ac:dyDescent="0.2">
      <c r="A7624" s="45" t="s">
        <v>65</v>
      </c>
      <c r="B7624" s="43">
        <v>45292</v>
      </c>
      <c r="C7624" s="45" t="s">
        <v>188</v>
      </c>
      <c r="D7624" s="37">
        <f t="shared" si="115"/>
        <v>0</v>
      </c>
      <c r="E7624" s="38">
        <v>362504.97610000003</v>
      </c>
      <c r="F7624" s="38">
        <v>362504.97610000003</v>
      </c>
      <c r="G7624" s="38">
        <v>339.97995440054495</v>
      </c>
    </row>
    <row r="7625" spans="1:7" ht="20.100000000000001" customHeight="1" x14ac:dyDescent="0.2">
      <c r="A7625" s="45" t="s">
        <v>65</v>
      </c>
      <c r="B7625" s="43">
        <v>45292</v>
      </c>
      <c r="C7625" s="45" t="s">
        <v>135</v>
      </c>
      <c r="D7625" s="37">
        <f t="shared" si="115"/>
        <v>0</v>
      </c>
      <c r="E7625" s="38">
        <v>15998.085999999999</v>
      </c>
      <c r="F7625" s="38">
        <v>15998.085999999999</v>
      </c>
      <c r="G7625" s="38">
        <v>104.40327823748271</v>
      </c>
    </row>
    <row r="7626" spans="1:7" ht="20.100000000000001" customHeight="1" x14ac:dyDescent="0.2">
      <c r="A7626" s="45" t="s">
        <v>65</v>
      </c>
      <c r="B7626" s="43">
        <v>45292</v>
      </c>
      <c r="C7626" s="45" t="s">
        <v>216</v>
      </c>
      <c r="D7626" s="37">
        <f t="shared" si="115"/>
        <v>0</v>
      </c>
      <c r="E7626" s="38">
        <v>6385.3584000000001</v>
      </c>
      <c r="F7626" s="38">
        <v>6385.3584000000001</v>
      </c>
      <c r="G7626" s="38">
        <v>98.650594325268884</v>
      </c>
    </row>
    <row r="7627" spans="1:7" ht="20.100000000000001" customHeight="1" x14ac:dyDescent="0.2">
      <c r="A7627" s="45" t="s">
        <v>65</v>
      </c>
      <c r="B7627" s="43">
        <v>45292</v>
      </c>
      <c r="C7627" s="45" t="s">
        <v>134</v>
      </c>
      <c r="D7627" s="37">
        <f t="shared" si="115"/>
        <v>0</v>
      </c>
      <c r="E7627" s="38">
        <v>246.417</v>
      </c>
      <c r="F7627" s="38">
        <v>246.417</v>
      </c>
      <c r="G7627" s="38">
        <v>104.93286718646868</v>
      </c>
    </row>
    <row r="7628" spans="1:7" ht="20.100000000000001" customHeight="1" x14ac:dyDescent="0.2">
      <c r="A7628" s="45" t="s">
        <v>65</v>
      </c>
      <c r="B7628" s="43">
        <v>45292</v>
      </c>
      <c r="C7628" s="45" t="s">
        <v>206</v>
      </c>
      <c r="D7628" s="37">
        <f t="shared" si="115"/>
        <v>0</v>
      </c>
      <c r="E7628" s="35"/>
      <c r="F7628" s="35"/>
      <c r="G7628" s="35"/>
    </row>
    <row r="7629" spans="1:7" ht="20.100000000000001" customHeight="1" x14ac:dyDescent="0.2">
      <c r="A7629" s="45" t="s">
        <v>65</v>
      </c>
      <c r="B7629" s="43">
        <v>45292</v>
      </c>
      <c r="C7629" s="45" t="s">
        <v>242</v>
      </c>
      <c r="D7629" s="37">
        <f t="shared" si="115"/>
        <v>0</v>
      </c>
      <c r="E7629" s="35"/>
      <c r="F7629" s="35"/>
      <c r="G7629" s="35"/>
    </row>
    <row r="7630" spans="1:7" ht="20.100000000000001" customHeight="1" x14ac:dyDescent="0.2">
      <c r="A7630" s="45" t="s">
        <v>65</v>
      </c>
      <c r="B7630" s="43">
        <v>45292</v>
      </c>
      <c r="C7630" s="45" t="s">
        <v>46</v>
      </c>
      <c r="D7630" s="37" t="str">
        <f t="shared" si="115"/>
        <v>Производство металлургическое</v>
      </c>
      <c r="E7630" s="38">
        <v>329.33300000000003</v>
      </c>
      <c r="F7630" s="38">
        <v>329.33300000000003</v>
      </c>
      <c r="G7630" s="38">
        <v>0.79624330737883775</v>
      </c>
    </row>
    <row r="7631" spans="1:7" ht="20.100000000000001" customHeight="1" x14ac:dyDescent="0.2">
      <c r="A7631" s="45" t="s">
        <v>65</v>
      </c>
      <c r="B7631" s="43">
        <v>45292</v>
      </c>
      <c r="C7631" s="45" t="s">
        <v>214</v>
      </c>
      <c r="D7631" s="37" t="str">
        <f t="shared" si="1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631" s="38">
        <v>91153.116299999994</v>
      </c>
      <c r="F7631" s="38">
        <v>91153.116299999994</v>
      </c>
      <c r="G7631" s="38">
        <v>96.745205910911949</v>
      </c>
    </row>
    <row r="7632" spans="1:7" ht="20.100000000000001" customHeight="1" x14ac:dyDescent="0.2">
      <c r="A7632" s="45" t="s">
        <v>65</v>
      </c>
      <c r="B7632" s="43">
        <v>45292</v>
      </c>
      <c r="C7632" s="45" t="s">
        <v>159</v>
      </c>
      <c r="D7632" s="37" t="str">
        <f t="shared" si="115"/>
        <v>Производство, передача и распределение электроэнергии</v>
      </c>
      <c r="E7632" s="38">
        <v>579078.69999999995</v>
      </c>
      <c r="F7632" s="38">
        <v>579078.69999999995</v>
      </c>
      <c r="G7632" s="38">
        <v>100.03508525838713</v>
      </c>
    </row>
    <row r="7633" spans="1:7" ht="20.100000000000001" customHeight="1" x14ac:dyDescent="0.2">
      <c r="A7633" s="45" t="s">
        <v>65</v>
      </c>
      <c r="B7633" s="43">
        <v>45292</v>
      </c>
      <c r="C7633" s="45" t="s">
        <v>44</v>
      </c>
      <c r="D7633" s="37" t="str">
        <f t="shared" si="115"/>
        <v>ГОСУДАРСТВЕННОЕ УПРАВЛЕНИЕ И ОБЕСПЕЧЕНИЕ ВОЕННОЙ БЕЗОПАСНОСТИ; СОЦИАЛЬНОЕ ОБЕСПЕЧЕНИЕ</v>
      </c>
      <c r="E7633" s="38">
        <v>7659.5968000000003</v>
      </c>
      <c r="F7633" s="38">
        <v>7659.5968000000003</v>
      </c>
      <c r="G7633" s="38">
        <v>143.65959601057682</v>
      </c>
    </row>
    <row r="7634" spans="1:7" ht="20.100000000000001" customHeight="1" x14ac:dyDescent="0.2">
      <c r="A7634" s="45" t="s">
        <v>65</v>
      </c>
      <c r="B7634" s="43">
        <v>45292</v>
      </c>
      <c r="C7634" s="45" t="s">
        <v>177</v>
      </c>
      <c r="D7634" s="37">
        <f t="shared" si="115"/>
        <v>0</v>
      </c>
      <c r="E7634" s="38">
        <v>2413.75</v>
      </c>
      <c r="F7634" s="38">
        <v>2413.75</v>
      </c>
      <c r="G7634" s="38">
        <v>81.203784071106085</v>
      </c>
    </row>
    <row r="7635" spans="1:7" ht="20.100000000000001" customHeight="1" x14ac:dyDescent="0.2">
      <c r="A7635" s="45" t="s">
        <v>65</v>
      </c>
      <c r="B7635" s="43">
        <v>45292</v>
      </c>
      <c r="C7635" s="45" t="s">
        <v>248</v>
      </c>
      <c r="D7635" s="37" t="e">
        <f t="shared" si="115"/>
        <v>#N/A</v>
      </c>
      <c r="E7635" s="38">
        <v>0.83299999999999996</v>
      </c>
      <c r="F7635" s="38">
        <v>0.83299999999999996</v>
      </c>
      <c r="G7635" s="35"/>
    </row>
    <row r="7636" spans="1:7" ht="20.100000000000001" customHeight="1" x14ac:dyDescent="0.2">
      <c r="A7636" s="45" t="s">
        <v>65</v>
      </c>
      <c r="B7636" s="43">
        <v>45292</v>
      </c>
      <c r="C7636" s="45" t="s">
        <v>226</v>
      </c>
      <c r="D7636" s="37">
        <f t="shared" si="115"/>
        <v>0</v>
      </c>
      <c r="E7636" s="38">
        <v>188473.66159999999</v>
      </c>
      <c r="F7636" s="38">
        <v>188473.66159999999</v>
      </c>
      <c r="G7636" s="38">
        <v>110.80484776647405</v>
      </c>
    </row>
    <row r="7637" spans="1:7" ht="20.100000000000001" customHeight="1" x14ac:dyDescent="0.2">
      <c r="A7637" s="45" t="s">
        <v>65</v>
      </c>
      <c r="B7637" s="43">
        <v>45292</v>
      </c>
      <c r="C7637" s="45" t="s">
        <v>56</v>
      </c>
      <c r="D7637" s="37">
        <f t="shared" si="115"/>
        <v>0</v>
      </c>
      <c r="E7637" s="38">
        <v>6800.3530000000001</v>
      </c>
      <c r="F7637" s="38">
        <v>6800.3530000000001</v>
      </c>
      <c r="G7637" s="38">
        <v>101.24436261942492</v>
      </c>
    </row>
    <row r="7638" spans="1:7" ht="20.100000000000001" customHeight="1" x14ac:dyDescent="0.2">
      <c r="A7638" s="45" t="s">
        <v>65</v>
      </c>
      <c r="B7638" s="43">
        <v>45292</v>
      </c>
      <c r="C7638" s="45" t="s">
        <v>30</v>
      </c>
      <c r="D7638" s="37">
        <f t="shared" si="115"/>
        <v>0</v>
      </c>
      <c r="E7638" s="38">
        <v>10053.1</v>
      </c>
      <c r="F7638" s="38">
        <v>10053.1</v>
      </c>
      <c r="G7638" s="38">
        <v>49.816898826071231</v>
      </c>
    </row>
    <row r="7639" spans="1:7" ht="20.100000000000001" customHeight="1" x14ac:dyDescent="0.2">
      <c r="A7639" s="45" t="s">
        <v>65</v>
      </c>
      <c r="B7639" s="43">
        <v>45292</v>
      </c>
      <c r="C7639" s="45" t="s">
        <v>123</v>
      </c>
      <c r="D7639" s="37">
        <f t="shared" si="115"/>
        <v>0</v>
      </c>
      <c r="E7639" s="38">
        <v>284610.88880000002</v>
      </c>
      <c r="F7639" s="38">
        <v>284610.88880000002</v>
      </c>
      <c r="G7639" s="38">
        <v>246.65628173674222</v>
      </c>
    </row>
    <row r="7640" spans="1:7" ht="20.100000000000001" customHeight="1" x14ac:dyDescent="0.2">
      <c r="A7640" s="45" t="s">
        <v>65</v>
      </c>
      <c r="B7640" s="43">
        <v>45292</v>
      </c>
      <c r="C7640" s="45" t="s">
        <v>73</v>
      </c>
      <c r="D7640" s="37">
        <f t="shared" si="115"/>
        <v>0</v>
      </c>
      <c r="E7640" s="38">
        <v>50091.029799999997</v>
      </c>
      <c r="F7640" s="38">
        <v>50091.029799999997</v>
      </c>
      <c r="G7640" s="38">
        <v>131.28412127740572</v>
      </c>
    </row>
    <row r="7641" spans="1:7" ht="20.100000000000001" customHeight="1" x14ac:dyDescent="0.2">
      <c r="A7641" s="45" t="s">
        <v>65</v>
      </c>
      <c r="B7641" s="43">
        <v>45292</v>
      </c>
      <c r="C7641" s="45" t="s">
        <v>212</v>
      </c>
      <c r="D7641" s="37" t="str">
        <f t="shared" si="115"/>
        <v>ОБРАБАТЫВАЮЩИЕ ПРОИЗВОДСТВА</v>
      </c>
      <c r="E7641" s="38">
        <v>351458.6483</v>
      </c>
      <c r="F7641" s="38">
        <v>351458.6483</v>
      </c>
      <c r="G7641" s="38">
        <v>95.110133241052026</v>
      </c>
    </row>
    <row r="7642" spans="1:7" ht="20.100000000000001" customHeight="1" x14ac:dyDescent="0.2">
      <c r="A7642" s="45" t="s">
        <v>65</v>
      </c>
      <c r="B7642" s="43">
        <v>45292</v>
      </c>
      <c r="C7642" s="45" t="s">
        <v>137</v>
      </c>
      <c r="D7642" s="37">
        <f t="shared" si="115"/>
        <v>0</v>
      </c>
      <c r="E7642" s="38">
        <v>16463.789000000001</v>
      </c>
      <c r="F7642" s="38">
        <v>16463.789000000001</v>
      </c>
      <c r="G7642" s="38">
        <v>112.06002993342538</v>
      </c>
    </row>
    <row r="7643" spans="1:7" ht="20.100000000000001" customHeight="1" x14ac:dyDescent="0.2">
      <c r="A7643" s="45" t="s">
        <v>65</v>
      </c>
      <c r="B7643" s="43">
        <v>45292</v>
      </c>
      <c r="C7643" s="45" t="s">
        <v>151</v>
      </c>
      <c r="D7643" s="37">
        <f t="shared" si="115"/>
        <v>0</v>
      </c>
      <c r="E7643" s="38">
        <v>9988.5</v>
      </c>
      <c r="F7643" s="38">
        <v>9988.5</v>
      </c>
      <c r="G7643" s="38">
        <v>108.07491722749995</v>
      </c>
    </row>
    <row r="7644" spans="1:7" ht="20.100000000000001" customHeight="1" x14ac:dyDescent="0.2">
      <c r="A7644" s="45" t="s">
        <v>65</v>
      </c>
      <c r="B7644" s="43">
        <v>45292</v>
      </c>
      <c r="C7644" s="45" t="s">
        <v>180</v>
      </c>
      <c r="D7644" s="37">
        <f t="shared" si="115"/>
        <v>0</v>
      </c>
      <c r="E7644" s="38">
        <v>3871.7759999999998</v>
      </c>
      <c r="F7644" s="38">
        <v>3871.7759999999998</v>
      </c>
      <c r="G7644" s="38">
        <v>16.58610672980376</v>
      </c>
    </row>
    <row r="7645" spans="1:7" ht="20.100000000000001" customHeight="1" x14ac:dyDescent="0.2">
      <c r="A7645" s="45" t="s">
        <v>65</v>
      </c>
      <c r="B7645" s="43">
        <v>45292</v>
      </c>
      <c r="C7645" s="45" t="s">
        <v>68</v>
      </c>
      <c r="D7645" s="37">
        <f t="shared" si="115"/>
        <v>0</v>
      </c>
      <c r="E7645" s="38">
        <v>242610.353</v>
      </c>
      <c r="F7645" s="38">
        <v>242610.353</v>
      </c>
      <c r="G7645" s="38">
        <v>112.32057195527965</v>
      </c>
    </row>
    <row r="7646" spans="1:7" ht="20.100000000000001" customHeight="1" x14ac:dyDescent="0.2">
      <c r="A7646" s="45" t="s">
        <v>65</v>
      </c>
      <c r="B7646" s="43">
        <v>45292</v>
      </c>
      <c r="C7646" s="45" t="s">
        <v>92</v>
      </c>
      <c r="D7646" s="37" t="str">
        <f t="shared" si="115"/>
        <v>Деятельность сухопутного и трубопроводного транспорта</v>
      </c>
      <c r="E7646" s="38">
        <v>1873400.0330999999</v>
      </c>
      <c r="F7646" s="38">
        <v>1873400.0330999999</v>
      </c>
      <c r="G7646" s="38">
        <v>145.36375540042036</v>
      </c>
    </row>
    <row r="7647" spans="1:7" ht="20.100000000000001" customHeight="1" x14ac:dyDescent="0.2">
      <c r="A7647" s="45" t="s">
        <v>65</v>
      </c>
      <c r="B7647" s="43">
        <v>45292</v>
      </c>
      <c r="C7647" s="45" t="s">
        <v>29</v>
      </c>
      <c r="D7647" s="37">
        <f t="shared" si="115"/>
        <v>0</v>
      </c>
      <c r="E7647" s="38">
        <v>2048.8501999999999</v>
      </c>
      <c r="F7647" s="38">
        <v>2048.8501999999999</v>
      </c>
      <c r="G7647" s="38">
        <v>102.34998561300584</v>
      </c>
    </row>
    <row r="7648" spans="1:7" ht="20.100000000000001" customHeight="1" x14ac:dyDescent="0.2">
      <c r="A7648" s="45" t="s">
        <v>65</v>
      </c>
      <c r="B7648" s="43">
        <v>45292</v>
      </c>
      <c r="C7648" s="45" t="s">
        <v>109</v>
      </c>
      <c r="D7648" s="37">
        <f t="shared" si="115"/>
        <v>0</v>
      </c>
      <c r="E7648" s="38">
        <v>12222.486000000001</v>
      </c>
      <c r="F7648" s="38">
        <v>12222.486000000001</v>
      </c>
      <c r="G7648" s="38">
        <v>301.99699991673299</v>
      </c>
    </row>
    <row r="7649" spans="1:7" ht="20.100000000000001" customHeight="1" x14ac:dyDescent="0.2">
      <c r="A7649" s="45" t="s">
        <v>65</v>
      </c>
      <c r="B7649" s="43">
        <v>45292</v>
      </c>
      <c r="C7649" s="45" t="s">
        <v>122</v>
      </c>
      <c r="D7649" s="37">
        <f t="shared" si="115"/>
        <v>0</v>
      </c>
      <c r="E7649" s="38">
        <v>271136.74290000001</v>
      </c>
      <c r="F7649" s="38">
        <v>271136.74290000001</v>
      </c>
      <c r="G7649" s="38">
        <v>425.14427011504574</v>
      </c>
    </row>
    <row r="7650" spans="1:7" ht="20.100000000000001" customHeight="1" x14ac:dyDescent="0.2">
      <c r="A7650" s="45" t="s">
        <v>65</v>
      </c>
      <c r="B7650" s="43">
        <v>45292</v>
      </c>
      <c r="C7650" s="45" t="s">
        <v>20</v>
      </c>
      <c r="D7650" s="37">
        <f t="shared" si="115"/>
        <v>0</v>
      </c>
      <c r="E7650" s="38">
        <v>9304.7988000000005</v>
      </c>
      <c r="F7650" s="38">
        <v>9304.7988000000005</v>
      </c>
      <c r="G7650" s="38">
        <v>134.17880449911476</v>
      </c>
    </row>
    <row r="7651" spans="1:7" ht="20.100000000000001" customHeight="1" x14ac:dyDescent="0.2">
      <c r="A7651" s="45" t="s">
        <v>65</v>
      </c>
      <c r="B7651" s="43">
        <v>45292</v>
      </c>
      <c r="C7651" s="45" t="s">
        <v>235</v>
      </c>
      <c r="D7651" s="37">
        <f t="shared" si="115"/>
        <v>0</v>
      </c>
      <c r="E7651" s="38">
        <v>37.667000000000002</v>
      </c>
      <c r="F7651" s="38">
        <v>37.667000000000002</v>
      </c>
      <c r="G7651" s="38">
        <v>90.945746915517788</v>
      </c>
    </row>
    <row r="7652" spans="1:7" ht="20.100000000000001" customHeight="1" x14ac:dyDescent="0.2">
      <c r="A7652" s="45" t="s">
        <v>65</v>
      </c>
      <c r="B7652" s="43">
        <v>45292</v>
      </c>
      <c r="C7652" s="45" t="s">
        <v>66</v>
      </c>
      <c r="D7652" s="37">
        <f t="shared" si="115"/>
        <v>0</v>
      </c>
      <c r="E7652" s="38">
        <v>5153.3599999999997</v>
      </c>
      <c r="F7652" s="38">
        <v>5153.3599999999997</v>
      </c>
      <c r="G7652" s="38">
        <v>88.988245151101083</v>
      </c>
    </row>
    <row r="7653" spans="1:7" ht="20.100000000000001" customHeight="1" x14ac:dyDescent="0.2">
      <c r="A7653" s="45" t="s">
        <v>65</v>
      </c>
      <c r="B7653" s="43">
        <v>45292</v>
      </c>
      <c r="C7653" s="45" t="s">
        <v>35</v>
      </c>
      <c r="D7653" s="37" t="str">
        <f t="shared" si="115"/>
        <v>ТОРГОВЛЯ ОПТОВАЯ И РОЗНИЧНАЯ; РЕМОНТ АВТОТРАНСПОРТНЫХ СРЕДСТВ И МОТОЦИКЛОВ</v>
      </c>
      <c r="E7653" s="38">
        <v>2426279.4707999998</v>
      </c>
      <c r="F7653" s="38">
        <v>2426279.4707999998</v>
      </c>
      <c r="G7653" s="38">
        <v>121.02032132460938</v>
      </c>
    </row>
    <row r="7654" spans="1:7" ht="20.100000000000001" customHeight="1" x14ac:dyDescent="0.2">
      <c r="A7654" s="45" t="s">
        <v>65</v>
      </c>
      <c r="B7654" s="43">
        <v>45292</v>
      </c>
      <c r="C7654" s="45" t="s">
        <v>198</v>
      </c>
      <c r="D7654" s="37" t="str">
        <f t="shared" si="115"/>
        <v>Торговля оптовая, кроме оптовой торговли автотранспортными средствами и мотоциклами</v>
      </c>
      <c r="E7654" s="38">
        <v>549465.12639999995</v>
      </c>
      <c r="F7654" s="38">
        <v>549465.12639999995</v>
      </c>
      <c r="G7654" s="38">
        <v>104.30356544922699</v>
      </c>
    </row>
    <row r="7655" spans="1:7" ht="20.100000000000001" customHeight="1" x14ac:dyDescent="0.2">
      <c r="A7655" s="45" t="s">
        <v>62</v>
      </c>
      <c r="B7655" s="43">
        <v>45292</v>
      </c>
      <c r="C7655" s="45" t="s">
        <v>166</v>
      </c>
      <c r="D7655" s="37">
        <f t="shared" si="115"/>
        <v>0</v>
      </c>
      <c r="E7655" s="35"/>
      <c r="F7655" s="35"/>
      <c r="G7655" s="35"/>
    </row>
    <row r="7656" spans="1:7" ht="20.100000000000001" customHeight="1" x14ac:dyDescent="0.2">
      <c r="A7656" s="45" t="s">
        <v>62</v>
      </c>
      <c r="B7656" s="43">
        <v>45292</v>
      </c>
      <c r="C7656" s="45" t="s">
        <v>18</v>
      </c>
      <c r="D7656" s="37">
        <f t="shared" si="115"/>
        <v>0</v>
      </c>
      <c r="E7656" s="38">
        <v>13806.624</v>
      </c>
      <c r="F7656" s="38">
        <v>13806.624</v>
      </c>
      <c r="G7656" s="38">
        <v>14.273564832385928</v>
      </c>
    </row>
    <row r="7657" spans="1:7" ht="20.100000000000001" customHeight="1" x14ac:dyDescent="0.2">
      <c r="A7657" s="45" t="s">
        <v>62</v>
      </c>
      <c r="B7657" s="43">
        <v>45292</v>
      </c>
      <c r="C7657" s="45" t="s">
        <v>133</v>
      </c>
      <c r="D7657" s="37">
        <f t="shared" si="115"/>
        <v>0</v>
      </c>
      <c r="E7657" s="38">
        <v>20</v>
      </c>
      <c r="F7657" s="38">
        <v>20</v>
      </c>
      <c r="G7657" s="38">
        <v>2.7278914626544841</v>
      </c>
    </row>
    <row r="7658" spans="1:7" ht="20.100000000000001" customHeight="1" x14ac:dyDescent="0.2">
      <c r="A7658" s="45" t="s">
        <v>62</v>
      </c>
      <c r="B7658" s="43">
        <v>45292</v>
      </c>
      <c r="C7658" s="45" t="s">
        <v>101</v>
      </c>
      <c r="D7658" s="37">
        <f t="shared" si="115"/>
        <v>0</v>
      </c>
      <c r="E7658" s="38">
        <v>24080.566999999999</v>
      </c>
      <c r="F7658" s="38">
        <v>24080.566999999999</v>
      </c>
      <c r="G7658" s="38">
        <v>78.404660956176372</v>
      </c>
    </row>
    <row r="7659" spans="1:7" ht="20.100000000000001" customHeight="1" x14ac:dyDescent="0.2">
      <c r="A7659" s="45" t="s">
        <v>62</v>
      </c>
      <c r="B7659" s="43">
        <v>45292</v>
      </c>
      <c r="C7659" s="45" t="s">
        <v>212</v>
      </c>
      <c r="D7659" s="37" t="str">
        <f t="shared" si="115"/>
        <v>ОБРАБАТЫВАЮЩИЕ ПРОИЗВОДСТВА</v>
      </c>
      <c r="E7659" s="38">
        <v>58046.682999999997</v>
      </c>
      <c r="F7659" s="38">
        <v>58046.682999999997</v>
      </c>
      <c r="G7659" s="38">
        <v>64.634431041977706</v>
      </c>
    </row>
    <row r="7660" spans="1:7" ht="20.100000000000001" customHeight="1" x14ac:dyDescent="0.2">
      <c r="A7660" s="45" t="s">
        <v>62</v>
      </c>
      <c r="B7660" s="43">
        <v>45292</v>
      </c>
      <c r="C7660" s="45" t="s">
        <v>63</v>
      </c>
      <c r="D7660" s="37" t="str">
        <f t="shared" si="115"/>
        <v>Производство готовых металлических изделий, кроме машин и оборудования</v>
      </c>
      <c r="E7660" s="38">
        <v>9526.3770000000004</v>
      </c>
      <c r="F7660" s="38">
        <v>9526.3770000000004</v>
      </c>
      <c r="G7660" s="38">
        <v>23.17018650580977</v>
      </c>
    </row>
    <row r="7661" spans="1:7" ht="20.100000000000001" customHeight="1" x14ac:dyDescent="0.2">
      <c r="A7661" s="45" t="s">
        <v>62</v>
      </c>
      <c r="B7661" s="43">
        <v>45292</v>
      </c>
      <c r="C7661" s="45" t="s">
        <v>167</v>
      </c>
      <c r="D7661" s="37" t="str">
        <f t="shared" si="115"/>
        <v>Складское хозяйство и вспомогательная транспортная деятельность</v>
      </c>
      <c r="E7661" s="38">
        <v>3333.3330000000001</v>
      </c>
      <c r="F7661" s="38">
        <v>3333.3330000000001</v>
      </c>
      <c r="G7661" s="38">
        <v>12.785269925394491</v>
      </c>
    </row>
    <row r="7662" spans="1:7" ht="20.100000000000001" customHeight="1" x14ac:dyDescent="0.2">
      <c r="A7662" s="45" t="s">
        <v>62</v>
      </c>
      <c r="B7662" s="43">
        <v>45292</v>
      </c>
      <c r="C7662" s="45" t="s">
        <v>125</v>
      </c>
      <c r="D7662" s="37">
        <f t="shared" si="115"/>
        <v>0</v>
      </c>
      <c r="E7662" s="35"/>
      <c r="F7662" s="35"/>
      <c r="G7662" s="35"/>
    </row>
    <row r="7663" spans="1:7" ht="20.100000000000001" customHeight="1" x14ac:dyDescent="0.2">
      <c r="A7663" s="45" t="s">
        <v>62</v>
      </c>
      <c r="B7663" s="43">
        <v>45292</v>
      </c>
      <c r="C7663" s="45" t="s">
        <v>23</v>
      </c>
      <c r="D7663" s="37">
        <f t="shared" si="115"/>
        <v>0</v>
      </c>
      <c r="E7663" s="38">
        <v>3.15</v>
      </c>
      <c r="F7663" s="38">
        <v>3.15</v>
      </c>
      <c r="G7663" s="35"/>
    </row>
    <row r="7664" spans="1:7" ht="20.100000000000001" customHeight="1" x14ac:dyDescent="0.2">
      <c r="A7664" s="45" t="s">
        <v>62</v>
      </c>
      <c r="B7664" s="43">
        <v>45292</v>
      </c>
      <c r="C7664" s="45" t="s">
        <v>72</v>
      </c>
      <c r="D7664" s="37">
        <f t="shared" si="115"/>
        <v>0</v>
      </c>
      <c r="E7664" s="38">
        <v>15.077999999999999</v>
      </c>
      <c r="F7664" s="38">
        <v>15.077999999999999</v>
      </c>
      <c r="G7664" s="38">
        <v>115.69093838717103</v>
      </c>
    </row>
    <row r="7665" spans="1:7" ht="20.100000000000001" customHeight="1" x14ac:dyDescent="0.2">
      <c r="A7665" s="45" t="s">
        <v>62</v>
      </c>
      <c r="B7665" s="43">
        <v>45292</v>
      </c>
      <c r="C7665" s="45" t="s">
        <v>244</v>
      </c>
      <c r="D7665" s="37" t="e">
        <f t="shared" ref="D7665:D7728" si="116">VLOOKUP(C7665,$C$1:$D$239,2,FALSE)</f>
        <v>#N/A</v>
      </c>
      <c r="E7665" s="38">
        <v>9881.1170000000002</v>
      </c>
      <c r="F7665" s="38">
        <v>9881.1170000000002</v>
      </c>
      <c r="G7665" s="35"/>
    </row>
    <row r="7666" spans="1:7" ht="20.100000000000001" customHeight="1" x14ac:dyDescent="0.2">
      <c r="A7666" s="45" t="s">
        <v>62</v>
      </c>
      <c r="B7666" s="43">
        <v>45292</v>
      </c>
      <c r="C7666" s="45" t="s">
        <v>191</v>
      </c>
      <c r="D7666" s="37" t="str">
        <f t="shared" si="116"/>
        <v>ДОБЫЧА ПОЛЕЗНЫХ ИСКОПАЕМЫХ</v>
      </c>
      <c r="E7666" s="38">
        <v>20.327000000000002</v>
      </c>
      <c r="F7666" s="38">
        <v>20.327000000000002</v>
      </c>
      <c r="G7666" s="38">
        <v>0.53723015265349727</v>
      </c>
    </row>
    <row r="7667" spans="1:7" ht="20.100000000000001" customHeight="1" x14ac:dyDescent="0.2">
      <c r="A7667" s="45" t="s">
        <v>62</v>
      </c>
      <c r="B7667" s="43">
        <v>45292</v>
      </c>
      <c r="C7667" s="45" t="s">
        <v>129</v>
      </c>
      <c r="D7667" s="37">
        <f t="shared" si="116"/>
        <v>0</v>
      </c>
      <c r="E7667" s="35"/>
      <c r="F7667" s="35"/>
      <c r="G7667" s="35"/>
    </row>
    <row r="7668" spans="1:7" ht="20.100000000000001" customHeight="1" x14ac:dyDescent="0.2">
      <c r="A7668" s="45" t="s">
        <v>62</v>
      </c>
      <c r="B7668" s="43">
        <v>45292</v>
      </c>
      <c r="C7668" s="45" t="s">
        <v>220</v>
      </c>
      <c r="D7668" s="37">
        <f t="shared" si="116"/>
        <v>0</v>
      </c>
      <c r="E7668" s="38">
        <v>57</v>
      </c>
      <c r="F7668" s="38">
        <v>57</v>
      </c>
      <c r="G7668" s="35"/>
    </row>
    <row r="7669" spans="1:7" ht="20.100000000000001" customHeight="1" x14ac:dyDescent="0.2">
      <c r="A7669" s="45" t="s">
        <v>62</v>
      </c>
      <c r="B7669" s="43">
        <v>45292</v>
      </c>
      <c r="C7669" s="45" t="s">
        <v>208</v>
      </c>
      <c r="D7669" s="37">
        <f t="shared" si="116"/>
        <v>0</v>
      </c>
      <c r="E7669" s="38">
        <v>69.417000000000002</v>
      </c>
      <c r="F7669" s="38">
        <v>69.417000000000002</v>
      </c>
      <c r="G7669" s="38">
        <v>5.4473202844154551</v>
      </c>
    </row>
    <row r="7670" spans="1:7" ht="20.100000000000001" customHeight="1" x14ac:dyDescent="0.2">
      <c r="A7670" s="45" t="s">
        <v>62</v>
      </c>
      <c r="B7670" s="43">
        <v>45292</v>
      </c>
      <c r="C7670" s="45" t="s">
        <v>88</v>
      </c>
      <c r="D7670" s="37" t="str">
        <f t="shared" si="116"/>
        <v>Производство мебели</v>
      </c>
      <c r="E7670" s="38">
        <v>596.53300000000002</v>
      </c>
      <c r="F7670" s="38">
        <v>596.53300000000002</v>
      </c>
      <c r="G7670" s="38">
        <v>63.548099468313467</v>
      </c>
    </row>
    <row r="7671" spans="1:7" ht="20.100000000000001" customHeight="1" x14ac:dyDescent="0.2">
      <c r="A7671" s="45" t="s">
        <v>62</v>
      </c>
      <c r="B7671" s="43">
        <v>45292</v>
      </c>
      <c r="C7671" s="45" t="s">
        <v>148</v>
      </c>
      <c r="D7671" s="37" t="str">
        <f t="shared" si="116"/>
        <v>Добыча металлических руд</v>
      </c>
      <c r="E7671" s="35"/>
      <c r="F7671" s="35"/>
      <c r="G7671" s="35"/>
    </row>
    <row r="7672" spans="1:7" ht="20.100000000000001" customHeight="1" x14ac:dyDescent="0.2">
      <c r="A7672" s="45" t="s">
        <v>62</v>
      </c>
      <c r="B7672" s="43">
        <v>45292</v>
      </c>
      <c r="C7672" s="45" t="s">
        <v>11</v>
      </c>
      <c r="D7672" s="37">
        <f t="shared" si="116"/>
        <v>0</v>
      </c>
      <c r="E7672" s="38">
        <v>221132.9952</v>
      </c>
      <c r="F7672" s="38">
        <v>221132.9952</v>
      </c>
      <c r="G7672" s="38">
        <v>90.91400901890276</v>
      </c>
    </row>
    <row r="7673" spans="1:7" ht="20.100000000000001" customHeight="1" x14ac:dyDescent="0.2">
      <c r="A7673" s="45" t="s">
        <v>62</v>
      </c>
      <c r="B7673" s="43">
        <v>45292</v>
      </c>
      <c r="C7673" s="45" t="s">
        <v>39</v>
      </c>
      <c r="D7673" s="37">
        <f t="shared" si="116"/>
        <v>0</v>
      </c>
      <c r="E7673" s="38">
        <v>3939</v>
      </c>
      <c r="F7673" s="38">
        <v>3939</v>
      </c>
      <c r="G7673" s="38">
        <v>790.80505922505517</v>
      </c>
    </row>
    <row r="7674" spans="1:7" ht="20.100000000000001" customHeight="1" x14ac:dyDescent="0.2">
      <c r="A7674" s="45" t="s">
        <v>62</v>
      </c>
      <c r="B7674" s="43">
        <v>45292</v>
      </c>
      <c r="C7674" s="45" t="s">
        <v>136</v>
      </c>
      <c r="D7674" s="37">
        <f t="shared" si="116"/>
        <v>0</v>
      </c>
      <c r="E7674" s="38">
        <v>44</v>
      </c>
      <c r="F7674" s="38">
        <v>44</v>
      </c>
      <c r="G7674" s="38">
        <v>115.78947368421052</v>
      </c>
    </row>
    <row r="7675" spans="1:7" ht="20.100000000000001" customHeight="1" x14ac:dyDescent="0.2">
      <c r="A7675" s="45" t="s">
        <v>62</v>
      </c>
      <c r="B7675" s="43">
        <v>45292</v>
      </c>
      <c r="C7675" s="45" t="s">
        <v>59</v>
      </c>
      <c r="D7675" s="37">
        <f t="shared" si="116"/>
        <v>0</v>
      </c>
      <c r="E7675" s="38">
        <v>11342.956</v>
      </c>
      <c r="F7675" s="38">
        <v>11342.956</v>
      </c>
      <c r="G7675" s="35"/>
    </row>
    <row r="7676" spans="1:7" ht="20.100000000000001" customHeight="1" x14ac:dyDescent="0.2">
      <c r="A7676" s="45" t="s">
        <v>62</v>
      </c>
      <c r="B7676" s="43">
        <v>45292</v>
      </c>
      <c r="C7676" s="45" t="s">
        <v>35</v>
      </c>
      <c r="D7676" s="37" t="str">
        <f t="shared" si="116"/>
        <v>ТОРГОВЛЯ ОПТОВАЯ И РОЗНИЧНАЯ; РЕМОНТ АВТОТРАНСПОРТНЫХ СРЕДСТВ И МОТОЦИКЛОВ</v>
      </c>
      <c r="E7676" s="38">
        <v>2375173.4896</v>
      </c>
      <c r="F7676" s="38">
        <v>2375173.4896</v>
      </c>
      <c r="G7676" s="38">
        <v>121.67730971903939</v>
      </c>
    </row>
    <row r="7677" spans="1:7" ht="20.100000000000001" customHeight="1" x14ac:dyDescent="0.2">
      <c r="A7677" s="45" t="s">
        <v>62</v>
      </c>
      <c r="B7677" s="43">
        <v>45292</v>
      </c>
      <c r="C7677" s="45" t="s">
        <v>165</v>
      </c>
      <c r="D7677" s="37">
        <f t="shared" si="116"/>
        <v>0</v>
      </c>
      <c r="E7677" s="38">
        <v>360.05</v>
      </c>
      <c r="F7677" s="38">
        <v>360.05</v>
      </c>
      <c r="G7677" s="38">
        <v>65.952041206974556</v>
      </c>
    </row>
    <row r="7678" spans="1:7" ht="20.100000000000001" customHeight="1" x14ac:dyDescent="0.2">
      <c r="A7678" s="45" t="s">
        <v>62</v>
      </c>
      <c r="B7678" s="43">
        <v>45292</v>
      </c>
      <c r="C7678" s="45" t="s">
        <v>206</v>
      </c>
      <c r="D7678" s="37">
        <f t="shared" si="116"/>
        <v>0</v>
      </c>
      <c r="E7678" s="35"/>
      <c r="F7678" s="35"/>
      <c r="G7678" s="35"/>
    </row>
    <row r="7679" spans="1:7" ht="20.100000000000001" customHeight="1" x14ac:dyDescent="0.2">
      <c r="A7679" s="45" t="s">
        <v>62</v>
      </c>
      <c r="B7679" s="43">
        <v>45292</v>
      </c>
      <c r="C7679" s="45" t="s">
        <v>154</v>
      </c>
      <c r="D7679" s="37">
        <f t="shared" si="116"/>
        <v>0</v>
      </c>
      <c r="E7679" s="38">
        <v>3333.3330000000001</v>
      </c>
      <c r="F7679" s="38">
        <v>3333.3330000000001</v>
      </c>
      <c r="G7679" s="38">
        <v>13.651036951299416</v>
      </c>
    </row>
    <row r="7680" spans="1:7" ht="20.100000000000001" customHeight="1" x14ac:dyDescent="0.2">
      <c r="A7680" s="45" t="s">
        <v>62</v>
      </c>
      <c r="B7680" s="43">
        <v>45292</v>
      </c>
      <c r="C7680" s="45" t="s">
        <v>127</v>
      </c>
      <c r="D7680" s="37">
        <f t="shared" si="116"/>
        <v>0</v>
      </c>
      <c r="E7680" s="38">
        <v>9505.0439999999999</v>
      </c>
      <c r="F7680" s="38">
        <v>9505.0439999999999</v>
      </c>
      <c r="G7680" s="38">
        <v>78.711362257575516</v>
      </c>
    </row>
    <row r="7681" spans="1:7" ht="20.100000000000001" customHeight="1" x14ac:dyDescent="0.2">
      <c r="A7681" s="45" t="s">
        <v>62</v>
      </c>
      <c r="B7681" s="43">
        <v>45292</v>
      </c>
      <c r="C7681" s="45" t="s">
        <v>77</v>
      </c>
      <c r="D7681" s="37" t="str">
        <f t="shared" si="116"/>
        <v>Сбор, обработка и утилизация отходов; обработка вторичного сырья</v>
      </c>
      <c r="E7681" s="38">
        <v>6781.8789999999999</v>
      </c>
      <c r="F7681" s="38">
        <v>6781.8789999999999</v>
      </c>
      <c r="G7681" s="38">
        <v>124.1401421138943</v>
      </c>
    </row>
    <row r="7682" spans="1:7" ht="20.100000000000001" customHeight="1" x14ac:dyDescent="0.2">
      <c r="A7682" s="45" t="s">
        <v>62</v>
      </c>
      <c r="B7682" s="43">
        <v>45292</v>
      </c>
      <c r="C7682" s="45" t="s">
        <v>47</v>
      </c>
      <c r="D7682" s="37">
        <f t="shared" si="116"/>
        <v>0</v>
      </c>
      <c r="E7682" s="38">
        <v>2220.1999999999998</v>
      </c>
      <c r="F7682" s="38">
        <v>2220.1999999999998</v>
      </c>
      <c r="G7682" s="38">
        <v>83.847577325427693</v>
      </c>
    </row>
    <row r="7683" spans="1:7" ht="20.100000000000001" customHeight="1" x14ac:dyDescent="0.2">
      <c r="A7683" s="45" t="s">
        <v>62</v>
      </c>
      <c r="B7683" s="43">
        <v>45292</v>
      </c>
      <c r="C7683" s="45" t="s">
        <v>64</v>
      </c>
      <c r="D7683" s="37" t="str">
        <f t="shared" si="116"/>
        <v>Всего по обследуемым видам экономической деятельности</v>
      </c>
      <c r="E7683" s="38">
        <v>2873107.8495999998</v>
      </c>
      <c r="F7683" s="38">
        <v>2873107.8495999998</v>
      </c>
      <c r="G7683" s="38">
        <v>114.70257449981625</v>
      </c>
    </row>
    <row r="7684" spans="1:7" ht="20.100000000000001" customHeight="1" x14ac:dyDescent="0.2">
      <c r="A7684" s="45" t="s">
        <v>62</v>
      </c>
      <c r="B7684" s="43">
        <v>45292</v>
      </c>
      <c r="C7684" s="45" t="s">
        <v>171</v>
      </c>
      <c r="D7684" s="37">
        <f t="shared" si="116"/>
        <v>0</v>
      </c>
      <c r="E7684" s="38">
        <v>622.04999999999995</v>
      </c>
      <c r="F7684" s="38">
        <v>622.04999999999995</v>
      </c>
      <c r="G7684" s="38">
        <v>4.9522658258151058</v>
      </c>
    </row>
    <row r="7685" spans="1:7" ht="20.100000000000001" customHeight="1" x14ac:dyDescent="0.2">
      <c r="A7685" s="45" t="s">
        <v>62</v>
      </c>
      <c r="B7685" s="43">
        <v>45292</v>
      </c>
      <c r="C7685" s="45" t="s">
        <v>210</v>
      </c>
      <c r="D7685" s="37">
        <f t="shared" si="116"/>
        <v>0</v>
      </c>
      <c r="E7685" s="38">
        <v>7.2329999999999997</v>
      </c>
      <c r="F7685" s="38">
        <v>7.2329999999999997</v>
      </c>
      <c r="G7685" s="38">
        <v>1142.654028436019</v>
      </c>
    </row>
    <row r="7686" spans="1:7" ht="20.100000000000001" customHeight="1" x14ac:dyDescent="0.2">
      <c r="A7686" s="45" t="s">
        <v>62</v>
      </c>
      <c r="B7686" s="43">
        <v>45292</v>
      </c>
      <c r="C7686" s="45" t="s">
        <v>190</v>
      </c>
      <c r="D7686" s="37">
        <f t="shared" si="116"/>
        <v>0</v>
      </c>
      <c r="E7686" s="38">
        <v>171.167</v>
      </c>
      <c r="F7686" s="38">
        <v>171.167</v>
      </c>
      <c r="G7686" s="38">
        <v>3423.34</v>
      </c>
    </row>
    <row r="7687" spans="1:7" ht="20.100000000000001" customHeight="1" x14ac:dyDescent="0.2">
      <c r="A7687" s="45" t="s">
        <v>62</v>
      </c>
      <c r="B7687" s="43">
        <v>45292</v>
      </c>
      <c r="C7687" s="45" t="s">
        <v>131</v>
      </c>
      <c r="D7687" s="37" t="str">
        <f t="shared" si="116"/>
        <v>ПРЕДОСТАВЛЕНИЕ ПРОЧИХ ВИДОВ УСЛУГ</v>
      </c>
      <c r="E7687" s="38">
        <v>379.18299999999999</v>
      </c>
      <c r="F7687" s="38">
        <v>379.18299999999999</v>
      </c>
      <c r="G7687" s="38">
        <v>67.415105074138609</v>
      </c>
    </row>
    <row r="7688" spans="1:7" ht="20.100000000000001" customHeight="1" x14ac:dyDescent="0.2">
      <c r="A7688" s="45" t="s">
        <v>62</v>
      </c>
      <c r="B7688" s="43">
        <v>45292</v>
      </c>
      <c r="C7688" s="45" t="s">
        <v>204</v>
      </c>
      <c r="D7688" s="37">
        <f t="shared" si="116"/>
        <v>0</v>
      </c>
      <c r="E7688" s="38">
        <v>348101.9</v>
      </c>
      <c r="F7688" s="38">
        <v>348101.9</v>
      </c>
      <c r="G7688" s="38">
        <v>99.588943942401798</v>
      </c>
    </row>
    <row r="7689" spans="1:7" ht="20.100000000000001" customHeight="1" x14ac:dyDescent="0.2">
      <c r="A7689" s="45" t="s">
        <v>62</v>
      </c>
      <c r="B7689" s="43">
        <v>45292</v>
      </c>
      <c r="C7689" s="45" t="s">
        <v>215</v>
      </c>
      <c r="D7689" s="37">
        <f t="shared" si="116"/>
        <v>0</v>
      </c>
      <c r="E7689" s="38">
        <v>8283.4</v>
      </c>
      <c r="F7689" s="38">
        <v>8283.4</v>
      </c>
      <c r="G7689" s="38">
        <v>92.755779655697054</v>
      </c>
    </row>
    <row r="7690" spans="1:7" ht="20.100000000000001" customHeight="1" x14ac:dyDescent="0.2">
      <c r="A7690" s="45" t="s">
        <v>62</v>
      </c>
      <c r="B7690" s="43">
        <v>45292</v>
      </c>
      <c r="C7690" s="45" t="s">
        <v>135</v>
      </c>
      <c r="D7690" s="37">
        <f t="shared" si="116"/>
        <v>0</v>
      </c>
      <c r="E7690" s="38">
        <v>11342.956</v>
      </c>
      <c r="F7690" s="38">
        <v>11342.956</v>
      </c>
      <c r="G7690" s="35"/>
    </row>
    <row r="7691" spans="1:7" ht="20.100000000000001" customHeight="1" x14ac:dyDescent="0.2">
      <c r="A7691" s="45" t="s">
        <v>62</v>
      </c>
      <c r="B7691" s="43">
        <v>45292</v>
      </c>
      <c r="C7691" s="45" t="s">
        <v>130</v>
      </c>
      <c r="D7691" s="37" t="str">
        <f t="shared" si="116"/>
        <v>ДЕЯТЕЛЬНОСТЬ ПО ОПЕРАЦИЯМ С НЕДВИЖИМЫМ ИМУЩЕСТВОМ</v>
      </c>
      <c r="E7691" s="35"/>
      <c r="F7691" s="35"/>
      <c r="G7691" s="35"/>
    </row>
    <row r="7692" spans="1:7" ht="20.100000000000001" customHeight="1" x14ac:dyDescent="0.2">
      <c r="A7692" s="45" t="s">
        <v>62</v>
      </c>
      <c r="B7692" s="43">
        <v>45292</v>
      </c>
      <c r="C7692" s="45" t="s">
        <v>225</v>
      </c>
      <c r="D7692" s="37" t="str">
        <f t="shared" si="116"/>
        <v>Лесоводство и лесозаготовки</v>
      </c>
      <c r="E7692" s="35"/>
      <c r="F7692" s="35"/>
      <c r="G7692" s="35"/>
    </row>
    <row r="7693" spans="1:7" ht="20.100000000000001" customHeight="1" x14ac:dyDescent="0.2">
      <c r="A7693" s="45" t="s">
        <v>65</v>
      </c>
      <c r="B7693" s="43">
        <v>45292</v>
      </c>
      <c r="C7693" s="45" t="s">
        <v>15</v>
      </c>
      <c r="D7693" s="37">
        <f t="shared" si="116"/>
        <v>0</v>
      </c>
      <c r="E7693" s="38">
        <v>326.327</v>
      </c>
      <c r="F7693" s="38">
        <v>326.327</v>
      </c>
      <c r="G7693" s="38">
        <v>50.916435613903424</v>
      </c>
    </row>
    <row r="7694" spans="1:7" ht="20.100000000000001" customHeight="1" x14ac:dyDescent="0.2">
      <c r="A7694" s="45" t="s">
        <v>65</v>
      </c>
      <c r="B7694" s="43">
        <v>45292</v>
      </c>
      <c r="C7694" s="45" t="s">
        <v>132</v>
      </c>
      <c r="D7694" s="37" t="str">
        <f t="shared" si="116"/>
        <v>Забор, очистка и распределение воды</v>
      </c>
      <c r="E7694" s="38">
        <v>3871.7759999999998</v>
      </c>
      <c r="F7694" s="38">
        <v>3871.7759999999998</v>
      </c>
      <c r="G7694" s="38">
        <v>16.58610672980376</v>
      </c>
    </row>
    <row r="7695" spans="1:7" ht="20.100000000000001" customHeight="1" x14ac:dyDescent="0.2">
      <c r="A7695" s="45" t="s">
        <v>65</v>
      </c>
      <c r="B7695" s="43">
        <v>45292</v>
      </c>
      <c r="C7695" s="45" t="s">
        <v>49</v>
      </c>
      <c r="D7695" s="37">
        <f t="shared" si="116"/>
        <v>0</v>
      </c>
      <c r="E7695" s="38">
        <v>435.54880000000003</v>
      </c>
      <c r="F7695" s="38">
        <v>435.54880000000003</v>
      </c>
      <c r="G7695" s="38">
        <v>84.112527828374823</v>
      </c>
    </row>
    <row r="7696" spans="1:7" ht="20.100000000000001" customHeight="1" x14ac:dyDescent="0.2">
      <c r="A7696" s="45" t="s">
        <v>65</v>
      </c>
      <c r="B7696" s="43">
        <v>45292</v>
      </c>
      <c r="C7696" s="45" t="s">
        <v>221</v>
      </c>
      <c r="D7696" s="37">
        <f t="shared" si="116"/>
        <v>0</v>
      </c>
      <c r="E7696" s="38">
        <v>664.44299999999998</v>
      </c>
      <c r="F7696" s="38">
        <v>664.44299999999998</v>
      </c>
      <c r="G7696" s="38">
        <v>25.566641155549707</v>
      </c>
    </row>
    <row r="7697" spans="1:7" ht="20.100000000000001" customHeight="1" x14ac:dyDescent="0.2">
      <c r="A7697" s="45" t="s">
        <v>65</v>
      </c>
      <c r="B7697" s="43">
        <v>45292</v>
      </c>
      <c r="C7697" s="45" t="s">
        <v>8</v>
      </c>
      <c r="D7697" s="37">
        <f t="shared" si="116"/>
        <v>0</v>
      </c>
      <c r="E7697" s="38">
        <v>12531.136</v>
      </c>
      <c r="F7697" s="38">
        <v>12531.136</v>
      </c>
      <c r="G7697" s="38">
        <v>291.1622132567777</v>
      </c>
    </row>
    <row r="7698" spans="1:7" ht="20.100000000000001" customHeight="1" x14ac:dyDescent="0.2">
      <c r="A7698" s="45" t="s">
        <v>65</v>
      </c>
      <c r="B7698" s="43">
        <v>45292</v>
      </c>
      <c r="C7698" s="45" t="s">
        <v>213</v>
      </c>
      <c r="D7698" s="37">
        <f t="shared" si="116"/>
        <v>0</v>
      </c>
      <c r="E7698" s="38">
        <v>7690.9362000000001</v>
      </c>
      <c r="F7698" s="38">
        <v>7690.9362000000001</v>
      </c>
      <c r="G7698" s="38">
        <v>76.093296399036674</v>
      </c>
    </row>
    <row r="7699" spans="1:7" ht="20.100000000000001" customHeight="1" x14ac:dyDescent="0.2">
      <c r="A7699" s="45" t="s">
        <v>65</v>
      </c>
      <c r="B7699" s="43">
        <v>45292</v>
      </c>
      <c r="C7699" s="45" t="s">
        <v>155</v>
      </c>
      <c r="D7699" s="37" t="str">
        <f t="shared" si="116"/>
        <v>Производство и распределение газообразного топлива</v>
      </c>
      <c r="E7699" s="38">
        <v>19455</v>
      </c>
      <c r="F7699" s="38">
        <v>19455</v>
      </c>
      <c r="G7699" s="38">
        <v>137.03599351975768</v>
      </c>
    </row>
    <row r="7700" spans="1:7" ht="20.100000000000001" customHeight="1" x14ac:dyDescent="0.2">
      <c r="A7700" s="45" t="s">
        <v>65</v>
      </c>
      <c r="B7700" s="43">
        <v>45292</v>
      </c>
      <c r="C7700" s="45" t="s">
        <v>10</v>
      </c>
      <c r="D7700" s="37">
        <f t="shared" si="116"/>
        <v>0</v>
      </c>
      <c r="E7700" s="38">
        <v>80.882999999999996</v>
      </c>
      <c r="F7700" s="38">
        <v>80.882999999999996</v>
      </c>
      <c r="G7700" s="38">
        <v>100</v>
      </c>
    </row>
    <row r="7701" spans="1:7" ht="20.100000000000001" customHeight="1" x14ac:dyDescent="0.2">
      <c r="A7701" s="45" t="s">
        <v>65</v>
      </c>
      <c r="B7701" s="43">
        <v>45292</v>
      </c>
      <c r="C7701" s="45" t="s">
        <v>157</v>
      </c>
      <c r="D7701" s="37" t="str">
        <f t="shared" si="116"/>
        <v>ОБРАЗОВАНИЕ</v>
      </c>
      <c r="E7701" s="38">
        <v>19571.175599999999</v>
      </c>
      <c r="F7701" s="38">
        <v>19571.175599999999</v>
      </c>
      <c r="G7701" s="38">
        <v>124.40161997411253</v>
      </c>
    </row>
    <row r="7702" spans="1:7" ht="20.100000000000001" customHeight="1" x14ac:dyDescent="0.2">
      <c r="A7702" s="45" t="s">
        <v>65</v>
      </c>
      <c r="B7702" s="43">
        <v>45292</v>
      </c>
      <c r="C7702" s="45" t="s">
        <v>67</v>
      </c>
      <c r="D7702" s="37">
        <f t="shared" si="116"/>
        <v>0</v>
      </c>
      <c r="E7702" s="38">
        <v>7459.5191999999997</v>
      </c>
      <c r="F7702" s="38">
        <v>7459.5191999999997</v>
      </c>
      <c r="G7702" s="38">
        <v>81.588596040353039</v>
      </c>
    </row>
    <row r="7703" spans="1:7" ht="20.100000000000001" customHeight="1" x14ac:dyDescent="0.2">
      <c r="A7703" s="45" t="s">
        <v>65</v>
      </c>
      <c r="B7703" s="43">
        <v>45292</v>
      </c>
      <c r="C7703" s="45" t="s">
        <v>72</v>
      </c>
      <c r="D7703" s="37">
        <f t="shared" si="116"/>
        <v>0</v>
      </c>
      <c r="E7703" s="38">
        <v>1046.8920000000001</v>
      </c>
      <c r="F7703" s="38">
        <v>1046.8920000000001</v>
      </c>
      <c r="G7703" s="38">
        <v>99.103057933464413</v>
      </c>
    </row>
    <row r="7704" spans="1:7" ht="20.100000000000001" customHeight="1" x14ac:dyDescent="0.2">
      <c r="A7704" s="45" t="s">
        <v>65</v>
      </c>
      <c r="B7704" s="43">
        <v>45292</v>
      </c>
      <c r="C7704" s="45" t="s">
        <v>186</v>
      </c>
      <c r="D7704" s="37">
        <f t="shared" si="116"/>
        <v>0</v>
      </c>
      <c r="E7704" s="38">
        <v>3765</v>
      </c>
      <c r="F7704" s="38">
        <v>3765</v>
      </c>
      <c r="G7704" s="38">
        <v>60.038079929580832</v>
      </c>
    </row>
    <row r="7705" spans="1:7" ht="20.100000000000001" customHeight="1" x14ac:dyDescent="0.2">
      <c r="A7705" s="45" t="s">
        <v>65</v>
      </c>
      <c r="B7705" s="43">
        <v>45292</v>
      </c>
      <c r="C7705" s="45" t="s">
        <v>191</v>
      </c>
      <c r="D7705" s="37" t="str">
        <f t="shared" si="116"/>
        <v>ДОБЫЧА ПОЛЕЗНЫХ ИСКОПАЕМЫХ</v>
      </c>
      <c r="E7705" s="38">
        <v>2223637.62</v>
      </c>
      <c r="F7705" s="38">
        <v>2223637.62</v>
      </c>
      <c r="G7705" s="38">
        <v>138.0152658091435</v>
      </c>
    </row>
    <row r="7706" spans="1:7" ht="20.100000000000001" customHeight="1" x14ac:dyDescent="0.2">
      <c r="A7706" s="45" t="s">
        <v>65</v>
      </c>
      <c r="B7706" s="43">
        <v>45292</v>
      </c>
      <c r="C7706" s="45" t="s">
        <v>77</v>
      </c>
      <c r="D7706" s="37" t="str">
        <f t="shared" si="116"/>
        <v>Сбор, обработка и утилизация отходов; обработка вторичного сырья</v>
      </c>
      <c r="E7706" s="38">
        <v>32008.0442</v>
      </c>
      <c r="F7706" s="38">
        <v>32008.0442</v>
      </c>
      <c r="G7706" s="38">
        <v>106.36210244569028</v>
      </c>
    </row>
    <row r="7707" spans="1:7" ht="20.100000000000001" customHeight="1" x14ac:dyDescent="0.2">
      <c r="A7707" s="45" t="s">
        <v>4</v>
      </c>
      <c r="B7707" s="43">
        <v>45292</v>
      </c>
      <c r="C7707" s="45" t="s">
        <v>24</v>
      </c>
      <c r="D7707" s="37">
        <f t="shared" si="116"/>
        <v>0</v>
      </c>
      <c r="E7707" s="38">
        <v>52567.292999999998</v>
      </c>
      <c r="F7707" s="38">
        <v>52567.292999999998</v>
      </c>
      <c r="G7707" s="38">
        <v>78458.64626865671</v>
      </c>
    </row>
    <row r="7708" spans="1:7" ht="20.100000000000001" customHeight="1" x14ac:dyDescent="0.2">
      <c r="A7708" s="45" t="s">
        <v>4</v>
      </c>
      <c r="B7708" s="43">
        <v>45292</v>
      </c>
      <c r="C7708" s="45" t="s">
        <v>147</v>
      </c>
      <c r="D7708" s="37" t="str">
        <f t="shared" si="116"/>
        <v>ВОДОСНАБЖЕНИЕ; ВОДООТВЕДЕНИЕ, ОРГАНИЗАЦИЯ СБОРА И УТИЛИЗАЦИИ ОТХОДОВ, ДЕЯТЕЛЬНОСТЬ ПО ЛИКВИДАЦИИ ЗАГРЯЗНЕНИЙ</v>
      </c>
      <c r="E7708" s="38">
        <v>32823.277000000002</v>
      </c>
      <c r="F7708" s="38">
        <v>32823.277000000002</v>
      </c>
      <c r="G7708" s="38">
        <v>52.779438275605415</v>
      </c>
    </row>
    <row r="7709" spans="1:7" ht="20.100000000000001" customHeight="1" x14ac:dyDescent="0.2">
      <c r="A7709" s="45" t="s">
        <v>4</v>
      </c>
      <c r="B7709" s="43">
        <v>45292</v>
      </c>
      <c r="C7709" s="45" t="s">
        <v>241</v>
      </c>
      <c r="D7709" s="37" t="str">
        <f t="shared" si="116"/>
        <v>Растениеводство и животноводство, охота и предоставление соответствующих услуг в этих областях</v>
      </c>
      <c r="E7709" s="38">
        <v>67595.851999999999</v>
      </c>
      <c r="F7709" s="38">
        <v>67595.851999999999</v>
      </c>
      <c r="G7709" s="38">
        <v>300.46226466882558</v>
      </c>
    </row>
    <row r="7710" spans="1:7" ht="20.100000000000001" customHeight="1" x14ac:dyDescent="0.2">
      <c r="A7710" s="45" t="s">
        <v>4</v>
      </c>
      <c r="B7710" s="43">
        <v>45292</v>
      </c>
      <c r="C7710" s="45" t="s">
        <v>63</v>
      </c>
      <c r="D7710" s="37" t="str">
        <f t="shared" si="116"/>
        <v>Производство готовых металлических изделий, кроме машин и оборудования</v>
      </c>
      <c r="E7710" s="38">
        <v>16572.906999999999</v>
      </c>
      <c r="F7710" s="38">
        <v>16572.906999999999</v>
      </c>
      <c r="G7710" s="38">
        <v>62.618733689679871</v>
      </c>
    </row>
    <row r="7711" spans="1:7" ht="20.100000000000001" customHeight="1" x14ac:dyDescent="0.2">
      <c r="A7711" s="45" t="s">
        <v>4</v>
      </c>
      <c r="B7711" s="43">
        <v>45292</v>
      </c>
      <c r="C7711" s="45" t="s">
        <v>89</v>
      </c>
      <c r="D7711" s="37">
        <f t="shared" si="116"/>
        <v>0</v>
      </c>
      <c r="E7711" s="38">
        <v>1031.8140000000001</v>
      </c>
      <c r="F7711" s="38">
        <v>1031.8140000000001</v>
      </c>
      <c r="G7711" s="38">
        <v>98.895847350896261</v>
      </c>
    </row>
    <row r="7712" spans="1:7" ht="20.100000000000001" customHeight="1" x14ac:dyDescent="0.2">
      <c r="A7712" s="45" t="s">
        <v>4</v>
      </c>
      <c r="B7712" s="43">
        <v>45292</v>
      </c>
      <c r="C7712" s="45" t="s">
        <v>153</v>
      </c>
      <c r="D7712" s="37">
        <f t="shared" si="116"/>
        <v>0</v>
      </c>
      <c r="E7712" s="38">
        <v>9988.5</v>
      </c>
      <c r="F7712" s="38">
        <v>9988.5</v>
      </c>
      <c r="G7712" s="38">
        <v>108.07491722749995</v>
      </c>
    </row>
    <row r="7713" spans="1:7" ht="20.100000000000001" customHeight="1" x14ac:dyDescent="0.2">
      <c r="A7713" s="45" t="s">
        <v>4</v>
      </c>
      <c r="B7713" s="43">
        <v>45292</v>
      </c>
      <c r="C7713" s="45" t="s">
        <v>152</v>
      </c>
      <c r="D7713" s="37">
        <f t="shared" si="116"/>
        <v>0</v>
      </c>
      <c r="E7713" s="38">
        <v>7659.5968000000003</v>
      </c>
      <c r="F7713" s="38">
        <v>7659.5968000000003</v>
      </c>
      <c r="G7713" s="38">
        <v>143.65959601057682</v>
      </c>
    </row>
    <row r="7714" spans="1:7" ht="20.100000000000001" customHeight="1" x14ac:dyDescent="0.2">
      <c r="A7714" s="45" t="s">
        <v>4</v>
      </c>
      <c r="B7714" s="43">
        <v>45292</v>
      </c>
      <c r="C7714" s="45" t="s">
        <v>86</v>
      </c>
      <c r="D7714" s="37">
        <f t="shared" si="116"/>
        <v>0</v>
      </c>
      <c r="E7714" s="38">
        <v>48625.189599999998</v>
      </c>
      <c r="F7714" s="38">
        <v>48625.189599999998</v>
      </c>
      <c r="G7714" s="38">
        <v>172.40699752191568</v>
      </c>
    </row>
    <row r="7715" spans="1:7" ht="20.100000000000001" customHeight="1" x14ac:dyDescent="0.2">
      <c r="A7715" s="45" t="s">
        <v>4</v>
      </c>
      <c r="B7715" s="43">
        <v>45292</v>
      </c>
      <c r="C7715" s="45" t="s">
        <v>41</v>
      </c>
      <c r="D7715" s="37">
        <f t="shared" si="116"/>
        <v>0</v>
      </c>
      <c r="E7715" s="38">
        <v>4165.8036000000002</v>
      </c>
      <c r="F7715" s="38">
        <v>4165.8036000000002</v>
      </c>
      <c r="G7715" s="38">
        <v>131.13846841557682</v>
      </c>
    </row>
    <row r="7716" spans="1:7" ht="20.100000000000001" customHeight="1" x14ac:dyDescent="0.2">
      <c r="A7716" s="45" t="s">
        <v>4</v>
      </c>
      <c r="B7716" s="43">
        <v>45292</v>
      </c>
      <c r="C7716" s="45" t="s">
        <v>23</v>
      </c>
      <c r="D7716" s="37">
        <f t="shared" si="116"/>
        <v>0</v>
      </c>
      <c r="E7716" s="38">
        <v>11877.217000000001</v>
      </c>
      <c r="F7716" s="38">
        <v>11877.217000000001</v>
      </c>
      <c r="G7716" s="38">
        <v>326.15980687254518</v>
      </c>
    </row>
    <row r="7717" spans="1:7" ht="20.100000000000001" customHeight="1" x14ac:dyDescent="0.2">
      <c r="A7717" s="45" t="s">
        <v>4</v>
      </c>
      <c r="B7717" s="43">
        <v>45292</v>
      </c>
      <c r="C7717" s="45" t="s">
        <v>202</v>
      </c>
      <c r="D7717" s="37">
        <f t="shared" si="116"/>
        <v>0</v>
      </c>
      <c r="E7717" s="38">
        <v>156.417</v>
      </c>
      <c r="F7717" s="38">
        <v>156.417</v>
      </c>
      <c r="G7717" s="38">
        <v>94.961054414541309</v>
      </c>
    </row>
    <row r="7718" spans="1:7" ht="20.100000000000001" customHeight="1" x14ac:dyDescent="0.2">
      <c r="A7718" s="45" t="s">
        <v>4</v>
      </c>
      <c r="B7718" s="43">
        <v>45292</v>
      </c>
      <c r="C7718" s="45" t="s">
        <v>134</v>
      </c>
      <c r="D7718" s="37">
        <f t="shared" si="116"/>
        <v>0</v>
      </c>
      <c r="E7718" s="38">
        <v>246.417</v>
      </c>
      <c r="F7718" s="38">
        <v>246.417</v>
      </c>
      <c r="G7718" s="38">
        <v>104.93286718646868</v>
      </c>
    </row>
    <row r="7719" spans="1:7" ht="20.100000000000001" customHeight="1" x14ac:dyDescent="0.2">
      <c r="A7719" s="45" t="s">
        <v>4</v>
      </c>
      <c r="B7719" s="43">
        <v>45292</v>
      </c>
      <c r="C7719" s="45" t="s">
        <v>131</v>
      </c>
      <c r="D7719" s="37" t="str">
        <f t="shared" si="116"/>
        <v>ПРЕДОСТАВЛЕНИЕ ПРОЧИХ ВИДОВ УСЛУГ</v>
      </c>
      <c r="E7719" s="38">
        <v>11811.9648</v>
      </c>
      <c r="F7719" s="38">
        <v>11811.9648</v>
      </c>
      <c r="G7719" s="38">
        <v>102.89218494069954</v>
      </c>
    </row>
    <row r="7720" spans="1:7" ht="20.100000000000001" customHeight="1" x14ac:dyDescent="0.2">
      <c r="A7720" s="45" t="s">
        <v>4</v>
      </c>
      <c r="B7720" s="43">
        <v>45292</v>
      </c>
      <c r="C7720" s="45" t="s">
        <v>97</v>
      </c>
      <c r="D7720" s="37" t="str">
        <f t="shared" si="116"/>
        <v>Производство кожи и изделий из кожи</v>
      </c>
      <c r="E7720" s="38">
        <v>2931.556</v>
      </c>
      <c r="F7720" s="38">
        <v>2931.556</v>
      </c>
      <c r="G7720" s="38">
        <v>97.75111703901301</v>
      </c>
    </row>
    <row r="7721" spans="1:7" ht="20.100000000000001" customHeight="1" x14ac:dyDescent="0.2">
      <c r="A7721" s="45" t="s">
        <v>4</v>
      </c>
      <c r="B7721" s="43">
        <v>45292</v>
      </c>
      <c r="C7721" s="45" t="s">
        <v>234</v>
      </c>
      <c r="D7721" s="37" t="str">
        <f t="shared" si="116"/>
        <v>Производство лекарственных средств и материалов, применяемых в медицинских целях и ветеринарии</v>
      </c>
      <c r="E7721" s="38">
        <v>303.33300000000003</v>
      </c>
      <c r="F7721" s="38">
        <v>303.33300000000003</v>
      </c>
      <c r="G7721" s="38">
        <v>13.662356263596687</v>
      </c>
    </row>
    <row r="7722" spans="1:7" ht="20.100000000000001" customHeight="1" x14ac:dyDescent="0.2">
      <c r="A7722" s="45" t="s">
        <v>4</v>
      </c>
      <c r="B7722" s="43">
        <v>45292</v>
      </c>
      <c r="C7722" s="45" t="s">
        <v>78</v>
      </c>
      <c r="D7722" s="37">
        <f t="shared" si="116"/>
        <v>0</v>
      </c>
      <c r="E7722" s="38">
        <v>390.41699999999997</v>
      </c>
      <c r="F7722" s="38">
        <v>390.41699999999997</v>
      </c>
      <c r="G7722" s="38">
        <v>130.2353741768909</v>
      </c>
    </row>
    <row r="7723" spans="1:7" ht="20.100000000000001" customHeight="1" x14ac:dyDescent="0.2">
      <c r="A7723" s="45" t="s">
        <v>4</v>
      </c>
      <c r="B7723" s="43">
        <v>45292</v>
      </c>
      <c r="C7723" s="45" t="s">
        <v>193</v>
      </c>
      <c r="D7723" s="37">
        <f t="shared" si="116"/>
        <v>0</v>
      </c>
      <c r="E7723" s="38">
        <v>7697.5460999999996</v>
      </c>
      <c r="F7723" s="38">
        <v>7697.5460999999996</v>
      </c>
      <c r="G7723" s="38">
        <v>82.651395135383297</v>
      </c>
    </row>
    <row r="7724" spans="1:7" ht="20.100000000000001" customHeight="1" x14ac:dyDescent="0.2">
      <c r="A7724" s="45" t="s">
        <v>4</v>
      </c>
      <c r="B7724" s="43">
        <v>45292</v>
      </c>
      <c r="C7724" s="45" t="s">
        <v>96</v>
      </c>
      <c r="D7724" s="37">
        <f t="shared" si="116"/>
        <v>0</v>
      </c>
      <c r="E7724" s="35"/>
      <c r="F7724" s="35"/>
      <c r="G7724" s="35"/>
    </row>
    <row r="7725" spans="1:7" ht="20.100000000000001" customHeight="1" x14ac:dyDescent="0.2">
      <c r="A7725" s="45" t="s">
        <v>4</v>
      </c>
      <c r="B7725" s="43">
        <v>45292</v>
      </c>
      <c r="C7725" s="45" t="s">
        <v>95</v>
      </c>
      <c r="D7725" s="37">
        <f t="shared" si="116"/>
        <v>0</v>
      </c>
      <c r="E7725" s="38">
        <v>157.80000000000001</v>
      </c>
      <c r="F7725" s="38">
        <v>157.80000000000001</v>
      </c>
      <c r="G7725" s="38">
        <v>762.31884057971013</v>
      </c>
    </row>
    <row r="7726" spans="1:7" ht="20.100000000000001" customHeight="1" x14ac:dyDescent="0.2">
      <c r="A7726" s="45" t="s">
        <v>4</v>
      </c>
      <c r="B7726" s="43">
        <v>45292</v>
      </c>
      <c r="C7726" s="45" t="s">
        <v>184</v>
      </c>
      <c r="D7726" s="37">
        <f t="shared" si="116"/>
        <v>0</v>
      </c>
      <c r="E7726" s="38">
        <v>394.5</v>
      </c>
      <c r="F7726" s="38">
        <v>394.5</v>
      </c>
      <c r="G7726" s="38">
        <v>3460.5263157894738</v>
      </c>
    </row>
    <row r="7727" spans="1:7" ht="20.100000000000001" customHeight="1" x14ac:dyDescent="0.2">
      <c r="A7727" s="45" t="s">
        <v>4</v>
      </c>
      <c r="B7727" s="43">
        <v>45292</v>
      </c>
      <c r="C7727" s="45" t="s">
        <v>20</v>
      </c>
      <c r="D7727" s="37">
        <f t="shared" si="116"/>
        <v>0</v>
      </c>
      <c r="E7727" s="38">
        <v>9304.7988000000005</v>
      </c>
      <c r="F7727" s="38">
        <v>9304.7988000000005</v>
      </c>
      <c r="G7727" s="38">
        <v>134.17880449911476</v>
      </c>
    </row>
    <row r="7728" spans="1:7" ht="20.100000000000001" customHeight="1" x14ac:dyDescent="0.2">
      <c r="A7728" s="45" t="s">
        <v>4</v>
      </c>
      <c r="B7728" s="43">
        <v>45292</v>
      </c>
      <c r="C7728" s="45" t="s">
        <v>171</v>
      </c>
      <c r="D7728" s="37">
        <f t="shared" si="116"/>
        <v>0</v>
      </c>
      <c r="E7728" s="38">
        <v>7663.3810000000003</v>
      </c>
      <c r="F7728" s="38">
        <v>7663.3810000000003</v>
      </c>
      <c r="G7728" s="38">
        <v>139.90971224177417</v>
      </c>
    </row>
    <row r="7729" spans="1:7" ht="20.100000000000001" customHeight="1" x14ac:dyDescent="0.2">
      <c r="A7729" s="45" t="s">
        <v>4</v>
      </c>
      <c r="B7729" s="43">
        <v>45292</v>
      </c>
      <c r="C7729" s="45" t="s">
        <v>101</v>
      </c>
      <c r="D7729" s="37">
        <f t="shared" ref="D7729:D7792" si="117">VLOOKUP(C7729,$C$1:$D$239,2,FALSE)</f>
        <v>0</v>
      </c>
      <c r="E7729" s="38">
        <v>2008.317</v>
      </c>
      <c r="F7729" s="38">
        <v>2008.317</v>
      </c>
      <c r="G7729" s="38">
        <v>179.92447590037628</v>
      </c>
    </row>
    <row r="7730" spans="1:7" ht="20.100000000000001" customHeight="1" x14ac:dyDescent="0.2">
      <c r="A7730" s="45" t="s">
        <v>4</v>
      </c>
      <c r="B7730" s="43">
        <v>45292</v>
      </c>
      <c r="C7730" s="45" t="s">
        <v>25</v>
      </c>
      <c r="D7730" s="37">
        <f t="shared" si="117"/>
        <v>0</v>
      </c>
      <c r="E7730" s="38">
        <v>3195.59</v>
      </c>
      <c r="F7730" s="38">
        <v>3195.59</v>
      </c>
      <c r="G7730" s="38">
        <v>46.417728618124094</v>
      </c>
    </row>
    <row r="7731" spans="1:7" ht="20.100000000000001" customHeight="1" x14ac:dyDescent="0.2">
      <c r="A7731" s="45" t="s">
        <v>4</v>
      </c>
      <c r="B7731" s="43">
        <v>45292</v>
      </c>
      <c r="C7731" s="45" t="s">
        <v>119</v>
      </c>
      <c r="D7731" s="37" t="str">
        <f t="shared" si="117"/>
        <v>ДЕЯТЕЛЬНОСТЬ АДМИНИСТРАТИВНАЯ И СОПУТСТВУЮЩИЕ ДОПОЛНИТЕЛЬНЫЕ УСЛУГИ</v>
      </c>
      <c r="E7731" s="38">
        <v>39321.649799999999</v>
      </c>
      <c r="F7731" s="38">
        <v>39321.649799999999</v>
      </c>
      <c r="G7731" s="38">
        <v>79.679812367507594</v>
      </c>
    </row>
    <row r="7732" spans="1:7" ht="20.100000000000001" customHeight="1" x14ac:dyDescent="0.2">
      <c r="A7732" s="45" t="s">
        <v>4</v>
      </c>
      <c r="B7732" s="43">
        <v>45292</v>
      </c>
      <c r="C7732" s="45" t="s">
        <v>238</v>
      </c>
      <c r="D7732" s="37" t="str">
        <f t="shared" si="117"/>
        <v>Производство химических веществ и химических продуктов</v>
      </c>
      <c r="E7732" s="38">
        <v>52567.292999999998</v>
      </c>
      <c r="F7732" s="38">
        <v>52567.292999999998</v>
      </c>
      <c r="G7732" s="38">
        <v>78458.64626865671</v>
      </c>
    </row>
    <row r="7733" spans="1:7" ht="20.100000000000001" customHeight="1" x14ac:dyDescent="0.2">
      <c r="A7733" s="45" t="s">
        <v>4</v>
      </c>
      <c r="B7733" s="43">
        <v>45292</v>
      </c>
      <c r="C7733" s="45" t="s">
        <v>173</v>
      </c>
      <c r="D7733" s="37">
        <f t="shared" si="117"/>
        <v>0</v>
      </c>
      <c r="E7733" s="38">
        <v>19571.175599999999</v>
      </c>
      <c r="F7733" s="38">
        <v>19571.175599999999</v>
      </c>
      <c r="G7733" s="38">
        <v>124.40161997411253</v>
      </c>
    </row>
    <row r="7734" spans="1:7" ht="20.100000000000001" customHeight="1" x14ac:dyDescent="0.2">
      <c r="A7734" s="45" t="s">
        <v>4</v>
      </c>
      <c r="B7734" s="43">
        <v>45292</v>
      </c>
      <c r="C7734" s="45" t="s">
        <v>196</v>
      </c>
      <c r="D7734" s="37">
        <f t="shared" si="117"/>
        <v>0</v>
      </c>
      <c r="E7734" s="35"/>
      <c r="F7734" s="35"/>
      <c r="G7734" s="35"/>
    </row>
    <row r="7735" spans="1:7" ht="20.100000000000001" customHeight="1" x14ac:dyDescent="0.2">
      <c r="A7735" s="45" t="s">
        <v>65</v>
      </c>
      <c r="B7735" s="43">
        <v>45292</v>
      </c>
      <c r="C7735" s="45" t="s">
        <v>119</v>
      </c>
      <c r="D7735" s="37" t="str">
        <f t="shared" si="117"/>
        <v>ДЕЯТЕЛЬНОСТЬ АДМИНИСТРАТИВНАЯ И СОПУТСТВУЮЩИЕ ДОПОЛНИТЕЛЬНЫЕ УСЛУГИ</v>
      </c>
      <c r="E7735" s="38">
        <v>50664.605799999998</v>
      </c>
      <c r="F7735" s="38">
        <v>50664.605799999998</v>
      </c>
      <c r="G7735" s="38">
        <v>101.95854808714566</v>
      </c>
    </row>
    <row r="7736" spans="1:7" ht="20.100000000000001" customHeight="1" x14ac:dyDescent="0.2">
      <c r="A7736" s="45" t="s">
        <v>65</v>
      </c>
      <c r="B7736" s="43">
        <v>45292</v>
      </c>
      <c r="C7736" s="45" t="s">
        <v>233</v>
      </c>
      <c r="D7736" s="37">
        <f t="shared" si="117"/>
        <v>0</v>
      </c>
      <c r="E7736" s="38">
        <v>892.55600000000004</v>
      </c>
      <c r="F7736" s="38">
        <v>892.55600000000004</v>
      </c>
      <c r="G7736" s="38">
        <v>23.798072757009059</v>
      </c>
    </row>
    <row r="7737" spans="1:7" ht="20.100000000000001" customHeight="1" x14ac:dyDescent="0.2">
      <c r="A7737" s="45" t="s">
        <v>65</v>
      </c>
      <c r="B7737" s="43">
        <v>45292</v>
      </c>
      <c r="C7737" s="45" t="s">
        <v>41</v>
      </c>
      <c r="D7737" s="37">
        <f t="shared" si="117"/>
        <v>0</v>
      </c>
      <c r="E7737" s="38">
        <v>4165.8036000000002</v>
      </c>
      <c r="F7737" s="38">
        <v>4165.8036000000002</v>
      </c>
      <c r="G7737" s="38">
        <v>131.13846841557682</v>
      </c>
    </row>
    <row r="7738" spans="1:7" ht="20.100000000000001" customHeight="1" x14ac:dyDescent="0.2">
      <c r="A7738" s="45" t="s">
        <v>65</v>
      </c>
      <c r="B7738" s="43">
        <v>45292</v>
      </c>
      <c r="C7738" s="45" t="s">
        <v>25</v>
      </c>
      <c r="D7738" s="37">
        <f t="shared" si="117"/>
        <v>0</v>
      </c>
      <c r="E7738" s="38">
        <v>3195.59</v>
      </c>
      <c r="F7738" s="38">
        <v>3195.59</v>
      </c>
      <c r="G7738" s="38">
        <v>46.417728618124094</v>
      </c>
    </row>
    <row r="7739" spans="1:7" ht="20.100000000000001" customHeight="1" x14ac:dyDescent="0.2">
      <c r="A7739" s="45" t="s">
        <v>65</v>
      </c>
      <c r="B7739" s="43">
        <v>45292</v>
      </c>
      <c r="C7739" s="45" t="s">
        <v>11</v>
      </c>
      <c r="D7739" s="37">
        <f t="shared" si="117"/>
        <v>0</v>
      </c>
      <c r="E7739" s="38">
        <v>221735.55220000001</v>
      </c>
      <c r="F7739" s="38">
        <v>221735.55220000001</v>
      </c>
      <c r="G7739" s="38">
        <v>90.919700204500856</v>
      </c>
    </row>
    <row r="7740" spans="1:7" ht="20.100000000000001" customHeight="1" x14ac:dyDescent="0.2">
      <c r="A7740" s="45" t="s">
        <v>65</v>
      </c>
      <c r="B7740" s="43">
        <v>45292</v>
      </c>
      <c r="C7740" s="45" t="s">
        <v>224</v>
      </c>
      <c r="D7740" s="37">
        <f t="shared" si="117"/>
        <v>0</v>
      </c>
      <c r="E7740" s="38">
        <v>67471.051999999996</v>
      </c>
      <c r="F7740" s="38">
        <v>67471.051999999996</v>
      </c>
      <c r="G7740" s="38">
        <v>277.79391183394318</v>
      </c>
    </row>
    <row r="7741" spans="1:7" ht="20.100000000000001" customHeight="1" x14ac:dyDescent="0.2">
      <c r="A7741" s="45" t="s">
        <v>65</v>
      </c>
      <c r="B7741" s="43">
        <v>45292</v>
      </c>
      <c r="C7741" s="45" t="s">
        <v>160</v>
      </c>
      <c r="D7741" s="37" t="str">
        <f t="shared" si="117"/>
        <v>Торговля розничная, кроме торговли автотранспортными средствами и мотоциклами</v>
      </c>
      <c r="E7741" s="38">
        <v>1869123.4081999999</v>
      </c>
      <c r="F7741" s="38">
        <v>1869123.4081999999</v>
      </c>
      <c r="G7741" s="38">
        <v>127.3286894039355</v>
      </c>
    </row>
    <row r="7742" spans="1:7" ht="20.100000000000001" customHeight="1" x14ac:dyDescent="0.2">
      <c r="A7742" s="45" t="s">
        <v>65</v>
      </c>
      <c r="B7742" s="43">
        <v>45292</v>
      </c>
      <c r="C7742" s="45" t="s">
        <v>174</v>
      </c>
      <c r="D7742" s="37">
        <f t="shared" si="117"/>
        <v>0</v>
      </c>
      <c r="E7742" s="38">
        <v>1153.9829999999999</v>
      </c>
      <c r="F7742" s="38">
        <v>1153.9829999999999</v>
      </c>
      <c r="G7742" s="38">
        <v>120.56537006487014</v>
      </c>
    </row>
    <row r="7743" spans="1:7" ht="20.100000000000001" customHeight="1" x14ac:dyDescent="0.2">
      <c r="A7743" s="45" t="s">
        <v>65</v>
      </c>
      <c r="B7743" s="43">
        <v>45292</v>
      </c>
      <c r="C7743" s="45" t="s">
        <v>14</v>
      </c>
      <c r="D7743" s="37" t="str">
        <f t="shared" si="117"/>
        <v>Деятельность полиграфическая и копирование носителей информации</v>
      </c>
      <c r="E7743" s="38">
        <v>515.42700000000002</v>
      </c>
      <c r="F7743" s="38">
        <v>515.42700000000002</v>
      </c>
      <c r="G7743" s="38">
        <v>182.58129649309245</v>
      </c>
    </row>
    <row r="7744" spans="1:7" ht="20.100000000000001" customHeight="1" x14ac:dyDescent="0.2">
      <c r="A7744" s="45" t="s">
        <v>65</v>
      </c>
      <c r="B7744" s="43">
        <v>45292</v>
      </c>
      <c r="C7744" s="45" t="s">
        <v>106</v>
      </c>
      <c r="D7744" s="37">
        <f t="shared" si="117"/>
        <v>0</v>
      </c>
      <c r="E7744" s="38">
        <v>5153.3599999999997</v>
      </c>
      <c r="F7744" s="38">
        <v>5153.3599999999997</v>
      </c>
      <c r="G7744" s="38">
        <v>86.052258943599881</v>
      </c>
    </row>
    <row r="7745" spans="1:7" ht="20.100000000000001" customHeight="1" x14ac:dyDescent="0.2">
      <c r="A7745" s="45" t="s">
        <v>65</v>
      </c>
      <c r="B7745" s="43">
        <v>45292</v>
      </c>
      <c r="C7745" s="45" t="s">
        <v>196</v>
      </c>
      <c r="D7745" s="37">
        <f t="shared" si="117"/>
        <v>0</v>
      </c>
      <c r="E7745" s="38">
        <v>9791.2389999999996</v>
      </c>
      <c r="F7745" s="38">
        <v>9791.2389999999996</v>
      </c>
      <c r="G7745" s="38">
        <v>304.6519348706093</v>
      </c>
    </row>
    <row r="7746" spans="1:7" ht="20.100000000000001" customHeight="1" x14ac:dyDescent="0.2">
      <c r="A7746" s="45" t="s">
        <v>65</v>
      </c>
      <c r="B7746" s="43">
        <v>45292</v>
      </c>
      <c r="C7746" s="45" t="s">
        <v>99</v>
      </c>
      <c r="D7746" s="37">
        <f t="shared" si="117"/>
        <v>0</v>
      </c>
      <c r="E7746" s="38">
        <v>39499.695</v>
      </c>
      <c r="F7746" s="38">
        <v>39499.695</v>
      </c>
      <c r="G7746" s="38">
        <v>111.59660088255228</v>
      </c>
    </row>
    <row r="7747" spans="1:7" ht="20.100000000000001" customHeight="1" x14ac:dyDescent="0.2">
      <c r="A7747" s="45" t="s">
        <v>65</v>
      </c>
      <c r="B7747" s="43">
        <v>45292</v>
      </c>
      <c r="C7747" s="45" t="s">
        <v>111</v>
      </c>
      <c r="D7747" s="37">
        <f t="shared" si="117"/>
        <v>0</v>
      </c>
      <c r="E7747" s="38">
        <v>8069.7392</v>
      </c>
      <c r="F7747" s="38">
        <v>8069.7392</v>
      </c>
      <c r="G7747" s="38">
        <v>100.25833444528017</v>
      </c>
    </row>
    <row r="7748" spans="1:7" ht="20.100000000000001" customHeight="1" x14ac:dyDescent="0.2">
      <c r="A7748" s="45" t="s">
        <v>65</v>
      </c>
      <c r="B7748" s="43">
        <v>45292</v>
      </c>
      <c r="C7748" s="45" t="s">
        <v>166</v>
      </c>
      <c r="D7748" s="37">
        <f t="shared" si="117"/>
        <v>0</v>
      </c>
      <c r="E7748" s="38">
        <v>3934.2193000000002</v>
      </c>
      <c r="F7748" s="38">
        <v>3934.2193000000002</v>
      </c>
      <c r="G7748" s="38">
        <v>76.953653695274141</v>
      </c>
    </row>
    <row r="7749" spans="1:7" ht="20.100000000000001" customHeight="1" x14ac:dyDescent="0.2">
      <c r="A7749" s="45" t="s">
        <v>65</v>
      </c>
      <c r="B7749" s="43">
        <v>45292</v>
      </c>
      <c r="C7749" s="45" t="s">
        <v>17</v>
      </c>
      <c r="D7749" s="37">
        <f t="shared" si="117"/>
        <v>0</v>
      </c>
      <c r="E7749" s="38">
        <v>8069.7392</v>
      </c>
      <c r="F7749" s="38">
        <v>8069.7392</v>
      </c>
      <c r="G7749" s="38">
        <v>100.25833444528017</v>
      </c>
    </row>
    <row r="7750" spans="1:7" ht="20.100000000000001" customHeight="1" x14ac:dyDescent="0.2">
      <c r="A7750" s="45" t="s">
        <v>65</v>
      </c>
      <c r="B7750" s="43">
        <v>45292</v>
      </c>
      <c r="C7750" s="45" t="s">
        <v>142</v>
      </c>
      <c r="D7750" s="37">
        <f t="shared" si="117"/>
        <v>0</v>
      </c>
      <c r="E7750" s="38">
        <v>3725.3357999999998</v>
      </c>
      <c r="F7750" s="38">
        <v>3725.3357999999998</v>
      </c>
      <c r="G7750" s="38">
        <v>26.205890966898675</v>
      </c>
    </row>
    <row r="7751" spans="1:7" ht="20.100000000000001" customHeight="1" x14ac:dyDescent="0.2">
      <c r="A7751" s="45" t="s">
        <v>65</v>
      </c>
      <c r="B7751" s="43">
        <v>45292</v>
      </c>
      <c r="C7751" s="45" t="s">
        <v>31</v>
      </c>
      <c r="D7751" s="37">
        <f t="shared" si="117"/>
        <v>0</v>
      </c>
      <c r="E7751" s="38">
        <v>94.742699999999999</v>
      </c>
      <c r="F7751" s="38">
        <v>94.742699999999999</v>
      </c>
      <c r="G7751" s="38">
        <v>109.15623505826915</v>
      </c>
    </row>
    <row r="7752" spans="1:7" ht="20.100000000000001" customHeight="1" x14ac:dyDescent="0.2">
      <c r="A7752" s="45" t="s">
        <v>65</v>
      </c>
      <c r="B7752" s="43">
        <v>45292</v>
      </c>
      <c r="C7752" s="45" t="s">
        <v>74</v>
      </c>
      <c r="D7752" s="37">
        <f t="shared" si="117"/>
        <v>0</v>
      </c>
      <c r="E7752" s="38">
        <v>203286.1029</v>
      </c>
      <c r="F7752" s="38">
        <v>203286.1029</v>
      </c>
      <c r="G7752" s="38">
        <v>2175.301884699963</v>
      </c>
    </row>
    <row r="7753" spans="1:7" ht="20.100000000000001" customHeight="1" x14ac:dyDescent="0.2">
      <c r="A7753" s="45" t="s">
        <v>65</v>
      </c>
      <c r="B7753" s="43">
        <v>45292</v>
      </c>
      <c r="C7753" s="45" t="s">
        <v>101</v>
      </c>
      <c r="D7753" s="37">
        <f t="shared" si="117"/>
        <v>0</v>
      </c>
      <c r="E7753" s="38">
        <v>26088.883999999998</v>
      </c>
      <c r="F7753" s="38">
        <v>26088.883999999998</v>
      </c>
      <c r="G7753" s="38">
        <v>81.964780781330262</v>
      </c>
    </row>
    <row r="7754" spans="1:7" ht="20.100000000000001" customHeight="1" x14ac:dyDescent="0.2">
      <c r="A7754" s="45" t="s">
        <v>65</v>
      </c>
      <c r="B7754" s="43">
        <v>45292</v>
      </c>
      <c r="C7754" s="45" t="s">
        <v>36</v>
      </c>
      <c r="D7754" s="37">
        <f t="shared" si="117"/>
        <v>0</v>
      </c>
      <c r="E7754" s="38">
        <v>10150.358399999999</v>
      </c>
      <c r="F7754" s="38">
        <v>10150.358399999999</v>
      </c>
      <c r="G7754" s="38">
        <v>79.649876840527924</v>
      </c>
    </row>
    <row r="7755" spans="1:7" ht="20.100000000000001" customHeight="1" x14ac:dyDescent="0.2">
      <c r="A7755" s="45" t="s">
        <v>65</v>
      </c>
      <c r="B7755" s="43">
        <v>45292</v>
      </c>
      <c r="C7755" s="45" t="s">
        <v>9</v>
      </c>
      <c r="D7755" s="37">
        <f t="shared" si="117"/>
        <v>0</v>
      </c>
      <c r="E7755" s="38">
        <v>58206.83</v>
      </c>
      <c r="F7755" s="38">
        <v>58206.83</v>
      </c>
      <c r="G7755" s="38">
        <v>303.68118052379901</v>
      </c>
    </row>
    <row r="7756" spans="1:7" ht="20.100000000000001" customHeight="1" x14ac:dyDescent="0.2">
      <c r="A7756" s="45" t="s">
        <v>65</v>
      </c>
      <c r="B7756" s="43">
        <v>45292</v>
      </c>
      <c r="C7756" s="45" t="s">
        <v>182</v>
      </c>
      <c r="D7756" s="37">
        <f t="shared" si="117"/>
        <v>0</v>
      </c>
      <c r="E7756" s="38">
        <v>3212.7330000000002</v>
      </c>
      <c r="F7756" s="38">
        <v>3212.7330000000002</v>
      </c>
      <c r="G7756" s="38">
        <v>73.671481355530332</v>
      </c>
    </row>
    <row r="7757" spans="1:7" ht="20.100000000000001" customHeight="1" x14ac:dyDescent="0.2">
      <c r="A7757" s="45" t="s">
        <v>65</v>
      </c>
      <c r="B7757" s="43">
        <v>45292</v>
      </c>
      <c r="C7757" s="45" t="s">
        <v>18</v>
      </c>
      <c r="D7757" s="37">
        <f t="shared" si="117"/>
        <v>0</v>
      </c>
      <c r="E7757" s="38">
        <v>14987.624</v>
      </c>
      <c r="F7757" s="38">
        <v>14987.624</v>
      </c>
      <c r="G7757" s="38">
        <v>15.248738518799598</v>
      </c>
    </row>
    <row r="7758" spans="1:7" ht="20.100000000000001" customHeight="1" x14ac:dyDescent="0.2">
      <c r="A7758" s="45" t="s">
        <v>65</v>
      </c>
      <c r="B7758" s="43">
        <v>45292</v>
      </c>
      <c r="C7758" s="45" t="s">
        <v>204</v>
      </c>
      <c r="D7758" s="37">
        <f t="shared" si="117"/>
        <v>0</v>
      </c>
      <c r="E7758" s="38">
        <v>1287400.0589999999</v>
      </c>
      <c r="F7758" s="38">
        <v>1287400.0589999999</v>
      </c>
      <c r="G7758" s="38">
        <v>106.45422596926144</v>
      </c>
    </row>
    <row r="7759" spans="1:7" ht="20.100000000000001" customHeight="1" x14ac:dyDescent="0.2">
      <c r="A7759" s="45" t="s">
        <v>65</v>
      </c>
      <c r="B7759" s="43">
        <v>45292</v>
      </c>
      <c r="C7759" s="45" t="s">
        <v>113</v>
      </c>
      <c r="D7759" s="37">
        <f t="shared" si="117"/>
        <v>0</v>
      </c>
      <c r="E7759" s="38">
        <v>4119.2330000000002</v>
      </c>
      <c r="F7759" s="38">
        <v>4119.2330000000002</v>
      </c>
      <c r="G7759" s="38">
        <v>107.92627681956449</v>
      </c>
    </row>
    <row r="7760" spans="1:7" ht="20.100000000000001" customHeight="1" x14ac:dyDescent="0.2">
      <c r="A7760" s="45" t="s">
        <v>65</v>
      </c>
      <c r="B7760" s="43">
        <v>45292</v>
      </c>
      <c r="C7760" s="45" t="s">
        <v>24</v>
      </c>
      <c r="D7760" s="37">
        <f t="shared" si="117"/>
        <v>0</v>
      </c>
      <c r="E7760" s="38">
        <v>52567.292999999998</v>
      </c>
      <c r="F7760" s="38">
        <v>52567.292999999998</v>
      </c>
      <c r="G7760" s="38">
        <v>78458.64626865671</v>
      </c>
    </row>
    <row r="7761" spans="1:7" ht="20.100000000000001" customHeight="1" x14ac:dyDescent="0.2">
      <c r="A7761" s="45" t="s">
        <v>4</v>
      </c>
      <c r="B7761" s="43">
        <v>45292</v>
      </c>
      <c r="C7761" s="45" t="s">
        <v>211</v>
      </c>
      <c r="D7761" s="37" t="str">
        <f t="shared" si="117"/>
        <v>Добыча прочих полезных ископаемых</v>
      </c>
      <c r="E7761" s="38">
        <v>127346.417</v>
      </c>
      <c r="F7761" s="38">
        <v>127346.417</v>
      </c>
      <c r="G7761" s="38">
        <v>101.98675140809546</v>
      </c>
    </row>
    <row r="7762" spans="1:7" ht="20.100000000000001" customHeight="1" x14ac:dyDescent="0.2">
      <c r="A7762" s="45" t="s">
        <v>4</v>
      </c>
      <c r="B7762" s="43">
        <v>45292</v>
      </c>
      <c r="C7762" s="45" t="s">
        <v>83</v>
      </c>
      <c r="D7762" s="37">
        <f t="shared" si="117"/>
        <v>0</v>
      </c>
      <c r="E7762" s="38">
        <v>973.43899999999996</v>
      </c>
      <c r="F7762" s="38">
        <v>973.43899999999996</v>
      </c>
      <c r="G7762" s="38">
        <v>25.406728885515612</v>
      </c>
    </row>
    <row r="7763" spans="1:7" ht="20.100000000000001" customHeight="1" x14ac:dyDescent="0.2">
      <c r="A7763" s="45" t="s">
        <v>4</v>
      </c>
      <c r="B7763" s="43">
        <v>45292</v>
      </c>
      <c r="C7763" s="45" t="s">
        <v>161</v>
      </c>
      <c r="D7763" s="37">
        <f t="shared" si="117"/>
        <v>0</v>
      </c>
      <c r="E7763" s="35"/>
      <c r="F7763" s="35"/>
      <c r="G7763" s="35"/>
    </row>
    <row r="7764" spans="1:7" ht="20.100000000000001" customHeight="1" x14ac:dyDescent="0.2">
      <c r="A7764" s="45" t="s">
        <v>4</v>
      </c>
      <c r="B7764" s="43">
        <v>45292</v>
      </c>
      <c r="C7764" s="45" t="s">
        <v>98</v>
      </c>
      <c r="D7764" s="37">
        <f t="shared" si="117"/>
        <v>0</v>
      </c>
      <c r="E7764" s="38">
        <v>28652.754000000001</v>
      </c>
      <c r="F7764" s="38">
        <v>28652.754000000001</v>
      </c>
      <c r="G7764" s="38">
        <v>115.51636860798295</v>
      </c>
    </row>
    <row r="7765" spans="1:7" ht="20.100000000000001" customHeight="1" x14ac:dyDescent="0.2">
      <c r="A7765" s="45" t="s">
        <v>4</v>
      </c>
      <c r="B7765" s="43">
        <v>45292</v>
      </c>
      <c r="C7765" s="45" t="s">
        <v>128</v>
      </c>
      <c r="D7765" s="37">
        <f t="shared" si="117"/>
        <v>0</v>
      </c>
      <c r="E7765" s="38">
        <v>2775.9767999999999</v>
      </c>
      <c r="F7765" s="38">
        <v>2775.9767999999999</v>
      </c>
      <c r="G7765" s="38">
        <v>99.743159218504374</v>
      </c>
    </row>
    <row r="7766" spans="1:7" ht="20.100000000000001" customHeight="1" x14ac:dyDescent="0.2">
      <c r="A7766" s="45" t="s">
        <v>4</v>
      </c>
      <c r="B7766" s="43">
        <v>45292</v>
      </c>
      <c r="C7766" s="45" t="s">
        <v>133</v>
      </c>
      <c r="D7766" s="37">
        <f t="shared" si="117"/>
        <v>0</v>
      </c>
      <c r="E7766" s="38">
        <v>6532.1670000000004</v>
      </c>
      <c r="F7766" s="38">
        <v>6532.1670000000004</v>
      </c>
      <c r="G7766" s="38">
        <v>106.63747434325843</v>
      </c>
    </row>
    <row r="7767" spans="1:7" ht="20.100000000000001" customHeight="1" x14ac:dyDescent="0.2">
      <c r="A7767" s="45" t="s">
        <v>4</v>
      </c>
      <c r="B7767" s="43">
        <v>45292</v>
      </c>
      <c r="C7767" s="45" t="s">
        <v>113</v>
      </c>
      <c r="D7767" s="37">
        <f t="shared" si="117"/>
        <v>0</v>
      </c>
      <c r="E7767" s="38">
        <v>4119.2330000000002</v>
      </c>
      <c r="F7767" s="38">
        <v>4119.2330000000002</v>
      </c>
      <c r="G7767" s="38">
        <v>107.92627681956449</v>
      </c>
    </row>
    <row r="7768" spans="1:7" ht="20.100000000000001" customHeight="1" x14ac:dyDescent="0.2">
      <c r="A7768" s="45" t="s">
        <v>4</v>
      </c>
      <c r="B7768" s="43">
        <v>45292</v>
      </c>
      <c r="C7768" s="45" t="s">
        <v>126</v>
      </c>
      <c r="D7768" s="37">
        <f t="shared" si="117"/>
        <v>0</v>
      </c>
      <c r="E7768" s="38">
        <v>26287.417000000001</v>
      </c>
      <c r="F7768" s="38">
        <v>26287.417000000001</v>
      </c>
      <c r="G7768" s="38">
        <v>284.19207087834792</v>
      </c>
    </row>
    <row r="7769" spans="1:7" ht="20.100000000000001" customHeight="1" x14ac:dyDescent="0.2">
      <c r="A7769" s="45" t="s">
        <v>4</v>
      </c>
      <c r="B7769" s="43">
        <v>45292</v>
      </c>
      <c r="C7769" s="45" t="s">
        <v>249</v>
      </c>
      <c r="D7769" s="37" t="e">
        <f t="shared" si="117"/>
        <v>#N/A</v>
      </c>
      <c r="E7769" s="38">
        <v>223.333</v>
      </c>
      <c r="F7769" s="38">
        <v>223.333</v>
      </c>
      <c r="G7769" s="35"/>
    </row>
    <row r="7770" spans="1:7" ht="20.100000000000001" customHeight="1" x14ac:dyDescent="0.2">
      <c r="A7770" s="45" t="s">
        <v>4</v>
      </c>
      <c r="B7770" s="43">
        <v>45292</v>
      </c>
      <c r="C7770" s="45" t="s">
        <v>35</v>
      </c>
      <c r="D7770" s="37" t="str">
        <f t="shared" si="117"/>
        <v>ТОРГОВЛЯ ОПТОВАЯ И РОЗНИЧНАЯ; РЕМОНТ АВТОТРАНСПОРТНЫХ СРЕДСТВ И МОТОЦИКЛОВ</v>
      </c>
      <c r="E7770" s="38">
        <v>51105.981200000002</v>
      </c>
      <c r="F7770" s="38">
        <v>51105.981200000002</v>
      </c>
      <c r="G7770" s="38">
        <v>96.743424984583811</v>
      </c>
    </row>
    <row r="7771" spans="1:7" ht="20.100000000000001" customHeight="1" x14ac:dyDescent="0.2">
      <c r="A7771" s="45" t="s">
        <v>4</v>
      </c>
      <c r="B7771" s="43">
        <v>45292</v>
      </c>
      <c r="C7771" s="45" t="s">
        <v>81</v>
      </c>
      <c r="D7771" s="37" t="str">
        <f t="shared" si="117"/>
        <v>Производство одежды</v>
      </c>
      <c r="E7771" s="38">
        <v>13109.706</v>
      </c>
      <c r="F7771" s="38">
        <v>13109.706</v>
      </c>
      <c r="G7771" s="38">
        <v>122.77266796234849</v>
      </c>
    </row>
    <row r="7772" spans="1:7" ht="20.100000000000001" customHeight="1" x14ac:dyDescent="0.2">
      <c r="A7772" s="45" t="s">
        <v>4</v>
      </c>
      <c r="B7772" s="43">
        <v>45292</v>
      </c>
      <c r="C7772" s="45" t="s">
        <v>246</v>
      </c>
      <c r="D7772" s="37" t="str">
        <f t="shared" si="117"/>
        <v>Производство бумаги и бумажных изделий</v>
      </c>
      <c r="E7772" s="38">
        <v>5831.9269999999997</v>
      </c>
      <c r="F7772" s="38">
        <v>5831.9269999999997</v>
      </c>
      <c r="G7772" s="35"/>
    </row>
    <row r="7773" spans="1:7" ht="20.100000000000001" customHeight="1" x14ac:dyDescent="0.2">
      <c r="A7773" s="45" t="s">
        <v>4</v>
      </c>
      <c r="B7773" s="43">
        <v>45292</v>
      </c>
      <c r="C7773" s="45" t="s">
        <v>27</v>
      </c>
      <c r="D7773" s="37" t="str">
        <f t="shared" si="117"/>
        <v>Сбор и обработка сточных вод</v>
      </c>
      <c r="E7773" s="38">
        <v>3725.3357999999998</v>
      </c>
      <c r="F7773" s="38">
        <v>3725.3357999999998</v>
      </c>
      <c r="G7773" s="38">
        <v>26.205890966898675</v>
      </c>
    </row>
    <row r="7774" spans="1:7" ht="20.100000000000001" customHeight="1" x14ac:dyDescent="0.2">
      <c r="A7774" s="45" t="s">
        <v>4</v>
      </c>
      <c r="B7774" s="43">
        <v>45292</v>
      </c>
      <c r="C7774" s="45" t="s">
        <v>107</v>
      </c>
      <c r="D7774" s="37">
        <f t="shared" si="117"/>
        <v>0</v>
      </c>
      <c r="E7774" s="38">
        <v>4165.8036000000002</v>
      </c>
      <c r="F7774" s="38">
        <v>4165.8036000000002</v>
      </c>
      <c r="G7774" s="38">
        <v>131.13846841557682</v>
      </c>
    </row>
    <row r="7775" spans="1:7" ht="20.100000000000001" customHeight="1" x14ac:dyDescent="0.2">
      <c r="A7775" s="45" t="s">
        <v>4</v>
      </c>
      <c r="B7775" s="43">
        <v>45292</v>
      </c>
      <c r="C7775" s="45" t="s">
        <v>120</v>
      </c>
      <c r="D7775" s="37">
        <f t="shared" si="117"/>
        <v>0</v>
      </c>
      <c r="E7775" s="35"/>
      <c r="F7775" s="35"/>
      <c r="G7775" s="35"/>
    </row>
    <row r="7776" spans="1:7" ht="20.100000000000001" customHeight="1" x14ac:dyDescent="0.2">
      <c r="A7776" s="45" t="s">
        <v>4</v>
      </c>
      <c r="B7776" s="43">
        <v>45292</v>
      </c>
      <c r="C7776" s="45" t="s">
        <v>116</v>
      </c>
      <c r="D7776" s="37">
        <f t="shared" si="117"/>
        <v>0</v>
      </c>
      <c r="E7776" s="38">
        <v>528</v>
      </c>
      <c r="F7776" s="38">
        <v>528</v>
      </c>
      <c r="G7776" s="35"/>
    </row>
    <row r="7777" spans="1:7" ht="20.100000000000001" customHeight="1" x14ac:dyDescent="0.2">
      <c r="A7777" s="45" t="s">
        <v>4</v>
      </c>
      <c r="B7777" s="43">
        <v>45292</v>
      </c>
      <c r="C7777" s="45" t="s">
        <v>42</v>
      </c>
      <c r="D7777" s="37">
        <f t="shared" si="117"/>
        <v>0</v>
      </c>
      <c r="E7777" s="38">
        <v>15326.897999999999</v>
      </c>
      <c r="F7777" s="38">
        <v>15326.897999999999</v>
      </c>
      <c r="G7777" s="38">
        <v>118.77159273324104</v>
      </c>
    </row>
    <row r="7778" spans="1:7" ht="20.100000000000001" customHeight="1" x14ac:dyDescent="0.2">
      <c r="A7778" s="45" t="s">
        <v>4</v>
      </c>
      <c r="B7778" s="43">
        <v>45292</v>
      </c>
      <c r="C7778" s="45" t="s">
        <v>150</v>
      </c>
      <c r="D7778" s="37">
        <f t="shared" si="117"/>
        <v>0</v>
      </c>
      <c r="E7778" s="38">
        <v>247.5</v>
      </c>
      <c r="F7778" s="38">
        <v>247.5</v>
      </c>
      <c r="G7778" s="38">
        <v>81.09436435124509</v>
      </c>
    </row>
    <row r="7779" spans="1:7" ht="20.100000000000001" customHeight="1" x14ac:dyDescent="0.2">
      <c r="A7779" s="45" t="s">
        <v>4</v>
      </c>
      <c r="B7779" s="43">
        <v>45292</v>
      </c>
      <c r="C7779" s="45" t="s">
        <v>210</v>
      </c>
      <c r="D7779" s="37">
        <f t="shared" si="117"/>
        <v>0</v>
      </c>
      <c r="E7779" s="38">
        <v>1861.8391999999999</v>
      </c>
      <c r="F7779" s="38">
        <v>1861.8391999999999</v>
      </c>
      <c r="G7779" s="38">
        <v>106.62233421143054</v>
      </c>
    </row>
    <row r="7780" spans="1:7" ht="20.100000000000001" customHeight="1" x14ac:dyDescent="0.2">
      <c r="A7780" s="45" t="s">
        <v>4</v>
      </c>
      <c r="B7780" s="43">
        <v>45292</v>
      </c>
      <c r="C7780" s="45" t="s">
        <v>177</v>
      </c>
      <c r="D7780" s="37">
        <f t="shared" si="117"/>
        <v>0</v>
      </c>
      <c r="E7780" s="38">
        <v>2413.75</v>
      </c>
      <c r="F7780" s="38">
        <v>2413.75</v>
      </c>
      <c r="G7780" s="38">
        <v>81.203784071106085</v>
      </c>
    </row>
    <row r="7781" spans="1:7" ht="20.100000000000001" customHeight="1" x14ac:dyDescent="0.2">
      <c r="A7781" s="45" t="s">
        <v>4</v>
      </c>
      <c r="B7781" s="43">
        <v>45292</v>
      </c>
      <c r="C7781" s="45" t="s">
        <v>244</v>
      </c>
      <c r="D7781" s="37" t="e">
        <f t="shared" si="117"/>
        <v>#N/A</v>
      </c>
      <c r="E7781" s="38">
        <v>5831.9269999999997</v>
      </c>
      <c r="F7781" s="38">
        <v>5831.9269999999997</v>
      </c>
      <c r="G7781" s="35"/>
    </row>
    <row r="7782" spans="1:7" ht="20.100000000000001" customHeight="1" x14ac:dyDescent="0.2">
      <c r="A7782" s="45" t="s">
        <v>4</v>
      </c>
      <c r="B7782" s="43">
        <v>45292</v>
      </c>
      <c r="C7782" s="45" t="s">
        <v>221</v>
      </c>
      <c r="D7782" s="37">
        <f t="shared" si="117"/>
        <v>0</v>
      </c>
      <c r="E7782" s="38">
        <v>664.44299999999998</v>
      </c>
      <c r="F7782" s="38">
        <v>664.44299999999998</v>
      </c>
      <c r="G7782" s="38">
        <v>25.566641155549707</v>
      </c>
    </row>
    <row r="7783" spans="1:7" ht="20.100000000000001" customHeight="1" x14ac:dyDescent="0.2">
      <c r="A7783" s="45" t="s">
        <v>4</v>
      </c>
      <c r="B7783" s="43">
        <v>45292</v>
      </c>
      <c r="C7783" s="45" t="s">
        <v>214</v>
      </c>
      <c r="D7783" s="37" t="str">
        <f t="shared" si="11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783" s="38">
        <v>90531.066300000006</v>
      </c>
      <c r="F7783" s="38">
        <v>90531.066300000006</v>
      </c>
      <c r="G7783" s="38">
        <v>114.07101685786725</v>
      </c>
    </row>
    <row r="7784" spans="1:7" ht="20.100000000000001" customHeight="1" x14ac:dyDescent="0.2">
      <c r="A7784" s="45" t="s">
        <v>4</v>
      </c>
      <c r="B7784" s="43">
        <v>45292</v>
      </c>
      <c r="C7784" s="45" t="s">
        <v>76</v>
      </c>
      <c r="D7784" s="37">
        <f t="shared" si="117"/>
        <v>0</v>
      </c>
      <c r="E7784" s="38">
        <v>267.33300000000003</v>
      </c>
      <c r="F7784" s="38">
        <v>267.33300000000003</v>
      </c>
      <c r="G7784" s="38">
        <v>81.502224037901627</v>
      </c>
    </row>
    <row r="7785" spans="1:7" ht="20.100000000000001" customHeight="1" x14ac:dyDescent="0.2">
      <c r="A7785" s="45" t="s">
        <v>4</v>
      </c>
      <c r="B7785" s="43">
        <v>45292</v>
      </c>
      <c r="C7785" s="45" t="s">
        <v>64</v>
      </c>
      <c r="D7785" s="37" t="str">
        <f t="shared" si="117"/>
        <v>Всего по обследуемым видам экономической деятельности</v>
      </c>
      <c r="E7785" s="38">
        <v>8303320.9518999998</v>
      </c>
      <c r="F7785" s="38">
        <v>8303320.9518999998</v>
      </c>
      <c r="G7785" s="38">
        <v>142.4089782146205</v>
      </c>
    </row>
    <row r="7786" spans="1:7" ht="20.100000000000001" customHeight="1" x14ac:dyDescent="0.2">
      <c r="A7786" s="45" t="s">
        <v>65</v>
      </c>
      <c r="B7786" s="43">
        <v>45292</v>
      </c>
      <c r="C7786" s="45" t="s">
        <v>40</v>
      </c>
      <c r="D7786" s="37">
        <f t="shared" si="117"/>
        <v>0</v>
      </c>
      <c r="E7786" s="38">
        <v>308.64999999999998</v>
      </c>
      <c r="F7786" s="38">
        <v>308.64999999999998</v>
      </c>
      <c r="G7786" s="38">
        <v>120.27877084565738</v>
      </c>
    </row>
    <row r="7787" spans="1:7" ht="20.100000000000001" customHeight="1" x14ac:dyDescent="0.2">
      <c r="A7787" s="45" t="s">
        <v>65</v>
      </c>
      <c r="B7787" s="43">
        <v>45292</v>
      </c>
      <c r="C7787" s="45" t="s">
        <v>228</v>
      </c>
      <c r="D7787" s="37" t="str">
        <f t="shared" si="117"/>
        <v>Ремонт и монтаж машин и оборудования</v>
      </c>
      <c r="E7787" s="38">
        <v>52334.148000000001</v>
      </c>
      <c r="F7787" s="38">
        <v>52334.148000000001</v>
      </c>
      <c r="G7787" s="38">
        <v>120.24147666243469</v>
      </c>
    </row>
    <row r="7788" spans="1:7" ht="20.100000000000001" customHeight="1" x14ac:dyDescent="0.2">
      <c r="A7788" s="45" t="s">
        <v>65</v>
      </c>
      <c r="B7788" s="43">
        <v>45292</v>
      </c>
      <c r="C7788" s="45" t="s">
        <v>153</v>
      </c>
      <c r="D7788" s="37">
        <f t="shared" si="117"/>
        <v>0</v>
      </c>
      <c r="E7788" s="38">
        <v>9988.5</v>
      </c>
      <c r="F7788" s="38">
        <v>9988.5</v>
      </c>
      <c r="G7788" s="38">
        <v>108.07491722749995</v>
      </c>
    </row>
    <row r="7789" spans="1:7" ht="20.100000000000001" customHeight="1" x14ac:dyDescent="0.2">
      <c r="A7789" s="45" t="s">
        <v>65</v>
      </c>
      <c r="B7789" s="43">
        <v>45292</v>
      </c>
      <c r="C7789" s="45" t="s">
        <v>144</v>
      </c>
      <c r="D7789" s="37">
        <f t="shared" si="117"/>
        <v>0</v>
      </c>
      <c r="E7789" s="38">
        <v>1277.3635999999999</v>
      </c>
      <c r="F7789" s="38">
        <v>1277.3635999999999</v>
      </c>
      <c r="G7789" s="38">
        <v>103.7215110934998</v>
      </c>
    </row>
    <row r="7790" spans="1:7" ht="20.100000000000001" customHeight="1" x14ac:dyDescent="0.2">
      <c r="A7790" s="45" t="s">
        <v>65</v>
      </c>
      <c r="B7790" s="43">
        <v>45292</v>
      </c>
      <c r="C7790" s="45" t="s">
        <v>83</v>
      </c>
      <c r="D7790" s="37">
        <f t="shared" si="117"/>
        <v>0</v>
      </c>
      <c r="E7790" s="38">
        <v>973.43899999999996</v>
      </c>
      <c r="F7790" s="38">
        <v>973.43899999999996</v>
      </c>
      <c r="G7790" s="38">
        <v>25.406728885515612</v>
      </c>
    </row>
    <row r="7791" spans="1:7" ht="20.100000000000001" customHeight="1" x14ac:dyDescent="0.2">
      <c r="A7791" s="45" t="s">
        <v>65</v>
      </c>
      <c r="B7791" s="43">
        <v>45292</v>
      </c>
      <c r="C7791" s="45" t="s">
        <v>80</v>
      </c>
      <c r="D7791" s="37">
        <f t="shared" si="117"/>
        <v>0</v>
      </c>
      <c r="E7791" s="35"/>
      <c r="F7791" s="35"/>
      <c r="G7791" s="35"/>
    </row>
    <row r="7792" spans="1:7" ht="20.100000000000001" customHeight="1" x14ac:dyDescent="0.2">
      <c r="A7792" s="45" t="s">
        <v>65</v>
      </c>
      <c r="B7792" s="43">
        <v>45292</v>
      </c>
      <c r="C7792" s="45" t="s">
        <v>210</v>
      </c>
      <c r="D7792" s="37">
        <f t="shared" si="117"/>
        <v>0</v>
      </c>
      <c r="E7792" s="38">
        <v>1869.0722000000001</v>
      </c>
      <c r="F7792" s="38">
        <v>1869.0722000000001</v>
      </c>
      <c r="G7792" s="38">
        <v>106.99776109107167</v>
      </c>
    </row>
    <row r="7793" spans="1:7" ht="20.100000000000001" customHeight="1" x14ac:dyDescent="0.2">
      <c r="A7793" s="45" t="s">
        <v>65</v>
      </c>
      <c r="B7793" s="43">
        <v>45292</v>
      </c>
      <c r="C7793" s="45" t="s">
        <v>16</v>
      </c>
      <c r="D7793" s="37">
        <f t="shared" ref="D7793:D7856" si="118">VLOOKUP(C7793,$C$1:$D$239,2,FALSE)</f>
        <v>0</v>
      </c>
      <c r="E7793" s="38">
        <v>297069.18060000002</v>
      </c>
      <c r="F7793" s="38">
        <v>297069.18060000002</v>
      </c>
      <c r="G7793" s="38">
        <v>112.58173059399137</v>
      </c>
    </row>
    <row r="7794" spans="1:7" ht="20.100000000000001" customHeight="1" x14ac:dyDescent="0.2">
      <c r="A7794" s="45" t="s">
        <v>65</v>
      </c>
      <c r="B7794" s="43">
        <v>45292</v>
      </c>
      <c r="C7794" s="45" t="s">
        <v>234</v>
      </c>
      <c r="D7794" s="37" t="str">
        <f t="shared" si="118"/>
        <v>Производство лекарственных средств и материалов, применяемых в медицинских целях и ветеринарии</v>
      </c>
      <c r="E7794" s="38">
        <v>303.33300000000003</v>
      </c>
      <c r="F7794" s="38">
        <v>303.33300000000003</v>
      </c>
      <c r="G7794" s="38">
        <v>13.662356263596687</v>
      </c>
    </row>
    <row r="7795" spans="1:7" ht="20.100000000000001" customHeight="1" x14ac:dyDescent="0.2">
      <c r="A7795" s="45" t="s">
        <v>65</v>
      </c>
      <c r="B7795" s="43">
        <v>45292</v>
      </c>
      <c r="C7795" s="45" t="s">
        <v>105</v>
      </c>
      <c r="D7795" s="37">
        <f t="shared" si="118"/>
        <v>0</v>
      </c>
      <c r="E7795" s="38">
        <v>2094249</v>
      </c>
      <c r="F7795" s="38">
        <v>2094249</v>
      </c>
      <c r="G7795" s="38">
        <v>142.28404644675277</v>
      </c>
    </row>
    <row r="7796" spans="1:7" ht="20.100000000000001" customHeight="1" x14ac:dyDescent="0.2">
      <c r="A7796" s="45" t="s">
        <v>65</v>
      </c>
      <c r="B7796" s="43">
        <v>45292</v>
      </c>
      <c r="C7796" s="45" t="s">
        <v>232</v>
      </c>
      <c r="D7796" s="37">
        <f t="shared" si="118"/>
        <v>0</v>
      </c>
      <c r="E7796" s="35"/>
      <c r="F7796" s="35"/>
      <c r="G7796" s="35"/>
    </row>
    <row r="7797" spans="1:7" ht="20.100000000000001" customHeight="1" x14ac:dyDescent="0.2">
      <c r="A7797" s="45" t="s">
        <v>65</v>
      </c>
      <c r="B7797" s="43">
        <v>45292</v>
      </c>
      <c r="C7797" s="45" t="s">
        <v>189</v>
      </c>
      <c r="D7797" s="37">
        <f t="shared" si="118"/>
        <v>0</v>
      </c>
      <c r="E7797" s="38">
        <v>6835.49</v>
      </c>
      <c r="F7797" s="38">
        <v>6835.49</v>
      </c>
      <c r="G7797" s="38">
        <v>15962.193213927096</v>
      </c>
    </row>
    <row r="7798" spans="1:7" ht="20.100000000000001" customHeight="1" x14ac:dyDescent="0.2">
      <c r="A7798" s="45" t="s">
        <v>65</v>
      </c>
      <c r="B7798" s="43">
        <v>45292</v>
      </c>
      <c r="C7798" s="45" t="s">
        <v>136</v>
      </c>
      <c r="D7798" s="37">
        <f t="shared" si="118"/>
        <v>0</v>
      </c>
      <c r="E7798" s="38">
        <v>669.20150000000001</v>
      </c>
      <c r="F7798" s="38">
        <v>669.20150000000001</v>
      </c>
      <c r="G7798" s="38">
        <v>98.094620345939603</v>
      </c>
    </row>
    <row r="7799" spans="1:7" ht="20.100000000000001" customHeight="1" x14ac:dyDescent="0.2">
      <c r="A7799" s="45" t="s">
        <v>65</v>
      </c>
      <c r="B7799" s="43">
        <v>45292</v>
      </c>
      <c r="C7799" s="45" t="s">
        <v>70</v>
      </c>
      <c r="D7799" s="37">
        <f t="shared" si="118"/>
        <v>0</v>
      </c>
      <c r="E7799" s="38">
        <v>6569.3329999999996</v>
      </c>
      <c r="F7799" s="38">
        <v>6569.3329999999996</v>
      </c>
      <c r="G7799" s="38">
        <v>120.55739876417037</v>
      </c>
    </row>
    <row r="7800" spans="1:7" ht="20.100000000000001" customHeight="1" x14ac:dyDescent="0.2">
      <c r="A7800" s="45" t="s">
        <v>65</v>
      </c>
      <c r="B7800" s="43">
        <v>45292</v>
      </c>
      <c r="C7800" s="45" t="s">
        <v>187</v>
      </c>
      <c r="D7800" s="37" t="str">
        <f t="shared" si="118"/>
        <v>СЕЛЬСКОЕ, ЛЕСНОЕ ХОЗЯЙСТВО, ОХОТА, РЫБОЛОВСТВО И РЫБОВОДСТВО</v>
      </c>
      <c r="E7800" s="38">
        <v>110564.9952</v>
      </c>
      <c r="F7800" s="38">
        <v>110564.9952</v>
      </c>
      <c r="G7800" s="38">
        <v>108.06109006977522</v>
      </c>
    </row>
    <row r="7801" spans="1:7" ht="20.100000000000001" customHeight="1" x14ac:dyDescent="0.2">
      <c r="A7801" s="45" t="s">
        <v>65</v>
      </c>
      <c r="B7801" s="43">
        <v>45292</v>
      </c>
      <c r="C7801" s="45" t="s">
        <v>47</v>
      </c>
      <c r="D7801" s="37">
        <f t="shared" si="118"/>
        <v>0</v>
      </c>
      <c r="E7801" s="38">
        <v>111612.595</v>
      </c>
      <c r="F7801" s="38">
        <v>111612.595</v>
      </c>
      <c r="G7801" s="38">
        <v>111.38340137499068</v>
      </c>
    </row>
    <row r="7802" spans="1:7" ht="20.100000000000001" customHeight="1" x14ac:dyDescent="0.2">
      <c r="A7802" s="45" t="s">
        <v>65</v>
      </c>
      <c r="B7802" s="43">
        <v>45292</v>
      </c>
      <c r="C7802" s="45" t="s">
        <v>183</v>
      </c>
      <c r="D7802" s="37">
        <f t="shared" si="118"/>
        <v>0</v>
      </c>
      <c r="E7802" s="38">
        <v>10828.579</v>
      </c>
      <c r="F7802" s="38">
        <v>10828.579</v>
      </c>
      <c r="G7802" s="38">
        <v>170.33880161703095</v>
      </c>
    </row>
    <row r="7803" spans="1:7" ht="20.100000000000001" customHeight="1" x14ac:dyDescent="0.2">
      <c r="A7803" s="45" t="s">
        <v>65</v>
      </c>
      <c r="B7803" s="43">
        <v>45292</v>
      </c>
      <c r="C7803" s="45" t="s">
        <v>93</v>
      </c>
      <c r="D7803" s="37">
        <f t="shared" si="118"/>
        <v>0</v>
      </c>
      <c r="E7803" s="38">
        <v>14625</v>
      </c>
      <c r="F7803" s="38">
        <v>14625</v>
      </c>
      <c r="G7803" s="38">
        <v>104.10159130866954</v>
      </c>
    </row>
    <row r="7804" spans="1:7" ht="20.100000000000001" customHeight="1" x14ac:dyDescent="0.2">
      <c r="A7804" s="45" t="s">
        <v>65</v>
      </c>
      <c r="B7804" s="43">
        <v>45292</v>
      </c>
      <c r="C7804" s="45" t="s">
        <v>102</v>
      </c>
      <c r="D7804" s="37">
        <f t="shared" si="118"/>
        <v>0</v>
      </c>
      <c r="E7804" s="38">
        <v>150.583</v>
      </c>
      <c r="F7804" s="38">
        <v>150.583</v>
      </c>
      <c r="G7804" s="38">
        <v>112.79625468164794</v>
      </c>
    </row>
    <row r="7805" spans="1:7" ht="20.100000000000001" customHeight="1" x14ac:dyDescent="0.2">
      <c r="A7805" s="45" t="s">
        <v>65</v>
      </c>
      <c r="B7805" s="43">
        <v>45292</v>
      </c>
      <c r="C7805" s="45" t="s">
        <v>107</v>
      </c>
      <c r="D7805" s="37">
        <f t="shared" si="118"/>
        <v>0</v>
      </c>
      <c r="E7805" s="38">
        <v>4165.8036000000002</v>
      </c>
      <c r="F7805" s="38">
        <v>4165.8036000000002</v>
      </c>
      <c r="G7805" s="38">
        <v>131.13846841557682</v>
      </c>
    </row>
    <row r="7806" spans="1:7" ht="20.100000000000001" customHeight="1" x14ac:dyDescent="0.2">
      <c r="A7806" s="45" t="s">
        <v>65</v>
      </c>
      <c r="B7806" s="43">
        <v>45292</v>
      </c>
      <c r="C7806" s="45" t="s">
        <v>52</v>
      </c>
      <c r="D7806" s="37">
        <f t="shared" si="118"/>
        <v>0</v>
      </c>
      <c r="E7806" s="38">
        <v>370.16</v>
      </c>
      <c r="F7806" s="38">
        <v>370.16</v>
      </c>
      <c r="G7806" s="38">
        <v>62.93450669622743</v>
      </c>
    </row>
    <row r="7807" spans="1:7" ht="20.100000000000001" customHeight="1" x14ac:dyDescent="0.2">
      <c r="A7807" s="45" t="s">
        <v>65</v>
      </c>
      <c r="B7807" s="43">
        <v>45292</v>
      </c>
      <c r="C7807" s="45" t="s">
        <v>131</v>
      </c>
      <c r="D7807" s="37" t="str">
        <f t="shared" si="118"/>
        <v>ПРЕДОСТАВЛЕНИЕ ПРОЧИХ ВИДОВ УСЛУГ</v>
      </c>
      <c r="E7807" s="38">
        <v>12191.147800000001</v>
      </c>
      <c r="F7807" s="38">
        <v>12191.147800000001</v>
      </c>
      <c r="G7807" s="38">
        <v>101.23517036084058</v>
      </c>
    </row>
    <row r="7808" spans="1:7" ht="20.100000000000001" customHeight="1" x14ac:dyDescent="0.2">
      <c r="A7808" s="45" t="s">
        <v>65</v>
      </c>
      <c r="B7808" s="43">
        <v>45292</v>
      </c>
      <c r="C7808" s="45" t="s">
        <v>171</v>
      </c>
      <c r="D7808" s="37">
        <f t="shared" si="118"/>
        <v>0</v>
      </c>
      <c r="E7808" s="38">
        <v>8285.4310000000005</v>
      </c>
      <c r="F7808" s="38">
        <v>8285.4310000000005</v>
      </c>
      <c r="G7808" s="38">
        <v>45.932456025633911</v>
      </c>
    </row>
    <row r="7809" spans="1:7" ht="20.100000000000001" customHeight="1" x14ac:dyDescent="0.2">
      <c r="A7809" s="45" t="s">
        <v>65</v>
      </c>
      <c r="B7809" s="43">
        <v>45292</v>
      </c>
      <c r="C7809" s="45" t="s">
        <v>128</v>
      </c>
      <c r="D7809" s="37">
        <f t="shared" si="118"/>
        <v>0</v>
      </c>
      <c r="E7809" s="38">
        <v>2775.9767999999999</v>
      </c>
      <c r="F7809" s="38">
        <v>2775.9767999999999</v>
      </c>
      <c r="G7809" s="38">
        <v>99.743159218504374</v>
      </c>
    </row>
    <row r="7810" spans="1:7" ht="20.100000000000001" customHeight="1" x14ac:dyDescent="0.2">
      <c r="A7810" s="45" t="s">
        <v>65</v>
      </c>
      <c r="B7810" s="43">
        <v>45292</v>
      </c>
      <c r="C7810" s="45" t="s">
        <v>100</v>
      </c>
      <c r="D7810" s="37">
        <f t="shared" si="118"/>
        <v>0</v>
      </c>
      <c r="E7810" s="38">
        <v>303.33300000000003</v>
      </c>
      <c r="F7810" s="38">
        <v>303.33300000000003</v>
      </c>
      <c r="G7810" s="38">
        <v>13.662356263596687</v>
      </c>
    </row>
    <row r="7811" spans="1:7" ht="20.100000000000001" customHeight="1" x14ac:dyDescent="0.2">
      <c r="A7811" s="45" t="s">
        <v>65</v>
      </c>
      <c r="B7811" s="43">
        <v>45292</v>
      </c>
      <c r="C7811" s="45" t="s">
        <v>207</v>
      </c>
      <c r="D7811" s="37">
        <f t="shared" si="118"/>
        <v>0</v>
      </c>
      <c r="E7811" s="38">
        <v>19.832999999999998</v>
      </c>
      <c r="F7811" s="38">
        <v>19.832999999999998</v>
      </c>
      <c r="G7811" s="38">
        <v>86.960143815495243</v>
      </c>
    </row>
    <row r="7812" spans="1:7" ht="20.100000000000001" customHeight="1" x14ac:dyDescent="0.2">
      <c r="A7812" s="45" t="s">
        <v>65</v>
      </c>
      <c r="B7812" s="43">
        <v>45292</v>
      </c>
      <c r="C7812" s="45" t="s">
        <v>19</v>
      </c>
      <c r="D7812" s="37">
        <f t="shared" si="118"/>
        <v>0</v>
      </c>
      <c r="E7812" s="38">
        <v>6297.91</v>
      </c>
      <c r="F7812" s="38">
        <v>6297.91</v>
      </c>
      <c r="G7812" s="38">
        <v>93.856163448567344</v>
      </c>
    </row>
    <row r="7813" spans="1:7" ht="20.100000000000001" customHeight="1" x14ac:dyDescent="0.2">
      <c r="A7813" s="45" t="s">
        <v>65</v>
      </c>
      <c r="B7813" s="43">
        <v>45292</v>
      </c>
      <c r="C7813" s="45" t="s">
        <v>82</v>
      </c>
      <c r="D7813" s="37">
        <f t="shared" si="118"/>
        <v>0</v>
      </c>
      <c r="E7813" s="38">
        <v>515.42700000000002</v>
      </c>
      <c r="F7813" s="38">
        <v>515.42700000000002</v>
      </c>
      <c r="G7813" s="38">
        <v>182.58129649309245</v>
      </c>
    </row>
    <row r="7814" spans="1:7" ht="20.100000000000001" customHeight="1" x14ac:dyDescent="0.2">
      <c r="A7814" s="45" t="s">
        <v>65</v>
      </c>
      <c r="B7814" s="43">
        <v>45292</v>
      </c>
      <c r="C7814" s="45" t="s">
        <v>139</v>
      </c>
      <c r="D7814" s="37">
        <f t="shared" si="118"/>
        <v>0</v>
      </c>
      <c r="E7814" s="38">
        <v>329.33300000000003</v>
      </c>
      <c r="F7814" s="38">
        <v>329.33300000000003</v>
      </c>
      <c r="G7814" s="38">
        <v>54.811184155779316</v>
      </c>
    </row>
    <row r="7815" spans="1:7" ht="20.100000000000001" customHeight="1" x14ac:dyDescent="0.2">
      <c r="A7815" s="45" t="s">
        <v>65</v>
      </c>
      <c r="B7815" s="43">
        <v>45292</v>
      </c>
      <c r="C7815" s="45" t="s">
        <v>175</v>
      </c>
      <c r="D7815" s="37">
        <f t="shared" si="118"/>
        <v>0</v>
      </c>
      <c r="E7815" s="35"/>
      <c r="F7815" s="35"/>
      <c r="G7815" s="35"/>
    </row>
    <row r="7816" spans="1:7" ht="20.100000000000001" customHeight="1" x14ac:dyDescent="0.2">
      <c r="A7816" s="45" t="s">
        <v>65</v>
      </c>
      <c r="B7816" s="43">
        <v>45292</v>
      </c>
      <c r="C7816" s="45" t="s">
        <v>237</v>
      </c>
      <c r="D7816" s="37">
        <f t="shared" si="118"/>
        <v>0</v>
      </c>
      <c r="E7816" s="38">
        <v>273946.30180000002</v>
      </c>
      <c r="F7816" s="38">
        <v>273946.30180000002</v>
      </c>
      <c r="G7816" s="38">
        <v>116.14360439242344</v>
      </c>
    </row>
    <row r="7817" spans="1:7" ht="20.100000000000001" customHeight="1" x14ac:dyDescent="0.2">
      <c r="A7817" s="45" t="s">
        <v>65</v>
      </c>
      <c r="B7817" s="43">
        <v>45292</v>
      </c>
      <c r="C7817" s="45" t="s">
        <v>222</v>
      </c>
      <c r="D7817" s="37">
        <f t="shared" si="118"/>
        <v>0</v>
      </c>
      <c r="E7817" s="38">
        <v>7200.9189999999999</v>
      </c>
      <c r="F7817" s="38">
        <v>7200.9189999999999</v>
      </c>
      <c r="G7817" s="38">
        <v>174.34903835291016</v>
      </c>
    </row>
    <row r="7818" spans="1:7" ht="20.100000000000001" customHeight="1" x14ac:dyDescent="0.2">
      <c r="A7818" s="45" t="s">
        <v>65</v>
      </c>
      <c r="B7818" s="43">
        <v>45292</v>
      </c>
      <c r="C7818" s="45" t="s">
        <v>170</v>
      </c>
      <c r="D7818" s="37">
        <f t="shared" si="118"/>
        <v>0</v>
      </c>
      <c r="E7818" s="38">
        <v>17204.019799999998</v>
      </c>
      <c r="F7818" s="38">
        <v>17204.019799999998</v>
      </c>
      <c r="G7818" s="38">
        <v>102.07641426593499</v>
      </c>
    </row>
    <row r="7819" spans="1:7" ht="20.100000000000001" customHeight="1" x14ac:dyDescent="0.2">
      <c r="A7819" s="45" t="s">
        <v>65</v>
      </c>
      <c r="B7819" s="43">
        <v>45292</v>
      </c>
      <c r="C7819" s="45" t="s">
        <v>12</v>
      </c>
      <c r="D7819" s="37">
        <f t="shared" si="118"/>
        <v>0</v>
      </c>
      <c r="E7819" s="38">
        <v>982.08299999999997</v>
      </c>
      <c r="F7819" s="38">
        <v>982.08299999999997</v>
      </c>
      <c r="G7819" s="38">
        <v>124.99990453970958</v>
      </c>
    </row>
    <row r="7820" spans="1:7" ht="20.100000000000001" customHeight="1" x14ac:dyDescent="0.2">
      <c r="A7820" s="45" t="s">
        <v>65</v>
      </c>
      <c r="B7820" s="43">
        <v>45292</v>
      </c>
      <c r="C7820" s="45" t="s">
        <v>245</v>
      </c>
      <c r="D7820" s="37" t="e">
        <f t="shared" si="118"/>
        <v>#N/A</v>
      </c>
      <c r="E7820" s="38">
        <v>2038.9072000000001</v>
      </c>
      <c r="F7820" s="38">
        <v>2038.9072000000001</v>
      </c>
      <c r="G7820" s="35"/>
    </row>
    <row r="7821" spans="1:7" ht="20.100000000000001" customHeight="1" x14ac:dyDescent="0.2">
      <c r="A7821" s="45" t="s">
        <v>65</v>
      </c>
      <c r="B7821" s="43">
        <v>45292</v>
      </c>
      <c r="C7821" s="45" t="s">
        <v>140</v>
      </c>
      <c r="D7821" s="37">
        <f t="shared" si="118"/>
        <v>0</v>
      </c>
      <c r="E7821" s="38">
        <v>2021.876</v>
      </c>
      <c r="F7821" s="38">
        <v>2021.876</v>
      </c>
      <c r="G7821" s="38">
        <v>14.201808699316908</v>
      </c>
    </row>
    <row r="7822" spans="1:7" ht="20.100000000000001" customHeight="1" x14ac:dyDescent="0.2">
      <c r="A7822" s="45" t="s">
        <v>65</v>
      </c>
      <c r="B7822" s="43">
        <v>45292</v>
      </c>
      <c r="C7822" s="45" t="s">
        <v>79</v>
      </c>
      <c r="D7822" s="37">
        <f t="shared" si="118"/>
        <v>0</v>
      </c>
      <c r="E7822" s="35"/>
      <c r="F7822" s="35"/>
      <c r="G7822" s="35"/>
    </row>
    <row r="7823" spans="1:7" ht="20.100000000000001" customHeight="1" x14ac:dyDescent="0.2">
      <c r="A7823" s="45" t="s">
        <v>65</v>
      </c>
      <c r="B7823" s="43">
        <v>45292</v>
      </c>
      <c r="C7823" s="45" t="s">
        <v>161</v>
      </c>
      <c r="D7823" s="37">
        <f t="shared" si="118"/>
        <v>0</v>
      </c>
      <c r="E7823" s="35"/>
      <c r="F7823" s="35"/>
      <c r="G7823" s="35"/>
    </row>
    <row r="7824" spans="1:7" ht="20.100000000000001" customHeight="1" x14ac:dyDescent="0.2">
      <c r="A7824" s="45" t="s">
        <v>65</v>
      </c>
      <c r="B7824" s="43">
        <v>45292</v>
      </c>
      <c r="C7824" s="45" t="s">
        <v>88</v>
      </c>
      <c r="D7824" s="37" t="str">
        <f t="shared" si="118"/>
        <v>Производство мебели</v>
      </c>
      <c r="E7824" s="38">
        <v>17971.312999999998</v>
      </c>
      <c r="F7824" s="38">
        <v>17971.312999999998</v>
      </c>
      <c r="G7824" s="38">
        <v>91.726417186998688</v>
      </c>
    </row>
    <row r="7825" spans="1:7" ht="20.100000000000001" customHeight="1" x14ac:dyDescent="0.2">
      <c r="A7825" s="45" t="s">
        <v>65</v>
      </c>
      <c r="B7825" s="43">
        <v>45292</v>
      </c>
      <c r="C7825" s="45" t="s">
        <v>148</v>
      </c>
      <c r="D7825" s="37" t="str">
        <f t="shared" si="118"/>
        <v>Добыча металлических руд</v>
      </c>
      <c r="E7825" s="38">
        <v>2096270.8759999999</v>
      </c>
      <c r="F7825" s="38">
        <v>2096270.8759999999</v>
      </c>
      <c r="G7825" s="38">
        <v>141.05703919765335</v>
      </c>
    </row>
    <row r="7826" spans="1:7" ht="20.100000000000001" customHeight="1" x14ac:dyDescent="0.2">
      <c r="A7826" s="45" t="s">
        <v>65</v>
      </c>
      <c r="B7826" s="43">
        <v>45292</v>
      </c>
      <c r="C7826" s="45" t="s">
        <v>27</v>
      </c>
      <c r="D7826" s="37" t="str">
        <f t="shared" si="118"/>
        <v>Сбор и обработка сточных вод</v>
      </c>
      <c r="E7826" s="38">
        <v>3725.3357999999998</v>
      </c>
      <c r="F7826" s="38">
        <v>3725.3357999999998</v>
      </c>
      <c r="G7826" s="38">
        <v>26.205890966898675</v>
      </c>
    </row>
    <row r="7827" spans="1:7" ht="20.100000000000001" customHeight="1" x14ac:dyDescent="0.2">
      <c r="A7827" s="45" t="s">
        <v>65</v>
      </c>
      <c r="B7827" s="43">
        <v>45292</v>
      </c>
      <c r="C7827" s="45" t="s">
        <v>45</v>
      </c>
      <c r="D7827" s="37" t="str">
        <f t="shared" si="118"/>
        <v>ДЕЯТЕЛЬНОСТЬ В ОБЛАСТИ КУЛЬТУРЫ, СПОРТА, ОРГАНИЗАЦИИ ДОСУГА И РАЗВЛЕЧЕНИЙ</v>
      </c>
      <c r="E7827" s="38">
        <v>11958.0924</v>
      </c>
      <c r="F7827" s="38">
        <v>11958.0924</v>
      </c>
      <c r="G7827" s="38">
        <v>94.920873172889515</v>
      </c>
    </row>
    <row r="7828" spans="1:7" ht="20.100000000000001" customHeight="1" x14ac:dyDescent="0.2">
      <c r="A7828" s="45" t="s">
        <v>65</v>
      </c>
      <c r="B7828" s="43">
        <v>45292</v>
      </c>
      <c r="C7828" s="45" t="s">
        <v>32</v>
      </c>
      <c r="D7828" s="37">
        <f t="shared" si="118"/>
        <v>0</v>
      </c>
      <c r="E7828" s="38">
        <v>6308.366</v>
      </c>
      <c r="F7828" s="38">
        <v>6308.366</v>
      </c>
      <c r="G7828" s="38">
        <v>821.88339521855255</v>
      </c>
    </row>
    <row r="7829" spans="1:7" ht="20.100000000000001" customHeight="1" x14ac:dyDescent="0.2">
      <c r="A7829" s="45" t="s">
        <v>65</v>
      </c>
      <c r="B7829" s="43">
        <v>45292</v>
      </c>
      <c r="C7829" s="45" t="s">
        <v>209</v>
      </c>
      <c r="D7829" s="37">
        <f t="shared" si="118"/>
        <v>0</v>
      </c>
      <c r="E7829" s="38">
        <v>74474.2</v>
      </c>
      <c r="F7829" s="38">
        <v>74474.2</v>
      </c>
      <c r="G7829" s="38">
        <v>60425.314401622716</v>
      </c>
    </row>
    <row r="7830" spans="1:7" ht="20.100000000000001" customHeight="1" x14ac:dyDescent="0.2">
      <c r="A7830" s="45" t="s">
        <v>65</v>
      </c>
      <c r="B7830" s="43">
        <v>45292</v>
      </c>
      <c r="C7830" s="45" t="s">
        <v>143</v>
      </c>
      <c r="D7830" s="37">
        <f t="shared" si="118"/>
        <v>0</v>
      </c>
      <c r="E7830" s="38">
        <v>3902101.4833</v>
      </c>
      <c r="F7830" s="38">
        <v>3902101.4833</v>
      </c>
      <c r="G7830" s="38">
        <v>119.78160107633657</v>
      </c>
    </row>
    <row r="7831" spans="1:7" ht="20.100000000000001" customHeight="1" x14ac:dyDescent="0.2">
      <c r="A7831" s="45" t="s">
        <v>65</v>
      </c>
      <c r="B7831" s="43">
        <v>45292</v>
      </c>
      <c r="C7831" s="45" t="s">
        <v>195</v>
      </c>
      <c r="D7831" s="37" t="str">
        <f t="shared" si="118"/>
        <v>ТРАНСПОРТИРОВКА И ХРАНЕНИЕ</v>
      </c>
      <c r="E7831" s="38">
        <v>1899305.7490000001</v>
      </c>
      <c r="F7831" s="38">
        <v>1899305.7490000001</v>
      </c>
      <c r="G7831" s="38">
        <v>142.40141226840797</v>
      </c>
    </row>
    <row r="7832" spans="1:7" ht="20.100000000000001" customHeight="1" x14ac:dyDescent="0.2">
      <c r="A7832" s="45" t="s">
        <v>65</v>
      </c>
      <c r="B7832" s="43">
        <v>45292</v>
      </c>
      <c r="C7832" s="45" t="s">
        <v>215</v>
      </c>
      <c r="D7832" s="37">
        <f t="shared" si="118"/>
        <v>0</v>
      </c>
      <c r="E7832" s="38">
        <v>68115.672600000005</v>
      </c>
      <c r="F7832" s="38">
        <v>68115.672600000005</v>
      </c>
      <c r="G7832" s="38">
        <v>116.89403772604508</v>
      </c>
    </row>
    <row r="7833" spans="1:7" ht="20.100000000000001" customHeight="1" x14ac:dyDescent="0.2">
      <c r="A7833" s="45" t="s">
        <v>65</v>
      </c>
      <c r="B7833" s="43">
        <v>45292</v>
      </c>
      <c r="C7833" s="45" t="s">
        <v>133</v>
      </c>
      <c r="D7833" s="37">
        <f t="shared" si="118"/>
        <v>0</v>
      </c>
      <c r="E7833" s="38">
        <v>6552.1670000000004</v>
      </c>
      <c r="F7833" s="38">
        <v>6552.1670000000004</v>
      </c>
      <c r="G7833" s="38">
        <v>95.530045562238016</v>
      </c>
    </row>
    <row r="7834" spans="1:7" ht="20.100000000000001" customHeight="1" x14ac:dyDescent="0.2">
      <c r="A7834" s="45" t="s">
        <v>65</v>
      </c>
      <c r="B7834" s="43">
        <v>45292</v>
      </c>
      <c r="C7834" s="45" t="s">
        <v>229</v>
      </c>
      <c r="D7834" s="37">
        <f t="shared" si="118"/>
        <v>0</v>
      </c>
      <c r="E7834" s="38">
        <v>12315.834000000001</v>
      </c>
      <c r="F7834" s="38">
        <v>12315.834000000001</v>
      </c>
      <c r="G7834" s="38">
        <v>52.714490431138096</v>
      </c>
    </row>
    <row r="7835" spans="1:7" ht="20.100000000000001" customHeight="1" x14ac:dyDescent="0.2">
      <c r="A7835" s="45" t="s">
        <v>65</v>
      </c>
      <c r="B7835" s="43">
        <v>45292</v>
      </c>
      <c r="C7835" s="45" t="s">
        <v>61</v>
      </c>
      <c r="D7835" s="37" t="str">
        <f t="shared" si="118"/>
        <v>ДЕЯТЕЛЬНОСТЬ В ОБЛАСТИ ЗДРАВООХРАНЕНИЯ И СОЦИАЛЬНЫХ УСЛУГ</v>
      </c>
      <c r="E7835" s="38">
        <v>308131.51360000001</v>
      </c>
      <c r="F7835" s="38">
        <v>308131.51360000001</v>
      </c>
      <c r="G7835" s="38">
        <v>112.47892663106437</v>
      </c>
    </row>
    <row r="7836" spans="1:7" ht="20.100000000000001" customHeight="1" x14ac:dyDescent="0.2">
      <c r="A7836" s="45" t="s">
        <v>65</v>
      </c>
      <c r="B7836" s="43">
        <v>45292</v>
      </c>
      <c r="C7836" s="45" t="s">
        <v>42</v>
      </c>
      <c r="D7836" s="37">
        <f t="shared" si="118"/>
        <v>0</v>
      </c>
      <c r="E7836" s="38">
        <v>52334.148000000001</v>
      </c>
      <c r="F7836" s="38">
        <v>52334.148000000001</v>
      </c>
      <c r="G7836" s="38">
        <v>120.24147666243469</v>
      </c>
    </row>
    <row r="7837" spans="1:7" ht="20.100000000000001" customHeight="1" x14ac:dyDescent="0.2">
      <c r="A7837" s="45" t="s">
        <v>65</v>
      </c>
      <c r="B7837" s="43">
        <v>45292</v>
      </c>
      <c r="C7837" s="45" t="s">
        <v>225</v>
      </c>
      <c r="D7837" s="37" t="str">
        <f t="shared" si="118"/>
        <v>Лесоводство и лесозаготовки</v>
      </c>
      <c r="E7837" s="38">
        <v>42925.3102</v>
      </c>
      <c r="F7837" s="38">
        <v>42925.3102</v>
      </c>
      <c r="G7837" s="38">
        <v>55.026627439363722</v>
      </c>
    </row>
    <row r="7838" spans="1:7" ht="20.100000000000001" customHeight="1" x14ac:dyDescent="0.2">
      <c r="A7838" s="45" t="s">
        <v>65</v>
      </c>
      <c r="B7838" s="43">
        <v>45292</v>
      </c>
      <c r="C7838" s="45" t="s">
        <v>60</v>
      </c>
      <c r="D7838" s="37">
        <f t="shared" si="118"/>
        <v>0</v>
      </c>
      <c r="E7838" s="38">
        <v>11155.272999999999</v>
      </c>
      <c r="F7838" s="38">
        <v>11155.272999999999</v>
      </c>
      <c r="G7838" s="38">
        <v>964.02415575414568</v>
      </c>
    </row>
    <row r="7839" spans="1:7" ht="20.100000000000001" customHeight="1" x14ac:dyDescent="0.2">
      <c r="A7839" s="45" t="s">
        <v>62</v>
      </c>
      <c r="B7839" s="43">
        <v>45292</v>
      </c>
      <c r="C7839" s="45" t="s">
        <v>34</v>
      </c>
      <c r="D7839" s="37">
        <f t="shared" si="118"/>
        <v>0</v>
      </c>
      <c r="E7839" s="38">
        <v>48299.275199999996</v>
      </c>
      <c r="F7839" s="38">
        <v>48299.275199999996</v>
      </c>
      <c r="G7839" s="38">
        <v>140.94219344273677</v>
      </c>
    </row>
    <row r="7840" spans="1:7" ht="20.100000000000001" customHeight="1" x14ac:dyDescent="0.2">
      <c r="A7840" s="45" t="s">
        <v>62</v>
      </c>
      <c r="B7840" s="43">
        <v>45292</v>
      </c>
      <c r="C7840" s="45" t="s">
        <v>48</v>
      </c>
      <c r="D7840" s="37">
        <f t="shared" si="118"/>
        <v>0</v>
      </c>
      <c r="E7840" s="38">
        <v>1730</v>
      </c>
      <c r="F7840" s="38">
        <v>1730</v>
      </c>
      <c r="G7840" s="38">
        <v>85.66052683699742</v>
      </c>
    </row>
    <row r="7841" spans="1:7" ht="20.100000000000001" customHeight="1" x14ac:dyDescent="0.2">
      <c r="A7841" s="45" t="s">
        <v>62</v>
      </c>
      <c r="B7841" s="43">
        <v>45292</v>
      </c>
      <c r="C7841" s="45" t="s">
        <v>189</v>
      </c>
      <c r="D7841" s="37">
        <f t="shared" si="118"/>
        <v>0</v>
      </c>
      <c r="E7841" s="38">
        <v>6835.49</v>
      </c>
      <c r="F7841" s="38">
        <v>6835.49</v>
      </c>
      <c r="G7841" s="38">
        <v>15962.193213927096</v>
      </c>
    </row>
    <row r="7842" spans="1:7" ht="20.100000000000001" customHeight="1" x14ac:dyDescent="0.2">
      <c r="A7842" s="45" t="s">
        <v>62</v>
      </c>
      <c r="B7842" s="43">
        <v>45292</v>
      </c>
      <c r="C7842" s="45" t="s">
        <v>205</v>
      </c>
      <c r="D7842" s="37">
        <f t="shared" si="118"/>
        <v>0</v>
      </c>
      <c r="E7842" s="38">
        <v>44</v>
      </c>
      <c r="F7842" s="38">
        <v>44</v>
      </c>
      <c r="G7842" s="38">
        <v>115.78947368421052</v>
      </c>
    </row>
    <row r="7843" spans="1:7" ht="20.100000000000001" customHeight="1" x14ac:dyDescent="0.2">
      <c r="A7843" s="45" t="s">
        <v>62</v>
      </c>
      <c r="B7843" s="43">
        <v>45292</v>
      </c>
      <c r="C7843" s="45" t="s">
        <v>193</v>
      </c>
      <c r="D7843" s="37">
        <f t="shared" si="118"/>
        <v>0</v>
      </c>
      <c r="E7843" s="35"/>
      <c r="F7843" s="35"/>
      <c r="G7843" s="35"/>
    </row>
    <row r="7844" spans="1:7" ht="20.100000000000001" customHeight="1" x14ac:dyDescent="0.2">
      <c r="A7844" s="45" t="s">
        <v>62</v>
      </c>
      <c r="B7844" s="43">
        <v>45292</v>
      </c>
      <c r="C7844" s="45" t="s">
        <v>70</v>
      </c>
      <c r="D7844" s="37">
        <f t="shared" si="118"/>
        <v>0</v>
      </c>
      <c r="E7844" s="38">
        <v>21.332999999999998</v>
      </c>
      <c r="F7844" s="38">
        <v>21.332999999999998</v>
      </c>
      <c r="G7844" s="38">
        <v>20.674917379800934</v>
      </c>
    </row>
    <row r="7845" spans="1:7" ht="20.100000000000001" customHeight="1" x14ac:dyDescent="0.2">
      <c r="A7845" s="45" t="s">
        <v>62</v>
      </c>
      <c r="B7845" s="43">
        <v>45292</v>
      </c>
      <c r="C7845" s="45" t="s">
        <v>81</v>
      </c>
      <c r="D7845" s="37" t="str">
        <f t="shared" si="118"/>
        <v>Производство одежды</v>
      </c>
      <c r="E7845" s="38">
        <v>3.15</v>
      </c>
      <c r="F7845" s="38">
        <v>3.15</v>
      </c>
      <c r="G7845" s="35"/>
    </row>
    <row r="7846" spans="1:7" ht="20.100000000000001" customHeight="1" x14ac:dyDescent="0.2">
      <c r="A7846" s="45" t="s">
        <v>62</v>
      </c>
      <c r="B7846" s="43">
        <v>45292</v>
      </c>
      <c r="C7846" s="45" t="s">
        <v>188</v>
      </c>
      <c r="D7846" s="37">
        <f t="shared" si="118"/>
        <v>0</v>
      </c>
      <c r="E7846" s="38">
        <v>5777.95</v>
      </c>
      <c r="F7846" s="38">
        <v>5777.95</v>
      </c>
      <c r="G7846" s="38">
        <v>732.09314819249482</v>
      </c>
    </row>
    <row r="7847" spans="1:7" ht="20.100000000000001" customHeight="1" x14ac:dyDescent="0.2">
      <c r="A7847" s="45" t="s">
        <v>62</v>
      </c>
      <c r="B7847" s="43">
        <v>45292</v>
      </c>
      <c r="C7847" s="45" t="s">
        <v>16</v>
      </c>
      <c r="D7847" s="37">
        <f t="shared" si="118"/>
        <v>0</v>
      </c>
      <c r="E7847" s="38">
        <v>4407.7690000000002</v>
      </c>
      <c r="F7847" s="38">
        <v>4407.7690000000002</v>
      </c>
      <c r="G7847" s="38">
        <v>127.46175585456916</v>
      </c>
    </row>
    <row r="7848" spans="1:7" ht="20.100000000000001" customHeight="1" x14ac:dyDescent="0.2">
      <c r="A7848" s="45" t="s">
        <v>62</v>
      </c>
      <c r="B7848" s="43">
        <v>45292</v>
      </c>
      <c r="C7848" s="45" t="s">
        <v>232</v>
      </c>
      <c r="D7848" s="37">
        <f t="shared" si="118"/>
        <v>0</v>
      </c>
      <c r="E7848" s="35"/>
      <c r="F7848" s="35"/>
      <c r="G7848" s="35"/>
    </row>
    <row r="7849" spans="1:7" ht="20.100000000000001" customHeight="1" x14ac:dyDescent="0.2">
      <c r="A7849" s="45" t="s">
        <v>62</v>
      </c>
      <c r="B7849" s="43">
        <v>45292</v>
      </c>
      <c r="C7849" s="45" t="s">
        <v>123</v>
      </c>
      <c r="D7849" s="37">
        <f t="shared" si="118"/>
        <v>0</v>
      </c>
      <c r="E7849" s="38">
        <v>280209.59960000002</v>
      </c>
      <c r="F7849" s="38">
        <v>280209.59960000002</v>
      </c>
      <c r="G7849" s="38">
        <v>248.37915888974536</v>
      </c>
    </row>
    <row r="7850" spans="1:7" ht="20.100000000000001" customHeight="1" x14ac:dyDescent="0.2">
      <c r="A7850" s="45" t="s">
        <v>62</v>
      </c>
      <c r="B7850" s="43">
        <v>45292</v>
      </c>
      <c r="C7850" s="45" t="s">
        <v>73</v>
      </c>
      <c r="D7850" s="37">
        <f t="shared" si="118"/>
        <v>0</v>
      </c>
      <c r="E7850" s="38">
        <v>4338.0590000000002</v>
      </c>
      <c r="F7850" s="38">
        <v>4338.0590000000002</v>
      </c>
      <c r="G7850" s="38">
        <v>125.44591541451388</v>
      </c>
    </row>
    <row r="7851" spans="1:7" ht="20.100000000000001" customHeight="1" x14ac:dyDescent="0.2">
      <c r="A7851" s="45" t="s">
        <v>62</v>
      </c>
      <c r="B7851" s="43">
        <v>45292</v>
      </c>
      <c r="C7851" s="45" t="s">
        <v>119</v>
      </c>
      <c r="D7851" s="37" t="str">
        <f t="shared" si="118"/>
        <v>ДЕЯТЕЛЬНОСТЬ АДМИНИСТРАТИВНАЯ И СОПУТСТВУЮЩИЕ ДОПОЛНИТЕЛЬНЫЕ УСЛУГИ</v>
      </c>
      <c r="E7851" s="38">
        <v>11342.956</v>
      </c>
      <c r="F7851" s="38">
        <v>11342.956</v>
      </c>
      <c r="G7851" s="38">
        <v>3318.5944997074312</v>
      </c>
    </row>
    <row r="7852" spans="1:7" ht="20.100000000000001" customHeight="1" x14ac:dyDescent="0.2">
      <c r="A7852" s="45" t="s">
        <v>62</v>
      </c>
      <c r="B7852" s="43">
        <v>45292</v>
      </c>
      <c r="C7852" s="45" t="s">
        <v>36</v>
      </c>
      <c r="D7852" s="37">
        <f t="shared" si="118"/>
        <v>0</v>
      </c>
      <c r="E7852" s="38">
        <v>3473.75</v>
      </c>
      <c r="F7852" s="38">
        <v>3473.75</v>
      </c>
      <c r="G7852" s="38">
        <v>63.987048413535653</v>
      </c>
    </row>
    <row r="7853" spans="1:7" ht="20.100000000000001" customHeight="1" x14ac:dyDescent="0.2">
      <c r="A7853" s="45" t="s">
        <v>62</v>
      </c>
      <c r="B7853" s="43">
        <v>45292</v>
      </c>
      <c r="C7853" s="45" t="s">
        <v>45</v>
      </c>
      <c r="D7853" s="37" t="str">
        <f t="shared" si="118"/>
        <v>ДЕЯТЕЛЬНОСТЬ В ОБЛАСТИ КУЛЬТУРЫ, СПОРТА, ОРГАНИЗАЦИИ ДОСУГА И РАЗВЛЕЧЕНИЙ</v>
      </c>
      <c r="E7853" s="35"/>
      <c r="F7853" s="35"/>
      <c r="G7853" s="35"/>
    </row>
    <row r="7854" spans="1:7" ht="20.100000000000001" customHeight="1" x14ac:dyDescent="0.2">
      <c r="A7854" s="45" t="s">
        <v>65</v>
      </c>
      <c r="B7854" s="43">
        <v>45292</v>
      </c>
      <c r="C7854" s="45" t="s">
        <v>178</v>
      </c>
      <c r="D7854" s="37">
        <f t="shared" si="118"/>
        <v>0</v>
      </c>
      <c r="E7854" s="38">
        <v>17971.312999999998</v>
      </c>
      <c r="F7854" s="38">
        <v>17971.312999999998</v>
      </c>
      <c r="G7854" s="38">
        <v>91.726417186998688</v>
      </c>
    </row>
    <row r="7855" spans="1:7" ht="20.100000000000001" customHeight="1" x14ac:dyDescent="0.2">
      <c r="A7855" s="45" t="s">
        <v>65</v>
      </c>
      <c r="B7855" s="43">
        <v>45292</v>
      </c>
      <c r="C7855" s="45" t="s">
        <v>150</v>
      </c>
      <c r="D7855" s="37">
        <f t="shared" si="118"/>
        <v>0</v>
      </c>
      <c r="E7855" s="38">
        <v>247.5</v>
      </c>
      <c r="F7855" s="38">
        <v>247.5</v>
      </c>
      <c r="G7855" s="38">
        <v>81.09436435124509</v>
      </c>
    </row>
    <row r="7856" spans="1:7" ht="20.100000000000001" customHeight="1" x14ac:dyDescent="0.2">
      <c r="A7856" s="45" t="s">
        <v>65</v>
      </c>
      <c r="B7856" s="43">
        <v>45292</v>
      </c>
      <c r="C7856" s="45" t="s">
        <v>179</v>
      </c>
      <c r="D7856" s="37">
        <f t="shared" si="118"/>
        <v>0</v>
      </c>
      <c r="E7856" s="38">
        <v>82867.685299999997</v>
      </c>
      <c r="F7856" s="38">
        <v>82867.685299999997</v>
      </c>
      <c r="G7856" s="38">
        <v>108.77667647924365</v>
      </c>
    </row>
    <row r="7857" spans="1:7" ht="20.100000000000001" customHeight="1" x14ac:dyDescent="0.2">
      <c r="A7857" s="45" t="s">
        <v>65</v>
      </c>
      <c r="B7857" s="43">
        <v>45292</v>
      </c>
      <c r="C7857" s="45" t="s">
        <v>43</v>
      </c>
      <c r="D7857" s="37" t="str">
        <f t="shared" ref="D7857:D7920" si="119">VLOOKUP(C7857,$C$1:$D$239,2,FALSE)</f>
        <v>ДЕЯТЕЛЬНОСТЬ В ОБЛАСТИ ИНФОРМАЦИИ И СВЯЗИ</v>
      </c>
      <c r="E7857" s="38">
        <v>128006.329</v>
      </c>
      <c r="F7857" s="38">
        <v>128006.329</v>
      </c>
      <c r="G7857" s="38">
        <v>110.56439996887352</v>
      </c>
    </row>
    <row r="7858" spans="1:7" ht="20.100000000000001" customHeight="1" x14ac:dyDescent="0.2">
      <c r="A7858" s="45" t="s">
        <v>65</v>
      </c>
      <c r="B7858" s="43">
        <v>45292</v>
      </c>
      <c r="C7858" s="45" t="s">
        <v>95</v>
      </c>
      <c r="D7858" s="37">
        <f t="shared" si="119"/>
        <v>0</v>
      </c>
      <c r="E7858" s="38">
        <v>168.63300000000001</v>
      </c>
      <c r="F7858" s="38">
        <v>168.63300000000001</v>
      </c>
      <c r="G7858" s="38">
        <v>814.6521739130435</v>
      </c>
    </row>
    <row r="7859" spans="1:7" ht="20.100000000000001" customHeight="1" x14ac:dyDescent="0.2">
      <c r="A7859" s="45" t="s">
        <v>65</v>
      </c>
      <c r="B7859" s="43">
        <v>45292</v>
      </c>
      <c r="C7859" s="45" t="s">
        <v>208</v>
      </c>
      <c r="D7859" s="37">
        <f t="shared" si="119"/>
        <v>0</v>
      </c>
      <c r="E7859" s="38">
        <v>174.5</v>
      </c>
      <c r="F7859" s="38">
        <v>174.5</v>
      </c>
      <c r="G7859" s="38">
        <v>11.187991598427399</v>
      </c>
    </row>
    <row r="7860" spans="1:7" ht="20.100000000000001" customHeight="1" x14ac:dyDescent="0.2">
      <c r="A7860" s="45" t="s">
        <v>65</v>
      </c>
      <c r="B7860" s="43">
        <v>45292</v>
      </c>
      <c r="C7860" s="45" t="s">
        <v>71</v>
      </c>
      <c r="D7860" s="37">
        <f t="shared" si="119"/>
        <v>0</v>
      </c>
      <c r="E7860" s="38">
        <v>118.867</v>
      </c>
      <c r="F7860" s="38">
        <v>118.867</v>
      </c>
      <c r="G7860" s="38">
        <v>33.028794989566229</v>
      </c>
    </row>
    <row r="7861" spans="1:7" ht="20.100000000000001" customHeight="1" x14ac:dyDescent="0.2">
      <c r="A7861" s="45" t="s">
        <v>65</v>
      </c>
      <c r="B7861" s="43">
        <v>45292</v>
      </c>
      <c r="C7861" s="45" t="s">
        <v>54</v>
      </c>
      <c r="D7861" s="37">
        <f t="shared" si="119"/>
        <v>0</v>
      </c>
      <c r="E7861" s="38">
        <v>101059</v>
      </c>
      <c r="F7861" s="38">
        <v>101059</v>
      </c>
      <c r="G7861" s="38">
        <v>87.409356007402792</v>
      </c>
    </row>
    <row r="7862" spans="1:7" ht="20.100000000000001" customHeight="1" x14ac:dyDescent="0.2">
      <c r="A7862" s="45" t="s">
        <v>65</v>
      </c>
      <c r="B7862" s="43">
        <v>45292</v>
      </c>
      <c r="C7862" s="45" t="s">
        <v>124</v>
      </c>
      <c r="D7862" s="37">
        <f t="shared" si="119"/>
        <v>0</v>
      </c>
      <c r="E7862" s="38">
        <v>14625</v>
      </c>
      <c r="F7862" s="38">
        <v>14625</v>
      </c>
      <c r="G7862" s="38">
        <v>104.10159130866954</v>
      </c>
    </row>
    <row r="7863" spans="1:7" ht="20.100000000000001" customHeight="1" x14ac:dyDescent="0.2">
      <c r="A7863" s="45" t="s">
        <v>65</v>
      </c>
      <c r="B7863" s="43">
        <v>45292</v>
      </c>
      <c r="C7863" s="45" t="s">
        <v>138</v>
      </c>
      <c r="D7863" s="37">
        <f t="shared" si="119"/>
        <v>0</v>
      </c>
      <c r="E7863" s="38">
        <v>13677.306</v>
      </c>
      <c r="F7863" s="38">
        <v>13677.306</v>
      </c>
      <c r="G7863" s="38">
        <v>114.99053032930341</v>
      </c>
    </row>
    <row r="7864" spans="1:7" ht="20.100000000000001" customHeight="1" x14ac:dyDescent="0.2">
      <c r="A7864" s="45" t="s">
        <v>65</v>
      </c>
      <c r="B7864" s="43">
        <v>45292</v>
      </c>
      <c r="C7864" s="45" t="s">
        <v>84</v>
      </c>
      <c r="D7864" s="37">
        <f t="shared" si="119"/>
        <v>0</v>
      </c>
      <c r="E7864" s="38">
        <v>2931.556</v>
      </c>
      <c r="F7864" s="38">
        <v>2931.556</v>
      </c>
      <c r="G7864" s="38">
        <v>97.75111703901301</v>
      </c>
    </row>
    <row r="7865" spans="1:7" ht="20.100000000000001" customHeight="1" x14ac:dyDescent="0.2">
      <c r="A7865" s="45" t="s">
        <v>65</v>
      </c>
      <c r="B7865" s="43">
        <v>45292</v>
      </c>
      <c r="C7865" s="45" t="s">
        <v>154</v>
      </c>
      <c r="D7865" s="37">
        <f t="shared" si="119"/>
        <v>0</v>
      </c>
      <c r="E7865" s="38">
        <v>3333.3330000000001</v>
      </c>
      <c r="F7865" s="38">
        <v>3333.3330000000001</v>
      </c>
      <c r="G7865" s="38">
        <v>13.651036951299416</v>
      </c>
    </row>
    <row r="7866" spans="1:7" ht="20.100000000000001" customHeight="1" x14ac:dyDescent="0.2">
      <c r="A7866" s="45" t="s">
        <v>65</v>
      </c>
      <c r="B7866" s="43">
        <v>45292</v>
      </c>
      <c r="C7866" s="45" t="s">
        <v>116</v>
      </c>
      <c r="D7866" s="37">
        <f t="shared" si="119"/>
        <v>0</v>
      </c>
      <c r="E7866" s="38">
        <v>528</v>
      </c>
      <c r="F7866" s="38">
        <v>528</v>
      </c>
      <c r="G7866" s="35"/>
    </row>
    <row r="7867" spans="1:7" ht="20.100000000000001" customHeight="1" x14ac:dyDescent="0.2">
      <c r="A7867" s="45" t="s">
        <v>65</v>
      </c>
      <c r="B7867" s="43">
        <v>45292</v>
      </c>
      <c r="C7867" s="45" t="s">
        <v>246</v>
      </c>
      <c r="D7867" s="37" t="str">
        <f t="shared" si="119"/>
        <v>Производство бумаги и бумажных изделий</v>
      </c>
      <c r="E7867" s="38">
        <v>15713.044</v>
      </c>
      <c r="F7867" s="38">
        <v>15713.044</v>
      </c>
      <c r="G7867" s="35"/>
    </row>
    <row r="7868" spans="1:7" ht="20.100000000000001" customHeight="1" x14ac:dyDescent="0.2">
      <c r="A7868" s="45" t="s">
        <v>65</v>
      </c>
      <c r="B7868" s="43">
        <v>45292</v>
      </c>
      <c r="C7868" s="45" t="s">
        <v>190</v>
      </c>
      <c r="D7868" s="37">
        <f t="shared" si="119"/>
        <v>0</v>
      </c>
      <c r="E7868" s="38">
        <v>847.5</v>
      </c>
      <c r="F7868" s="38">
        <v>847.5</v>
      </c>
      <c r="G7868" s="38">
        <v>188.08965273878508</v>
      </c>
    </row>
    <row r="7869" spans="1:7" ht="20.100000000000001" customHeight="1" x14ac:dyDescent="0.2">
      <c r="A7869" s="45" t="s">
        <v>65</v>
      </c>
      <c r="B7869" s="43">
        <v>45292</v>
      </c>
      <c r="C7869" s="45" t="s">
        <v>76</v>
      </c>
      <c r="D7869" s="37">
        <f t="shared" si="119"/>
        <v>0</v>
      </c>
      <c r="E7869" s="38">
        <v>267.33300000000003</v>
      </c>
      <c r="F7869" s="38">
        <v>267.33300000000003</v>
      </c>
      <c r="G7869" s="38">
        <v>81.502224037901627</v>
      </c>
    </row>
    <row r="7870" spans="1:7" ht="20.100000000000001" customHeight="1" x14ac:dyDescent="0.2">
      <c r="A7870" s="45" t="s">
        <v>65</v>
      </c>
      <c r="B7870" s="43">
        <v>45292</v>
      </c>
      <c r="C7870" s="45" t="s">
        <v>238</v>
      </c>
      <c r="D7870" s="37" t="str">
        <f t="shared" si="119"/>
        <v>Производство химических веществ и химических продуктов</v>
      </c>
      <c r="E7870" s="38">
        <v>52567.292999999998</v>
      </c>
      <c r="F7870" s="38">
        <v>52567.292999999998</v>
      </c>
      <c r="G7870" s="38">
        <v>78458.64626865671</v>
      </c>
    </row>
    <row r="7871" spans="1:7" ht="20.100000000000001" customHeight="1" x14ac:dyDescent="0.2">
      <c r="A7871" s="45" t="s">
        <v>65</v>
      </c>
      <c r="B7871" s="43">
        <v>45292</v>
      </c>
      <c r="C7871" s="45" t="s">
        <v>55</v>
      </c>
      <c r="D7871" s="37" t="str">
        <f t="shared" si="119"/>
        <v>Производство прочей неметаллической минеральной продукции</v>
      </c>
      <c r="E7871" s="38">
        <v>48005.305999999997</v>
      </c>
      <c r="F7871" s="38">
        <v>48005.305999999997</v>
      </c>
      <c r="G7871" s="38">
        <v>80.272956075530445</v>
      </c>
    </row>
    <row r="7872" spans="1:7" ht="20.100000000000001" customHeight="1" x14ac:dyDescent="0.2">
      <c r="A7872" s="45" t="s">
        <v>65</v>
      </c>
      <c r="B7872" s="43">
        <v>45292</v>
      </c>
      <c r="C7872" s="45" t="s">
        <v>89</v>
      </c>
      <c r="D7872" s="37">
        <f t="shared" si="119"/>
        <v>0</v>
      </c>
      <c r="E7872" s="38">
        <v>1046.8920000000001</v>
      </c>
      <c r="F7872" s="38">
        <v>1046.8920000000001</v>
      </c>
      <c r="G7872" s="38">
        <v>99.103057933464413</v>
      </c>
    </row>
    <row r="7873" spans="1:7" ht="20.100000000000001" customHeight="1" x14ac:dyDescent="0.2">
      <c r="A7873" s="45" t="s">
        <v>65</v>
      </c>
      <c r="B7873" s="43">
        <v>45292</v>
      </c>
      <c r="C7873" s="45" t="s">
        <v>51</v>
      </c>
      <c r="D7873" s="37">
        <f t="shared" si="119"/>
        <v>0</v>
      </c>
      <c r="E7873" s="38">
        <v>118.867</v>
      </c>
      <c r="F7873" s="38">
        <v>118.867</v>
      </c>
      <c r="G7873" s="38">
        <v>33.028794989566229</v>
      </c>
    </row>
    <row r="7874" spans="1:7" ht="20.100000000000001" customHeight="1" x14ac:dyDescent="0.2">
      <c r="A7874" s="45" t="s">
        <v>65</v>
      </c>
      <c r="B7874" s="43">
        <v>45292</v>
      </c>
      <c r="C7874" s="45" t="s">
        <v>145</v>
      </c>
      <c r="D7874" s="37">
        <f t="shared" si="119"/>
        <v>0</v>
      </c>
      <c r="E7874" s="38">
        <v>9231.2219999999998</v>
      </c>
      <c r="F7874" s="38">
        <v>9231.2219999999998</v>
      </c>
      <c r="G7874" s="38">
        <v>194.51215413605999</v>
      </c>
    </row>
    <row r="7875" spans="1:7" ht="20.100000000000001" customHeight="1" x14ac:dyDescent="0.2">
      <c r="A7875" s="45" t="s">
        <v>65</v>
      </c>
      <c r="B7875" s="43">
        <v>45292</v>
      </c>
      <c r="C7875" s="45" t="s">
        <v>169</v>
      </c>
      <c r="D7875" s="37">
        <f t="shared" si="119"/>
        <v>0</v>
      </c>
      <c r="E7875" s="38">
        <v>213</v>
      </c>
      <c r="F7875" s="38">
        <v>213</v>
      </c>
      <c r="G7875" s="38">
        <v>22.450995169346907</v>
      </c>
    </row>
    <row r="7876" spans="1:7" ht="20.100000000000001" customHeight="1" x14ac:dyDescent="0.2">
      <c r="A7876" s="45" t="s">
        <v>65</v>
      </c>
      <c r="B7876" s="43">
        <v>45292</v>
      </c>
      <c r="C7876" s="45" t="s">
        <v>103</v>
      </c>
      <c r="D7876" s="37">
        <f t="shared" si="119"/>
        <v>0</v>
      </c>
      <c r="E7876" s="38">
        <v>216009.82260000001</v>
      </c>
      <c r="F7876" s="38">
        <v>216009.82260000001</v>
      </c>
      <c r="G7876" s="38">
        <v>105.28440953558479</v>
      </c>
    </row>
    <row r="7877" spans="1:7" ht="20.100000000000001" customHeight="1" x14ac:dyDescent="0.2">
      <c r="A7877" s="45" t="s">
        <v>65</v>
      </c>
      <c r="B7877" s="43">
        <v>45292</v>
      </c>
      <c r="C7877" s="45" t="s">
        <v>108</v>
      </c>
      <c r="D7877" s="37">
        <f t="shared" si="119"/>
        <v>0</v>
      </c>
      <c r="E7877" s="38">
        <v>4503999.2122</v>
      </c>
      <c r="F7877" s="38">
        <v>4503999.2122</v>
      </c>
      <c r="G7877" s="38">
        <v>134.72463714793111</v>
      </c>
    </row>
    <row r="7878" spans="1:7" ht="20.100000000000001" customHeight="1" x14ac:dyDescent="0.2">
      <c r="A7878" s="45" t="s">
        <v>65</v>
      </c>
      <c r="B7878" s="43">
        <v>45292</v>
      </c>
      <c r="C7878" s="45" t="s">
        <v>75</v>
      </c>
      <c r="D7878" s="37" t="str">
        <f t="shared" si="119"/>
        <v>ДЕЯТЕЛЬНОСТЬ ГОСТИНИЦ И ПРЕДПРИЯТИЙ ОБЩЕСТВЕННОГО ПИТАНИЯ</v>
      </c>
      <c r="E7878" s="38">
        <v>68506.089600000007</v>
      </c>
      <c r="F7878" s="38">
        <v>68506.089600000007</v>
      </c>
      <c r="G7878" s="38">
        <v>116.44884435611559</v>
      </c>
    </row>
    <row r="7879" spans="1:7" ht="20.100000000000001" customHeight="1" x14ac:dyDescent="0.2">
      <c r="A7879" s="45" t="s">
        <v>65</v>
      </c>
      <c r="B7879" s="43">
        <v>45292</v>
      </c>
      <c r="C7879" s="45" t="s">
        <v>168</v>
      </c>
      <c r="D7879" s="37">
        <f t="shared" si="119"/>
        <v>0</v>
      </c>
      <c r="E7879" s="38">
        <v>7200.9189999999999</v>
      </c>
      <c r="F7879" s="38">
        <v>7200.9189999999999</v>
      </c>
      <c r="G7879" s="38">
        <v>174.34903835291016</v>
      </c>
    </row>
    <row r="7880" spans="1:7" ht="20.100000000000001" customHeight="1" x14ac:dyDescent="0.2">
      <c r="A7880" s="45" t="s">
        <v>65</v>
      </c>
      <c r="B7880" s="43">
        <v>45292</v>
      </c>
      <c r="C7880" s="45" t="s">
        <v>87</v>
      </c>
      <c r="D7880" s="37">
        <f t="shared" si="119"/>
        <v>0</v>
      </c>
      <c r="E7880" s="38">
        <v>46353.908000000003</v>
      </c>
      <c r="F7880" s="38">
        <v>46353.908000000003</v>
      </c>
      <c r="G7880" s="38">
        <v>144.34842441796988</v>
      </c>
    </row>
    <row r="7881" spans="1:7" ht="20.100000000000001" customHeight="1" x14ac:dyDescent="0.2">
      <c r="A7881" s="45" t="s">
        <v>65</v>
      </c>
      <c r="B7881" s="43">
        <v>45292</v>
      </c>
      <c r="C7881" s="45" t="s">
        <v>81</v>
      </c>
      <c r="D7881" s="37" t="str">
        <f t="shared" si="119"/>
        <v>Производство одежды</v>
      </c>
      <c r="E7881" s="38">
        <v>13112.856</v>
      </c>
      <c r="F7881" s="38">
        <v>13112.856</v>
      </c>
      <c r="G7881" s="38">
        <v>122.80216777752982</v>
      </c>
    </row>
    <row r="7882" spans="1:7" ht="20.100000000000001" customHeight="1" x14ac:dyDescent="0.2">
      <c r="A7882" s="45" t="s">
        <v>65</v>
      </c>
      <c r="B7882" s="43">
        <v>45292</v>
      </c>
      <c r="C7882" s="45" t="s">
        <v>126</v>
      </c>
      <c r="D7882" s="37">
        <f t="shared" si="119"/>
        <v>0</v>
      </c>
      <c r="E7882" s="38">
        <v>26307.743999999999</v>
      </c>
      <c r="F7882" s="38">
        <v>26307.743999999999</v>
      </c>
      <c r="G7882" s="38">
        <v>284.41182515183715</v>
      </c>
    </row>
    <row r="7883" spans="1:7" ht="20.100000000000001" customHeight="1" x14ac:dyDescent="0.2">
      <c r="A7883" s="45" t="s">
        <v>65</v>
      </c>
      <c r="B7883" s="43">
        <v>45292</v>
      </c>
      <c r="C7883" s="45" t="s">
        <v>38</v>
      </c>
      <c r="D7883" s="37">
        <f t="shared" si="119"/>
        <v>0</v>
      </c>
      <c r="E7883" s="38">
        <v>900860.18550000002</v>
      </c>
      <c r="F7883" s="38">
        <v>900860.18550000002</v>
      </c>
      <c r="G7883" s="38">
        <v>167.13531502503457</v>
      </c>
    </row>
    <row r="7884" spans="1:7" ht="20.100000000000001" customHeight="1" x14ac:dyDescent="0.2">
      <c r="A7884" s="45" t="s">
        <v>65</v>
      </c>
      <c r="B7884" s="43">
        <v>45292</v>
      </c>
      <c r="C7884" s="45" t="s">
        <v>197</v>
      </c>
      <c r="D7884" s="37">
        <f t="shared" si="119"/>
        <v>0</v>
      </c>
      <c r="E7884" s="38">
        <v>850.5</v>
      </c>
      <c r="F7884" s="38">
        <v>850.5</v>
      </c>
      <c r="G7884" s="38">
        <v>101.97841726618705</v>
      </c>
    </row>
    <row r="7885" spans="1:7" ht="20.100000000000001" customHeight="1" x14ac:dyDescent="0.2">
      <c r="A7885" s="45" t="s">
        <v>65</v>
      </c>
      <c r="B7885" s="43">
        <v>45292</v>
      </c>
      <c r="C7885" s="45" t="s">
        <v>57</v>
      </c>
      <c r="D7885" s="37">
        <f t="shared" si="119"/>
        <v>0</v>
      </c>
      <c r="E7885" s="38">
        <v>22040.486400000002</v>
      </c>
      <c r="F7885" s="38">
        <v>22040.486400000002</v>
      </c>
      <c r="G7885" s="38">
        <v>129.34824641099988</v>
      </c>
    </row>
    <row r="7886" spans="1:7" ht="20.100000000000001" customHeight="1" x14ac:dyDescent="0.2">
      <c r="A7886" s="45" t="s">
        <v>65</v>
      </c>
      <c r="B7886" s="43">
        <v>45292</v>
      </c>
      <c r="C7886" s="45" t="s">
        <v>172</v>
      </c>
      <c r="D7886" s="37">
        <f t="shared" si="119"/>
        <v>0</v>
      </c>
      <c r="E7886" s="38">
        <v>37673.67</v>
      </c>
      <c r="F7886" s="38">
        <v>37673.67</v>
      </c>
      <c r="G7886" s="38">
        <v>51.154134361990245</v>
      </c>
    </row>
    <row r="7887" spans="1:7" ht="20.100000000000001" customHeight="1" x14ac:dyDescent="0.2">
      <c r="A7887" s="45" t="s">
        <v>65</v>
      </c>
      <c r="B7887" s="43">
        <v>45292</v>
      </c>
      <c r="C7887" s="45" t="s">
        <v>22</v>
      </c>
      <c r="D7887" s="37">
        <f t="shared" si="119"/>
        <v>0</v>
      </c>
      <c r="E7887" s="38">
        <v>502.44299999999998</v>
      </c>
      <c r="F7887" s="38">
        <v>502.44299999999998</v>
      </c>
      <c r="G7887" s="38">
        <v>7612.772727272727</v>
      </c>
    </row>
    <row r="7888" spans="1:7" ht="20.100000000000001" customHeight="1" x14ac:dyDescent="0.2">
      <c r="A7888" s="45" t="s">
        <v>65</v>
      </c>
      <c r="B7888" s="43">
        <v>45292</v>
      </c>
      <c r="C7888" s="45" t="s">
        <v>78</v>
      </c>
      <c r="D7888" s="37">
        <f t="shared" si="119"/>
        <v>0</v>
      </c>
      <c r="E7888" s="38">
        <v>390.41699999999997</v>
      </c>
      <c r="F7888" s="38">
        <v>390.41699999999997</v>
      </c>
      <c r="G7888" s="38">
        <v>69.961562239604334</v>
      </c>
    </row>
    <row r="7889" spans="1:7" ht="20.100000000000001" customHeight="1" x14ac:dyDescent="0.2">
      <c r="A7889" s="45" t="s">
        <v>65</v>
      </c>
      <c r="B7889" s="43">
        <v>45292</v>
      </c>
      <c r="C7889" s="45" t="s">
        <v>203</v>
      </c>
      <c r="D7889" s="37">
        <f t="shared" si="119"/>
        <v>0</v>
      </c>
      <c r="E7889" s="35"/>
      <c r="F7889" s="35"/>
      <c r="G7889" s="35"/>
    </row>
    <row r="7890" spans="1:7" ht="20.100000000000001" customHeight="1" x14ac:dyDescent="0.2">
      <c r="A7890" s="45" t="s">
        <v>65</v>
      </c>
      <c r="B7890" s="43">
        <v>45292</v>
      </c>
      <c r="C7890" s="45" t="s">
        <v>39</v>
      </c>
      <c r="D7890" s="37">
        <f t="shared" si="119"/>
        <v>0</v>
      </c>
      <c r="E7890" s="38">
        <v>17360.8</v>
      </c>
      <c r="F7890" s="38">
        <v>17360.8</v>
      </c>
      <c r="G7890" s="38">
        <v>121.91744266071153</v>
      </c>
    </row>
    <row r="7891" spans="1:7" ht="20.100000000000001" customHeight="1" x14ac:dyDescent="0.2">
      <c r="A7891" s="45" t="s">
        <v>65</v>
      </c>
      <c r="B7891" s="43">
        <v>45292</v>
      </c>
      <c r="C7891" s="45" t="s">
        <v>28</v>
      </c>
      <c r="D7891" s="37">
        <f t="shared" si="119"/>
        <v>0</v>
      </c>
      <c r="E7891" s="38">
        <v>1019.2430000000001</v>
      </c>
      <c r="F7891" s="38">
        <v>1019.2430000000001</v>
      </c>
      <c r="G7891" s="38">
        <v>33.689896134915202</v>
      </c>
    </row>
    <row r="7892" spans="1:7" ht="20.100000000000001" customHeight="1" x14ac:dyDescent="0.2">
      <c r="A7892" s="45" t="s">
        <v>65</v>
      </c>
      <c r="B7892" s="43">
        <v>45292</v>
      </c>
      <c r="C7892" s="45" t="s">
        <v>156</v>
      </c>
      <c r="D7892" s="37" t="str">
        <f t="shared" si="119"/>
        <v>ДЕЯТЕЛЬНОСТЬ ПРОФЕССИОНАЛЬНАЯ, НАУЧНАЯ И ТЕХНИЧЕСКАЯ</v>
      </c>
      <c r="E7892" s="38">
        <v>29597.194899999999</v>
      </c>
      <c r="F7892" s="38">
        <v>29597.194899999999</v>
      </c>
      <c r="G7892" s="38">
        <v>106.04624543226998</v>
      </c>
    </row>
    <row r="7893" spans="1:7" ht="20.100000000000001" customHeight="1" x14ac:dyDescent="0.2">
      <c r="A7893" s="45" t="s">
        <v>65</v>
      </c>
      <c r="B7893" s="43">
        <v>45292</v>
      </c>
      <c r="C7893" s="45" t="s">
        <v>127</v>
      </c>
      <c r="D7893" s="37">
        <f t="shared" si="119"/>
        <v>0</v>
      </c>
      <c r="E7893" s="38">
        <v>19529.951000000001</v>
      </c>
      <c r="F7893" s="38">
        <v>19529.951000000001</v>
      </c>
      <c r="G7893" s="38">
        <v>58.831809405907485</v>
      </c>
    </row>
    <row r="7894" spans="1:7" ht="20.100000000000001" customHeight="1" x14ac:dyDescent="0.2">
      <c r="A7894" s="45" t="s">
        <v>65</v>
      </c>
      <c r="B7894" s="43">
        <v>45292</v>
      </c>
      <c r="C7894" s="45" t="s">
        <v>114</v>
      </c>
      <c r="D7894" s="37">
        <f t="shared" si="119"/>
        <v>0</v>
      </c>
      <c r="E7894" s="38">
        <v>754.25</v>
      </c>
      <c r="F7894" s="38">
        <v>754.25</v>
      </c>
      <c r="G7894" s="38">
        <v>354.61909888900902</v>
      </c>
    </row>
    <row r="7895" spans="1:7" ht="20.100000000000001" customHeight="1" x14ac:dyDescent="0.2">
      <c r="A7895" s="45" t="s">
        <v>65</v>
      </c>
      <c r="B7895" s="43">
        <v>45292</v>
      </c>
      <c r="C7895" s="45" t="s">
        <v>223</v>
      </c>
      <c r="D7895" s="37">
        <f t="shared" si="119"/>
        <v>0</v>
      </c>
      <c r="E7895" s="38">
        <v>4581.04</v>
      </c>
      <c r="F7895" s="38">
        <v>4581.04</v>
      </c>
      <c r="G7895" s="38">
        <v>72.057760719799944</v>
      </c>
    </row>
    <row r="7896" spans="1:7" ht="20.100000000000001" customHeight="1" x14ac:dyDescent="0.2">
      <c r="A7896" s="45" t="s">
        <v>65</v>
      </c>
      <c r="B7896" s="43">
        <v>45292</v>
      </c>
      <c r="C7896" s="45" t="s">
        <v>227</v>
      </c>
      <c r="D7896" s="37">
        <f t="shared" si="119"/>
        <v>0</v>
      </c>
      <c r="E7896" s="35"/>
      <c r="F7896" s="35"/>
      <c r="G7896" s="35"/>
    </row>
    <row r="7897" spans="1:7" ht="20.100000000000001" customHeight="1" x14ac:dyDescent="0.2">
      <c r="A7897" s="45" t="s">
        <v>65</v>
      </c>
      <c r="B7897" s="43">
        <v>45292</v>
      </c>
      <c r="C7897" s="45" t="s">
        <v>91</v>
      </c>
      <c r="D7897" s="37" t="str">
        <f t="shared" si="119"/>
        <v>Производство пищевых продуктов</v>
      </c>
      <c r="E7897" s="38">
        <v>9839.6170000000002</v>
      </c>
      <c r="F7897" s="38">
        <v>9839.6170000000002</v>
      </c>
      <c r="G7897" s="38">
        <v>113.24840369931563</v>
      </c>
    </row>
    <row r="7898" spans="1:7" ht="20.100000000000001" customHeight="1" x14ac:dyDescent="0.2">
      <c r="A7898" s="45" t="s">
        <v>65</v>
      </c>
      <c r="B7898" s="43">
        <v>45292</v>
      </c>
      <c r="C7898" s="45" t="s">
        <v>23</v>
      </c>
      <c r="D7898" s="37">
        <f t="shared" si="119"/>
        <v>0</v>
      </c>
      <c r="E7898" s="38">
        <v>11880.367</v>
      </c>
      <c r="F7898" s="38">
        <v>11880.367</v>
      </c>
      <c r="G7898" s="38">
        <v>326.24630890342064</v>
      </c>
    </row>
    <row r="7899" spans="1:7" ht="20.100000000000001" customHeight="1" x14ac:dyDescent="0.2">
      <c r="A7899" s="45" t="s">
        <v>65</v>
      </c>
      <c r="B7899" s="43">
        <v>45292</v>
      </c>
      <c r="C7899" s="45" t="s">
        <v>243</v>
      </c>
      <c r="D7899" s="37">
        <f t="shared" si="119"/>
        <v>0</v>
      </c>
      <c r="E7899" s="38">
        <v>17360.436799999999</v>
      </c>
      <c r="F7899" s="38">
        <v>17360.436799999999</v>
      </c>
      <c r="G7899" s="38">
        <v>102.00754793380655</v>
      </c>
    </row>
    <row r="7900" spans="1:7" ht="20.100000000000001" customHeight="1" x14ac:dyDescent="0.2">
      <c r="A7900" s="45" t="s">
        <v>65</v>
      </c>
      <c r="B7900" s="43">
        <v>45292</v>
      </c>
      <c r="C7900" s="45" t="s">
        <v>249</v>
      </c>
      <c r="D7900" s="37" t="e">
        <f t="shared" si="119"/>
        <v>#N/A</v>
      </c>
      <c r="E7900" s="38">
        <v>223.333</v>
      </c>
      <c r="F7900" s="38">
        <v>223.333</v>
      </c>
      <c r="G7900" s="35"/>
    </row>
    <row r="7901" spans="1:7" ht="20.100000000000001" customHeight="1" x14ac:dyDescent="0.2">
      <c r="A7901" s="45" t="s">
        <v>65</v>
      </c>
      <c r="B7901" s="43">
        <v>45292</v>
      </c>
      <c r="C7901" s="45" t="s">
        <v>239</v>
      </c>
      <c r="D7901" s="37" t="str">
        <f t="shared" si="119"/>
        <v>Производство прочих транспортных средств и оборудования</v>
      </c>
      <c r="E7901" s="38">
        <v>4119.2330000000002</v>
      </c>
      <c r="F7901" s="38">
        <v>4119.2330000000002</v>
      </c>
      <c r="G7901" s="38">
        <v>107.92627681956449</v>
      </c>
    </row>
    <row r="7902" spans="1:7" ht="20.100000000000001" customHeight="1" x14ac:dyDescent="0.2">
      <c r="A7902" s="45" t="s">
        <v>65</v>
      </c>
      <c r="B7902" s="43">
        <v>45292</v>
      </c>
      <c r="C7902" s="45" t="s">
        <v>69</v>
      </c>
      <c r="D7902" s="37">
        <f t="shared" si="119"/>
        <v>0</v>
      </c>
      <c r="E7902" s="38">
        <v>10571.858</v>
      </c>
      <c r="F7902" s="38">
        <v>10571.858</v>
      </c>
      <c r="G7902" s="38">
        <v>143.8291826202383</v>
      </c>
    </row>
    <row r="7903" spans="1:7" ht="20.100000000000001" customHeight="1" x14ac:dyDescent="0.2">
      <c r="A7903" s="45" t="s">
        <v>65</v>
      </c>
      <c r="B7903" s="43">
        <v>45292</v>
      </c>
      <c r="C7903" s="45" t="s">
        <v>48</v>
      </c>
      <c r="D7903" s="37">
        <f t="shared" si="119"/>
        <v>0</v>
      </c>
      <c r="E7903" s="38">
        <v>72112.899999999994</v>
      </c>
      <c r="F7903" s="38">
        <v>72112.899999999994</v>
      </c>
      <c r="G7903" s="38">
        <v>111.26696672000148</v>
      </c>
    </row>
    <row r="7904" spans="1:7" ht="20.100000000000001" customHeight="1" x14ac:dyDescent="0.2">
      <c r="A7904" s="45" t="s">
        <v>65</v>
      </c>
      <c r="B7904" s="43">
        <v>45292</v>
      </c>
      <c r="C7904" s="45" t="s">
        <v>200</v>
      </c>
      <c r="D7904" s="37">
        <f t="shared" si="119"/>
        <v>0</v>
      </c>
      <c r="E7904" s="38">
        <v>67850.64</v>
      </c>
      <c r="F7904" s="38">
        <v>67850.64</v>
      </c>
      <c r="G7904" s="38">
        <v>125.76786209044323</v>
      </c>
    </row>
    <row r="7905" spans="1:7" ht="20.100000000000001" customHeight="1" x14ac:dyDescent="0.2">
      <c r="A7905" s="45" t="s">
        <v>65</v>
      </c>
      <c r="B7905" s="43">
        <v>45292</v>
      </c>
      <c r="C7905" s="45" t="s">
        <v>241</v>
      </c>
      <c r="D7905" s="37" t="str">
        <f t="shared" si="119"/>
        <v>Растениеводство и животноводство, охота и предоставление соответствующих услуг в этих областях</v>
      </c>
      <c r="E7905" s="38">
        <v>67639.684999999998</v>
      </c>
      <c r="F7905" s="38">
        <v>67639.684999999998</v>
      </c>
      <c r="G7905" s="38">
        <v>278.25106870463901</v>
      </c>
    </row>
    <row r="7906" spans="1:7" ht="20.100000000000001" customHeight="1" x14ac:dyDescent="0.2">
      <c r="A7906" s="45" t="s">
        <v>65</v>
      </c>
      <c r="B7906" s="43">
        <v>45292</v>
      </c>
      <c r="C7906" s="45" t="s">
        <v>205</v>
      </c>
      <c r="D7906" s="37">
        <f t="shared" si="119"/>
        <v>0</v>
      </c>
      <c r="E7906" s="38">
        <v>669.20150000000001</v>
      </c>
      <c r="F7906" s="38">
        <v>669.20150000000001</v>
      </c>
      <c r="G7906" s="38">
        <v>98.094620345939603</v>
      </c>
    </row>
    <row r="7907" spans="1:7" ht="20.100000000000001" customHeight="1" x14ac:dyDescent="0.2">
      <c r="A7907" s="45" t="s">
        <v>4</v>
      </c>
      <c r="B7907" s="43">
        <v>45292</v>
      </c>
      <c r="C7907" s="45" t="s">
        <v>145</v>
      </c>
      <c r="D7907" s="37">
        <f t="shared" si="119"/>
        <v>0</v>
      </c>
      <c r="E7907" s="38">
        <v>9231.2219999999998</v>
      </c>
      <c r="F7907" s="38">
        <v>9231.2219999999998</v>
      </c>
      <c r="G7907" s="38">
        <v>194.51215413605999</v>
      </c>
    </row>
    <row r="7908" spans="1:7" ht="20.100000000000001" customHeight="1" x14ac:dyDescent="0.2">
      <c r="A7908" s="45" t="s">
        <v>4</v>
      </c>
      <c r="B7908" s="43">
        <v>45292</v>
      </c>
      <c r="C7908" s="45" t="s">
        <v>187</v>
      </c>
      <c r="D7908" s="37" t="str">
        <f t="shared" si="119"/>
        <v>СЕЛЬСКОЕ, ЛЕСНОЕ ХОЗЯЙСТВО, ОХОТА, РЫБОЛОВСТВО И РЫБОВОДСТВО</v>
      </c>
      <c r="E7908" s="38">
        <v>110521.16220000001</v>
      </c>
      <c r="F7908" s="38">
        <v>110521.16220000001</v>
      </c>
      <c r="G7908" s="38">
        <v>110.60504617306812</v>
      </c>
    </row>
    <row r="7909" spans="1:7" ht="20.100000000000001" customHeight="1" x14ac:dyDescent="0.2">
      <c r="A7909" s="45" t="s">
        <v>4</v>
      </c>
      <c r="B7909" s="43">
        <v>45292</v>
      </c>
      <c r="C7909" s="45" t="s">
        <v>225</v>
      </c>
      <c r="D7909" s="37" t="str">
        <f t="shared" si="119"/>
        <v>Лесоводство и лесозаготовки</v>
      </c>
      <c r="E7909" s="38">
        <v>42925.3102</v>
      </c>
      <c r="F7909" s="38">
        <v>42925.3102</v>
      </c>
      <c r="G7909" s="38">
        <v>55.439807888924975</v>
      </c>
    </row>
    <row r="7910" spans="1:7" ht="20.100000000000001" customHeight="1" x14ac:dyDescent="0.2">
      <c r="A7910" s="45" t="s">
        <v>4</v>
      </c>
      <c r="B7910" s="43">
        <v>45292</v>
      </c>
      <c r="C7910" s="45" t="s">
        <v>132</v>
      </c>
      <c r="D7910" s="37" t="str">
        <f t="shared" si="119"/>
        <v>Забор, очистка и распределение воды</v>
      </c>
      <c r="E7910" s="38">
        <v>3871.7759999999998</v>
      </c>
      <c r="F7910" s="38">
        <v>3871.7759999999998</v>
      </c>
      <c r="G7910" s="38">
        <v>16.58610672980376</v>
      </c>
    </row>
    <row r="7911" spans="1:7" ht="20.100000000000001" customHeight="1" x14ac:dyDescent="0.2">
      <c r="A7911" s="45" t="s">
        <v>4</v>
      </c>
      <c r="B7911" s="43">
        <v>45292</v>
      </c>
      <c r="C7911" s="45" t="s">
        <v>29</v>
      </c>
      <c r="D7911" s="37">
        <f t="shared" si="119"/>
        <v>0</v>
      </c>
      <c r="E7911" s="38">
        <v>2041.6171999999999</v>
      </c>
      <c r="F7911" s="38">
        <v>2041.6171999999999</v>
      </c>
      <c r="G7911" s="38">
        <v>102.02092270790911</v>
      </c>
    </row>
    <row r="7912" spans="1:7" ht="20.100000000000001" customHeight="1" x14ac:dyDescent="0.2">
      <c r="A7912" s="45" t="s">
        <v>4</v>
      </c>
      <c r="B7912" s="43">
        <v>45292</v>
      </c>
      <c r="C7912" s="45" t="s">
        <v>166</v>
      </c>
      <c r="D7912" s="37">
        <f t="shared" si="119"/>
        <v>0</v>
      </c>
      <c r="E7912" s="38">
        <v>3934.2193000000002</v>
      </c>
      <c r="F7912" s="38">
        <v>3934.2193000000002</v>
      </c>
      <c r="G7912" s="38">
        <v>113.74018131325234</v>
      </c>
    </row>
    <row r="7913" spans="1:7" ht="20.100000000000001" customHeight="1" x14ac:dyDescent="0.2">
      <c r="A7913" s="45" t="s">
        <v>4</v>
      </c>
      <c r="B7913" s="43">
        <v>45292</v>
      </c>
      <c r="C7913" s="45" t="s">
        <v>21</v>
      </c>
      <c r="D7913" s="37">
        <f t="shared" si="119"/>
        <v>0</v>
      </c>
      <c r="E7913" s="38">
        <v>3116.5061000000001</v>
      </c>
      <c r="F7913" s="38">
        <v>3116.5061000000001</v>
      </c>
      <c r="G7913" s="38">
        <v>105.43651817192212</v>
      </c>
    </row>
    <row r="7914" spans="1:7" ht="20.100000000000001" customHeight="1" x14ac:dyDescent="0.2">
      <c r="A7914" s="45" t="s">
        <v>4</v>
      </c>
      <c r="B7914" s="43">
        <v>45292</v>
      </c>
      <c r="C7914" s="45" t="s">
        <v>10</v>
      </c>
      <c r="D7914" s="37">
        <f t="shared" si="119"/>
        <v>0</v>
      </c>
      <c r="E7914" s="38">
        <v>80.882999999999996</v>
      </c>
      <c r="F7914" s="38">
        <v>80.882999999999996</v>
      </c>
      <c r="G7914" s="38">
        <v>100</v>
      </c>
    </row>
    <row r="7915" spans="1:7" ht="20.100000000000001" customHeight="1" x14ac:dyDescent="0.2">
      <c r="A7915" s="45" t="s">
        <v>4</v>
      </c>
      <c r="B7915" s="43">
        <v>45292</v>
      </c>
      <c r="C7915" s="45" t="s">
        <v>60</v>
      </c>
      <c r="D7915" s="37">
        <f t="shared" si="119"/>
        <v>0</v>
      </c>
      <c r="E7915" s="38">
        <v>11155.272999999999</v>
      </c>
      <c r="F7915" s="38">
        <v>11155.272999999999</v>
      </c>
      <c r="G7915" s="38">
        <v>964.02415575414568</v>
      </c>
    </row>
    <row r="7916" spans="1:7" ht="20.100000000000001" customHeight="1" x14ac:dyDescent="0.2">
      <c r="A7916" s="45" t="s">
        <v>4</v>
      </c>
      <c r="B7916" s="43">
        <v>45292</v>
      </c>
      <c r="C7916" s="45" t="s">
        <v>104</v>
      </c>
      <c r="D7916" s="37">
        <f t="shared" si="119"/>
        <v>0</v>
      </c>
      <c r="E7916" s="38">
        <v>286.25</v>
      </c>
      <c r="F7916" s="38">
        <v>286.25</v>
      </c>
      <c r="G7916" s="38">
        <v>2290</v>
      </c>
    </row>
    <row r="7917" spans="1:7" ht="20.100000000000001" customHeight="1" x14ac:dyDescent="0.2">
      <c r="A7917" s="45" t="s">
        <v>4</v>
      </c>
      <c r="B7917" s="43">
        <v>45292</v>
      </c>
      <c r="C7917" s="45" t="s">
        <v>148</v>
      </c>
      <c r="D7917" s="37" t="str">
        <f t="shared" si="119"/>
        <v>Добыча металлических руд</v>
      </c>
      <c r="E7917" s="38">
        <v>2096270.8759999999</v>
      </c>
      <c r="F7917" s="38">
        <v>2096270.8759999999</v>
      </c>
      <c r="G7917" s="38">
        <v>141.41708865650992</v>
      </c>
    </row>
    <row r="7918" spans="1:7" ht="20.100000000000001" customHeight="1" x14ac:dyDescent="0.2">
      <c r="A7918" s="45" t="s">
        <v>4</v>
      </c>
      <c r="B7918" s="43">
        <v>45292</v>
      </c>
      <c r="C7918" s="45" t="s">
        <v>204</v>
      </c>
      <c r="D7918" s="37">
        <f t="shared" si="119"/>
        <v>0</v>
      </c>
      <c r="E7918" s="38">
        <v>939298.15899999999</v>
      </c>
      <c r="F7918" s="38">
        <v>939298.15899999999</v>
      </c>
      <c r="G7918" s="38">
        <v>109.24517854641766</v>
      </c>
    </row>
    <row r="7919" spans="1:7" ht="20.100000000000001" customHeight="1" x14ac:dyDescent="0.2">
      <c r="A7919" s="45" t="s">
        <v>4</v>
      </c>
      <c r="B7919" s="43">
        <v>45292</v>
      </c>
      <c r="C7919" s="45" t="s">
        <v>135</v>
      </c>
      <c r="D7919" s="37">
        <f t="shared" si="119"/>
        <v>0</v>
      </c>
      <c r="E7919" s="38">
        <v>4655.13</v>
      </c>
      <c r="F7919" s="38">
        <v>4655.13</v>
      </c>
      <c r="G7919" s="38">
        <v>30.379311163951289</v>
      </c>
    </row>
    <row r="7920" spans="1:7" ht="20.100000000000001" customHeight="1" x14ac:dyDescent="0.2">
      <c r="A7920" s="45" t="s">
        <v>4</v>
      </c>
      <c r="B7920" s="43">
        <v>45292</v>
      </c>
      <c r="C7920" s="45" t="s">
        <v>17</v>
      </c>
      <c r="D7920" s="37">
        <f t="shared" si="119"/>
        <v>0</v>
      </c>
      <c r="E7920" s="38">
        <v>8057.8392000000003</v>
      </c>
      <c r="F7920" s="38">
        <v>8057.8392000000003</v>
      </c>
      <c r="G7920" s="38">
        <v>100.30864008496901</v>
      </c>
    </row>
    <row r="7921" spans="1:7" ht="20.100000000000001" customHeight="1" x14ac:dyDescent="0.2">
      <c r="A7921" s="45" t="s">
        <v>4</v>
      </c>
      <c r="B7921" s="43">
        <v>45292</v>
      </c>
      <c r="C7921" s="45" t="s">
        <v>105</v>
      </c>
      <c r="D7921" s="37">
        <f t="shared" ref="D7921:D7984" si="120">VLOOKUP(C7921,$C$1:$D$239,2,FALSE)</f>
        <v>0</v>
      </c>
      <c r="E7921" s="38">
        <v>2094249</v>
      </c>
      <c r="F7921" s="38">
        <v>2094249</v>
      </c>
      <c r="G7921" s="38">
        <v>142.28404644675277</v>
      </c>
    </row>
    <row r="7922" spans="1:7" ht="20.100000000000001" customHeight="1" x14ac:dyDescent="0.2">
      <c r="A7922" s="45" t="s">
        <v>4</v>
      </c>
      <c r="B7922" s="43">
        <v>45292</v>
      </c>
      <c r="C7922" s="45" t="s">
        <v>48</v>
      </c>
      <c r="D7922" s="37">
        <f t="shared" si="120"/>
        <v>0</v>
      </c>
      <c r="E7922" s="38">
        <v>70382.899999999994</v>
      </c>
      <c r="F7922" s="38">
        <v>70382.899999999994</v>
      </c>
      <c r="G7922" s="38">
        <v>112.09056697525605</v>
      </c>
    </row>
    <row r="7923" spans="1:7" ht="20.100000000000001" customHeight="1" x14ac:dyDescent="0.2">
      <c r="A7923" s="45" t="s">
        <v>4</v>
      </c>
      <c r="B7923" s="43">
        <v>45292</v>
      </c>
      <c r="C7923" s="45" t="s">
        <v>111</v>
      </c>
      <c r="D7923" s="37">
        <f t="shared" si="120"/>
        <v>0</v>
      </c>
      <c r="E7923" s="38">
        <v>8057.8392000000003</v>
      </c>
      <c r="F7923" s="38">
        <v>8057.8392000000003</v>
      </c>
      <c r="G7923" s="38">
        <v>100.30864008496901</v>
      </c>
    </row>
    <row r="7924" spans="1:7" ht="20.100000000000001" customHeight="1" x14ac:dyDescent="0.2">
      <c r="A7924" s="45" t="s">
        <v>4</v>
      </c>
      <c r="B7924" s="43">
        <v>45292</v>
      </c>
      <c r="C7924" s="45" t="s">
        <v>208</v>
      </c>
      <c r="D7924" s="37">
        <f t="shared" si="120"/>
        <v>0</v>
      </c>
      <c r="E7924" s="38">
        <v>105.083</v>
      </c>
      <c r="F7924" s="38">
        <v>105.083</v>
      </c>
      <c r="G7924" s="38">
        <v>36.822777047744196</v>
      </c>
    </row>
    <row r="7925" spans="1:7" ht="20.100000000000001" customHeight="1" x14ac:dyDescent="0.2">
      <c r="A7925" s="45" t="s">
        <v>4</v>
      </c>
      <c r="B7925" s="43">
        <v>45292</v>
      </c>
      <c r="C7925" s="45" t="s">
        <v>22</v>
      </c>
      <c r="D7925" s="37">
        <f t="shared" si="120"/>
        <v>0</v>
      </c>
      <c r="E7925" s="38">
        <v>502.44299999999998</v>
      </c>
      <c r="F7925" s="38">
        <v>502.44299999999998</v>
      </c>
      <c r="G7925" s="38">
        <v>7612.772727272727</v>
      </c>
    </row>
    <row r="7926" spans="1:7" ht="20.100000000000001" customHeight="1" x14ac:dyDescent="0.2">
      <c r="A7926" s="45" t="s">
        <v>4</v>
      </c>
      <c r="B7926" s="43">
        <v>45292</v>
      </c>
      <c r="C7926" s="45" t="s">
        <v>205</v>
      </c>
      <c r="D7926" s="37">
        <f t="shared" si="120"/>
        <v>0</v>
      </c>
      <c r="E7926" s="38">
        <v>625.20150000000001</v>
      </c>
      <c r="F7926" s="38">
        <v>625.20150000000001</v>
      </c>
      <c r="G7926" s="38">
        <v>97.050838248990999</v>
      </c>
    </row>
    <row r="7927" spans="1:7" ht="20.100000000000001" customHeight="1" x14ac:dyDescent="0.2">
      <c r="A7927" s="45" t="s">
        <v>4</v>
      </c>
      <c r="B7927" s="43">
        <v>45292</v>
      </c>
      <c r="C7927" s="45" t="s">
        <v>143</v>
      </c>
      <c r="D7927" s="37">
        <f t="shared" si="120"/>
        <v>0</v>
      </c>
      <c r="E7927" s="38">
        <v>3489150.6943000001</v>
      </c>
      <c r="F7927" s="38">
        <v>3489150.6943000001</v>
      </c>
      <c r="G7927" s="38">
        <v>124.20941844212155</v>
      </c>
    </row>
    <row r="7928" spans="1:7" ht="20.100000000000001" customHeight="1" x14ac:dyDescent="0.2">
      <c r="A7928" s="45" t="s">
        <v>65</v>
      </c>
      <c r="B7928" s="43">
        <v>45292</v>
      </c>
      <c r="C7928" s="45" t="s">
        <v>7</v>
      </c>
      <c r="D7928" s="37">
        <f t="shared" si="120"/>
        <v>0</v>
      </c>
      <c r="E7928" s="38">
        <v>958543.8665</v>
      </c>
      <c r="F7928" s="38">
        <v>958543.8665</v>
      </c>
      <c r="G7928" s="38">
        <v>167.04321258644754</v>
      </c>
    </row>
    <row r="7929" spans="1:7" ht="20.100000000000001" customHeight="1" x14ac:dyDescent="0.2">
      <c r="A7929" s="45" t="s">
        <v>65</v>
      </c>
      <c r="B7929" s="43">
        <v>45292</v>
      </c>
      <c r="C7929" s="45" t="s">
        <v>130</v>
      </c>
      <c r="D7929" s="37" t="str">
        <f t="shared" si="120"/>
        <v>ДЕЯТЕЛЬНОСТЬ ПО ОПЕРАЦИЯМ С НЕДВИЖИМЫМ ИМУЩЕСТВОМ</v>
      </c>
      <c r="E7929" s="38">
        <v>271136.74290000001</v>
      </c>
      <c r="F7929" s="38">
        <v>271136.74290000001</v>
      </c>
      <c r="G7929" s="38">
        <v>425.14427011504574</v>
      </c>
    </row>
    <row r="7930" spans="1:7" ht="20.100000000000001" customHeight="1" x14ac:dyDescent="0.2">
      <c r="A7930" s="45" t="s">
        <v>65</v>
      </c>
      <c r="B7930" s="43">
        <v>45292</v>
      </c>
      <c r="C7930" s="45" t="s">
        <v>247</v>
      </c>
      <c r="D7930" s="37" t="e">
        <f t="shared" si="120"/>
        <v>#N/A</v>
      </c>
      <c r="E7930" s="38">
        <v>0.83299999999999996</v>
      </c>
      <c r="F7930" s="38">
        <v>0.83299999999999996</v>
      </c>
      <c r="G7930" s="35"/>
    </row>
    <row r="7931" spans="1:7" ht="20.100000000000001" customHeight="1" x14ac:dyDescent="0.2">
      <c r="A7931" s="45" t="s">
        <v>65</v>
      </c>
      <c r="B7931" s="43">
        <v>45292</v>
      </c>
      <c r="C7931" s="45" t="s">
        <v>34</v>
      </c>
      <c r="D7931" s="37">
        <f t="shared" si="120"/>
        <v>0</v>
      </c>
      <c r="E7931" s="38">
        <v>49498.1322</v>
      </c>
      <c r="F7931" s="38">
        <v>49498.1322</v>
      </c>
      <c r="G7931" s="38">
        <v>127.11491980614166</v>
      </c>
    </row>
    <row r="7932" spans="1:7" ht="20.100000000000001" customHeight="1" x14ac:dyDescent="0.2">
      <c r="A7932" s="45" t="s">
        <v>65</v>
      </c>
      <c r="B7932" s="43">
        <v>45292</v>
      </c>
      <c r="C7932" s="45" t="s">
        <v>63</v>
      </c>
      <c r="D7932" s="37" t="str">
        <f t="shared" si="120"/>
        <v>Производство готовых металлических изделий, кроме машин и оборудования</v>
      </c>
      <c r="E7932" s="38">
        <v>26099.284</v>
      </c>
      <c r="F7932" s="38">
        <v>26099.284</v>
      </c>
      <c r="G7932" s="38">
        <v>38.619161663905324</v>
      </c>
    </row>
    <row r="7933" spans="1:7" ht="20.100000000000001" customHeight="1" x14ac:dyDescent="0.2">
      <c r="A7933" s="45" t="s">
        <v>65</v>
      </c>
      <c r="B7933" s="43">
        <v>45292</v>
      </c>
      <c r="C7933" s="45" t="s">
        <v>104</v>
      </c>
      <c r="D7933" s="37">
        <f t="shared" si="120"/>
        <v>0</v>
      </c>
      <c r="E7933" s="38">
        <v>306.61700000000002</v>
      </c>
      <c r="F7933" s="38">
        <v>306.61700000000002</v>
      </c>
      <c r="G7933" s="38">
        <v>2452.9360000000001</v>
      </c>
    </row>
    <row r="7934" spans="1:7" ht="20.100000000000001" customHeight="1" x14ac:dyDescent="0.2">
      <c r="A7934" s="45" t="s">
        <v>65</v>
      </c>
      <c r="B7934" s="43">
        <v>45292</v>
      </c>
      <c r="C7934" s="45" t="s">
        <v>217</v>
      </c>
      <c r="D7934" s="37">
        <f t="shared" si="120"/>
        <v>0</v>
      </c>
      <c r="E7934" s="38">
        <v>7490.4</v>
      </c>
      <c r="F7934" s="38">
        <v>7490.4</v>
      </c>
      <c r="G7934" s="38">
        <v>124.53903067586666</v>
      </c>
    </row>
    <row r="7935" spans="1:7" ht="20.100000000000001" customHeight="1" x14ac:dyDescent="0.2">
      <c r="A7935" s="45" t="s">
        <v>65</v>
      </c>
      <c r="B7935" s="43">
        <v>45292</v>
      </c>
      <c r="C7935" s="45" t="s">
        <v>146</v>
      </c>
      <c r="D7935" s="37">
        <f t="shared" si="120"/>
        <v>0</v>
      </c>
      <c r="E7935" s="38">
        <v>326.327</v>
      </c>
      <c r="F7935" s="38">
        <v>326.327</v>
      </c>
      <c r="G7935" s="38">
        <v>50.916435613903424</v>
      </c>
    </row>
    <row r="7936" spans="1:7" ht="20.100000000000001" customHeight="1" x14ac:dyDescent="0.2">
      <c r="A7936" s="45" t="s">
        <v>65</v>
      </c>
      <c r="B7936" s="43">
        <v>45292</v>
      </c>
      <c r="C7936" s="45" t="s">
        <v>199</v>
      </c>
      <c r="D7936" s="37">
        <f t="shared" si="120"/>
        <v>0</v>
      </c>
      <c r="E7936" s="38">
        <v>26749.01</v>
      </c>
      <c r="F7936" s="38">
        <v>26749.01</v>
      </c>
      <c r="G7936" s="38">
        <v>99.213414357776884</v>
      </c>
    </row>
    <row r="7937" spans="1:7" ht="20.100000000000001" customHeight="1" x14ac:dyDescent="0.2">
      <c r="A7937" s="45" t="s">
        <v>65</v>
      </c>
      <c r="B7937" s="43">
        <v>45292</v>
      </c>
      <c r="C7937" s="45" t="s">
        <v>201</v>
      </c>
      <c r="D7937" s="37">
        <f t="shared" si="120"/>
        <v>0</v>
      </c>
      <c r="E7937" s="38">
        <v>1218.55</v>
      </c>
      <c r="F7937" s="38">
        <v>1218.55</v>
      </c>
      <c r="G7937" s="38">
        <v>103.27185018950051</v>
      </c>
    </row>
    <row r="7938" spans="1:7" ht="20.100000000000001" customHeight="1" x14ac:dyDescent="0.2">
      <c r="A7938" s="45" t="s">
        <v>65</v>
      </c>
      <c r="B7938" s="43">
        <v>45292</v>
      </c>
      <c r="C7938" s="45" t="s">
        <v>211</v>
      </c>
      <c r="D7938" s="37" t="str">
        <f t="shared" si="120"/>
        <v>Добыча прочих полезных ископаемых</v>
      </c>
      <c r="E7938" s="38">
        <v>127366.74400000001</v>
      </c>
      <c r="F7938" s="38">
        <v>127366.74400000001</v>
      </c>
      <c r="G7938" s="38">
        <v>102.00303050525979</v>
      </c>
    </row>
    <row r="7939" spans="1:7" ht="20.100000000000001" customHeight="1" x14ac:dyDescent="0.2">
      <c r="A7939" s="45" t="s">
        <v>65</v>
      </c>
      <c r="B7939" s="43">
        <v>45292</v>
      </c>
      <c r="C7939" s="45" t="s">
        <v>97</v>
      </c>
      <c r="D7939" s="37" t="str">
        <f t="shared" si="120"/>
        <v>Производство кожи и изделий из кожи</v>
      </c>
      <c r="E7939" s="38">
        <v>2931.556</v>
      </c>
      <c r="F7939" s="38">
        <v>2931.556</v>
      </c>
      <c r="G7939" s="38">
        <v>97.75111703901301</v>
      </c>
    </row>
    <row r="7940" spans="1:7" ht="20.100000000000001" customHeight="1" x14ac:dyDescent="0.2">
      <c r="A7940" s="45" t="s">
        <v>65</v>
      </c>
      <c r="B7940" s="43">
        <v>45292</v>
      </c>
      <c r="C7940" s="45" t="s">
        <v>125</v>
      </c>
      <c r="D7940" s="37">
        <f t="shared" si="120"/>
        <v>0</v>
      </c>
      <c r="E7940" s="38">
        <v>854.00840000000005</v>
      </c>
      <c r="F7940" s="38">
        <v>854.00840000000005</v>
      </c>
      <c r="G7940" s="38">
        <v>105.21159395721799</v>
      </c>
    </row>
    <row r="7941" spans="1:7" ht="20.100000000000001" customHeight="1" x14ac:dyDescent="0.2">
      <c r="A7941" s="45" t="s">
        <v>65</v>
      </c>
      <c r="B7941" s="43">
        <v>45292</v>
      </c>
      <c r="C7941" s="45" t="s">
        <v>164</v>
      </c>
      <c r="D7941" s="37">
        <f t="shared" si="120"/>
        <v>0</v>
      </c>
      <c r="E7941" s="38">
        <v>2413.75</v>
      </c>
      <c r="F7941" s="38">
        <v>2413.75</v>
      </c>
      <c r="G7941" s="38">
        <v>81.203784071106085</v>
      </c>
    </row>
    <row r="7942" spans="1:7" ht="20.100000000000001" customHeight="1" x14ac:dyDescent="0.2">
      <c r="A7942" s="45" t="s">
        <v>65</v>
      </c>
      <c r="B7942" s="43">
        <v>45292</v>
      </c>
      <c r="C7942" s="45" t="s">
        <v>85</v>
      </c>
      <c r="D7942" s="37">
        <f t="shared" si="120"/>
        <v>0</v>
      </c>
      <c r="E7942" s="35"/>
      <c r="F7942" s="35"/>
      <c r="G7942" s="35"/>
    </row>
    <row r="7943" spans="1:7" ht="20.100000000000001" customHeight="1" x14ac:dyDescent="0.2">
      <c r="A7943" s="45" t="s">
        <v>65</v>
      </c>
      <c r="B7943" s="43">
        <v>45292</v>
      </c>
      <c r="C7943" s="45" t="s">
        <v>64</v>
      </c>
      <c r="D7943" s="37" t="str">
        <f t="shared" si="120"/>
        <v>Всего по обследуемым видам экономической деятельности</v>
      </c>
      <c r="E7943" s="38">
        <v>11176428.8015</v>
      </c>
      <c r="F7943" s="38">
        <v>11176428.8015</v>
      </c>
      <c r="G7943" s="38">
        <v>134.08310264496885</v>
      </c>
    </row>
    <row r="7944" spans="1:7" ht="20.100000000000001" customHeight="1" x14ac:dyDescent="0.2">
      <c r="A7944" s="45" t="s">
        <v>65</v>
      </c>
      <c r="B7944" s="43">
        <v>45292</v>
      </c>
      <c r="C7944" s="45" t="s">
        <v>165</v>
      </c>
      <c r="D7944" s="37">
        <f t="shared" si="120"/>
        <v>0</v>
      </c>
      <c r="E7944" s="38">
        <v>2072.5583999999999</v>
      </c>
      <c r="F7944" s="38">
        <v>2072.5583999999999</v>
      </c>
      <c r="G7944" s="38">
        <v>104.06240133806669</v>
      </c>
    </row>
    <row r="7945" spans="1:7" ht="20.100000000000001" customHeight="1" x14ac:dyDescent="0.2">
      <c r="A7945" s="45" t="s">
        <v>65</v>
      </c>
      <c r="B7945" s="43">
        <v>45292</v>
      </c>
      <c r="C7945" s="45" t="s">
        <v>94</v>
      </c>
      <c r="D7945" s="37">
        <f t="shared" si="120"/>
        <v>0</v>
      </c>
      <c r="E7945" s="38">
        <v>362504.97610000003</v>
      </c>
      <c r="F7945" s="38">
        <v>362504.97610000003</v>
      </c>
      <c r="G7945" s="38">
        <v>339.97995440054495</v>
      </c>
    </row>
    <row r="7946" spans="1:7" ht="20.100000000000001" customHeight="1" x14ac:dyDescent="0.2">
      <c r="A7946" s="45" t="s">
        <v>65</v>
      </c>
      <c r="B7946" s="43">
        <v>45292</v>
      </c>
      <c r="C7946" s="45" t="s">
        <v>21</v>
      </c>
      <c r="D7946" s="37">
        <f t="shared" si="120"/>
        <v>0</v>
      </c>
      <c r="E7946" s="38">
        <v>3116.5061000000001</v>
      </c>
      <c r="F7946" s="38">
        <v>3116.5061000000001</v>
      </c>
      <c r="G7946" s="38">
        <v>104.68392201870918</v>
      </c>
    </row>
    <row r="7947" spans="1:7" ht="20.100000000000001" customHeight="1" x14ac:dyDescent="0.2">
      <c r="A7947" s="45" t="s">
        <v>65</v>
      </c>
      <c r="B7947" s="43">
        <v>45292</v>
      </c>
      <c r="C7947" s="45" t="s">
        <v>202</v>
      </c>
      <c r="D7947" s="37">
        <f t="shared" si="120"/>
        <v>0</v>
      </c>
      <c r="E7947" s="38">
        <v>156.417</v>
      </c>
      <c r="F7947" s="38">
        <v>156.417</v>
      </c>
      <c r="G7947" s="38">
        <v>94.961054414541309</v>
      </c>
    </row>
    <row r="7948" spans="1:7" ht="20.100000000000001" customHeight="1" x14ac:dyDescent="0.2">
      <c r="A7948" s="45" t="s">
        <v>65</v>
      </c>
      <c r="B7948" s="43">
        <v>45292</v>
      </c>
      <c r="C7948" s="45" t="s">
        <v>37</v>
      </c>
      <c r="D7948" s="37">
        <f t="shared" si="120"/>
        <v>0</v>
      </c>
      <c r="E7948" s="38">
        <v>94.742699999999999</v>
      </c>
      <c r="F7948" s="38">
        <v>94.742699999999999</v>
      </c>
      <c r="G7948" s="38">
        <v>109.15623505826915</v>
      </c>
    </row>
    <row r="7949" spans="1:7" ht="20.100000000000001" customHeight="1" x14ac:dyDescent="0.2">
      <c r="A7949" s="45" t="s">
        <v>65</v>
      </c>
      <c r="B7949" s="43">
        <v>45292</v>
      </c>
      <c r="C7949" s="45" t="s">
        <v>50</v>
      </c>
      <c r="D7949" s="37">
        <f t="shared" si="120"/>
        <v>0</v>
      </c>
      <c r="E7949" s="35"/>
      <c r="F7949" s="35"/>
      <c r="G7949" s="35"/>
    </row>
    <row r="7950" spans="1:7" ht="20.100000000000001" customHeight="1" x14ac:dyDescent="0.2">
      <c r="A7950" s="45" t="s">
        <v>65</v>
      </c>
      <c r="B7950" s="43">
        <v>45292</v>
      </c>
      <c r="C7950" s="45" t="s">
        <v>98</v>
      </c>
      <c r="D7950" s="37">
        <f t="shared" si="120"/>
        <v>0</v>
      </c>
      <c r="E7950" s="38">
        <v>968396.16200000001</v>
      </c>
      <c r="F7950" s="38">
        <v>968396.16200000001</v>
      </c>
      <c r="G7950" s="38">
        <v>125.13269959308587</v>
      </c>
    </row>
    <row r="7951" spans="1:7" ht="20.100000000000001" customHeight="1" x14ac:dyDescent="0.2">
      <c r="A7951" s="45" t="s">
        <v>65</v>
      </c>
      <c r="B7951" s="43">
        <v>45292</v>
      </c>
      <c r="C7951" s="45" t="s">
        <v>230</v>
      </c>
      <c r="D7951" s="37">
        <f t="shared" si="120"/>
        <v>0</v>
      </c>
      <c r="E7951" s="38">
        <v>58239.83</v>
      </c>
      <c r="F7951" s="38">
        <v>58239.83</v>
      </c>
      <c r="G7951" s="38">
        <v>298.01878844058297</v>
      </c>
    </row>
    <row r="7952" spans="1:7" ht="20.100000000000001" customHeight="1" x14ac:dyDescent="0.2">
      <c r="A7952" s="45" t="s">
        <v>65</v>
      </c>
      <c r="B7952" s="43">
        <v>45292</v>
      </c>
      <c r="C7952" s="45" t="s">
        <v>158</v>
      </c>
      <c r="D7952" s="37" t="str">
        <f t="shared" si="120"/>
        <v>Производство резиновых и пластмассовых изделий</v>
      </c>
      <c r="E7952" s="38">
        <v>16463.789000000001</v>
      </c>
      <c r="F7952" s="38">
        <v>16463.789000000001</v>
      </c>
      <c r="G7952" s="38">
        <v>112.06002993342538</v>
      </c>
    </row>
    <row r="7953" spans="1:7" ht="20.100000000000001" customHeight="1" x14ac:dyDescent="0.2">
      <c r="A7953" s="45" t="s">
        <v>65</v>
      </c>
      <c r="B7953" s="43">
        <v>45292</v>
      </c>
      <c r="C7953" s="45" t="s">
        <v>184</v>
      </c>
      <c r="D7953" s="37">
        <f t="shared" si="120"/>
        <v>0</v>
      </c>
      <c r="E7953" s="38">
        <v>394.5</v>
      </c>
      <c r="F7953" s="38">
        <v>394.5</v>
      </c>
      <c r="G7953" s="38">
        <v>3460.5263157894738</v>
      </c>
    </row>
    <row r="7954" spans="1:7" ht="20.100000000000001" customHeight="1" x14ac:dyDescent="0.2">
      <c r="A7954" s="45" t="s">
        <v>4</v>
      </c>
      <c r="B7954" s="43">
        <v>45292</v>
      </c>
      <c r="C7954" s="45" t="s">
        <v>194</v>
      </c>
      <c r="D7954" s="37">
        <f t="shared" si="120"/>
        <v>0</v>
      </c>
      <c r="E7954" s="38">
        <v>354.8</v>
      </c>
      <c r="F7954" s="38">
        <v>354.8</v>
      </c>
      <c r="G7954" s="38">
        <v>83.188745603751471</v>
      </c>
    </row>
    <row r="7955" spans="1:7" ht="20.100000000000001" customHeight="1" x14ac:dyDescent="0.2">
      <c r="A7955" s="45" t="s">
        <v>4</v>
      </c>
      <c r="B7955" s="43">
        <v>45292</v>
      </c>
      <c r="C7955" s="45" t="s">
        <v>186</v>
      </c>
      <c r="D7955" s="37">
        <f t="shared" si="120"/>
        <v>0</v>
      </c>
      <c r="E7955" s="38">
        <v>291.25</v>
      </c>
      <c r="F7955" s="38">
        <v>291.25</v>
      </c>
      <c r="G7955" s="38">
        <v>34.582580828248361</v>
      </c>
    </row>
    <row r="7956" spans="1:7" ht="20.100000000000001" customHeight="1" x14ac:dyDescent="0.2">
      <c r="A7956" s="45" t="s">
        <v>4</v>
      </c>
      <c r="B7956" s="43">
        <v>45292</v>
      </c>
      <c r="C7956" s="45" t="s">
        <v>229</v>
      </c>
      <c r="D7956" s="37">
        <f t="shared" si="120"/>
        <v>0</v>
      </c>
      <c r="E7956" s="38">
        <v>4.1669999999999998</v>
      </c>
      <c r="F7956" s="38">
        <v>4.1669999999999998</v>
      </c>
      <c r="G7956" s="35"/>
    </row>
    <row r="7957" spans="1:7" ht="20.100000000000001" customHeight="1" x14ac:dyDescent="0.2">
      <c r="A7957" s="45" t="s">
        <v>4</v>
      </c>
      <c r="B7957" s="43">
        <v>45292</v>
      </c>
      <c r="C7957" s="45" t="s">
        <v>82</v>
      </c>
      <c r="D7957" s="37">
        <f t="shared" si="120"/>
        <v>0</v>
      </c>
      <c r="E7957" s="38">
        <v>515.42700000000002</v>
      </c>
      <c r="F7957" s="38">
        <v>515.42700000000002</v>
      </c>
      <c r="G7957" s="38">
        <v>182.58129649309245</v>
      </c>
    </row>
    <row r="7958" spans="1:7" ht="20.100000000000001" customHeight="1" x14ac:dyDescent="0.2">
      <c r="A7958" s="45" t="s">
        <v>4</v>
      </c>
      <c r="B7958" s="43">
        <v>45292</v>
      </c>
      <c r="C7958" s="45" t="s">
        <v>90</v>
      </c>
      <c r="D7958" s="37" t="str">
        <f t="shared" si="120"/>
        <v>ОБЕСПЕЧЕНИЕ ЭЛЕКТРИЧЕСКОЙ ЭНЕРГИЕЙ, ГАЗОМ И ПАРОМ; КОНДИЦИОНИРОВАНИЕ ВОЗДУХА</v>
      </c>
      <c r="E7958" s="38">
        <v>939298.15899999999</v>
      </c>
      <c r="F7958" s="38">
        <v>939298.15899999999</v>
      </c>
      <c r="G7958" s="38">
        <v>109.24517854641766</v>
      </c>
    </row>
    <row r="7959" spans="1:7" ht="20.100000000000001" customHeight="1" x14ac:dyDescent="0.2">
      <c r="A7959" s="45" t="s">
        <v>4</v>
      </c>
      <c r="B7959" s="43">
        <v>45292</v>
      </c>
      <c r="C7959" s="45" t="s">
        <v>198</v>
      </c>
      <c r="D7959" s="37" t="str">
        <f t="shared" si="120"/>
        <v>Торговля оптовая, кроме оптовой торговли автотранспортными средствами и мотоциклами</v>
      </c>
      <c r="E7959" s="38">
        <v>14592.603999999999</v>
      </c>
      <c r="F7959" s="38">
        <v>14592.603999999999</v>
      </c>
      <c r="G7959" s="38">
        <v>67.17572081209839</v>
      </c>
    </row>
    <row r="7960" spans="1:7" ht="20.100000000000001" customHeight="1" x14ac:dyDescent="0.2">
      <c r="A7960" s="45" t="s">
        <v>4</v>
      </c>
      <c r="B7960" s="43">
        <v>45292</v>
      </c>
      <c r="C7960" s="45" t="s">
        <v>243</v>
      </c>
      <c r="D7960" s="37">
        <f t="shared" si="120"/>
        <v>0</v>
      </c>
      <c r="E7960" s="38">
        <v>17360.436799999999</v>
      </c>
      <c r="F7960" s="38">
        <v>17360.436799999999</v>
      </c>
      <c r="G7960" s="38">
        <v>102.00754793380655</v>
      </c>
    </row>
    <row r="7961" spans="1:7" ht="20.100000000000001" customHeight="1" x14ac:dyDescent="0.2">
      <c r="A7961" s="45" t="s">
        <v>4</v>
      </c>
      <c r="B7961" s="43">
        <v>45292</v>
      </c>
      <c r="C7961" s="45" t="s">
        <v>6</v>
      </c>
      <c r="D7961" s="37">
        <f t="shared" si="120"/>
        <v>0</v>
      </c>
      <c r="E7961" s="38">
        <v>33787</v>
      </c>
      <c r="F7961" s="38">
        <v>33787</v>
      </c>
      <c r="G7961" s="38">
        <v>71.070228837428459</v>
      </c>
    </row>
    <row r="7962" spans="1:7" ht="20.100000000000001" customHeight="1" x14ac:dyDescent="0.2">
      <c r="A7962" s="45" t="s">
        <v>4</v>
      </c>
      <c r="B7962" s="43">
        <v>45292</v>
      </c>
      <c r="C7962" s="45" t="s">
        <v>18</v>
      </c>
      <c r="D7962" s="37">
        <f t="shared" si="120"/>
        <v>0</v>
      </c>
      <c r="E7962" s="38">
        <v>1181</v>
      </c>
      <c r="F7962" s="38">
        <v>1181</v>
      </c>
      <c r="G7962" s="38">
        <v>75.753688261706216</v>
      </c>
    </row>
    <row r="7963" spans="1:7" ht="20.100000000000001" customHeight="1" x14ac:dyDescent="0.2">
      <c r="A7963" s="45" t="s">
        <v>4</v>
      </c>
      <c r="B7963" s="43">
        <v>45292</v>
      </c>
      <c r="C7963" s="45" t="s">
        <v>149</v>
      </c>
      <c r="D7963" s="37">
        <f t="shared" si="120"/>
        <v>0</v>
      </c>
      <c r="E7963" s="38">
        <v>709</v>
      </c>
      <c r="F7963" s="38">
        <v>709</v>
      </c>
      <c r="G7963" s="38">
        <v>119.36026936026936</v>
      </c>
    </row>
    <row r="7964" spans="1:7" ht="20.100000000000001" customHeight="1" x14ac:dyDescent="0.2">
      <c r="A7964" s="45" t="s">
        <v>4</v>
      </c>
      <c r="B7964" s="43">
        <v>45292</v>
      </c>
      <c r="C7964" s="45" t="s">
        <v>137</v>
      </c>
      <c r="D7964" s="37">
        <f t="shared" si="120"/>
        <v>0</v>
      </c>
      <c r="E7964" s="38">
        <v>16322.117</v>
      </c>
      <c r="F7964" s="38">
        <v>16322.117</v>
      </c>
      <c r="G7964" s="38">
        <v>120.57071452742595</v>
      </c>
    </row>
    <row r="7965" spans="1:7" ht="20.100000000000001" customHeight="1" x14ac:dyDescent="0.2">
      <c r="A7965" s="45" t="s">
        <v>4</v>
      </c>
      <c r="B7965" s="43">
        <v>45292</v>
      </c>
      <c r="C7965" s="45" t="s">
        <v>140</v>
      </c>
      <c r="D7965" s="37">
        <f t="shared" si="120"/>
        <v>0</v>
      </c>
      <c r="E7965" s="38">
        <v>2021.876</v>
      </c>
      <c r="F7965" s="38">
        <v>2021.876</v>
      </c>
      <c r="G7965" s="38">
        <v>19.342389226221584</v>
      </c>
    </row>
    <row r="7966" spans="1:7" ht="20.100000000000001" customHeight="1" x14ac:dyDescent="0.2">
      <c r="A7966" s="45" t="s">
        <v>4</v>
      </c>
      <c r="B7966" s="43">
        <v>45292</v>
      </c>
      <c r="C7966" s="45" t="s">
        <v>75</v>
      </c>
      <c r="D7966" s="37" t="str">
        <f t="shared" si="120"/>
        <v>ДЕЯТЕЛЬНОСТЬ ГОСТИНИЦ И ПРЕДПРИЯТИЙ ОБЩЕСТВЕННОГО ПИТАНИЯ</v>
      </c>
      <c r="E7966" s="38">
        <v>60222.689599999998</v>
      </c>
      <c r="F7966" s="38">
        <v>60222.689599999998</v>
      </c>
      <c r="G7966" s="38">
        <v>121.31706023269685</v>
      </c>
    </row>
    <row r="7967" spans="1:7" ht="20.100000000000001" customHeight="1" x14ac:dyDescent="0.2">
      <c r="A7967" s="45" t="s">
        <v>4</v>
      </c>
      <c r="B7967" s="43">
        <v>45292</v>
      </c>
      <c r="C7967" s="45" t="s">
        <v>7</v>
      </c>
      <c r="D7967" s="37">
        <f t="shared" si="120"/>
        <v>0</v>
      </c>
      <c r="E7967" s="38">
        <v>932047.91949999996</v>
      </c>
      <c r="F7967" s="38">
        <v>932047.91949999996</v>
      </c>
      <c r="G7967" s="38">
        <v>172.28987169471506</v>
      </c>
    </row>
    <row r="7968" spans="1:7" ht="20.100000000000001" customHeight="1" x14ac:dyDescent="0.2">
      <c r="A7968" s="45" t="s">
        <v>4</v>
      </c>
      <c r="B7968" s="43">
        <v>45292</v>
      </c>
      <c r="C7968" s="45" t="s">
        <v>16</v>
      </c>
      <c r="D7968" s="37">
        <f t="shared" si="120"/>
        <v>0</v>
      </c>
      <c r="E7968" s="38">
        <v>292661.41159999999</v>
      </c>
      <c r="F7968" s="38">
        <v>292661.41159999999</v>
      </c>
      <c r="G7968" s="38">
        <v>112.38413278101659</v>
      </c>
    </row>
    <row r="7969" spans="1:7" ht="20.100000000000001" customHeight="1" x14ac:dyDescent="0.2">
      <c r="A7969" s="45" t="s">
        <v>4</v>
      </c>
      <c r="B7969" s="43">
        <v>45292</v>
      </c>
      <c r="C7969" s="45" t="s">
        <v>159</v>
      </c>
      <c r="D7969" s="37" t="str">
        <f t="shared" si="120"/>
        <v>Производство, передача и распределение электроэнергии</v>
      </c>
      <c r="E7969" s="38">
        <v>238170.8</v>
      </c>
      <c r="F7969" s="38">
        <v>238170.8</v>
      </c>
      <c r="G7969" s="38">
        <v>102.83096135421924</v>
      </c>
    </row>
    <row r="7970" spans="1:7" ht="20.100000000000001" customHeight="1" x14ac:dyDescent="0.2">
      <c r="A7970" s="45" t="s">
        <v>4</v>
      </c>
      <c r="B7970" s="43">
        <v>45292</v>
      </c>
      <c r="C7970" s="45" t="s">
        <v>32</v>
      </c>
      <c r="D7970" s="37">
        <f t="shared" si="120"/>
        <v>0</v>
      </c>
      <c r="E7970" s="38">
        <v>968.32299999999998</v>
      </c>
      <c r="F7970" s="38">
        <v>968.32299999999998</v>
      </c>
      <c r="G7970" s="38">
        <v>1308.8452752659396</v>
      </c>
    </row>
    <row r="7971" spans="1:7" ht="20.100000000000001" customHeight="1" x14ac:dyDescent="0.2">
      <c r="A7971" s="45" t="s">
        <v>4</v>
      </c>
      <c r="B7971" s="43">
        <v>45292</v>
      </c>
      <c r="C7971" s="45" t="s">
        <v>156</v>
      </c>
      <c r="D7971" s="37" t="str">
        <f t="shared" si="120"/>
        <v>ДЕЯТЕЛЬНОСТЬ ПРОФЕССИОНАЛЬНАЯ, НАУЧНАЯ И ТЕХНИЧЕСКАЯ</v>
      </c>
      <c r="E7971" s="38">
        <v>26079.444899999999</v>
      </c>
      <c r="F7971" s="38">
        <v>26079.444899999999</v>
      </c>
      <c r="G7971" s="38">
        <v>116.20368463883719</v>
      </c>
    </row>
    <row r="7972" spans="1:7" ht="20.100000000000001" customHeight="1" x14ac:dyDescent="0.2">
      <c r="A7972" s="45" t="s">
        <v>4</v>
      </c>
      <c r="B7972" s="43">
        <v>45292</v>
      </c>
      <c r="C7972" s="45" t="s">
        <v>55</v>
      </c>
      <c r="D7972" s="37" t="str">
        <f t="shared" si="120"/>
        <v>Производство прочей неметаллической минеральной продукции</v>
      </c>
      <c r="E7972" s="38">
        <v>47992.305999999997</v>
      </c>
      <c r="F7972" s="38">
        <v>47992.305999999997</v>
      </c>
      <c r="G7972" s="38">
        <v>80.74810780638191</v>
      </c>
    </row>
    <row r="7973" spans="1:7" ht="20.100000000000001" customHeight="1" x14ac:dyDescent="0.2">
      <c r="A7973" s="45" t="s">
        <v>4</v>
      </c>
      <c r="B7973" s="43">
        <v>45292</v>
      </c>
      <c r="C7973" s="45" t="s">
        <v>213</v>
      </c>
      <c r="D7973" s="37">
        <f t="shared" si="120"/>
        <v>0</v>
      </c>
      <c r="E7973" s="38">
        <v>231.417</v>
      </c>
      <c r="F7973" s="38">
        <v>231.417</v>
      </c>
      <c r="G7973" s="38">
        <v>24.440543820238958</v>
      </c>
    </row>
    <row r="7974" spans="1:7" ht="20.100000000000001" customHeight="1" x14ac:dyDescent="0.2">
      <c r="A7974" s="45" t="s">
        <v>4</v>
      </c>
      <c r="B7974" s="43">
        <v>45292</v>
      </c>
      <c r="C7974" s="45" t="s">
        <v>56</v>
      </c>
      <c r="D7974" s="37">
        <f t="shared" si="120"/>
        <v>0</v>
      </c>
      <c r="E7974" s="38">
        <v>6800.3530000000001</v>
      </c>
      <c r="F7974" s="38">
        <v>6800.3530000000001</v>
      </c>
      <c r="G7974" s="38">
        <v>101.24436261942492</v>
      </c>
    </row>
    <row r="7975" spans="1:7" ht="20.100000000000001" customHeight="1" x14ac:dyDescent="0.2">
      <c r="A7975" s="45" t="s">
        <v>4</v>
      </c>
      <c r="B7975" s="43">
        <v>45292</v>
      </c>
      <c r="C7975" s="45" t="s">
        <v>155</v>
      </c>
      <c r="D7975" s="37" t="str">
        <f t="shared" si="120"/>
        <v>Производство и распределение газообразного топлива</v>
      </c>
      <c r="E7975" s="38">
        <v>12261</v>
      </c>
      <c r="F7975" s="38">
        <v>12261</v>
      </c>
      <c r="G7975" s="38">
        <v>102.86073825503355</v>
      </c>
    </row>
    <row r="7976" spans="1:7" ht="20.100000000000001" customHeight="1" x14ac:dyDescent="0.2">
      <c r="A7976" s="45" t="s">
        <v>4</v>
      </c>
      <c r="B7976" s="43">
        <v>45292</v>
      </c>
      <c r="C7976" s="45" t="s">
        <v>226</v>
      </c>
      <c r="D7976" s="37">
        <f t="shared" si="120"/>
        <v>0</v>
      </c>
      <c r="E7976" s="38">
        <v>188473.66159999999</v>
      </c>
      <c r="F7976" s="38">
        <v>188473.66159999999</v>
      </c>
      <c r="G7976" s="38">
        <v>110.80484776647405</v>
      </c>
    </row>
    <row r="7977" spans="1:7" ht="20.100000000000001" customHeight="1" x14ac:dyDescent="0.2">
      <c r="A7977" s="45" t="s">
        <v>4</v>
      </c>
      <c r="B7977" s="43">
        <v>45292</v>
      </c>
      <c r="C7977" s="45" t="s">
        <v>146</v>
      </c>
      <c r="D7977" s="37">
        <f t="shared" si="120"/>
        <v>0</v>
      </c>
      <c r="E7977" s="38">
        <v>326.327</v>
      </c>
      <c r="F7977" s="38">
        <v>326.327</v>
      </c>
      <c r="G7977" s="38">
        <v>50.916435613903424</v>
      </c>
    </row>
    <row r="7978" spans="1:7" ht="20.100000000000001" customHeight="1" x14ac:dyDescent="0.2">
      <c r="A7978" s="45" t="s">
        <v>4</v>
      </c>
      <c r="B7978" s="43">
        <v>45292</v>
      </c>
      <c r="C7978" s="45" t="s">
        <v>228</v>
      </c>
      <c r="D7978" s="37" t="str">
        <f t="shared" si="120"/>
        <v>Ремонт и монтаж машин и оборудования</v>
      </c>
      <c r="E7978" s="38">
        <v>15326.897999999999</v>
      </c>
      <c r="F7978" s="38">
        <v>15326.897999999999</v>
      </c>
      <c r="G7978" s="38">
        <v>118.77159273324104</v>
      </c>
    </row>
    <row r="7979" spans="1:7" ht="20.100000000000001" customHeight="1" x14ac:dyDescent="0.2">
      <c r="A7979" s="45" t="s">
        <v>4</v>
      </c>
      <c r="B7979" s="43">
        <v>45292</v>
      </c>
      <c r="C7979" s="45" t="s">
        <v>93</v>
      </c>
      <c r="D7979" s="37">
        <f t="shared" si="120"/>
        <v>0</v>
      </c>
      <c r="E7979" s="38">
        <v>14625</v>
      </c>
      <c r="F7979" s="38">
        <v>14625</v>
      </c>
      <c r="G7979" s="38">
        <v>106.69749009420502</v>
      </c>
    </row>
    <row r="7980" spans="1:7" ht="20.100000000000001" customHeight="1" x14ac:dyDescent="0.2">
      <c r="A7980" s="45" t="s">
        <v>4</v>
      </c>
      <c r="B7980" s="43">
        <v>45292</v>
      </c>
      <c r="C7980" s="45" t="s">
        <v>80</v>
      </c>
      <c r="D7980" s="37">
        <f t="shared" si="120"/>
        <v>0</v>
      </c>
      <c r="E7980" s="35"/>
      <c r="F7980" s="35"/>
      <c r="G7980" s="35"/>
    </row>
    <row r="7981" spans="1:7" ht="20.100000000000001" customHeight="1" x14ac:dyDescent="0.2">
      <c r="A7981" s="45" t="s">
        <v>4</v>
      </c>
      <c r="B7981" s="43">
        <v>45292</v>
      </c>
      <c r="C7981" s="45" t="s">
        <v>180</v>
      </c>
      <c r="D7981" s="37">
        <f t="shared" si="120"/>
        <v>0</v>
      </c>
      <c r="E7981" s="38">
        <v>3871.7759999999998</v>
      </c>
      <c r="F7981" s="38">
        <v>3871.7759999999998</v>
      </c>
      <c r="G7981" s="38">
        <v>16.58610672980376</v>
      </c>
    </row>
    <row r="7982" spans="1:7" ht="20.100000000000001" customHeight="1" x14ac:dyDescent="0.2">
      <c r="A7982" s="45" t="s">
        <v>4</v>
      </c>
      <c r="B7982" s="43">
        <v>45292</v>
      </c>
      <c r="C7982" s="45" t="s">
        <v>39</v>
      </c>
      <c r="D7982" s="37">
        <f t="shared" si="120"/>
        <v>0</v>
      </c>
      <c r="E7982" s="38">
        <v>13421.8</v>
      </c>
      <c r="F7982" s="38">
        <v>13421.8</v>
      </c>
      <c r="G7982" s="38">
        <v>97.672049309765171</v>
      </c>
    </row>
    <row r="7983" spans="1:7" ht="20.100000000000001" customHeight="1" x14ac:dyDescent="0.2">
      <c r="A7983" s="45" t="s">
        <v>4</v>
      </c>
      <c r="B7983" s="43">
        <v>45292</v>
      </c>
      <c r="C7983" s="45" t="s">
        <v>185</v>
      </c>
      <c r="D7983" s="37">
        <f t="shared" si="120"/>
        <v>0</v>
      </c>
      <c r="E7983" s="38">
        <v>179.77799999999999</v>
      </c>
      <c r="F7983" s="38">
        <v>179.77799999999999</v>
      </c>
      <c r="G7983" s="38">
        <v>70.508089028336116</v>
      </c>
    </row>
    <row r="7984" spans="1:7" ht="20.100000000000001" customHeight="1" x14ac:dyDescent="0.2">
      <c r="A7984" s="45" t="s">
        <v>4</v>
      </c>
      <c r="B7984" s="43">
        <v>45292</v>
      </c>
      <c r="C7984" s="45" t="s">
        <v>199</v>
      </c>
      <c r="D7984" s="37">
        <f t="shared" si="120"/>
        <v>0</v>
      </c>
      <c r="E7984" s="38">
        <v>11829.177</v>
      </c>
      <c r="F7984" s="38">
        <v>11829.177</v>
      </c>
      <c r="G7984" s="38">
        <v>124.2452025201159</v>
      </c>
    </row>
    <row r="7985" spans="1:7" ht="20.100000000000001" customHeight="1" x14ac:dyDescent="0.2">
      <c r="A7985" s="45" t="s">
        <v>4</v>
      </c>
      <c r="B7985" s="43">
        <v>45292</v>
      </c>
      <c r="C7985" s="45" t="s">
        <v>190</v>
      </c>
      <c r="D7985" s="37">
        <f t="shared" ref="D7985:D8048" si="121">VLOOKUP(C7985,$C$1:$D$239,2,FALSE)</f>
        <v>0</v>
      </c>
      <c r="E7985" s="38">
        <v>676.33299999999997</v>
      </c>
      <c r="F7985" s="38">
        <v>676.33299999999997</v>
      </c>
      <c r="G7985" s="38">
        <v>151.78608699164914</v>
      </c>
    </row>
    <row r="7986" spans="1:7" ht="20.100000000000001" customHeight="1" x14ac:dyDescent="0.2">
      <c r="A7986" s="45" t="s">
        <v>4</v>
      </c>
      <c r="B7986" s="43">
        <v>45292</v>
      </c>
      <c r="C7986" s="45" t="s">
        <v>130</v>
      </c>
      <c r="D7986" s="37" t="str">
        <f t="shared" si="121"/>
        <v>ДЕЯТЕЛЬНОСТЬ ПО ОПЕРАЦИЯМ С НЕДВИЖИМЫМ ИМУЩЕСТВОМ</v>
      </c>
      <c r="E7986" s="38">
        <v>271136.74290000001</v>
      </c>
      <c r="F7986" s="38">
        <v>271136.74290000001</v>
      </c>
      <c r="G7986" s="38">
        <v>435.26306391383997</v>
      </c>
    </row>
    <row r="7987" spans="1:7" ht="20.100000000000001" customHeight="1" x14ac:dyDescent="0.2">
      <c r="A7987" s="45" t="s">
        <v>4</v>
      </c>
      <c r="B7987" s="43">
        <v>45292</v>
      </c>
      <c r="C7987" s="45" t="s">
        <v>122</v>
      </c>
      <c r="D7987" s="37">
        <f t="shared" si="121"/>
        <v>0</v>
      </c>
      <c r="E7987" s="38">
        <v>271136.74290000001</v>
      </c>
      <c r="F7987" s="38">
        <v>271136.74290000001</v>
      </c>
      <c r="G7987" s="38">
        <v>435.26306391383997</v>
      </c>
    </row>
    <row r="7988" spans="1:7" ht="20.100000000000001" customHeight="1" x14ac:dyDescent="0.2">
      <c r="A7988" s="45" t="s">
        <v>4</v>
      </c>
      <c r="B7988" s="43">
        <v>45292</v>
      </c>
      <c r="C7988" s="45" t="s">
        <v>176</v>
      </c>
      <c r="D7988" s="37">
        <f t="shared" si="121"/>
        <v>0</v>
      </c>
      <c r="E7988" s="35"/>
      <c r="F7988" s="35"/>
      <c r="G7988" s="35"/>
    </row>
    <row r="7989" spans="1:7" ht="20.100000000000001" customHeight="1" x14ac:dyDescent="0.2">
      <c r="A7989" s="45" t="s">
        <v>4</v>
      </c>
      <c r="B7989" s="43">
        <v>45292</v>
      </c>
      <c r="C7989" s="45" t="s">
        <v>242</v>
      </c>
      <c r="D7989" s="37">
        <f t="shared" si="121"/>
        <v>0</v>
      </c>
      <c r="E7989" s="35"/>
      <c r="F7989" s="35"/>
      <c r="G7989" s="35"/>
    </row>
    <row r="7990" spans="1:7" ht="20.100000000000001" customHeight="1" x14ac:dyDescent="0.2">
      <c r="A7990" s="45" t="s">
        <v>4</v>
      </c>
      <c r="B7990" s="43">
        <v>45292</v>
      </c>
      <c r="C7990" s="45" t="s">
        <v>110</v>
      </c>
      <c r="D7990" s="37">
        <f t="shared" si="121"/>
        <v>0</v>
      </c>
      <c r="E7990" s="38">
        <v>58434.779199999997</v>
      </c>
      <c r="F7990" s="38">
        <v>58434.779199999997</v>
      </c>
      <c r="G7990" s="38">
        <v>105.06077291105169</v>
      </c>
    </row>
    <row r="7991" spans="1:7" ht="20.100000000000001" customHeight="1" x14ac:dyDescent="0.2">
      <c r="A7991" s="45" t="s">
        <v>62</v>
      </c>
      <c r="B7991" s="43">
        <v>45292</v>
      </c>
      <c r="C7991" s="45" t="s">
        <v>67</v>
      </c>
      <c r="D7991" s="37">
        <f t="shared" si="121"/>
        <v>0</v>
      </c>
      <c r="E7991" s="38">
        <v>7459.5191999999997</v>
      </c>
      <c r="F7991" s="38">
        <v>7459.5191999999997</v>
      </c>
      <c r="G7991" s="38">
        <v>81.588596040353039</v>
      </c>
    </row>
    <row r="7992" spans="1:7" ht="20.100000000000001" customHeight="1" x14ac:dyDescent="0.2">
      <c r="A7992" s="45" t="s">
        <v>62</v>
      </c>
      <c r="B7992" s="43">
        <v>45292</v>
      </c>
      <c r="C7992" s="45" t="s">
        <v>38</v>
      </c>
      <c r="D7992" s="37">
        <f t="shared" si="121"/>
        <v>0</v>
      </c>
      <c r="E7992" s="38">
        <v>7485</v>
      </c>
      <c r="F7992" s="38">
        <v>7485</v>
      </c>
      <c r="G7992" s="38">
        <v>45.865353293739005</v>
      </c>
    </row>
    <row r="7993" spans="1:7" ht="20.100000000000001" customHeight="1" x14ac:dyDescent="0.2">
      <c r="A7993" s="45" t="s">
        <v>62</v>
      </c>
      <c r="B7993" s="43">
        <v>45292</v>
      </c>
      <c r="C7993" s="45" t="s">
        <v>199</v>
      </c>
      <c r="D7993" s="37">
        <f t="shared" si="121"/>
        <v>0</v>
      </c>
      <c r="E7993" s="38">
        <v>14919.833000000001</v>
      </c>
      <c r="F7993" s="38">
        <v>14919.833000000001</v>
      </c>
      <c r="G7993" s="38">
        <v>85.548274824042082</v>
      </c>
    </row>
    <row r="7994" spans="1:7" ht="20.100000000000001" customHeight="1" x14ac:dyDescent="0.2">
      <c r="A7994" s="45" t="s">
        <v>62</v>
      </c>
      <c r="B7994" s="43">
        <v>45292</v>
      </c>
      <c r="C7994" s="45" t="s">
        <v>195</v>
      </c>
      <c r="D7994" s="37" t="str">
        <f t="shared" si="121"/>
        <v>ТРАНСПОРТИРОВКА И ХРАНЕНИЕ</v>
      </c>
      <c r="E7994" s="38">
        <v>22249.166000000001</v>
      </c>
      <c r="F7994" s="38">
        <v>22249.166000000001</v>
      </c>
      <c r="G7994" s="38">
        <v>50.554777109038611</v>
      </c>
    </row>
    <row r="7995" spans="1:7" ht="20.100000000000001" customHeight="1" x14ac:dyDescent="0.2">
      <c r="A7995" s="45" t="s">
        <v>62</v>
      </c>
      <c r="B7995" s="43">
        <v>45292</v>
      </c>
      <c r="C7995" s="45" t="s">
        <v>224</v>
      </c>
      <c r="D7995" s="37">
        <f t="shared" si="121"/>
        <v>0</v>
      </c>
      <c r="E7995" s="38">
        <v>33</v>
      </c>
      <c r="F7995" s="38">
        <v>33</v>
      </c>
      <c r="G7995" s="38">
        <v>1.8216112648440619</v>
      </c>
    </row>
    <row r="7996" spans="1:7" ht="20.100000000000001" customHeight="1" x14ac:dyDescent="0.2">
      <c r="A7996" s="45" t="s">
        <v>62</v>
      </c>
      <c r="B7996" s="43">
        <v>45292</v>
      </c>
      <c r="C7996" s="45" t="s">
        <v>169</v>
      </c>
      <c r="D7996" s="37">
        <f t="shared" si="121"/>
        <v>0</v>
      </c>
      <c r="E7996" s="35"/>
      <c r="F7996" s="35"/>
      <c r="G7996" s="35"/>
    </row>
    <row r="7997" spans="1:7" ht="20.100000000000001" customHeight="1" x14ac:dyDescent="0.2">
      <c r="A7997" s="45" t="s">
        <v>62</v>
      </c>
      <c r="B7997" s="43">
        <v>45292</v>
      </c>
      <c r="C7997" s="45" t="s">
        <v>209</v>
      </c>
      <c r="D7997" s="37">
        <f t="shared" si="121"/>
        <v>0</v>
      </c>
      <c r="E7997" s="38">
        <v>74474.2</v>
      </c>
      <c r="F7997" s="38">
        <v>74474.2</v>
      </c>
      <c r="G7997" s="38">
        <v>60425.314401622716</v>
      </c>
    </row>
    <row r="7998" spans="1:7" ht="20.100000000000001" customHeight="1" x14ac:dyDescent="0.2">
      <c r="A7998" s="45" t="s">
        <v>62</v>
      </c>
      <c r="B7998" s="43">
        <v>45292</v>
      </c>
      <c r="C7998" s="45" t="s">
        <v>181</v>
      </c>
      <c r="D7998" s="37">
        <f t="shared" si="121"/>
        <v>0</v>
      </c>
      <c r="E7998" s="38">
        <v>33</v>
      </c>
      <c r="F7998" s="38">
        <v>33</v>
      </c>
      <c r="G7998" s="38">
        <v>8.794137241838774</v>
      </c>
    </row>
    <row r="7999" spans="1:7" ht="20.100000000000001" customHeight="1" x14ac:dyDescent="0.2">
      <c r="A7999" s="45" t="s">
        <v>62</v>
      </c>
      <c r="B7999" s="43">
        <v>45292</v>
      </c>
      <c r="C7999" s="45" t="s">
        <v>192</v>
      </c>
      <c r="D7999" s="37" t="str">
        <f t="shared" si="121"/>
        <v>СТРОИТЕЛЬСТВО</v>
      </c>
      <c r="E7999" s="38">
        <v>32273.897000000001</v>
      </c>
      <c r="F7999" s="38">
        <v>32273.897000000001</v>
      </c>
      <c r="G7999" s="38">
        <v>95.282517226058857</v>
      </c>
    </row>
    <row r="8000" spans="1:7" ht="20.100000000000001" customHeight="1" x14ac:dyDescent="0.2">
      <c r="A8000" s="45" t="s">
        <v>62</v>
      </c>
      <c r="B8000" s="43">
        <v>45292</v>
      </c>
      <c r="C8000" s="45" t="s">
        <v>211</v>
      </c>
      <c r="D8000" s="37" t="str">
        <f t="shared" si="121"/>
        <v>Добыча прочих полезных ископаемых</v>
      </c>
      <c r="E8000" s="38">
        <v>20.327000000000002</v>
      </c>
      <c r="F8000" s="38">
        <v>20.327000000000002</v>
      </c>
      <c r="G8000" s="35"/>
    </row>
    <row r="8001" spans="1:7" ht="20.100000000000001" customHeight="1" x14ac:dyDescent="0.2">
      <c r="A8001" s="45" t="s">
        <v>62</v>
      </c>
      <c r="B8001" s="43">
        <v>45292</v>
      </c>
      <c r="C8001" s="45" t="s">
        <v>7</v>
      </c>
      <c r="D8001" s="37">
        <f t="shared" si="121"/>
        <v>0</v>
      </c>
      <c r="E8001" s="38">
        <v>26495.947</v>
      </c>
      <c r="F8001" s="38">
        <v>26495.947</v>
      </c>
      <c r="G8001" s="38">
        <v>80.649361982704733</v>
      </c>
    </row>
    <row r="8002" spans="1:7" ht="20.100000000000001" customHeight="1" x14ac:dyDescent="0.2">
      <c r="A8002" s="45" t="s">
        <v>62</v>
      </c>
      <c r="B8002" s="43">
        <v>45292</v>
      </c>
      <c r="C8002" s="45" t="s">
        <v>140</v>
      </c>
      <c r="D8002" s="37">
        <f t="shared" si="121"/>
        <v>0</v>
      </c>
      <c r="E8002" s="35"/>
      <c r="F8002" s="35"/>
      <c r="G8002" s="35"/>
    </row>
    <row r="8003" spans="1:7" ht="20.100000000000001" customHeight="1" x14ac:dyDescent="0.2">
      <c r="A8003" s="45" t="s">
        <v>4</v>
      </c>
      <c r="B8003" s="44">
        <v>45323</v>
      </c>
      <c r="C8003" s="45" t="s">
        <v>161</v>
      </c>
      <c r="D8003" s="37">
        <f t="shared" si="121"/>
        <v>0</v>
      </c>
      <c r="E8003" s="45"/>
      <c r="F8003" s="45"/>
      <c r="G8003" s="45"/>
    </row>
    <row r="8004" spans="1:7" ht="20.100000000000001" customHeight="1" x14ac:dyDescent="0.2">
      <c r="A8004" s="45" t="s">
        <v>4</v>
      </c>
      <c r="B8004" s="44">
        <v>45323</v>
      </c>
      <c r="C8004" s="45" t="s">
        <v>182</v>
      </c>
      <c r="D8004" s="37">
        <f t="shared" si="121"/>
        <v>0</v>
      </c>
      <c r="E8004" s="46">
        <v>8530.3919999999998</v>
      </c>
      <c r="F8004" s="46">
        <v>11743.125</v>
      </c>
      <c r="G8004" s="46">
        <v>142.05200114821019</v>
      </c>
    </row>
    <row r="8005" spans="1:7" ht="20.100000000000001" customHeight="1" x14ac:dyDescent="0.2">
      <c r="A8005" s="45" t="s">
        <v>4</v>
      </c>
      <c r="B8005" s="44">
        <v>45323</v>
      </c>
      <c r="C8005" s="45" t="s">
        <v>183</v>
      </c>
      <c r="D8005" s="37">
        <f t="shared" si="121"/>
        <v>0</v>
      </c>
      <c r="E8005" s="46">
        <v>649</v>
      </c>
      <c r="F8005" s="46">
        <v>4695.7</v>
      </c>
      <c r="G8005" s="46">
        <v>333.02836879432624</v>
      </c>
    </row>
    <row r="8006" spans="1:7" ht="20.100000000000001" customHeight="1" x14ac:dyDescent="0.2">
      <c r="A8006" s="45" t="s">
        <v>4</v>
      </c>
      <c r="B8006" s="44">
        <v>45323</v>
      </c>
      <c r="C8006" s="45" t="s">
        <v>18</v>
      </c>
      <c r="D8006" s="37">
        <f t="shared" si="121"/>
        <v>0</v>
      </c>
      <c r="E8006" s="46">
        <v>1155</v>
      </c>
      <c r="F8006" s="46">
        <v>2336</v>
      </c>
      <c r="G8006" s="46">
        <v>76.715927750410515</v>
      </c>
    </row>
    <row r="8007" spans="1:7" ht="20.100000000000001" customHeight="1" x14ac:dyDescent="0.2">
      <c r="A8007" s="45" t="s">
        <v>4</v>
      </c>
      <c r="B8007" s="44">
        <v>45323</v>
      </c>
      <c r="C8007" s="45" t="s">
        <v>199</v>
      </c>
      <c r="D8007" s="37">
        <f t="shared" si="121"/>
        <v>0</v>
      </c>
      <c r="E8007" s="46">
        <v>27451.192299999999</v>
      </c>
      <c r="F8007" s="46">
        <v>39280.369299999998</v>
      </c>
      <c r="G8007" s="46">
        <v>206.63357667259314</v>
      </c>
    </row>
    <row r="8008" spans="1:7" ht="20.100000000000001" customHeight="1" x14ac:dyDescent="0.2">
      <c r="A8008" s="45" t="s">
        <v>4</v>
      </c>
      <c r="B8008" s="44">
        <v>45323</v>
      </c>
      <c r="C8008" s="45" t="s">
        <v>194</v>
      </c>
      <c r="D8008" s="37">
        <f t="shared" si="121"/>
        <v>0</v>
      </c>
      <c r="E8008" s="46">
        <v>824.7</v>
      </c>
      <c r="F8008" s="46">
        <v>1179.5</v>
      </c>
      <c r="G8008" s="46">
        <v>139.98338476145264</v>
      </c>
    </row>
    <row r="8009" spans="1:7" ht="20.100000000000001" customHeight="1" x14ac:dyDescent="0.2">
      <c r="A8009" s="45" t="s">
        <v>4</v>
      </c>
      <c r="B8009" s="44">
        <v>45323</v>
      </c>
      <c r="C8009" s="45" t="s">
        <v>10</v>
      </c>
      <c r="D8009" s="37">
        <f t="shared" si="121"/>
        <v>0</v>
      </c>
      <c r="E8009" s="46">
        <v>80.882999999999996</v>
      </c>
      <c r="F8009" s="46">
        <v>161.76599999999999</v>
      </c>
      <c r="G8009" s="46">
        <v>100</v>
      </c>
    </row>
    <row r="8010" spans="1:7" ht="20.100000000000001" customHeight="1" x14ac:dyDescent="0.2">
      <c r="A8010" s="45" t="s">
        <v>4</v>
      </c>
      <c r="B8010" s="44">
        <v>45323</v>
      </c>
      <c r="C8010" s="45" t="s">
        <v>60</v>
      </c>
      <c r="D8010" s="37">
        <f t="shared" si="121"/>
        <v>0</v>
      </c>
      <c r="E8010" s="46">
        <v>11155.272999999999</v>
      </c>
      <c r="F8010" s="46">
        <v>22310.545999999998</v>
      </c>
      <c r="G8010" s="46">
        <v>964.02415575414568</v>
      </c>
    </row>
    <row r="8011" spans="1:7" ht="20.100000000000001" customHeight="1" x14ac:dyDescent="0.2">
      <c r="A8011" s="45" t="s">
        <v>4</v>
      </c>
      <c r="B8011" s="44">
        <v>45323</v>
      </c>
      <c r="C8011" s="45" t="s">
        <v>127</v>
      </c>
      <c r="D8011" s="37">
        <f t="shared" si="121"/>
        <v>0</v>
      </c>
      <c r="E8011" s="46">
        <v>10024.906999999999</v>
      </c>
      <c r="F8011" s="46">
        <v>20049.813999999998</v>
      </c>
      <c r="G8011" s="46">
        <v>60.363057201346415</v>
      </c>
    </row>
    <row r="8012" spans="1:7" ht="20.100000000000001" customHeight="1" x14ac:dyDescent="0.2">
      <c r="A8012" s="45" t="s">
        <v>4</v>
      </c>
      <c r="B8012" s="44">
        <v>45323</v>
      </c>
      <c r="C8012" s="45" t="s">
        <v>35</v>
      </c>
      <c r="D8012" s="37" t="str">
        <f t="shared" si="121"/>
        <v>ТОРГОВЛЯ ОПТОВАЯ И РОЗНИЧНАЯ; РЕМОНТ АВТОТРАНСПОРТНЫХ СРЕДСТВ И МОТОЦИКЛОВ</v>
      </c>
      <c r="E8012" s="46">
        <v>53143.3151</v>
      </c>
      <c r="F8012" s="46">
        <v>104249.2963</v>
      </c>
      <c r="G8012" s="46">
        <v>99.575810963630019</v>
      </c>
    </row>
    <row r="8013" spans="1:7" ht="20.100000000000001" customHeight="1" x14ac:dyDescent="0.2">
      <c r="A8013" s="45" t="s">
        <v>4</v>
      </c>
      <c r="B8013" s="44">
        <v>45323</v>
      </c>
      <c r="C8013" s="45" t="s">
        <v>45</v>
      </c>
      <c r="D8013" s="37" t="str">
        <f t="shared" si="121"/>
        <v>ДЕЯТЕЛЬНОСТЬ В ОБЛАСТИ КУЛЬТУРЫ, СПОРТА, ОРГАНИЗАЦИИ ДОСУГА И РАЗВЛЕЧЕНИЙ</v>
      </c>
      <c r="E8013" s="46">
        <v>7444.6926999999996</v>
      </c>
      <c r="F8013" s="46">
        <v>19402.785100000001</v>
      </c>
      <c r="G8013" s="46">
        <v>99.953912920925745</v>
      </c>
    </row>
    <row r="8014" spans="1:7" ht="20.100000000000001" customHeight="1" x14ac:dyDescent="0.2">
      <c r="A8014" s="45" t="s">
        <v>4</v>
      </c>
      <c r="B8014" s="44">
        <v>45323</v>
      </c>
      <c r="C8014" s="45" t="s">
        <v>77</v>
      </c>
      <c r="D8014" s="37" t="str">
        <f t="shared" si="121"/>
        <v>Сбор, обработка и утилизация отходов; обработка вторичного сырья</v>
      </c>
      <c r="E8014" s="46">
        <v>22556.039100000002</v>
      </c>
      <c r="F8014" s="46">
        <v>47782.204299999998</v>
      </c>
      <c r="G8014" s="46">
        <v>98.592308537019122</v>
      </c>
    </row>
    <row r="8015" spans="1:7" ht="20.100000000000001" customHeight="1" x14ac:dyDescent="0.2">
      <c r="A8015" s="45" t="s">
        <v>4</v>
      </c>
      <c r="B8015" s="44">
        <v>45323</v>
      </c>
      <c r="C8015" s="45" t="s">
        <v>56</v>
      </c>
      <c r="D8015" s="37">
        <f t="shared" si="121"/>
        <v>0</v>
      </c>
      <c r="E8015" s="46">
        <v>5866.2629999999999</v>
      </c>
      <c r="F8015" s="46">
        <v>12666.616</v>
      </c>
      <c r="G8015" s="46">
        <v>99.801478307431594</v>
      </c>
    </row>
    <row r="8016" spans="1:7" ht="20.100000000000001" customHeight="1" x14ac:dyDescent="0.2">
      <c r="A8016" s="45" t="s">
        <v>4</v>
      </c>
      <c r="B8016" s="44">
        <v>45323</v>
      </c>
      <c r="C8016" s="45" t="s">
        <v>143</v>
      </c>
      <c r="D8016" s="37">
        <f t="shared" si="121"/>
        <v>0</v>
      </c>
      <c r="E8016" s="46">
        <v>3423012.6066000001</v>
      </c>
      <c r="F8016" s="46">
        <v>6912163.3009000001</v>
      </c>
      <c r="G8016" s="46">
        <v>144.09981628708152</v>
      </c>
    </row>
    <row r="8017" spans="1:7" ht="20.100000000000001" customHeight="1" x14ac:dyDescent="0.2">
      <c r="A8017" s="45" t="s">
        <v>62</v>
      </c>
      <c r="B8017" s="44">
        <v>45323</v>
      </c>
      <c r="C8017" s="45" t="s">
        <v>104</v>
      </c>
      <c r="D8017" s="37">
        <f t="shared" si="121"/>
        <v>0</v>
      </c>
      <c r="E8017" s="46">
        <v>15.275</v>
      </c>
      <c r="F8017" s="46">
        <v>35.642000000000003</v>
      </c>
      <c r="G8017" s="45"/>
    </row>
    <row r="8018" spans="1:7" ht="20.100000000000001" customHeight="1" x14ac:dyDescent="0.2">
      <c r="A8018" s="45" t="s">
        <v>62</v>
      </c>
      <c r="B8018" s="44">
        <v>45323</v>
      </c>
      <c r="C8018" s="45" t="s">
        <v>43</v>
      </c>
      <c r="D8018" s="37" t="str">
        <f t="shared" si="121"/>
        <v>ДЕЯТЕЛЬНОСТЬ В ОБЛАСТИ ИНФОРМАЦИИ И СВЯЗИ</v>
      </c>
      <c r="E8018" s="46">
        <v>1667.1</v>
      </c>
      <c r="F8018" s="46">
        <v>4152.7169999999996</v>
      </c>
      <c r="G8018" s="46">
        <v>69.970700615693147</v>
      </c>
    </row>
    <row r="8019" spans="1:7" ht="20.100000000000001" customHeight="1" x14ac:dyDescent="0.2">
      <c r="A8019" s="45" t="s">
        <v>62</v>
      </c>
      <c r="B8019" s="44">
        <v>45323</v>
      </c>
      <c r="C8019" s="45" t="s">
        <v>89</v>
      </c>
      <c r="D8019" s="37">
        <f t="shared" si="121"/>
        <v>0</v>
      </c>
      <c r="E8019" s="46">
        <v>15.217000000000001</v>
      </c>
      <c r="F8019" s="46">
        <v>30.295000000000002</v>
      </c>
      <c r="G8019" s="46">
        <v>107.78070300270386</v>
      </c>
    </row>
    <row r="8020" spans="1:7" ht="20.100000000000001" customHeight="1" x14ac:dyDescent="0.2">
      <c r="A8020" s="45" t="s">
        <v>62</v>
      </c>
      <c r="B8020" s="44">
        <v>45323</v>
      </c>
      <c r="C8020" s="45" t="s">
        <v>133</v>
      </c>
      <c r="D8020" s="37">
        <f t="shared" si="121"/>
        <v>0</v>
      </c>
      <c r="E8020" s="46">
        <v>20</v>
      </c>
      <c r="F8020" s="46">
        <v>40</v>
      </c>
      <c r="G8020" s="46">
        <v>2.7278914626544841</v>
      </c>
    </row>
    <row r="8021" spans="1:7" ht="20.100000000000001" customHeight="1" x14ac:dyDescent="0.2">
      <c r="A8021" s="45" t="s">
        <v>62</v>
      </c>
      <c r="B8021" s="44">
        <v>45323</v>
      </c>
      <c r="C8021" s="45" t="s">
        <v>143</v>
      </c>
      <c r="D8021" s="37">
        <f t="shared" si="121"/>
        <v>0</v>
      </c>
      <c r="E8021" s="46">
        <v>366298.77120000002</v>
      </c>
      <c r="F8021" s="46">
        <v>779249.56019999995</v>
      </c>
      <c r="G8021" s="46">
        <v>91.31475239617744</v>
      </c>
    </row>
    <row r="8022" spans="1:7" ht="20.100000000000001" customHeight="1" x14ac:dyDescent="0.2">
      <c r="A8022" s="45" t="s">
        <v>62</v>
      </c>
      <c r="B8022" s="44">
        <v>45323</v>
      </c>
      <c r="C8022" s="45" t="s">
        <v>129</v>
      </c>
      <c r="D8022" s="37">
        <f t="shared" si="121"/>
        <v>0</v>
      </c>
      <c r="E8022" s="45"/>
      <c r="F8022" s="45"/>
      <c r="G8022" s="45"/>
    </row>
    <row r="8023" spans="1:7" ht="20.100000000000001" customHeight="1" x14ac:dyDescent="0.2">
      <c r="A8023" s="45" t="s">
        <v>62</v>
      </c>
      <c r="B8023" s="44">
        <v>45323</v>
      </c>
      <c r="C8023" s="45" t="s">
        <v>192</v>
      </c>
      <c r="D8023" s="37" t="str">
        <f t="shared" si="121"/>
        <v>СТРОИТЕЛЬСТВО</v>
      </c>
      <c r="E8023" s="46">
        <v>32697.491999999998</v>
      </c>
      <c r="F8023" s="46">
        <v>64971.389000000003</v>
      </c>
      <c r="G8023" s="46">
        <v>97.954999045422781</v>
      </c>
    </row>
    <row r="8024" spans="1:7" ht="20.100000000000001" customHeight="1" x14ac:dyDescent="0.2">
      <c r="A8024" s="45" t="s">
        <v>62</v>
      </c>
      <c r="B8024" s="44">
        <v>45323</v>
      </c>
      <c r="C8024" s="45" t="s">
        <v>5</v>
      </c>
      <c r="D8024" s="37" t="str">
        <f t="shared" si="121"/>
        <v>Деятельность почтовой связи и курьерская деятельность</v>
      </c>
      <c r="E8024" s="46">
        <v>3341</v>
      </c>
      <c r="F8024" s="46">
        <v>7280</v>
      </c>
      <c r="G8024" s="46">
        <v>151.98329853862214</v>
      </c>
    </row>
    <row r="8025" spans="1:7" ht="20.100000000000001" customHeight="1" x14ac:dyDescent="0.2">
      <c r="A8025" s="45" t="s">
        <v>62</v>
      </c>
      <c r="B8025" s="44">
        <v>45323</v>
      </c>
      <c r="C8025" s="45" t="s">
        <v>18</v>
      </c>
      <c r="D8025" s="37">
        <f t="shared" si="121"/>
        <v>0</v>
      </c>
      <c r="E8025" s="46">
        <v>14251.77</v>
      </c>
      <c r="F8025" s="46">
        <v>28058.394</v>
      </c>
      <c r="G8025" s="46">
        <v>14.814419764475259</v>
      </c>
    </row>
    <row r="8026" spans="1:7" ht="20.100000000000001" customHeight="1" x14ac:dyDescent="0.2">
      <c r="A8026" s="45" t="s">
        <v>62</v>
      </c>
      <c r="B8026" s="44">
        <v>45323</v>
      </c>
      <c r="C8026" s="45" t="s">
        <v>186</v>
      </c>
      <c r="D8026" s="37">
        <f t="shared" si="121"/>
        <v>0</v>
      </c>
      <c r="E8026" s="46">
        <v>3473.75</v>
      </c>
      <c r="F8026" s="46">
        <v>6947.5</v>
      </c>
      <c r="G8026" s="46">
        <v>63.994415836681277</v>
      </c>
    </row>
    <row r="8027" spans="1:7" ht="20.100000000000001" customHeight="1" x14ac:dyDescent="0.2">
      <c r="A8027" s="45" t="s">
        <v>62</v>
      </c>
      <c r="B8027" s="44">
        <v>45323</v>
      </c>
      <c r="C8027" s="45" t="s">
        <v>110</v>
      </c>
      <c r="D8027" s="37">
        <f t="shared" si="121"/>
        <v>0</v>
      </c>
      <c r="E8027" s="46">
        <v>69.709999999999994</v>
      </c>
      <c r="F8027" s="46">
        <v>139.41999999999999</v>
      </c>
      <c r="G8027" s="45"/>
    </row>
    <row r="8028" spans="1:7" ht="20.100000000000001" customHeight="1" x14ac:dyDescent="0.2">
      <c r="A8028" s="45" t="s">
        <v>62</v>
      </c>
      <c r="B8028" s="44">
        <v>45323</v>
      </c>
      <c r="C8028" s="45" t="s">
        <v>115</v>
      </c>
      <c r="D8028" s="37">
        <f t="shared" si="121"/>
        <v>0</v>
      </c>
      <c r="E8028" s="45"/>
      <c r="F8028" s="45"/>
      <c r="G8028" s="45"/>
    </row>
    <row r="8029" spans="1:7" ht="20.100000000000001" customHeight="1" x14ac:dyDescent="0.2">
      <c r="A8029" s="45" t="s">
        <v>62</v>
      </c>
      <c r="B8029" s="44">
        <v>45323</v>
      </c>
      <c r="C8029" s="45" t="s">
        <v>201</v>
      </c>
      <c r="D8029" s="37">
        <f t="shared" si="121"/>
        <v>0</v>
      </c>
      <c r="E8029" s="46">
        <v>360.05</v>
      </c>
      <c r="F8029" s="46">
        <v>720.1</v>
      </c>
      <c r="G8029" s="46">
        <v>67.214011428528764</v>
      </c>
    </row>
    <row r="8030" spans="1:7" ht="20.100000000000001" customHeight="1" x14ac:dyDescent="0.2">
      <c r="A8030" s="45" t="s">
        <v>62</v>
      </c>
      <c r="B8030" s="44">
        <v>45323</v>
      </c>
      <c r="C8030" s="45" t="s">
        <v>156</v>
      </c>
      <c r="D8030" s="37" t="str">
        <f t="shared" si="121"/>
        <v>ДЕЯТЕЛЬНОСТЬ ПРОФЕССИОНАЛЬНАЯ, НАУЧНАЯ И ТЕХНИЧЕСКАЯ</v>
      </c>
      <c r="E8030" s="46">
        <v>3557.75</v>
      </c>
      <c r="F8030" s="46">
        <v>7075.5</v>
      </c>
      <c r="G8030" s="46">
        <v>64.844929384050616</v>
      </c>
    </row>
    <row r="8031" spans="1:7" ht="20.100000000000001" customHeight="1" x14ac:dyDescent="0.2">
      <c r="A8031" s="45" t="s">
        <v>62</v>
      </c>
      <c r="B8031" s="44">
        <v>45323</v>
      </c>
      <c r="C8031" s="45" t="s">
        <v>77</v>
      </c>
      <c r="D8031" s="37" t="str">
        <f t="shared" si="121"/>
        <v>Сбор, обработка и утилизация отходов; обработка вторичного сырья</v>
      </c>
      <c r="E8031" s="46">
        <v>14551.7912</v>
      </c>
      <c r="F8031" s="46">
        <v>21333.6702</v>
      </c>
      <c r="G8031" s="46">
        <v>195.25303020290923</v>
      </c>
    </row>
    <row r="8032" spans="1:7" ht="20.100000000000001" customHeight="1" x14ac:dyDescent="0.2">
      <c r="A8032" s="45" t="s">
        <v>62</v>
      </c>
      <c r="B8032" s="44">
        <v>45323</v>
      </c>
      <c r="C8032" s="45" t="s">
        <v>6</v>
      </c>
      <c r="D8032" s="37">
        <f t="shared" si="121"/>
        <v>0</v>
      </c>
      <c r="E8032" s="46">
        <v>23</v>
      </c>
      <c r="F8032" s="46">
        <v>36</v>
      </c>
      <c r="G8032" s="46">
        <v>7.8260869565217392</v>
      </c>
    </row>
    <row r="8033" spans="1:7" ht="20.100000000000001" customHeight="1" x14ac:dyDescent="0.2">
      <c r="A8033" s="45" t="s">
        <v>62</v>
      </c>
      <c r="B8033" s="44">
        <v>45323</v>
      </c>
      <c r="C8033" s="45" t="s">
        <v>171</v>
      </c>
      <c r="D8033" s="37">
        <f t="shared" si="121"/>
        <v>0</v>
      </c>
      <c r="E8033" s="46">
        <v>622.04999999999995</v>
      </c>
      <c r="F8033" s="46">
        <v>1244.0999999999999</v>
      </c>
      <c r="G8033" s="46">
        <v>4.9522658258151058</v>
      </c>
    </row>
    <row r="8034" spans="1:7" ht="20.100000000000001" customHeight="1" x14ac:dyDescent="0.2">
      <c r="A8034" s="45" t="s">
        <v>62</v>
      </c>
      <c r="B8034" s="44">
        <v>45323</v>
      </c>
      <c r="C8034" s="45" t="s">
        <v>205</v>
      </c>
      <c r="D8034" s="37">
        <f t="shared" si="121"/>
        <v>0</v>
      </c>
      <c r="E8034" s="46">
        <v>84</v>
      </c>
      <c r="F8034" s="46">
        <v>128</v>
      </c>
      <c r="G8034" s="46">
        <v>232.72727272727272</v>
      </c>
    </row>
    <row r="8035" spans="1:7" ht="20.100000000000001" customHeight="1" x14ac:dyDescent="0.2">
      <c r="A8035" s="45" t="s">
        <v>62</v>
      </c>
      <c r="B8035" s="44">
        <v>45323</v>
      </c>
      <c r="C8035" s="45" t="s">
        <v>108</v>
      </c>
      <c r="D8035" s="37">
        <f t="shared" si="121"/>
        <v>0</v>
      </c>
      <c r="E8035" s="46">
        <v>84351.596000000005</v>
      </c>
      <c r="F8035" s="46">
        <v>168185.522</v>
      </c>
      <c r="G8035" s="46">
        <v>61.681737183878219</v>
      </c>
    </row>
    <row r="8036" spans="1:7" ht="20.100000000000001" customHeight="1" x14ac:dyDescent="0.2">
      <c r="A8036" s="45" t="s">
        <v>62</v>
      </c>
      <c r="B8036" s="44">
        <v>45323</v>
      </c>
      <c r="C8036" s="45" t="s">
        <v>121</v>
      </c>
      <c r="D8036" s="37">
        <f t="shared" si="121"/>
        <v>0</v>
      </c>
      <c r="E8036" s="45"/>
      <c r="F8036" s="45"/>
      <c r="G8036" s="45"/>
    </row>
    <row r="8037" spans="1:7" ht="20.100000000000001" customHeight="1" x14ac:dyDescent="0.2">
      <c r="A8037" s="45" t="s">
        <v>62</v>
      </c>
      <c r="B8037" s="44">
        <v>45323</v>
      </c>
      <c r="C8037" s="45" t="s">
        <v>244</v>
      </c>
      <c r="D8037" s="37" t="e">
        <f t="shared" si="121"/>
        <v>#N/A</v>
      </c>
      <c r="E8037" s="46">
        <v>9881.1170000000002</v>
      </c>
      <c r="F8037" s="46">
        <v>19762.234</v>
      </c>
      <c r="G8037" s="45"/>
    </row>
    <row r="8038" spans="1:7" ht="20.100000000000001" customHeight="1" x14ac:dyDescent="0.2">
      <c r="A8038" s="45" t="s">
        <v>62</v>
      </c>
      <c r="B8038" s="44">
        <v>45323</v>
      </c>
      <c r="C8038" s="45" t="s">
        <v>88</v>
      </c>
      <c r="D8038" s="37" t="str">
        <f t="shared" si="121"/>
        <v>Производство мебели</v>
      </c>
      <c r="E8038" s="46">
        <v>505.767</v>
      </c>
      <c r="F8038" s="46">
        <v>1102.3</v>
      </c>
      <c r="G8038" s="46">
        <v>40.627767750552948</v>
      </c>
    </row>
    <row r="8039" spans="1:7" ht="20.100000000000001" customHeight="1" x14ac:dyDescent="0.2">
      <c r="A8039" s="45" t="s">
        <v>62</v>
      </c>
      <c r="B8039" s="44">
        <v>45323</v>
      </c>
      <c r="C8039" s="45" t="s">
        <v>11</v>
      </c>
      <c r="D8039" s="37">
        <f t="shared" si="121"/>
        <v>0</v>
      </c>
      <c r="E8039" s="46">
        <v>226159.20209999999</v>
      </c>
      <c r="F8039" s="46">
        <v>447292.1973</v>
      </c>
      <c r="G8039" s="46">
        <v>89.575207012605418</v>
      </c>
    </row>
    <row r="8040" spans="1:7" ht="20.100000000000001" customHeight="1" x14ac:dyDescent="0.2">
      <c r="A8040" s="45" t="s">
        <v>62</v>
      </c>
      <c r="B8040" s="44">
        <v>45323</v>
      </c>
      <c r="C8040" s="45" t="s">
        <v>72</v>
      </c>
      <c r="D8040" s="37">
        <f t="shared" si="121"/>
        <v>0</v>
      </c>
      <c r="E8040" s="46">
        <v>15.217000000000001</v>
      </c>
      <c r="F8040" s="46">
        <v>30.295000000000002</v>
      </c>
      <c r="G8040" s="46">
        <v>107.78070300270386</v>
      </c>
    </row>
    <row r="8041" spans="1:7" ht="20.100000000000001" customHeight="1" x14ac:dyDescent="0.2">
      <c r="A8041" s="45" t="s">
        <v>62</v>
      </c>
      <c r="B8041" s="44">
        <v>45323</v>
      </c>
      <c r="C8041" s="45" t="s">
        <v>135</v>
      </c>
      <c r="D8041" s="37">
        <f t="shared" si="121"/>
        <v>0</v>
      </c>
      <c r="E8041" s="45"/>
      <c r="F8041" s="46">
        <v>11342.956</v>
      </c>
      <c r="G8041" s="45"/>
    </row>
    <row r="8042" spans="1:7" ht="20.100000000000001" customHeight="1" x14ac:dyDescent="0.2">
      <c r="A8042" s="45" t="s">
        <v>62</v>
      </c>
      <c r="B8042" s="44">
        <v>45323</v>
      </c>
      <c r="C8042" s="45" t="s">
        <v>70</v>
      </c>
      <c r="D8042" s="37">
        <f t="shared" si="121"/>
        <v>0</v>
      </c>
      <c r="E8042" s="46">
        <v>21.332999999999998</v>
      </c>
      <c r="F8042" s="46">
        <v>42.665999999999997</v>
      </c>
      <c r="G8042" s="46">
        <v>20.674917379800934</v>
      </c>
    </row>
    <row r="8043" spans="1:7" ht="20.100000000000001" customHeight="1" x14ac:dyDescent="0.2">
      <c r="A8043" s="45" t="s">
        <v>62</v>
      </c>
      <c r="B8043" s="44">
        <v>45323</v>
      </c>
      <c r="C8043" s="45" t="s">
        <v>61</v>
      </c>
      <c r="D8043" s="37" t="str">
        <f t="shared" si="121"/>
        <v>ДЕЯТЕЛЬНОСТЬ В ОБЛАСТИ ЗДРАВООХРАНЕНИЯ И СОЦИАЛЬНЫХ УСЛУГ</v>
      </c>
      <c r="E8043" s="46">
        <v>4442.1019999999999</v>
      </c>
      <c r="F8043" s="46">
        <v>8849.8709999999992</v>
      </c>
      <c r="G8043" s="46">
        <v>126.80967567630306</v>
      </c>
    </row>
    <row r="8044" spans="1:7" ht="20.100000000000001" customHeight="1" x14ac:dyDescent="0.2">
      <c r="A8044" s="45" t="s">
        <v>62</v>
      </c>
      <c r="B8044" s="44">
        <v>45323</v>
      </c>
      <c r="C8044" s="45" t="s">
        <v>38</v>
      </c>
      <c r="D8044" s="37">
        <f t="shared" si="121"/>
        <v>0</v>
      </c>
      <c r="E8044" s="46">
        <v>7640.3329999999996</v>
      </c>
      <c r="F8044" s="46">
        <v>15125.333000000001</v>
      </c>
      <c r="G8044" s="46">
        <v>50.261144511283184</v>
      </c>
    </row>
    <row r="8045" spans="1:7" ht="20.100000000000001" customHeight="1" x14ac:dyDescent="0.2">
      <c r="A8045" s="45" t="s">
        <v>62</v>
      </c>
      <c r="B8045" s="44">
        <v>45323</v>
      </c>
      <c r="C8045" s="45" t="s">
        <v>179</v>
      </c>
      <c r="D8045" s="37">
        <f t="shared" si="121"/>
        <v>0</v>
      </c>
      <c r="E8045" s="45"/>
      <c r="F8045" s="45"/>
      <c r="G8045" s="45"/>
    </row>
    <row r="8046" spans="1:7" ht="20.100000000000001" customHeight="1" x14ac:dyDescent="0.2">
      <c r="A8046" s="45" t="s">
        <v>62</v>
      </c>
      <c r="B8046" s="44">
        <v>45323</v>
      </c>
      <c r="C8046" s="45" t="s">
        <v>215</v>
      </c>
      <c r="D8046" s="37">
        <f t="shared" si="121"/>
        <v>0</v>
      </c>
      <c r="E8046" s="46">
        <v>8803.0669999999991</v>
      </c>
      <c r="F8046" s="46">
        <v>17086.467000000001</v>
      </c>
      <c r="G8046" s="46">
        <v>93.438878939093584</v>
      </c>
    </row>
    <row r="8047" spans="1:7" ht="20.100000000000001" customHeight="1" x14ac:dyDescent="0.2">
      <c r="A8047" s="45" t="s">
        <v>62</v>
      </c>
      <c r="B8047" s="44">
        <v>45323</v>
      </c>
      <c r="C8047" s="45" t="s">
        <v>166</v>
      </c>
      <c r="D8047" s="37">
        <f t="shared" si="121"/>
        <v>0</v>
      </c>
      <c r="E8047" s="45"/>
      <c r="F8047" s="45"/>
      <c r="G8047" s="45"/>
    </row>
    <row r="8048" spans="1:7" ht="20.100000000000001" customHeight="1" x14ac:dyDescent="0.2">
      <c r="A8048" s="45" t="s">
        <v>62</v>
      </c>
      <c r="B8048" s="44">
        <v>45323</v>
      </c>
      <c r="C8048" s="45" t="s">
        <v>193</v>
      </c>
      <c r="D8048" s="37">
        <f t="shared" si="121"/>
        <v>0</v>
      </c>
      <c r="E8048" s="45"/>
      <c r="F8048" s="45"/>
      <c r="G8048" s="45"/>
    </row>
    <row r="8049" spans="1:7" ht="20.100000000000001" customHeight="1" x14ac:dyDescent="0.2">
      <c r="A8049" s="45" t="s">
        <v>62</v>
      </c>
      <c r="B8049" s="44">
        <v>45323</v>
      </c>
      <c r="C8049" s="45" t="s">
        <v>90</v>
      </c>
      <c r="D8049" s="37" t="str">
        <f t="shared" ref="D8049:D8112" si="122">VLOOKUP(C8049,$C$1:$D$239,2,FALSE)</f>
        <v>ОБЕСПЕЧЕНИЕ ЭЛЕКТРИЧЕСКОЙ ЭНЕРГИЕЙ, ГАЗОМ И ПАРОМ; КОНДИЦИОНИРОВАНИЕ ВОЗДУХА</v>
      </c>
      <c r="E8049" s="46">
        <v>292557.8</v>
      </c>
      <c r="F8049" s="46">
        <v>640659.69999999995</v>
      </c>
      <c r="G8049" s="46">
        <v>95.266091197704071</v>
      </c>
    </row>
    <row r="8050" spans="1:7" ht="20.100000000000001" customHeight="1" x14ac:dyDescent="0.2">
      <c r="A8050" s="45" t="s">
        <v>62</v>
      </c>
      <c r="B8050" s="44">
        <v>45323</v>
      </c>
      <c r="C8050" s="45" t="s">
        <v>220</v>
      </c>
      <c r="D8050" s="37">
        <f t="shared" si="122"/>
        <v>0</v>
      </c>
      <c r="E8050" s="46">
        <v>10.5</v>
      </c>
      <c r="F8050" s="46">
        <v>67.5</v>
      </c>
      <c r="G8050" s="45"/>
    </row>
    <row r="8051" spans="1:7" ht="20.100000000000001" customHeight="1" x14ac:dyDescent="0.2">
      <c r="A8051" s="45" t="s">
        <v>62</v>
      </c>
      <c r="B8051" s="44">
        <v>45323</v>
      </c>
      <c r="C8051" s="45" t="s">
        <v>208</v>
      </c>
      <c r="D8051" s="37">
        <f t="shared" si="122"/>
        <v>0</v>
      </c>
      <c r="E8051" s="46">
        <v>69.417000000000002</v>
      </c>
      <c r="F8051" s="46">
        <v>138.834</v>
      </c>
      <c r="G8051" s="46">
        <v>5.4473202844154551</v>
      </c>
    </row>
    <row r="8052" spans="1:7" ht="20.100000000000001" customHeight="1" x14ac:dyDescent="0.2">
      <c r="A8052" s="45" t="s">
        <v>62</v>
      </c>
      <c r="B8052" s="44">
        <v>45323</v>
      </c>
      <c r="C8052" s="45" t="s">
        <v>198</v>
      </c>
      <c r="D8052" s="37" t="str">
        <f t="shared" si="122"/>
        <v>Торговля оптовая, кроме оптовой торговли автотранспортными средствами и мотоциклами</v>
      </c>
      <c r="E8052" s="46">
        <v>543573.85849999997</v>
      </c>
      <c r="F8052" s="46">
        <v>1078446.3809</v>
      </c>
      <c r="G8052" s="46">
        <v>107.62726866607584</v>
      </c>
    </row>
    <row r="8053" spans="1:7" ht="20.100000000000001" customHeight="1" x14ac:dyDescent="0.2">
      <c r="A8053" s="45" t="s">
        <v>62</v>
      </c>
      <c r="B8053" s="44">
        <v>45323</v>
      </c>
      <c r="C8053" s="45" t="s">
        <v>17</v>
      </c>
      <c r="D8053" s="37">
        <f t="shared" si="122"/>
        <v>0</v>
      </c>
      <c r="E8053" s="46">
        <v>9.8000000000000007</v>
      </c>
      <c r="F8053" s="46">
        <v>21.7</v>
      </c>
      <c r="G8053" s="46">
        <v>88.93442622950819</v>
      </c>
    </row>
    <row r="8054" spans="1:7" ht="20.100000000000001" customHeight="1" x14ac:dyDescent="0.2">
      <c r="A8054" s="45" t="s">
        <v>65</v>
      </c>
      <c r="B8054" s="44">
        <v>45323</v>
      </c>
      <c r="C8054" s="45" t="s">
        <v>94</v>
      </c>
      <c r="D8054" s="37">
        <f t="shared" si="122"/>
        <v>0</v>
      </c>
      <c r="E8054" s="46">
        <v>121347.13099999999</v>
      </c>
      <c r="F8054" s="46">
        <v>483852.10710000002</v>
      </c>
      <c r="G8054" s="46">
        <v>200.85106929385014</v>
      </c>
    </row>
    <row r="8055" spans="1:7" ht="20.100000000000001" customHeight="1" x14ac:dyDescent="0.2">
      <c r="A8055" s="45" t="s">
        <v>65</v>
      </c>
      <c r="B8055" s="44">
        <v>45323</v>
      </c>
      <c r="C8055" s="45" t="s">
        <v>98</v>
      </c>
      <c r="D8055" s="37">
        <f t="shared" si="122"/>
        <v>0</v>
      </c>
      <c r="E8055" s="46">
        <v>1067566.5641999999</v>
      </c>
      <c r="F8055" s="46">
        <v>2035962.7261999999</v>
      </c>
      <c r="G8055" s="46">
        <v>130.28952061575484</v>
      </c>
    </row>
    <row r="8056" spans="1:7" ht="20.100000000000001" customHeight="1" x14ac:dyDescent="0.2">
      <c r="A8056" s="45" t="s">
        <v>65</v>
      </c>
      <c r="B8056" s="44">
        <v>45323</v>
      </c>
      <c r="C8056" s="45" t="s">
        <v>199</v>
      </c>
      <c r="D8056" s="37">
        <f t="shared" si="122"/>
        <v>0</v>
      </c>
      <c r="E8056" s="46">
        <v>42371.025300000001</v>
      </c>
      <c r="F8056" s="46">
        <v>69120.035300000003</v>
      </c>
      <c r="G8056" s="46">
        <v>128.26092433845176</v>
      </c>
    </row>
    <row r="8057" spans="1:7" ht="20.100000000000001" customHeight="1" x14ac:dyDescent="0.2">
      <c r="A8057" s="45" t="s">
        <v>65</v>
      </c>
      <c r="B8057" s="44">
        <v>45323</v>
      </c>
      <c r="C8057" s="45" t="s">
        <v>138</v>
      </c>
      <c r="D8057" s="37">
        <f t="shared" si="122"/>
        <v>0</v>
      </c>
      <c r="E8057" s="46">
        <v>12849.975</v>
      </c>
      <c r="F8057" s="46">
        <v>26527.280999999999</v>
      </c>
      <c r="G8057" s="46">
        <v>115.33455514406798</v>
      </c>
    </row>
    <row r="8058" spans="1:7" ht="20.100000000000001" customHeight="1" x14ac:dyDescent="0.2">
      <c r="A8058" s="45" t="s">
        <v>65</v>
      </c>
      <c r="B8058" s="44">
        <v>45323</v>
      </c>
      <c r="C8058" s="45" t="s">
        <v>185</v>
      </c>
      <c r="D8058" s="37">
        <f t="shared" si="122"/>
        <v>0</v>
      </c>
      <c r="E8058" s="46">
        <v>253.72800000000001</v>
      </c>
      <c r="F8058" s="46">
        <v>433.50599999999997</v>
      </c>
      <c r="G8058" s="46">
        <v>95.129690585911789</v>
      </c>
    </row>
    <row r="8059" spans="1:7" ht="20.100000000000001" customHeight="1" x14ac:dyDescent="0.2">
      <c r="A8059" s="45" t="s">
        <v>65</v>
      </c>
      <c r="B8059" s="44">
        <v>45323</v>
      </c>
      <c r="C8059" s="45" t="s">
        <v>121</v>
      </c>
      <c r="D8059" s="37">
        <f t="shared" si="122"/>
        <v>0</v>
      </c>
      <c r="E8059" s="46">
        <v>442488.20549999998</v>
      </c>
      <c r="F8059" s="46">
        <v>1052193.9776999999</v>
      </c>
      <c r="G8059" s="46">
        <v>178.88335864206761</v>
      </c>
    </row>
    <row r="8060" spans="1:7" ht="20.100000000000001" customHeight="1" x14ac:dyDescent="0.2">
      <c r="A8060" s="45" t="s">
        <v>65</v>
      </c>
      <c r="B8060" s="44">
        <v>45323</v>
      </c>
      <c r="C8060" s="45" t="s">
        <v>152</v>
      </c>
      <c r="D8060" s="37">
        <f t="shared" si="122"/>
        <v>0</v>
      </c>
      <c r="E8060" s="46">
        <v>7601.8113999999996</v>
      </c>
      <c r="F8060" s="46">
        <v>15261.4082</v>
      </c>
      <c r="G8060" s="46">
        <v>142.32711506718698</v>
      </c>
    </row>
    <row r="8061" spans="1:7" ht="20.100000000000001" customHeight="1" x14ac:dyDescent="0.2">
      <c r="A8061" s="45" t="s">
        <v>65</v>
      </c>
      <c r="B8061" s="44">
        <v>45323</v>
      </c>
      <c r="C8061" s="45" t="s">
        <v>9</v>
      </c>
      <c r="D8061" s="37">
        <f t="shared" si="122"/>
        <v>0</v>
      </c>
      <c r="E8061" s="46">
        <v>54819.991999999998</v>
      </c>
      <c r="F8061" s="46">
        <v>113026.822</v>
      </c>
      <c r="G8061" s="46">
        <v>290.88751418962579</v>
      </c>
    </row>
    <row r="8062" spans="1:7" ht="20.100000000000001" customHeight="1" x14ac:dyDescent="0.2">
      <c r="A8062" s="45" t="s">
        <v>65</v>
      </c>
      <c r="B8062" s="44">
        <v>45323</v>
      </c>
      <c r="C8062" s="45" t="s">
        <v>234</v>
      </c>
      <c r="D8062" s="37" t="str">
        <f t="shared" si="122"/>
        <v>Производство лекарственных средств и материалов, применяемых в медицинских целях и ветеринарии</v>
      </c>
      <c r="E8062" s="46">
        <v>303.33300000000003</v>
      </c>
      <c r="F8062" s="46">
        <v>606.66600000000005</v>
      </c>
      <c r="G8062" s="46">
        <v>13.662356263596687</v>
      </c>
    </row>
    <row r="8063" spans="1:7" ht="20.100000000000001" customHeight="1" x14ac:dyDescent="0.2">
      <c r="A8063" s="45" t="s">
        <v>65</v>
      </c>
      <c r="B8063" s="44">
        <v>45323</v>
      </c>
      <c r="C8063" s="45" t="s">
        <v>130</v>
      </c>
      <c r="D8063" s="37" t="str">
        <f t="shared" si="122"/>
        <v>ДЕЯТЕЛЬНОСТЬ ПО ОПЕРАЦИЯМ С НЕДВИЖИМЫМ ИМУЩЕСТВОМ</v>
      </c>
      <c r="E8063" s="46">
        <v>318941.43959999998</v>
      </c>
      <c r="F8063" s="46">
        <v>590078.1825</v>
      </c>
      <c r="G8063" s="46">
        <v>460.32144292007604</v>
      </c>
    </row>
    <row r="8064" spans="1:7" ht="20.100000000000001" customHeight="1" x14ac:dyDescent="0.2">
      <c r="A8064" s="45" t="s">
        <v>65</v>
      </c>
      <c r="B8064" s="44">
        <v>45323</v>
      </c>
      <c r="C8064" s="45" t="s">
        <v>31</v>
      </c>
      <c r="D8064" s="37">
        <f t="shared" si="122"/>
        <v>0</v>
      </c>
      <c r="E8064" s="46">
        <v>65.571600000000004</v>
      </c>
      <c r="F8064" s="46">
        <v>160.3143</v>
      </c>
      <c r="G8064" s="46">
        <v>81.841655882195283</v>
      </c>
    </row>
    <row r="8065" spans="1:7" ht="20.100000000000001" customHeight="1" x14ac:dyDescent="0.2">
      <c r="A8065" s="45" t="s">
        <v>65</v>
      </c>
      <c r="B8065" s="44">
        <v>45323</v>
      </c>
      <c r="C8065" s="45" t="s">
        <v>249</v>
      </c>
      <c r="D8065" s="37" t="e">
        <f t="shared" si="122"/>
        <v>#N/A</v>
      </c>
      <c r="E8065" s="46">
        <v>219.5</v>
      </c>
      <c r="F8065" s="46">
        <v>442.83300000000003</v>
      </c>
      <c r="G8065" s="45"/>
    </row>
    <row r="8066" spans="1:7" ht="20.100000000000001" customHeight="1" x14ac:dyDescent="0.2">
      <c r="A8066" s="45" t="s">
        <v>65</v>
      </c>
      <c r="B8066" s="44">
        <v>45323</v>
      </c>
      <c r="C8066" s="45" t="s">
        <v>223</v>
      </c>
      <c r="D8066" s="37">
        <f t="shared" si="122"/>
        <v>0</v>
      </c>
      <c r="E8066" s="46">
        <v>2527.9548</v>
      </c>
      <c r="F8066" s="46">
        <v>7108.9948000000004</v>
      </c>
      <c r="G8066" s="46">
        <v>77.118657398014818</v>
      </c>
    </row>
    <row r="8067" spans="1:7" ht="20.100000000000001" customHeight="1" x14ac:dyDescent="0.2">
      <c r="A8067" s="45" t="s">
        <v>65</v>
      </c>
      <c r="B8067" s="44">
        <v>45323</v>
      </c>
      <c r="C8067" s="45" t="s">
        <v>182</v>
      </c>
      <c r="D8067" s="37">
        <f t="shared" si="122"/>
        <v>0</v>
      </c>
      <c r="E8067" s="46">
        <v>8530.3919999999998</v>
      </c>
      <c r="F8067" s="46">
        <v>11743.125</v>
      </c>
      <c r="G8067" s="46">
        <v>142.05200114821019</v>
      </c>
    </row>
    <row r="8068" spans="1:7" ht="20.100000000000001" customHeight="1" x14ac:dyDescent="0.2">
      <c r="A8068" s="45" t="s">
        <v>65</v>
      </c>
      <c r="B8068" s="44">
        <v>45323</v>
      </c>
      <c r="C8068" s="45" t="s">
        <v>84</v>
      </c>
      <c r="D8068" s="37">
        <f t="shared" si="122"/>
        <v>0</v>
      </c>
      <c r="E8068" s="46">
        <v>4028</v>
      </c>
      <c r="F8068" s="46">
        <v>6959.5559999999996</v>
      </c>
      <c r="G8068" s="46">
        <v>92.159201405464515</v>
      </c>
    </row>
    <row r="8069" spans="1:7" ht="20.100000000000001" customHeight="1" x14ac:dyDescent="0.2">
      <c r="A8069" s="45" t="s">
        <v>65</v>
      </c>
      <c r="B8069" s="44">
        <v>45323</v>
      </c>
      <c r="C8069" s="45" t="s">
        <v>147</v>
      </c>
      <c r="D8069" s="37" t="str">
        <f t="shared" si="122"/>
        <v>ВОДОСНАБЖЕНИЕ; ВОДООТВЕДЕНИЕ, ОРГАНИЗАЦИЯ СБОРА И УТИЛИЗАЦИИ ОТХОДОВ, ДЕЯТЕЛЬНОСТЬ ПО ЛИКВИДАЦИИ ЗАГРЯЗНЕНИЙ</v>
      </c>
      <c r="E8069" s="46">
        <v>44619.011299999998</v>
      </c>
      <c r="F8069" s="46">
        <v>84224.167300000001</v>
      </c>
      <c r="G8069" s="46">
        <v>63.094589740171266</v>
      </c>
    </row>
    <row r="8070" spans="1:7" ht="20.100000000000001" customHeight="1" x14ac:dyDescent="0.2">
      <c r="A8070" s="45" t="s">
        <v>65</v>
      </c>
      <c r="B8070" s="44">
        <v>45323</v>
      </c>
      <c r="C8070" s="45" t="s">
        <v>43</v>
      </c>
      <c r="D8070" s="37" t="str">
        <f t="shared" si="122"/>
        <v>ДЕЯТЕЛЬНОСТЬ В ОБЛАСТИ ИНФОРМАЦИИ И СВЯЗИ</v>
      </c>
      <c r="E8070" s="46">
        <v>120465.1102</v>
      </c>
      <c r="F8070" s="46">
        <v>248471.43919999999</v>
      </c>
      <c r="G8070" s="46">
        <v>107.22675996128176</v>
      </c>
    </row>
    <row r="8071" spans="1:7" ht="20.100000000000001" customHeight="1" x14ac:dyDescent="0.2">
      <c r="A8071" s="45" t="s">
        <v>65</v>
      </c>
      <c r="B8071" s="44">
        <v>45323</v>
      </c>
      <c r="C8071" s="45" t="s">
        <v>16</v>
      </c>
      <c r="D8071" s="37">
        <f t="shared" si="122"/>
        <v>0</v>
      </c>
      <c r="E8071" s="46">
        <v>415880.88140000001</v>
      </c>
      <c r="F8071" s="46">
        <v>712950.06200000003</v>
      </c>
      <c r="G8071" s="46">
        <v>107.18184655628751</v>
      </c>
    </row>
    <row r="8072" spans="1:7" ht="20.100000000000001" customHeight="1" x14ac:dyDescent="0.2">
      <c r="A8072" s="45" t="s">
        <v>65</v>
      </c>
      <c r="B8072" s="44">
        <v>45323</v>
      </c>
      <c r="C8072" s="45" t="s">
        <v>95</v>
      </c>
      <c r="D8072" s="37">
        <f t="shared" si="122"/>
        <v>0</v>
      </c>
      <c r="E8072" s="46">
        <v>1471.3330000000001</v>
      </c>
      <c r="F8072" s="46">
        <v>1639.9659999999999</v>
      </c>
      <c r="G8072" s="46">
        <v>517.01324085750321</v>
      </c>
    </row>
    <row r="8073" spans="1:7" ht="20.100000000000001" customHeight="1" x14ac:dyDescent="0.2">
      <c r="A8073" s="45" t="s">
        <v>65</v>
      </c>
      <c r="B8073" s="44">
        <v>45323</v>
      </c>
      <c r="C8073" s="45" t="s">
        <v>155</v>
      </c>
      <c r="D8073" s="37" t="str">
        <f t="shared" si="122"/>
        <v>Производство и распределение газообразного топлива</v>
      </c>
      <c r="E8073" s="46">
        <v>14758</v>
      </c>
      <c r="F8073" s="46">
        <v>34213</v>
      </c>
      <c r="G8073" s="46">
        <v>117.40905971173645</v>
      </c>
    </row>
    <row r="8074" spans="1:7" ht="20.100000000000001" customHeight="1" x14ac:dyDescent="0.2">
      <c r="A8074" s="45" t="s">
        <v>65</v>
      </c>
      <c r="B8074" s="44">
        <v>45323</v>
      </c>
      <c r="C8074" s="45" t="s">
        <v>38</v>
      </c>
      <c r="D8074" s="37">
        <f t="shared" si="122"/>
        <v>0</v>
      </c>
      <c r="E8074" s="46">
        <v>684339.74780000001</v>
      </c>
      <c r="F8074" s="46">
        <v>1585199.9332999999</v>
      </c>
      <c r="G8074" s="46">
        <v>141.01781057495563</v>
      </c>
    </row>
    <row r="8075" spans="1:7" ht="20.100000000000001" customHeight="1" x14ac:dyDescent="0.2">
      <c r="A8075" s="45" t="s">
        <v>65</v>
      </c>
      <c r="B8075" s="44">
        <v>45323</v>
      </c>
      <c r="C8075" s="45" t="s">
        <v>67</v>
      </c>
      <c r="D8075" s="37">
        <f t="shared" si="122"/>
        <v>0</v>
      </c>
      <c r="E8075" s="46">
        <v>8473.9930000000004</v>
      </c>
      <c r="F8075" s="46">
        <v>15933.512199999999</v>
      </c>
      <c r="G8075" s="46">
        <v>84.293401651839389</v>
      </c>
    </row>
    <row r="8076" spans="1:7" ht="20.100000000000001" customHeight="1" x14ac:dyDescent="0.2">
      <c r="A8076" s="45" t="s">
        <v>65</v>
      </c>
      <c r="B8076" s="44">
        <v>45323</v>
      </c>
      <c r="C8076" s="45" t="s">
        <v>196</v>
      </c>
      <c r="D8076" s="37">
        <f t="shared" si="122"/>
        <v>0</v>
      </c>
      <c r="E8076" s="46">
        <v>12069.017</v>
      </c>
      <c r="F8076" s="46">
        <v>21860.256000000001</v>
      </c>
      <c r="G8076" s="46">
        <v>339.70370289793703</v>
      </c>
    </row>
    <row r="8077" spans="1:7" ht="20.100000000000001" customHeight="1" x14ac:dyDescent="0.2">
      <c r="A8077" s="45" t="s">
        <v>65</v>
      </c>
      <c r="B8077" s="44">
        <v>45323</v>
      </c>
      <c r="C8077" s="45" t="s">
        <v>32</v>
      </c>
      <c r="D8077" s="37">
        <f t="shared" si="122"/>
        <v>0</v>
      </c>
      <c r="E8077" s="46">
        <v>6308.366</v>
      </c>
      <c r="F8077" s="46">
        <v>12616.732</v>
      </c>
      <c r="G8077" s="46">
        <v>821.88339521855255</v>
      </c>
    </row>
    <row r="8078" spans="1:7" ht="20.100000000000001" customHeight="1" x14ac:dyDescent="0.2">
      <c r="A8078" s="45" t="s">
        <v>65</v>
      </c>
      <c r="B8078" s="44">
        <v>45323</v>
      </c>
      <c r="C8078" s="45" t="s">
        <v>189</v>
      </c>
      <c r="D8078" s="37">
        <f t="shared" si="122"/>
        <v>0</v>
      </c>
      <c r="E8078" s="46">
        <v>6835.49</v>
      </c>
      <c r="F8078" s="46">
        <v>13670.98</v>
      </c>
      <c r="G8078" s="46">
        <v>15962.193213927096</v>
      </c>
    </row>
    <row r="8079" spans="1:7" ht="20.100000000000001" customHeight="1" x14ac:dyDescent="0.2">
      <c r="A8079" s="45" t="s">
        <v>65</v>
      </c>
      <c r="B8079" s="44">
        <v>45323</v>
      </c>
      <c r="C8079" s="45" t="s">
        <v>101</v>
      </c>
      <c r="D8079" s="37">
        <f t="shared" si="122"/>
        <v>0</v>
      </c>
      <c r="E8079" s="46">
        <v>26088.883999999998</v>
      </c>
      <c r="F8079" s="46">
        <v>52177.767999999996</v>
      </c>
      <c r="G8079" s="46">
        <v>81.964780781330262</v>
      </c>
    </row>
    <row r="8080" spans="1:7" ht="20.100000000000001" customHeight="1" x14ac:dyDescent="0.2">
      <c r="A8080" s="45" t="s">
        <v>65</v>
      </c>
      <c r="B8080" s="44">
        <v>45323</v>
      </c>
      <c r="C8080" s="45" t="s">
        <v>209</v>
      </c>
      <c r="D8080" s="37">
        <f t="shared" si="122"/>
        <v>0</v>
      </c>
      <c r="E8080" s="46">
        <v>75241.2</v>
      </c>
      <c r="F8080" s="46">
        <v>149715.4</v>
      </c>
      <c r="G8080" s="46">
        <v>60736.470588235294</v>
      </c>
    </row>
    <row r="8081" spans="1:7" ht="20.100000000000001" customHeight="1" x14ac:dyDescent="0.2">
      <c r="A8081" s="45" t="s">
        <v>65</v>
      </c>
      <c r="B8081" s="44">
        <v>45323</v>
      </c>
      <c r="C8081" s="45" t="s">
        <v>72</v>
      </c>
      <c r="D8081" s="37">
        <f t="shared" si="122"/>
        <v>0</v>
      </c>
      <c r="E8081" s="46">
        <v>1540.8050000000001</v>
      </c>
      <c r="F8081" s="46">
        <v>2587.6970000000001</v>
      </c>
      <c r="G8081" s="46">
        <v>115.85859119514878</v>
      </c>
    </row>
    <row r="8082" spans="1:7" ht="20.100000000000001" customHeight="1" x14ac:dyDescent="0.2">
      <c r="A8082" s="45" t="s">
        <v>65</v>
      </c>
      <c r="B8082" s="44">
        <v>45323</v>
      </c>
      <c r="C8082" s="45" t="s">
        <v>222</v>
      </c>
      <c r="D8082" s="37">
        <f t="shared" si="122"/>
        <v>0</v>
      </c>
      <c r="E8082" s="46">
        <v>6971.7893999999997</v>
      </c>
      <c r="F8082" s="46">
        <v>14172.7084</v>
      </c>
      <c r="G8082" s="46">
        <v>175.6543709216964</v>
      </c>
    </row>
    <row r="8083" spans="1:7" ht="20.100000000000001" customHeight="1" x14ac:dyDescent="0.2">
      <c r="A8083" s="45" t="s">
        <v>65</v>
      </c>
      <c r="B8083" s="44">
        <v>45323</v>
      </c>
      <c r="C8083" s="45" t="s">
        <v>210</v>
      </c>
      <c r="D8083" s="37">
        <f t="shared" si="122"/>
        <v>0</v>
      </c>
      <c r="E8083" s="46">
        <v>1897.585</v>
      </c>
      <c r="F8083" s="46">
        <v>3766.6572000000001</v>
      </c>
      <c r="G8083" s="46">
        <v>101.86762224145392</v>
      </c>
    </row>
    <row r="8084" spans="1:7" ht="20.100000000000001" customHeight="1" x14ac:dyDescent="0.2">
      <c r="A8084" s="45" t="s">
        <v>65</v>
      </c>
      <c r="B8084" s="44">
        <v>45323</v>
      </c>
      <c r="C8084" s="45" t="s">
        <v>116</v>
      </c>
      <c r="D8084" s="37">
        <f t="shared" si="122"/>
        <v>0</v>
      </c>
      <c r="E8084" s="46">
        <v>1596</v>
      </c>
      <c r="F8084" s="46">
        <v>2124</v>
      </c>
      <c r="G8084" s="45"/>
    </row>
    <row r="8085" spans="1:7" ht="20.100000000000001" customHeight="1" x14ac:dyDescent="0.2">
      <c r="A8085" s="45" t="s">
        <v>65</v>
      </c>
      <c r="B8085" s="44">
        <v>45323</v>
      </c>
      <c r="C8085" s="45" t="s">
        <v>142</v>
      </c>
      <c r="D8085" s="37">
        <f t="shared" si="122"/>
        <v>0</v>
      </c>
      <c r="E8085" s="46">
        <v>3699.8850000000002</v>
      </c>
      <c r="F8085" s="46">
        <v>7425.2208000000001</v>
      </c>
      <c r="G8085" s="46">
        <v>27.249874490993903</v>
      </c>
    </row>
    <row r="8086" spans="1:7" ht="20.100000000000001" customHeight="1" x14ac:dyDescent="0.2">
      <c r="A8086" s="45" t="s">
        <v>65</v>
      </c>
      <c r="B8086" s="44">
        <v>45323</v>
      </c>
      <c r="C8086" s="45" t="s">
        <v>53</v>
      </c>
      <c r="D8086" s="37">
        <f t="shared" si="122"/>
        <v>0</v>
      </c>
      <c r="E8086" s="46">
        <v>18711.449100000002</v>
      </c>
      <c r="F8086" s="46">
        <v>36695.3243</v>
      </c>
      <c r="G8086" s="46">
        <v>110.24384208186123</v>
      </c>
    </row>
    <row r="8087" spans="1:7" ht="20.100000000000001" customHeight="1" x14ac:dyDescent="0.2">
      <c r="A8087" s="45" t="s">
        <v>65</v>
      </c>
      <c r="B8087" s="44">
        <v>45323</v>
      </c>
      <c r="C8087" s="45" t="s">
        <v>224</v>
      </c>
      <c r="D8087" s="37">
        <f t="shared" si="122"/>
        <v>0</v>
      </c>
      <c r="E8087" s="46">
        <v>63361.95</v>
      </c>
      <c r="F8087" s="46">
        <v>130833.00199999999</v>
      </c>
      <c r="G8087" s="46">
        <v>259.89515637302117</v>
      </c>
    </row>
    <row r="8088" spans="1:7" ht="20.100000000000001" customHeight="1" x14ac:dyDescent="0.2">
      <c r="A8088" s="45" t="s">
        <v>65</v>
      </c>
      <c r="B8088" s="44">
        <v>45323</v>
      </c>
      <c r="C8088" s="45" t="s">
        <v>70</v>
      </c>
      <c r="D8088" s="37">
        <f t="shared" si="122"/>
        <v>0</v>
      </c>
      <c r="E8088" s="46">
        <v>6569.3329999999996</v>
      </c>
      <c r="F8088" s="46">
        <v>13138.665999999999</v>
      </c>
      <c r="G8088" s="46">
        <v>120.55739876417037</v>
      </c>
    </row>
    <row r="8089" spans="1:7" ht="20.100000000000001" customHeight="1" x14ac:dyDescent="0.2">
      <c r="A8089" s="45" t="s">
        <v>65</v>
      </c>
      <c r="B8089" s="44">
        <v>45323</v>
      </c>
      <c r="C8089" s="45" t="s">
        <v>143</v>
      </c>
      <c r="D8089" s="37">
        <f t="shared" si="122"/>
        <v>0</v>
      </c>
      <c r="E8089" s="46">
        <v>3789311.3777999999</v>
      </c>
      <c r="F8089" s="46">
        <v>7691412.8611000003</v>
      </c>
      <c r="G8089" s="46">
        <v>136.12746712185813</v>
      </c>
    </row>
    <row r="8090" spans="1:7" ht="20.100000000000001" customHeight="1" x14ac:dyDescent="0.2">
      <c r="A8090" s="45" t="s">
        <v>65</v>
      </c>
      <c r="B8090" s="44">
        <v>45323</v>
      </c>
      <c r="C8090" s="45" t="s">
        <v>28</v>
      </c>
      <c r="D8090" s="37">
        <f t="shared" si="122"/>
        <v>0</v>
      </c>
      <c r="E8090" s="46">
        <v>1489.143</v>
      </c>
      <c r="F8090" s="46">
        <v>2508.386</v>
      </c>
      <c r="G8090" s="46">
        <v>41.527273160722572</v>
      </c>
    </row>
    <row r="8091" spans="1:7" ht="20.100000000000001" customHeight="1" x14ac:dyDescent="0.2">
      <c r="A8091" s="45" t="s">
        <v>65</v>
      </c>
      <c r="B8091" s="44">
        <v>45323</v>
      </c>
      <c r="C8091" s="45" t="s">
        <v>40</v>
      </c>
      <c r="D8091" s="37">
        <f t="shared" si="122"/>
        <v>0</v>
      </c>
      <c r="E8091" s="46">
        <v>370.63600000000002</v>
      </c>
      <c r="F8091" s="46">
        <v>679.28599999999994</v>
      </c>
      <c r="G8091" s="46">
        <v>140.42581341359801</v>
      </c>
    </row>
    <row r="8092" spans="1:7" ht="20.100000000000001" customHeight="1" x14ac:dyDescent="0.2">
      <c r="A8092" s="45" t="s">
        <v>65</v>
      </c>
      <c r="B8092" s="44">
        <v>45323</v>
      </c>
      <c r="C8092" s="45" t="s">
        <v>216</v>
      </c>
      <c r="D8092" s="37">
        <f t="shared" si="122"/>
        <v>0</v>
      </c>
      <c r="E8092" s="46">
        <v>7059.2201999999997</v>
      </c>
      <c r="F8092" s="46">
        <v>13444.578600000001</v>
      </c>
      <c r="G8092" s="46">
        <v>97.954711461838585</v>
      </c>
    </row>
    <row r="8093" spans="1:7" ht="20.100000000000001" customHeight="1" x14ac:dyDescent="0.2">
      <c r="A8093" s="45" t="s">
        <v>65</v>
      </c>
      <c r="B8093" s="44">
        <v>45323</v>
      </c>
      <c r="C8093" s="45" t="s">
        <v>177</v>
      </c>
      <c r="D8093" s="37">
        <f t="shared" si="122"/>
        <v>0</v>
      </c>
      <c r="E8093" s="46">
        <v>2413.75</v>
      </c>
      <c r="F8093" s="46">
        <v>4827.5</v>
      </c>
      <c r="G8093" s="46">
        <v>81.203784071106085</v>
      </c>
    </row>
    <row r="8094" spans="1:7" ht="20.100000000000001" customHeight="1" x14ac:dyDescent="0.2">
      <c r="A8094" s="45" t="s">
        <v>65</v>
      </c>
      <c r="B8094" s="44">
        <v>45323</v>
      </c>
      <c r="C8094" s="45" t="s">
        <v>114</v>
      </c>
      <c r="D8094" s="37">
        <f t="shared" si="122"/>
        <v>0</v>
      </c>
      <c r="E8094" s="46">
        <v>754.25</v>
      </c>
      <c r="F8094" s="46">
        <v>1508.5</v>
      </c>
      <c r="G8094" s="46">
        <v>354.61909888900902</v>
      </c>
    </row>
    <row r="8095" spans="1:7" ht="20.100000000000001" customHeight="1" x14ac:dyDescent="0.2">
      <c r="A8095" s="45" t="s">
        <v>65</v>
      </c>
      <c r="B8095" s="44">
        <v>45323</v>
      </c>
      <c r="C8095" s="45" t="s">
        <v>54</v>
      </c>
      <c r="D8095" s="37">
        <f t="shared" si="122"/>
        <v>0</v>
      </c>
      <c r="E8095" s="46">
        <v>134017</v>
      </c>
      <c r="F8095" s="46">
        <v>235076</v>
      </c>
      <c r="G8095" s="46">
        <v>102.42959213905996</v>
      </c>
    </row>
    <row r="8096" spans="1:7" ht="20.100000000000001" customHeight="1" x14ac:dyDescent="0.2">
      <c r="A8096" s="45" t="s">
        <v>65</v>
      </c>
      <c r="B8096" s="44">
        <v>45323</v>
      </c>
      <c r="C8096" s="45" t="s">
        <v>41</v>
      </c>
      <c r="D8096" s="37">
        <f t="shared" si="122"/>
        <v>0</v>
      </c>
      <c r="E8096" s="46">
        <v>2474.3445999999999</v>
      </c>
      <c r="F8096" s="46">
        <v>6640.1481999999996</v>
      </c>
      <c r="G8096" s="46">
        <v>147.59587905498958</v>
      </c>
    </row>
    <row r="8097" spans="1:7" ht="20.100000000000001" customHeight="1" x14ac:dyDescent="0.2">
      <c r="A8097" s="45" t="s">
        <v>65</v>
      </c>
      <c r="B8097" s="44">
        <v>45323</v>
      </c>
      <c r="C8097" s="45" t="s">
        <v>243</v>
      </c>
      <c r="D8097" s="37">
        <f t="shared" si="122"/>
        <v>0</v>
      </c>
      <c r="E8097" s="46">
        <v>17516.473999999998</v>
      </c>
      <c r="F8097" s="46">
        <v>34876.910799999998</v>
      </c>
      <c r="G8097" s="46">
        <v>102.97507585798812</v>
      </c>
    </row>
    <row r="8098" spans="1:7" ht="20.100000000000001" customHeight="1" x14ac:dyDescent="0.2">
      <c r="A8098" s="45" t="s">
        <v>65</v>
      </c>
      <c r="B8098" s="44">
        <v>45323</v>
      </c>
      <c r="C8098" s="45" t="s">
        <v>135</v>
      </c>
      <c r="D8098" s="37">
        <f t="shared" si="122"/>
        <v>0</v>
      </c>
      <c r="E8098" s="46">
        <v>15441.275</v>
      </c>
      <c r="F8098" s="46">
        <v>31439.361000000001</v>
      </c>
      <c r="G8098" s="46">
        <v>101.9022397329381</v>
      </c>
    </row>
    <row r="8099" spans="1:7" ht="20.100000000000001" customHeight="1" x14ac:dyDescent="0.2">
      <c r="A8099" s="45" t="s">
        <v>65</v>
      </c>
      <c r="B8099" s="44">
        <v>45323</v>
      </c>
      <c r="C8099" s="45" t="s">
        <v>14</v>
      </c>
      <c r="D8099" s="37" t="str">
        <f t="shared" si="122"/>
        <v>Деятельность полиграфическая и копирование носителей информации</v>
      </c>
      <c r="E8099" s="46">
        <v>515.42700000000002</v>
      </c>
      <c r="F8099" s="46">
        <v>1030.854</v>
      </c>
      <c r="G8099" s="46">
        <v>182.58129649309245</v>
      </c>
    </row>
    <row r="8100" spans="1:7" ht="20.100000000000001" customHeight="1" x14ac:dyDescent="0.2">
      <c r="A8100" s="45" t="s">
        <v>65</v>
      </c>
      <c r="B8100" s="44">
        <v>45323</v>
      </c>
      <c r="C8100" s="45" t="s">
        <v>122</v>
      </c>
      <c r="D8100" s="37">
        <f t="shared" si="122"/>
        <v>0</v>
      </c>
      <c r="E8100" s="46">
        <v>318941.43959999998</v>
      </c>
      <c r="F8100" s="46">
        <v>590078.1825</v>
      </c>
      <c r="G8100" s="46">
        <v>460.32144292007604</v>
      </c>
    </row>
    <row r="8101" spans="1:7" ht="20.100000000000001" customHeight="1" x14ac:dyDescent="0.2">
      <c r="A8101" s="45" t="s">
        <v>62</v>
      </c>
      <c r="B8101" s="44">
        <v>45323</v>
      </c>
      <c r="C8101" s="45" t="s">
        <v>228</v>
      </c>
      <c r="D8101" s="37" t="str">
        <f t="shared" si="122"/>
        <v>Ремонт и монтаж машин и оборудования</v>
      </c>
      <c r="E8101" s="46">
        <v>39874.319000000003</v>
      </c>
      <c r="F8101" s="46">
        <v>76881.569000000003</v>
      </c>
      <c r="G8101" s="46">
        <v>118.33713496447915</v>
      </c>
    </row>
    <row r="8102" spans="1:7" ht="20.100000000000001" customHeight="1" x14ac:dyDescent="0.2">
      <c r="A8102" s="45" t="s">
        <v>62</v>
      </c>
      <c r="B8102" s="44">
        <v>45323</v>
      </c>
      <c r="C8102" s="45" t="s">
        <v>232</v>
      </c>
      <c r="D8102" s="37">
        <f t="shared" si="122"/>
        <v>0</v>
      </c>
      <c r="E8102" s="45"/>
      <c r="F8102" s="45"/>
      <c r="G8102" s="45"/>
    </row>
    <row r="8103" spans="1:7" ht="20.100000000000001" customHeight="1" x14ac:dyDescent="0.2">
      <c r="A8103" s="45" t="s">
        <v>62</v>
      </c>
      <c r="B8103" s="44">
        <v>45323</v>
      </c>
      <c r="C8103" s="45" t="s">
        <v>86</v>
      </c>
      <c r="D8103" s="37">
        <f t="shared" si="122"/>
        <v>0</v>
      </c>
      <c r="E8103" s="46">
        <v>8803.0669999999991</v>
      </c>
      <c r="F8103" s="46">
        <v>17086.467000000001</v>
      </c>
      <c r="G8103" s="46">
        <v>93.438878939093584</v>
      </c>
    </row>
    <row r="8104" spans="1:7" ht="20.100000000000001" customHeight="1" x14ac:dyDescent="0.2">
      <c r="A8104" s="45" t="s">
        <v>65</v>
      </c>
      <c r="B8104" s="44">
        <v>45323</v>
      </c>
      <c r="C8104" s="45" t="s">
        <v>229</v>
      </c>
      <c r="D8104" s="37">
        <f t="shared" si="122"/>
        <v>0</v>
      </c>
      <c r="E8104" s="46">
        <v>12315.834000000001</v>
      </c>
      <c r="F8104" s="46">
        <v>24631.668000000001</v>
      </c>
      <c r="G8104" s="46">
        <v>84.414348713548009</v>
      </c>
    </row>
    <row r="8105" spans="1:7" ht="20.100000000000001" customHeight="1" x14ac:dyDescent="0.2">
      <c r="A8105" s="45" t="s">
        <v>65</v>
      </c>
      <c r="B8105" s="44">
        <v>45323</v>
      </c>
      <c r="C8105" s="45" t="s">
        <v>99</v>
      </c>
      <c r="D8105" s="37">
        <f t="shared" si="122"/>
        <v>0</v>
      </c>
      <c r="E8105" s="46">
        <v>35793.482799999998</v>
      </c>
      <c r="F8105" s="46">
        <v>75293.177800000005</v>
      </c>
      <c r="G8105" s="46">
        <v>105.55339650718099</v>
      </c>
    </row>
    <row r="8106" spans="1:7" ht="20.100000000000001" customHeight="1" x14ac:dyDescent="0.2">
      <c r="A8106" s="45" t="s">
        <v>65</v>
      </c>
      <c r="B8106" s="44">
        <v>45323</v>
      </c>
      <c r="C8106" s="45" t="s">
        <v>201</v>
      </c>
      <c r="D8106" s="37">
        <f t="shared" si="122"/>
        <v>0</v>
      </c>
      <c r="E8106" s="46">
        <v>1218.55</v>
      </c>
      <c r="F8106" s="46">
        <v>2437.1</v>
      </c>
      <c r="G8106" s="46">
        <v>103.27185018950051</v>
      </c>
    </row>
    <row r="8107" spans="1:7" ht="20.100000000000001" customHeight="1" x14ac:dyDescent="0.2">
      <c r="A8107" s="45" t="s">
        <v>65</v>
      </c>
      <c r="B8107" s="44">
        <v>45323</v>
      </c>
      <c r="C8107" s="45" t="s">
        <v>44</v>
      </c>
      <c r="D8107" s="37" t="str">
        <f t="shared" si="122"/>
        <v>ГОСУДАРСТВЕННОЕ УПРАВЛЕНИЕ И ОБЕСПЕЧЕНИЕ ВОЕННОЙ БЕЗОПАСНОСТИ; СОЦИАЛЬНОЕ ОБЕСПЕЧЕНИЕ</v>
      </c>
      <c r="E8107" s="46">
        <v>7601.8113999999996</v>
      </c>
      <c r="F8107" s="46">
        <v>15261.4082</v>
      </c>
      <c r="G8107" s="46">
        <v>142.32711506718698</v>
      </c>
    </row>
    <row r="8108" spans="1:7" ht="20.100000000000001" customHeight="1" x14ac:dyDescent="0.2">
      <c r="A8108" s="45" t="s">
        <v>65</v>
      </c>
      <c r="B8108" s="44">
        <v>45323</v>
      </c>
      <c r="C8108" s="45" t="s">
        <v>217</v>
      </c>
      <c r="D8108" s="37">
        <f t="shared" si="122"/>
        <v>0</v>
      </c>
      <c r="E8108" s="46">
        <v>7580.7</v>
      </c>
      <c r="F8108" s="46">
        <v>15071.1</v>
      </c>
      <c r="G8108" s="46">
        <v>114.12139752540473</v>
      </c>
    </row>
    <row r="8109" spans="1:7" ht="20.100000000000001" customHeight="1" x14ac:dyDescent="0.2">
      <c r="A8109" s="45" t="s">
        <v>65</v>
      </c>
      <c r="B8109" s="44">
        <v>45323</v>
      </c>
      <c r="C8109" s="45" t="s">
        <v>205</v>
      </c>
      <c r="D8109" s="37">
        <f t="shared" si="122"/>
        <v>0</v>
      </c>
      <c r="E8109" s="46">
        <v>426.97500000000002</v>
      </c>
      <c r="F8109" s="46">
        <v>1096.1765</v>
      </c>
      <c r="G8109" s="46">
        <v>80.844936942252374</v>
      </c>
    </row>
    <row r="8110" spans="1:7" ht="20.100000000000001" customHeight="1" x14ac:dyDescent="0.2">
      <c r="A8110" s="45" t="s">
        <v>65</v>
      </c>
      <c r="B8110" s="44">
        <v>45323</v>
      </c>
      <c r="C8110" s="45" t="s">
        <v>12</v>
      </c>
      <c r="D8110" s="37">
        <f t="shared" si="122"/>
        <v>0</v>
      </c>
      <c r="E8110" s="46">
        <v>982.08299999999997</v>
      </c>
      <c r="F8110" s="46">
        <v>1964.1659999999999</v>
      </c>
      <c r="G8110" s="46">
        <v>124.99990453970958</v>
      </c>
    </row>
    <row r="8111" spans="1:7" ht="20.100000000000001" customHeight="1" x14ac:dyDescent="0.2">
      <c r="A8111" s="45" t="s">
        <v>65</v>
      </c>
      <c r="B8111" s="44">
        <v>45323</v>
      </c>
      <c r="C8111" s="45" t="s">
        <v>123</v>
      </c>
      <c r="D8111" s="37">
        <f t="shared" si="122"/>
        <v>0</v>
      </c>
      <c r="E8111" s="46">
        <v>287004.86249999999</v>
      </c>
      <c r="F8111" s="46">
        <v>571615.7513</v>
      </c>
      <c r="G8111" s="46">
        <v>252.47693378022581</v>
      </c>
    </row>
    <row r="8112" spans="1:7" ht="20.100000000000001" customHeight="1" x14ac:dyDescent="0.2">
      <c r="A8112" s="45" t="s">
        <v>65</v>
      </c>
      <c r="B8112" s="44">
        <v>45323</v>
      </c>
      <c r="C8112" s="45" t="s">
        <v>166</v>
      </c>
      <c r="D8112" s="37">
        <f t="shared" si="122"/>
        <v>0</v>
      </c>
      <c r="E8112" s="46">
        <v>4199.8500000000004</v>
      </c>
      <c r="F8112" s="46">
        <v>8134.0693000000001</v>
      </c>
      <c r="G8112" s="46">
        <v>22.838515686915279</v>
      </c>
    </row>
    <row r="8113" spans="1:7" ht="20.100000000000001" customHeight="1" x14ac:dyDescent="0.2">
      <c r="A8113" s="45" t="s">
        <v>65</v>
      </c>
      <c r="B8113" s="44">
        <v>45323</v>
      </c>
      <c r="C8113" s="45" t="s">
        <v>125</v>
      </c>
      <c r="D8113" s="37">
        <f t="shared" ref="D8113:D8176" si="123">VLOOKUP(C8113,$C$1:$D$239,2,FALSE)</f>
        <v>0</v>
      </c>
      <c r="E8113" s="46">
        <v>903.0675</v>
      </c>
      <c r="F8113" s="46">
        <v>1757.0759</v>
      </c>
      <c r="G8113" s="46">
        <v>108.42280450836732</v>
      </c>
    </row>
    <row r="8114" spans="1:7" ht="20.100000000000001" customHeight="1" x14ac:dyDescent="0.2">
      <c r="A8114" s="45" t="s">
        <v>65</v>
      </c>
      <c r="B8114" s="44">
        <v>45323</v>
      </c>
      <c r="C8114" s="45" t="s">
        <v>22</v>
      </c>
      <c r="D8114" s="37">
        <f t="shared" si="123"/>
        <v>0</v>
      </c>
      <c r="E8114" s="46">
        <v>502.44299999999998</v>
      </c>
      <c r="F8114" s="46">
        <v>1004.886</v>
      </c>
      <c r="G8114" s="46">
        <v>7612.772727272727</v>
      </c>
    </row>
    <row r="8115" spans="1:7" ht="20.100000000000001" customHeight="1" x14ac:dyDescent="0.2">
      <c r="A8115" s="45" t="s">
        <v>65</v>
      </c>
      <c r="B8115" s="44">
        <v>45323</v>
      </c>
      <c r="C8115" s="45" t="s">
        <v>61</v>
      </c>
      <c r="D8115" s="37" t="str">
        <f t="shared" si="123"/>
        <v>ДЕЯТЕЛЬНОСТЬ В ОБЛАСТИ ЗДРАВООХРАНЕНИЯ И СОЦИАЛЬНЫХ УСЛУГ</v>
      </c>
      <c r="E8115" s="46">
        <v>428167.28139999998</v>
      </c>
      <c r="F8115" s="46">
        <v>736298.79500000004</v>
      </c>
      <c r="G8115" s="46">
        <v>107.46625254794466</v>
      </c>
    </row>
    <row r="8116" spans="1:7" ht="20.100000000000001" customHeight="1" x14ac:dyDescent="0.2">
      <c r="A8116" s="45" t="s">
        <v>65</v>
      </c>
      <c r="B8116" s="44">
        <v>45323</v>
      </c>
      <c r="C8116" s="45" t="s">
        <v>168</v>
      </c>
      <c r="D8116" s="37">
        <f t="shared" si="123"/>
        <v>0</v>
      </c>
      <c r="E8116" s="46">
        <v>6971.7893999999997</v>
      </c>
      <c r="F8116" s="46">
        <v>14172.7084</v>
      </c>
      <c r="G8116" s="46">
        <v>175.6543709216964</v>
      </c>
    </row>
    <row r="8117" spans="1:7" ht="20.100000000000001" customHeight="1" x14ac:dyDescent="0.2">
      <c r="A8117" s="45" t="s">
        <v>65</v>
      </c>
      <c r="B8117" s="44">
        <v>45323</v>
      </c>
      <c r="C8117" s="45" t="s">
        <v>18</v>
      </c>
      <c r="D8117" s="37">
        <f t="shared" si="123"/>
        <v>0</v>
      </c>
      <c r="E8117" s="46">
        <v>15406.77</v>
      </c>
      <c r="F8117" s="46">
        <v>30394.394</v>
      </c>
      <c r="G8117" s="46">
        <v>15.79387293595375</v>
      </c>
    </row>
    <row r="8118" spans="1:7" ht="20.100000000000001" customHeight="1" x14ac:dyDescent="0.2">
      <c r="A8118" s="45" t="s">
        <v>65</v>
      </c>
      <c r="B8118" s="44">
        <v>45323</v>
      </c>
      <c r="C8118" s="45" t="s">
        <v>184</v>
      </c>
      <c r="D8118" s="37">
        <f t="shared" si="123"/>
        <v>0</v>
      </c>
      <c r="E8118" s="46">
        <v>393</v>
      </c>
      <c r="F8118" s="46">
        <v>787.5</v>
      </c>
      <c r="G8118" s="46">
        <v>3879.3103448275861</v>
      </c>
    </row>
    <row r="8119" spans="1:7" ht="20.100000000000001" customHeight="1" x14ac:dyDescent="0.2">
      <c r="A8119" s="45" t="s">
        <v>65</v>
      </c>
      <c r="B8119" s="44">
        <v>45323</v>
      </c>
      <c r="C8119" s="45" t="s">
        <v>71</v>
      </c>
      <c r="D8119" s="37">
        <f t="shared" si="123"/>
        <v>0</v>
      </c>
      <c r="E8119" s="46">
        <v>120.175</v>
      </c>
      <c r="F8119" s="46">
        <v>239.042</v>
      </c>
      <c r="G8119" s="46">
        <v>36.399267878950305</v>
      </c>
    </row>
    <row r="8120" spans="1:7" ht="20.100000000000001" customHeight="1" x14ac:dyDescent="0.2">
      <c r="A8120" s="45" t="s">
        <v>65</v>
      </c>
      <c r="B8120" s="44">
        <v>45323</v>
      </c>
      <c r="C8120" s="45" t="s">
        <v>27</v>
      </c>
      <c r="D8120" s="37" t="str">
        <f t="shared" si="123"/>
        <v>Сбор и обработка сточных вод</v>
      </c>
      <c r="E8120" s="46">
        <v>3699.8850000000002</v>
      </c>
      <c r="F8120" s="46">
        <v>7425.2208000000001</v>
      </c>
      <c r="G8120" s="46">
        <v>27.249874490993903</v>
      </c>
    </row>
    <row r="8121" spans="1:7" ht="20.100000000000001" customHeight="1" x14ac:dyDescent="0.2">
      <c r="A8121" s="45" t="s">
        <v>65</v>
      </c>
      <c r="B8121" s="44">
        <v>45323</v>
      </c>
      <c r="C8121" s="45" t="s">
        <v>56</v>
      </c>
      <c r="D8121" s="37">
        <f t="shared" si="123"/>
        <v>0</v>
      </c>
      <c r="E8121" s="46">
        <v>5866.2629999999999</v>
      </c>
      <c r="F8121" s="46">
        <v>12666.616</v>
      </c>
      <c r="G8121" s="46">
        <v>99.801478307431594</v>
      </c>
    </row>
    <row r="8122" spans="1:7" ht="20.100000000000001" customHeight="1" x14ac:dyDescent="0.2">
      <c r="A8122" s="45" t="s">
        <v>65</v>
      </c>
      <c r="B8122" s="44">
        <v>45323</v>
      </c>
      <c r="C8122" s="45" t="s">
        <v>246</v>
      </c>
      <c r="D8122" s="37" t="str">
        <f t="shared" si="123"/>
        <v>Производство бумаги и бумажных изделий</v>
      </c>
      <c r="E8122" s="46">
        <v>15713.044</v>
      </c>
      <c r="F8122" s="46">
        <v>31426.088</v>
      </c>
      <c r="G8122" s="45"/>
    </row>
    <row r="8123" spans="1:7" ht="20.100000000000001" customHeight="1" x14ac:dyDescent="0.2">
      <c r="A8123" s="45" t="s">
        <v>65</v>
      </c>
      <c r="B8123" s="44">
        <v>45323</v>
      </c>
      <c r="C8123" s="45" t="s">
        <v>7</v>
      </c>
      <c r="D8123" s="37">
        <f t="shared" si="123"/>
        <v>0</v>
      </c>
      <c r="E8123" s="46">
        <v>743164.89580000006</v>
      </c>
      <c r="F8123" s="46">
        <v>1701708.7623000001</v>
      </c>
      <c r="G8123" s="46">
        <v>142.42805916973504</v>
      </c>
    </row>
    <row r="8124" spans="1:7" ht="20.100000000000001" customHeight="1" x14ac:dyDescent="0.2">
      <c r="A8124" s="45" t="s">
        <v>65</v>
      </c>
      <c r="B8124" s="44">
        <v>45323</v>
      </c>
      <c r="C8124" s="45" t="s">
        <v>203</v>
      </c>
      <c r="D8124" s="37">
        <f t="shared" si="123"/>
        <v>0</v>
      </c>
      <c r="E8124" s="45"/>
      <c r="F8124" s="45"/>
      <c r="G8124" s="45"/>
    </row>
    <row r="8125" spans="1:7" ht="20.100000000000001" customHeight="1" x14ac:dyDescent="0.2">
      <c r="A8125" s="45" t="s">
        <v>65</v>
      </c>
      <c r="B8125" s="44">
        <v>45323</v>
      </c>
      <c r="C8125" s="45" t="s">
        <v>68</v>
      </c>
      <c r="D8125" s="37">
        <f t="shared" si="123"/>
        <v>0</v>
      </c>
      <c r="E8125" s="46">
        <v>242236.34299999999</v>
      </c>
      <c r="F8125" s="46">
        <v>484846.696</v>
      </c>
      <c r="G8125" s="46">
        <v>113.30790541871706</v>
      </c>
    </row>
    <row r="8126" spans="1:7" ht="20.100000000000001" customHeight="1" x14ac:dyDescent="0.2">
      <c r="A8126" s="45" t="s">
        <v>65</v>
      </c>
      <c r="B8126" s="44">
        <v>45323</v>
      </c>
      <c r="C8126" s="45" t="s">
        <v>179</v>
      </c>
      <c r="D8126" s="37">
        <f t="shared" si="123"/>
        <v>0</v>
      </c>
      <c r="E8126" s="46">
        <v>86244.236699999994</v>
      </c>
      <c r="F8126" s="46">
        <v>169111.92199999999</v>
      </c>
      <c r="G8126" s="46">
        <v>151.57581032084462</v>
      </c>
    </row>
    <row r="8127" spans="1:7" ht="20.100000000000001" customHeight="1" x14ac:dyDescent="0.2">
      <c r="A8127" s="45" t="s">
        <v>65</v>
      </c>
      <c r="B8127" s="44">
        <v>45323</v>
      </c>
      <c r="C8127" s="45" t="s">
        <v>194</v>
      </c>
      <c r="D8127" s="37">
        <f t="shared" si="123"/>
        <v>0</v>
      </c>
      <c r="E8127" s="46">
        <v>824.7</v>
      </c>
      <c r="F8127" s="46">
        <v>1179.5</v>
      </c>
      <c r="G8127" s="46">
        <v>139.98338476145264</v>
      </c>
    </row>
    <row r="8128" spans="1:7" ht="20.100000000000001" customHeight="1" x14ac:dyDescent="0.2">
      <c r="A8128" s="45" t="s">
        <v>65</v>
      </c>
      <c r="B8128" s="44">
        <v>45323</v>
      </c>
      <c r="C8128" s="45" t="s">
        <v>140</v>
      </c>
      <c r="D8128" s="37">
        <f t="shared" si="123"/>
        <v>0</v>
      </c>
      <c r="E8128" s="46">
        <v>2021.876</v>
      </c>
      <c r="F8128" s="46">
        <v>4043.752</v>
      </c>
      <c r="G8128" s="46">
        <v>14.201808699316908</v>
      </c>
    </row>
    <row r="8129" spans="1:7" ht="20.100000000000001" customHeight="1" x14ac:dyDescent="0.2">
      <c r="A8129" s="45" t="s">
        <v>65</v>
      </c>
      <c r="B8129" s="44">
        <v>45323</v>
      </c>
      <c r="C8129" s="45" t="s">
        <v>212</v>
      </c>
      <c r="D8129" s="37" t="str">
        <f t="shared" si="123"/>
        <v>ОБРАБАТЫВАЮЩИЕ ПРОИЗВОДСТВА</v>
      </c>
      <c r="E8129" s="46">
        <v>389330.57770000002</v>
      </c>
      <c r="F8129" s="46">
        <v>740789.22600000002</v>
      </c>
      <c r="G8129" s="46">
        <v>112.32577021176803</v>
      </c>
    </row>
    <row r="8130" spans="1:7" ht="20.100000000000001" customHeight="1" x14ac:dyDescent="0.2">
      <c r="A8130" s="45" t="s">
        <v>65</v>
      </c>
      <c r="B8130" s="44">
        <v>45323</v>
      </c>
      <c r="C8130" s="45" t="s">
        <v>92</v>
      </c>
      <c r="D8130" s="37" t="str">
        <f t="shared" si="123"/>
        <v>Деятельность сухопутного и трубопроводного транспорта</v>
      </c>
      <c r="E8130" s="46">
        <v>1532703.7811</v>
      </c>
      <c r="F8130" s="46">
        <v>3406103.8141999999</v>
      </c>
      <c r="G8130" s="46">
        <v>128.22522241175997</v>
      </c>
    </row>
    <row r="8131" spans="1:7" ht="20.100000000000001" customHeight="1" x14ac:dyDescent="0.2">
      <c r="A8131" s="45" t="s">
        <v>65</v>
      </c>
      <c r="B8131" s="44">
        <v>45323</v>
      </c>
      <c r="C8131" s="45" t="s">
        <v>186</v>
      </c>
      <c r="D8131" s="37">
        <f t="shared" si="123"/>
        <v>0</v>
      </c>
      <c r="E8131" s="46">
        <v>3765</v>
      </c>
      <c r="F8131" s="46">
        <v>7530</v>
      </c>
      <c r="G8131" s="46">
        <v>58.403128173924983</v>
      </c>
    </row>
    <row r="8132" spans="1:7" ht="20.100000000000001" customHeight="1" x14ac:dyDescent="0.2">
      <c r="A8132" s="45" t="s">
        <v>65</v>
      </c>
      <c r="B8132" s="44">
        <v>45323</v>
      </c>
      <c r="C8132" s="45" t="s">
        <v>25</v>
      </c>
      <c r="D8132" s="37">
        <f t="shared" si="123"/>
        <v>0</v>
      </c>
      <c r="E8132" s="46">
        <v>3195.59</v>
      </c>
      <c r="F8132" s="46">
        <v>6391.18</v>
      </c>
      <c r="G8132" s="46">
        <v>46.417728618124094</v>
      </c>
    </row>
    <row r="8133" spans="1:7" ht="20.100000000000001" customHeight="1" x14ac:dyDescent="0.2">
      <c r="A8133" s="45" t="s">
        <v>65</v>
      </c>
      <c r="B8133" s="44">
        <v>45323</v>
      </c>
      <c r="C8133" s="45" t="s">
        <v>112</v>
      </c>
      <c r="D8133" s="37">
        <f t="shared" si="123"/>
        <v>0</v>
      </c>
      <c r="E8133" s="46">
        <v>1090.3499999999999</v>
      </c>
      <c r="F8133" s="46">
        <v>2322.8389999999999</v>
      </c>
      <c r="G8133" s="46">
        <v>16.261207394678806</v>
      </c>
    </row>
    <row r="8134" spans="1:7" ht="20.100000000000001" customHeight="1" x14ac:dyDescent="0.2">
      <c r="A8134" s="45" t="s">
        <v>65</v>
      </c>
      <c r="B8134" s="44">
        <v>45323</v>
      </c>
      <c r="C8134" s="45" t="s">
        <v>157</v>
      </c>
      <c r="D8134" s="37" t="str">
        <f t="shared" si="123"/>
        <v>ОБРАЗОВАНИЕ</v>
      </c>
      <c r="E8134" s="46">
        <v>21341.552599999999</v>
      </c>
      <c r="F8134" s="46">
        <v>40912.728199999998</v>
      </c>
      <c r="G8134" s="46">
        <v>118.08190091298093</v>
      </c>
    </row>
    <row r="8135" spans="1:7" ht="20.100000000000001" customHeight="1" x14ac:dyDescent="0.2">
      <c r="A8135" s="45" t="s">
        <v>65</v>
      </c>
      <c r="B8135" s="44">
        <v>45323</v>
      </c>
      <c r="C8135" s="45" t="s">
        <v>192</v>
      </c>
      <c r="D8135" s="37" t="str">
        <f t="shared" si="123"/>
        <v>СТРОИТЕЛЬСТВО</v>
      </c>
      <c r="E8135" s="46">
        <v>1307000.2323</v>
      </c>
      <c r="F8135" s="46">
        <v>3237754.8470999999</v>
      </c>
      <c r="G8135" s="46">
        <v>159.97706732185449</v>
      </c>
    </row>
    <row r="8136" spans="1:7" ht="20.100000000000001" customHeight="1" x14ac:dyDescent="0.2">
      <c r="A8136" s="45" t="s">
        <v>65</v>
      </c>
      <c r="B8136" s="44">
        <v>45323</v>
      </c>
      <c r="C8136" s="45" t="s">
        <v>242</v>
      </c>
      <c r="D8136" s="37">
        <f t="shared" si="123"/>
        <v>0</v>
      </c>
      <c r="E8136" s="45"/>
      <c r="F8136" s="45"/>
      <c r="G8136" s="45"/>
    </row>
    <row r="8137" spans="1:7" ht="20.100000000000001" customHeight="1" x14ac:dyDescent="0.2">
      <c r="A8137" s="45" t="s">
        <v>65</v>
      </c>
      <c r="B8137" s="44">
        <v>45323</v>
      </c>
      <c r="C8137" s="45" t="s">
        <v>126</v>
      </c>
      <c r="D8137" s="37">
        <f t="shared" si="123"/>
        <v>0</v>
      </c>
      <c r="E8137" s="46">
        <v>26307.743999999999</v>
      </c>
      <c r="F8137" s="46">
        <v>52615.487999999998</v>
      </c>
      <c r="G8137" s="46">
        <v>284.41182515183715</v>
      </c>
    </row>
    <row r="8138" spans="1:7" ht="20.100000000000001" customHeight="1" x14ac:dyDescent="0.2">
      <c r="A8138" s="45" t="s">
        <v>65</v>
      </c>
      <c r="B8138" s="44">
        <v>45323</v>
      </c>
      <c r="C8138" s="45" t="s">
        <v>37</v>
      </c>
      <c r="D8138" s="37">
        <f t="shared" si="123"/>
        <v>0</v>
      </c>
      <c r="E8138" s="46">
        <v>65.571600000000004</v>
      </c>
      <c r="F8138" s="46">
        <v>160.3143</v>
      </c>
      <c r="G8138" s="46">
        <v>81.841655882195283</v>
      </c>
    </row>
    <row r="8139" spans="1:7" ht="20.100000000000001" customHeight="1" x14ac:dyDescent="0.2">
      <c r="A8139" s="45" t="s">
        <v>65</v>
      </c>
      <c r="B8139" s="44">
        <v>45323</v>
      </c>
      <c r="C8139" s="45" t="s">
        <v>83</v>
      </c>
      <c r="D8139" s="37">
        <f t="shared" si="123"/>
        <v>0</v>
      </c>
      <c r="E8139" s="46">
        <v>890.875</v>
      </c>
      <c r="F8139" s="46">
        <v>1864.3140000000001</v>
      </c>
      <c r="G8139" s="46">
        <v>25.247263692776301</v>
      </c>
    </row>
    <row r="8140" spans="1:7" ht="20.100000000000001" customHeight="1" x14ac:dyDescent="0.2">
      <c r="A8140" s="45" t="s">
        <v>65</v>
      </c>
      <c r="B8140" s="44">
        <v>45323</v>
      </c>
      <c r="C8140" s="45" t="s">
        <v>47</v>
      </c>
      <c r="D8140" s="37">
        <f t="shared" si="123"/>
        <v>0</v>
      </c>
      <c r="E8140" s="46">
        <v>104270.7828</v>
      </c>
      <c r="F8140" s="46">
        <v>215883.37779999999</v>
      </c>
      <c r="G8140" s="46">
        <v>107.18643292816589</v>
      </c>
    </row>
    <row r="8141" spans="1:7" ht="20.100000000000001" customHeight="1" x14ac:dyDescent="0.2">
      <c r="A8141" s="45" t="s">
        <v>65</v>
      </c>
      <c r="B8141" s="44">
        <v>45323</v>
      </c>
      <c r="C8141" s="45" t="s">
        <v>208</v>
      </c>
      <c r="D8141" s="37">
        <f t="shared" si="123"/>
        <v>0</v>
      </c>
      <c r="E8141" s="46">
        <v>174.5</v>
      </c>
      <c r="F8141" s="46">
        <v>349</v>
      </c>
      <c r="G8141" s="46">
        <v>11.187991598427399</v>
      </c>
    </row>
    <row r="8142" spans="1:7" ht="20.100000000000001" customHeight="1" x14ac:dyDescent="0.2">
      <c r="A8142" s="45" t="s">
        <v>65</v>
      </c>
      <c r="B8142" s="44">
        <v>45323</v>
      </c>
      <c r="C8142" s="45" t="s">
        <v>46</v>
      </c>
      <c r="D8142" s="37" t="str">
        <f t="shared" si="123"/>
        <v>Производство металлургическое</v>
      </c>
      <c r="E8142" s="46">
        <v>1153.3330000000001</v>
      </c>
      <c r="F8142" s="46">
        <v>1482.6659999999999</v>
      </c>
      <c r="G8142" s="46">
        <v>2.3487263637455675</v>
      </c>
    </row>
    <row r="8143" spans="1:7" ht="20.100000000000001" customHeight="1" x14ac:dyDescent="0.2">
      <c r="A8143" s="45" t="s">
        <v>65</v>
      </c>
      <c r="B8143" s="44">
        <v>45323</v>
      </c>
      <c r="C8143" s="45" t="s">
        <v>10</v>
      </c>
      <c r="D8143" s="37">
        <f t="shared" si="123"/>
        <v>0</v>
      </c>
      <c r="E8143" s="46">
        <v>80.882999999999996</v>
      </c>
      <c r="F8143" s="46">
        <v>161.76599999999999</v>
      </c>
      <c r="G8143" s="46">
        <v>100</v>
      </c>
    </row>
    <row r="8144" spans="1:7" ht="20.100000000000001" customHeight="1" x14ac:dyDescent="0.2">
      <c r="A8144" s="45" t="s">
        <v>65</v>
      </c>
      <c r="B8144" s="44">
        <v>45323</v>
      </c>
      <c r="C8144" s="45" t="s">
        <v>96</v>
      </c>
      <c r="D8144" s="37">
        <f t="shared" si="123"/>
        <v>0</v>
      </c>
      <c r="E8144" s="46">
        <v>824</v>
      </c>
      <c r="F8144" s="46">
        <v>824</v>
      </c>
      <c r="G8144" s="46">
        <v>1.329139446729575</v>
      </c>
    </row>
    <row r="8145" spans="1:7" ht="20.100000000000001" customHeight="1" x14ac:dyDescent="0.2">
      <c r="A8145" s="45" t="s">
        <v>4</v>
      </c>
      <c r="B8145" s="44">
        <v>45323</v>
      </c>
      <c r="C8145" s="45" t="s">
        <v>93</v>
      </c>
      <c r="D8145" s="37">
        <f t="shared" si="123"/>
        <v>0</v>
      </c>
      <c r="E8145" s="46">
        <v>13836</v>
      </c>
      <c r="F8145" s="46">
        <v>28461</v>
      </c>
      <c r="G8145" s="46">
        <v>108.45380965355358</v>
      </c>
    </row>
    <row r="8146" spans="1:7" ht="20.100000000000001" customHeight="1" x14ac:dyDescent="0.2">
      <c r="A8146" s="45" t="s">
        <v>4</v>
      </c>
      <c r="B8146" s="44">
        <v>45323</v>
      </c>
      <c r="C8146" s="45" t="s">
        <v>16</v>
      </c>
      <c r="D8146" s="37">
        <f t="shared" si="123"/>
        <v>0</v>
      </c>
      <c r="E8146" s="46">
        <v>411438.7794</v>
      </c>
      <c r="F8146" s="46">
        <v>704100.19099999999</v>
      </c>
      <c r="G8146" s="46">
        <v>106.97373341348063</v>
      </c>
    </row>
    <row r="8147" spans="1:7" ht="20.100000000000001" customHeight="1" x14ac:dyDescent="0.2">
      <c r="A8147" s="45" t="s">
        <v>65</v>
      </c>
      <c r="B8147" s="44">
        <v>45323</v>
      </c>
      <c r="C8147" s="45" t="s">
        <v>45</v>
      </c>
      <c r="D8147" s="37" t="str">
        <f t="shared" si="123"/>
        <v>ДЕЯТЕЛЬНОСТЬ В ОБЛАСТИ КУЛЬТУРЫ, СПОРТА, ОРГАНИЗАЦИИ ДОСУГА И РАЗВЛЕЧЕНИЙ</v>
      </c>
      <c r="E8147" s="46">
        <v>7444.6926999999996</v>
      </c>
      <c r="F8147" s="46">
        <v>19402.785100000001</v>
      </c>
      <c r="G8147" s="46">
        <v>99.735552132889708</v>
      </c>
    </row>
    <row r="8148" spans="1:7" ht="20.100000000000001" customHeight="1" x14ac:dyDescent="0.2">
      <c r="A8148" s="45" t="s">
        <v>65</v>
      </c>
      <c r="B8148" s="44">
        <v>45323</v>
      </c>
      <c r="C8148" s="45" t="s">
        <v>131</v>
      </c>
      <c r="D8148" s="37" t="str">
        <f t="shared" si="123"/>
        <v>ПРЕДОСТАВЛЕНИЕ ПРОЧИХ ВИДОВ УСЛУГ</v>
      </c>
      <c r="E8148" s="46">
        <v>12371.6466</v>
      </c>
      <c r="F8148" s="46">
        <v>24562.794399999999</v>
      </c>
      <c r="G8148" s="46">
        <v>101.82859621809996</v>
      </c>
    </row>
    <row r="8149" spans="1:7" ht="20.100000000000001" customHeight="1" x14ac:dyDescent="0.2">
      <c r="A8149" s="45" t="s">
        <v>65</v>
      </c>
      <c r="B8149" s="44">
        <v>45323</v>
      </c>
      <c r="C8149" s="45" t="s">
        <v>63</v>
      </c>
      <c r="D8149" s="37" t="str">
        <f t="shared" si="123"/>
        <v>Производство готовых металлических изделий, кроме машин и оборудования</v>
      </c>
      <c r="E8149" s="46">
        <v>24444.373</v>
      </c>
      <c r="F8149" s="46">
        <v>50543.656999999999</v>
      </c>
      <c r="G8149" s="46">
        <v>48.315479009346632</v>
      </c>
    </row>
    <row r="8150" spans="1:7" ht="20.100000000000001" customHeight="1" x14ac:dyDescent="0.2">
      <c r="A8150" s="45" t="s">
        <v>4</v>
      </c>
      <c r="B8150" s="44">
        <v>45323</v>
      </c>
      <c r="C8150" s="45" t="s">
        <v>165</v>
      </c>
      <c r="D8150" s="37">
        <f t="shared" si="123"/>
        <v>0</v>
      </c>
      <c r="E8150" s="46">
        <v>1761.5675000000001</v>
      </c>
      <c r="F8150" s="46">
        <v>3474.0758999999998</v>
      </c>
      <c r="G8150" s="46">
        <v>120.26800901387996</v>
      </c>
    </row>
    <row r="8151" spans="1:7" ht="20.100000000000001" customHeight="1" x14ac:dyDescent="0.2">
      <c r="A8151" s="45" t="s">
        <v>4</v>
      </c>
      <c r="B8151" s="44">
        <v>45323</v>
      </c>
      <c r="C8151" s="45" t="s">
        <v>129</v>
      </c>
      <c r="D8151" s="37">
        <f t="shared" si="123"/>
        <v>0</v>
      </c>
      <c r="E8151" s="46">
        <v>442488.20549999998</v>
      </c>
      <c r="F8151" s="46">
        <v>1052193.9776999999</v>
      </c>
      <c r="G8151" s="46">
        <v>179.02293234072425</v>
      </c>
    </row>
    <row r="8152" spans="1:7" ht="20.100000000000001" customHeight="1" x14ac:dyDescent="0.2">
      <c r="A8152" s="45" t="s">
        <v>4</v>
      </c>
      <c r="B8152" s="44">
        <v>45323</v>
      </c>
      <c r="C8152" s="45" t="s">
        <v>57</v>
      </c>
      <c r="D8152" s="37">
        <f t="shared" si="123"/>
        <v>0</v>
      </c>
      <c r="E8152" s="46">
        <v>21076.770700000001</v>
      </c>
      <c r="F8152" s="46">
        <v>43117.257100000003</v>
      </c>
      <c r="G8152" s="46">
        <v>129.9855872628016</v>
      </c>
    </row>
    <row r="8153" spans="1:7" ht="20.100000000000001" customHeight="1" x14ac:dyDescent="0.2">
      <c r="A8153" s="45" t="s">
        <v>4</v>
      </c>
      <c r="B8153" s="44">
        <v>45323</v>
      </c>
      <c r="C8153" s="45" t="s">
        <v>166</v>
      </c>
      <c r="D8153" s="37">
        <f t="shared" si="123"/>
        <v>0</v>
      </c>
      <c r="E8153" s="46">
        <v>4199.8500000000004</v>
      </c>
      <c r="F8153" s="46">
        <v>8134.0693000000001</v>
      </c>
      <c r="G8153" s="46">
        <v>25.173074632173343</v>
      </c>
    </row>
    <row r="8154" spans="1:7" ht="20.100000000000001" customHeight="1" x14ac:dyDescent="0.2">
      <c r="A8154" s="45" t="s">
        <v>4</v>
      </c>
      <c r="B8154" s="44">
        <v>45323</v>
      </c>
      <c r="C8154" s="45" t="s">
        <v>109</v>
      </c>
      <c r="D8154" s="37">
        <f t="shared" si="123"/>
        <v>0</v>
      </c>
      <c r="E8154" s="46">
        <v>6832.9834000000001</v>
      </c>
      <c r="F8154" s="46">
        <v>19055.469400000002</v>
      </c>
      <c r="G8154" s="46">
        <v>228.07398152305143</v>
      </c>
    </row>
    <row r="8155" spans="1:7" ht="20.100000000000001" customHeight="1" x14ac:dyDescent="0.2">
      <c r="A8155" s="45" t="s">
        <v>4</v>
      </c>
      <c r="B8155" s="44">
        <v>45323</v>
      </c>
      <c r="C8155" s="45" t="s">
        <v>73</v>
      </c>
      <c r="D8155" s="37">
        <f t="shared" si="123"/>
        <v>0</v>
      </c>
      <c r="E8155" s="46">
        <v>66133.4421</v>
      </c>
      <c r="F8155" s="46">
        <v>111886.4129</v>
      </c>
      <c r="G8155" s="46">
        <v>125.6719852342578</v>
      </c>
    </row>
    <row r="8156" spans="1:7" ht="20.100000000000001" customHeight="1" x14ac:dyDescent="0.2">
      <c r="A8156" s="45" t="s">
        <v>4</v>
      </c>
      <c r="B8156" s="44">
        <v>45323</v>
      </c>
      <c r="C8156" s="45" t="s">
        <v>139</v>
      </c>
      <c r="D8156" s="37">
        <f t="shared" si="123"/>
        <v>0</v>
      </c>
      <c r="E8156" s="46">
        <v>329.33300000000003</v>
      </c>
      <c r="F8156" s="46">
        <v>658.66600000000005</v>
      </c>
      <c r="G8156" s="46">
        <v>58.217774175500253</v>
      </c>
    </row>
    <row r="8157" spans="1:7" ht="20.100000000000001" customHeight="1" x14ac:dyDescent="0.2">
      <c r="A8157" s="45" t="s">
        <v>4</v>
      </c>
      <c r="B8157" s="44">
        <v>45323</v>
      </c>
      <c r="C8157" s="45" t="s">
        <v>212</v>
      </c>
      <c r="D8157" s="37" t="str">
        <f t="shared" si="123"/>
        <v>ОБРАБАТЫВАЮЩИЕ ПРОИЗВОДСТВА</v>
      </c>
      <c r="E8157" s="46">
        <v>330161.72470000002</v>
      </c>
      <c r="F8157" s="46">
        <v>623573.68999999994</v>
      </c>
      <c r="G8157" s="46">
        <v>125.43659348373095</v>
      </c>
    </row>
    <row r="8158" spans="1:7" ht="20.100000000000001" customHeight="1" x14ac:dyDescent="0.2">
      <c r="A8158" s="45" t="s">
        <v>4</v>
      </c>
      <c r="B8158" s="44">
        <v>45323</v>
      </c>
      <c r="C8158" s="45" t="s">
        <v>81</v>
      </c>
      <c r="D8158" s="37" t="str">
        <f t="shared" si="123"/>
        <v>Производство одежды</v>
      </c>
      <c r="E8158" s="46">
        <v>13168.325000000001</v>
      </c>
      <c r="F8158" s="46">
        <v>26278.030999999999</v>
      </c>
      <c r="G8158" s="46">
        <v>121.14209132732815</v>
      </c>
    </row>
    <row r="8159" spans="1:7" ht="20.100000000000001" customHeight="1" x14ac:dyDescent="0.2">
      <c r="A8159" s="45" t="s">
        <v>4</v>
      </c>
      <c r="B8159" s="44">
        <v>45323</v>
      </c>
      <c r="C8159" s="45" t="s">
        <v>213</v>
      </c>
      <c r="D8159" s="37">
        <f t="shared" si="123"/>
        <v>0</v>
      </c>
      <c r="E8159" s="46">
        <v>231.417</v>
      </c>
      <c r="F8159" s="46">
        <v>462.834</v>
      </c>
      <c r="G8159" s="46">
        <v>24.440543820238958</v>
      </c>
    </row>
    <row r="8160" spans="1:7" ht="20.100000000000001" customHeight="1" x14ac:dyDescent="0.2">
      <c r="A8160" s="45" t="s">
        <v>4</v>
      </c>
      <c r="B8160" s="44">
        <v>45323</v>
      </c>
      <c r="C8160" s="45" t="s">
        <v>106</v>
      </c>
      <c r="D8160" s="37">
        <f t="shared" si="123"/>
        <v>0</v>
      </c>
      <c r="E8160" s="46">
        <v>5153.3599999999997</v>
      </c>
      <c r="F8160" s="46">
        <v>10306.719999999999</v>
      </c>
      <c r="G8160" s="46">
        <v>86.052258943599881</v>
      </c>
    </row>
    <row r="8161" spans="1:7" ht="20.100000000000001" customHeight="1" x14ac:dyDescent="0.2">
      <c r="A8161" s="45" t="s">
        <v>4</v>
      </c>
      <c r="B8161" s="44">
        <v>45323</v>
      </c>
      <c r="C8161" s="45" t="s">
        <v>176</v>
      </c>
      <c r="D8161" s="37">
        <f t="shared" si="123"/>
        <v>0</v>
      </c>
      <c r="E8161" s="45"/>
      <c r="F8161" s="45"/>
      <c r="G8161" s="45"/>
    </row>
    <row r="8162" spans="1:7" ht="20.100000000000001" customHeight="1" x14ac:dyDescent="0.2">
      <c r="A8162" s="45" t="s">
        <v>62</v>
      </c>
      <c r="B8162" s="44">
        <v>45323</v>
      </c>
      <c r="C8162" s="45" t="s">
        <v>87</v>
      </c>
      <c r="D8162" s="37">
        <f t="shared" si="123"/>
        <v>0</v>
      </c>
      <c r="E8162" s="46">
        <v>19271.267</v>
      </c>
      <c r="F8162" s="46">
        <v>38212.796999999999</v>
      </c>
      <c r="G8162" s="46">
        <v>120.47990117650842</v>
      </c>
    </row>
    <row r="8163" spans="1:7" ht="20.100000000000001" customHeight="1" x14ac:dyDescent="0.2">
      <c r="A8163" s="45" t="s">
        <v>62</v>
      </c>
      <c r="B8163" s="44">
        <v>45323</v>
      </c>
      <c r="C8163" s="45" t="s">
        <v>35</v>
      </c>
      <c r="D8163" s="37" t="str">
        <f t="shared" si="123"/>
        <v>ТОРГОВЛЯ ОПТОВАЯ И РОЗНИЧНАЯ; РЕМОНТ АВТОТРАНСПОРТНЫХ СРЕДСТВ И МОТОЦИКЛОВ</v>
      </c>
      <c r="E8163" s="46">
        <v>2485708.1480999999</v>
      </c>
      <c r="F8163" s="46">
        <v>4860881.6376999998</v>
      </c>
      <c r="G8163" s="46">
        <v>124.52589243483416</v>
      </c>
    </row>
    <row r="8164" spans="1:7" ht="20.100000000000001" customHeight="1" x14ac:dyDescent="0.2">
      <c r="A8164" s="45" t="s">
        <v>62</v>
      </c>
      <c r="B8164" s="44">
        <v>45323</v>
      </c>
      <c r="C8164" s="45" t="s">
        <v>91</v>
      </c>
      <c r="D8164" s="37" t="str">
        <f t="shared" si="123"/>
        <v>Производство пищевых продуктов</v>
      </c>
      <c r="E8164" s="46">
        <v>250.44200000000001</v>
      </c>
      <c r="F8164" s="46">
        <v>505.976</v>
      </c>
      <c r="G8164" s="46">
        <v>33.467695527419018</v>
      </c>
    </row>
    <row r="8165" spans="1:7" ht="20.100000000000001" customHeight="1" x14ac:dyDescent="0.2">
      <c r="A8165" s="45" t="s">
        <v>62</v>
      </c>
      <c r="B8165" s="44">
        <v>45323</v>
      </c>
      <c r="C8165" s="45" t="s">
        <v>63</v>
      </c>
      <c r="D8165" s="37" t="str">
        <f t="shared" si="123"/>
        <v>Производство готовых металлических изделий, кроме машин и оборудования</v>
      </c>
      <c r="E8165" s="46">
        <v>7871.4660000000003</v>
      </c>
      <c r="F8165" s="46">
        <v>17397.843000000001</v>
      </c>
      <c r="G8165" s="46">
        <v>28.659911368943185</v>
      </c>
    </row>
    <row r="8166" spans="1:7" ht="20.100000000000001" customHeight="1" x14ac:dyDescent="0.2">
      <c r="A8166" s="45" t="s">
        <v>62</v>
      </c>
      <c r="B8166" s="44">
        <v>45323</v>
      </c>
      <c r="C8166" s="45" t="s">
        <v>101</v>
      </c>
      <c r="D8166" s="37">
        <f t="shared" si="123"/>
        <v>0</v>
      </c>
      <c r="E8166" s="46">
        <v>24080.566999999999</v>
      </c>
      <c r="F8166" s="46">
        <v>48161.133999999998</v>
      </c>
      <c r="G8166" s="46">
        <v>78.404660956176372</v>
      </c>
    </row>
    <row r="8167" spans="1:7" ht="20.100000000000001" customHeight="1" x14ac:dyDescent="0.2">
      <c r="A8167" s="45" t="s">
        <v>62</v>
      </c>
      <c r="B8167" s="44">
        <v>45323</v>
      </c>
      <c r="C8167" s="45" t="s">
        <v>9</v>
      </c>
      <c r="D8167" s="37">
        <f t="shared" si="123"/>
        <v>0</v>
      </c>
      <c r="E8167" s="45"/>
      <c r="F8167" s="45"/>
      <c r="G8167" s="45"/>
    </row>
    <row r="8168" spans="1:7" ht="20.100000000000001" customHeight="1" x14ac:dyDescent="0.2">
      <c r="A8168" s="45" t="s">
        <v>62</v>
      </c>
      <c r="B8168" s="44">
        <v>45323</v>
      </c>
      <c r="C8168" s="45" t="s">
        <v>140</v>
      </c>
      <c r="D8168" s="37">
        <f t="shared" si="123"/>
        <v>0</v>
      </c>
      <c r="E8168" s="45"/>
      <c r="F8168" s="45"/>
      <c r="G8168" s="45"/>
    </row>
    <row r="8169" spans="1:7" ht="20.100000000000001" customHeight="1" x14ac:dyDescent="0.2">
      <c r="A8169" s="45" t="s">
        <v>62</v>
      </c>
      <c r="B8169" s="44">
        <v>45323</v>
      </c>
      <c r="C8169" s="45" t="s">
        <v>127</v>
      </c>
      <c r="D8169" s="37">
        <f t="shared" si="123"/>
        <v>0</v>
      </c>
      <c r="E8169" s="46">
        <v>7850.1329999999998</v>
      </c>
      <c r="F8169" s="46">
        <v>17355.177</v>
      </c>
      <c r="G8169" s="46">
        <v>80.20846037883426</v>
      </c>
    </row>
    <row r="8170" spans="1:7" ht="20.100000000000001" customHeight="1" x14ac:dyDescent="0.2">
      <c r="A8170" s="45" t="s">
        <v>62</v>
      </c>
      <c r="B8170" s="44">
        <v>45323</v>
      </c>
      <c r="C8170" s="45" t="s">
        <v>92</v>
      </c>
      <c r="D8170" s="37" t="str">
        <f t="shared" si="123"/>
        <v>Деятельность сухопутного и трубопроводного транспорта</v>
      </c>
      <c r="E8170" s="46">
        <v>14930.333000000001</v>
      </c>
      <c r="F8170" s="46">
        <v>29907.166000000001</v>
      </c>
      <c r="G8170" s="46">
        <v>85.741792692191908</v>
      </c>
    </row>
    <row r="8171" spans="1:7" ht="20.100000000000001" customHeight="1" x14ac:dyDescent="0.2">
      <c r="A8171" s="45" t="s">
        <v>62</v>
      </c>
      <c r="B8171" s="44">
        <v>45323</v>
      </c>
      <c r="C8171" s="45" t="s">
        <v>34</v>
      </c>
      <c r="D8171" s="37">
        <f t="shared" si="123"/>
        <v>0</v>
      </c>
      <c r="E8171" s="46">
        <v>48879.386400000003</v>
      </c>
      <c r="F8171" s="46">
        <v>97178.661600000007</v>
      </c>
      <c r="G8171" s="46">
        <v>141.27295791142811</v>
      </c>
    </row>
    <row r="8172" spans="1:7" ht="20.100000000000001" customHeight="1" x14ac:dyDescent="0.2">
      <c r="A8172" s="45" t="s">
        <v>62</v>
      </c>
      <c r="B8172" s="44">
        <v>45323</v>
      </c>
      <c r="C8172" s="45" t="s">
        <v>136</v>
      </c>
      <c r="D8172" s="37">
        <f t="shared" si="123"/>
        <v>0</v>
      </c>
      <c r="E8172" s="46">
        <v>84</v>
      </c>
      <c r="F8172" s="46">
        <v>128</v>
      </c>
      <c r="G8172" s="46">
        <v>232.72727272727272</v>
      </c>
    </row>
    <row r="8173" spans="1:7" ht="20.100000000000001" customHeight="1" x14ac:dyDescent="0.2">
      <c r="A8173" s="45" t="s">
        <v>62</v>
      </c>
      <c r="B8173" s="44">
        <v>45323</v>
      </c>
      <c r="C8173" s="45" t="s">
        <v>210</v>
      </c>
      <c r="D8173" s="37">
        <f t="shared" si="123"/>
        <v>0</v>
      </c>
      <c r="E8173" s="46">
        <v>5.4249999999999998</v>
      </c>
      <c r="F8173" s="46">
        <v>12.657999999999999</v>
      </c>
      <c r="G8173" s="46">
        <v>646.47599591419817</v>
      </c>
    </row>
    <row r="8174" spans="1:7" ht="20.100000000000001" customHeight="1" x14ac:dyDescent="0.2">
      <c r="A8174" s="45" t="s">
        <v>62</v>
      </c>
      <c r="B8174" s="44">
        <v>45323</v>
      </c>
      <c r="C8174" s="45" t="s">
        <v>154</v>
      </c>
      <c r="D8174" s="37">
        <f t="shared" si="123"/>
        <v>0</v>
      </c>
      <c r="E8174" s="46">
        <v>3333.3330000000001</v>
      </c>
      <c r="F8174" s="46">
        <v>6666.6660000000002</v>
      </c>
      <c r="G8174" s="46">
        <v>13.651036951299416</v>
      </c>
    </row>
    <row r="8175" spans="1:7" ht="20.100000000000001" customHeight="1" x14ac:dyDescent="0.2">
      <c r="A8175" s="45" t="s">
        <v>62</v>
      </c>
      <c r="B8175" s="44">
        <v>45323</v>
      </c>
      <c r="C8175" s="45" t="s">
        <v>191</v>
      </c>
      <c r="D8175" s="37" t="str">
        <f t="shared" si="123"/>
        <v>ДОБЫЧА ПОЛЕЗНЫХ ИСКОПАЕМЫХ</v>
      </c>
      <c r="E8175" s="46">
        <v>20.327000000000002</v>
      </c>
      <c r="F8175" s="46">
        <v>40.654000000000003</v>
      </c>
      <c r="G8175" s="46">
        <v>0.53723015265349727</v>
      </c>
    </row>
    <row r="8176" spans="1:7" ht="20.100000000000001" customHeight="1" x14ac:dyDescent="0.2">
      <c r="A8176" s="45" t="s">
        <v>62</v>
      </c>
      <c r="B8176" s="44">
        <v>45323</v>
      </c>
      <c r="C8176" s="45" t="s">
        <v>211</v>
      </c>
      <c r="D8176" s="37" t="str">
        <f t="shared" si="123"/>
        <v>Добыча прочих полезных ископаемых</v>
      </c>
      <c r="E8176" s="46">
        <v>20.327000000000002</v>
      </c>
      <c r="F8176" s="46">
        <v>40.654000000000003</v>
      </c>
      <c r="G8176" s="45"/>
    </row>
    <row r="8177" spans="1:7" ht="20.100000000000001" customHeight="1" x14ac:dyDescent="0.2">
      <c r="A8177" s="45" t="s">
        <v>62</v>
      </c>
      <c r="B8177" s="44">
        <v>45323</v>
      </c>
      <c r="C8177" s="45" t="s">
        <v>81</v>
      </c>
      <c r="D8177" s="37" t="str">
        <f t="shared" ref="D8177:D8240" si="124">VLOOKUP(C8177,$C$1:$D$239,2,FALSE)</f>
        <v>Производство одежды</v>
      </c>
      <c r="E8177" s="46">
        <v>3.15</v>
      </c>
      <c r="F8177" s="46">
        <v>6.3</v>
      </c>
      <c r="G8177" s="45"/>
    </row>
    <row r="8178" spans="1:7" ht="20.100000000000001" customHeight="1" x14ac:dyDescent="0.2">
      <c r="A8178" s="45" t="s">
        <v>62</v>
      </c>
      <c r="B8178" s="44">
        <v>45323</v>
      </c>
      <c r="C8178" s="45" t="s">
        <v>188</v>
      </c>
      <c r="D8178" s="37">
        <f t="shared" si="124"/>
        <v>0</v>
      </c>
      <c r="E8178" s="46">
        <v>5716.4750000000004</v>
      </c>
      <c r="F8178" s="46">
        <v>11494.424999999999</v>
      </c>
      <c r="G8178" s="46">
        <v>761.27313488686298</v>
      </c>
    </row>
    <row r="8179" spans="1:7" ht="20.100000000000001" customHeight="1" x14ac:dyDescent="0.2">
      <c r="A8179" s="45" t="s">
        <v>62</v>
      </c>
      <c r="B8179" s="44">
        <v>45323</v>
      </c>
      <c r="C8179" s="45" t="s">
        <v>69</v>
      </c>
      <c r="D8179" s="37">
        <f t="shared" si="124"/>
        <v>0</v>
      </c>
      <c r="E8179" s="46">
        <v>10878.031999999999</v>
      </c>
      <c r="F8179" s="46">
        <v>21411.29</v>
      </c>
      <c r="G8179" s="46">
        <v>148.55791530392997</v>
      </c>
    </row>
    <row r="8180" spans="1:7" ht="20.100000000000001" customHeight="1" x14ac:dyDescent="0.2">
      <c r="A8180" s="45" t="s">
        <v>62</v>
      </c>
      <c r="B8180" s="44">
        <v>45323</v>
      </c>
      <c r="C8180" s="45" t="s">
        <v>23</v>
      </c>
      <c r="D8180" s="37">
        <f t="shared" si="124"/>
        <v>0</v>
      </c>
      <c r="E8180" s="46">
        <v>3.15</v>
      </c>
      <c r="F8180" s="46">
        <v>6.3</v>
      </c>
      <c r="G8180" s="45"/>
    </row>
    <row r="8181" spans="1:7" ht="20.100000000000001" customHeight="1" x14ac:dyDescent="0.2">
      <c r="A8181" s="45" t="s">
        <v>62</v>
      </c>
      <c r="B8181" s="44">
        <v>45323</v>
      </c>
      <c r="C8181" s="45" t="s">
        <v>36</v>
      </c>
      <c r="D8181" s="37">
        <f t="shared" si="124"/>
        <v>0</v>
      </c>
      <c r="E8181" s="46">
        <v>3473.75</v>
      </c>
      <c r="F8181" s="46">
        <v>6947.5</v>
      </c>
      <c r="G8181" s="46">
        <v>63.994415836681277</v>
      </c>
    </row>
    <row r="8182" spans="1:7" ht="20.100000000000001" customHeight="1" x14ac:dyDescent="0.2">
      <c r="A8182" s="45" t="s">
        <v>62</v>
      </c>
      <c r="B8182" s="44">
        <v>45323</v>
      </c>
      <c r="C8182" s="45" t="s">
        <v>59</v>
      </c>
      <c r="D8182" s="37">
        <f t="shared" si="124"/>
        <v>0</v>
      </c>
      <c r="E8182" s="45"/>
      <c r="F8182" s="46">
        <v>11342.956</v>
      </c>
      <c r="G8182" s="45"/>
    </row>
    <row r="8183" spans="1:7" ht="20.100000000000001" customHeight="1" x14ac:dyDescent="0.2">
      <c r="A8183" s="45" t="s">
        <v>62</v>
      </c>
      <c r="B8183" s="44">
        <v>45323</v>
      </c>
      <c r="C8183" s="45" t="s">
        <v>73</v>
      </c>
      <c r="D8183" s="37">
        <f t="shared" si="124"/>
        <v>0</v>
      </c>
      <c r="E8183" s="46">
        <v>4372.3919999999998</v>
      </c>
      <c r="F8183" s="46">
        <v>8710.4509999999991</v>
      </c>
      <c r="G8183" s="46">
        <v>124.81192847944672</v>
      </c>
    </row>
    <row r="8184" spans="1:7" ht="20.100000000000001" customHeight="1" x14ac:dyDescent="0.2">
      <c r="A8184" s="45" t="s">
        <v>62</v>
      </c>
      <c r="B8184" s="44">
        <v>45323</v>
      </c>
      <c r="C8184" s="45" t="s">
        <v>187</v>
      </c>
      <c r="D8184" s="37" t="str">
        <f t="shared" si="124"/>
        <v>СЕЛЬСКОЕ, ЛЕСНОЕ ХОЗЯЙСТВО, ОХОТА, РЫБОЛОВСТВО И РЫБОВОДСТВО</v>
      </c>
      <c r="E8184" s="46">
        <v>43.832999999999998</v>
      </c>
      <c r="F8184" s="46">
        <v>87.665999999999997</v>
      </c>
      <c r="G8184" s="46">
        <v>1.5171254188855516</v>
      </c>
    </row>
    <row r="8185" spans="1:7" ht="20.100000000000001" customHeight="1" x14ac:dyDescent="0.2">
      <c r="A8185" s="45" t="s">
        <v>62</v>
      </c>
      <c r="B8185" s="44">
        <v>45323</v>
      </c>
      <c r="C8185" s="45" t="s">
        <v>67</v>
      </c>
      <c r="D8185" s="37">
        <f t="shared" si="124"/>
        <v>0</v>
      </c>
      <c r="E8185" s="46">
        <v>8473.9930000000004</v>
      </c>
      <c r="F8185" s="46">
        <v>15933.512199999999</v>
      </c>
      <c r="G8185" s="46">
        <v>84.293401651839389</v>
      </c>
    </row>
    <row r="8186" spans="1:7" ht="20.100000000000001" customHeight="1" x14ac:dyDescent="0.2">
      <c r="A8186" s="45" t="s">
        <v>62</v>
      </c>
      <c r="B8186" s="44">
        <v>45323</v>
      </c>
      <c r="C8186" s="45" t="s">
        <v>111</v>
      </c>
      <c r="D8186" s="37">
        <f t="shared" si="124"/>
        <v>0</v>
      </c>
      <c r="E8186" s="46">
        <v>9.8000000000000007</v>
      </c>
      <c r="F8186" s="46">
        <v>21.7</v>
      </c>
      <c r="G8186" s="46">
        <v>88.93442622950819</v>
      </c>
    </row>
    <row r="8187" spans="1:7" ht="20.100000000000001" customHeight="1" x14ac:dyDescent="0.2">
      <c r="A8187" s="45" t="s">
        <v>62</v>
      </c>
      <c r="B8187" s="44">
        <v>45323</v>
      </c>
      <c r="C8187" s="45" t="s">
        <v>229</v>
      </c>
      <c r="D8187" s="37">
        <f t="shared" si="124"/>
        <v>0</v>
      </c>
      <c r="E8187" s="46">
        <v>12311.666999999999</v>
      </c>
      <c r="F8187" s="46">
        <v>24623.333999999999</v>
      </c>
      <c r="G8187" s="46">
        <v>84.385787546590961</v>
      </c>
    </row>
    <row r="8188" spans="1:7" ht="20.100000000000001" customHeight="1" x14ac:dyDescent="0.2">
      <c r="A8188" s="45" t="s">
        <v>62</v>
      </c>
      <c r="B8188" s="44">
        <v>45323</v>
      </c>
      <c r="C8188" s="45" t="s">
        <v>21</v>
      </c>
      <c r="D8188" s="37">
        <f t="shared" si="124"/>
        <v>0</v>
      </c>
      <c r="E8188" s="45"/>
      <c r="F8188" s="45"/>
      <c r="G8188" s="45"/>
    </row>
    <row r="8189" spans="1:7" ht="20.100000000000001" customHeight="1" x14ac:dyDescent="0.2">
      <c r="A8189" s="45" t="s">
        <v>62</v>
      </c>
      <c r="B8189" s="44">
        <v>45323</v>
      </c>
      <c r="C8189" s="45" t="s">
        <v>178</v>
      </c>
      <c r="D8189" s="37">
        <f t="shared" si="124"/>
        <v>0</v>
      </c>
      <c r="E8189" s="46">
        <v>505.767</v>
      </c>
      <c r="F8189" s="46">
        <v>1102.3</v>
      </c>
      <c r="G8189" s="46">
        <v>40.627767750552948</v>
      </c>
    </row>
    <row r="8190" spans="1:7" ht="20.100000000000001" customHeight="1" x14ac:dyDescent="0.2">
      <c r="A8190" s="45" t="s">
        <v>62</v>
      </c>
      <c r="B8190" s="44">
        <v>45323</v>
      </c>
      <c r="C8190" s="45" t="s">
        <v>147</v>
      </c>
      <c r="D8190" s="37" t="str">
        <f t="shared" si="124"/>
        <v>ВОДОСНАБЖЕНИЕ; ВОДООТВЕДЕНИЕ, ОРГАНИЗАЦИЯ СБОРА И УТИЛИЗАЦИИ ОТХОДОВ, ДЕЯТЕЛЬНОСТЬ ПО ЛИКВИДАЦИИ ЗАГРЯЗНЕНИЙ</v>
      </c>
      <c r="E8190" s="46">
        <v>14551.7912</v>
      </c>
      <c r="F8190" s="46">
        <v>21333.6702</v>
      </c>
      <c r="G8190" s="46">
        <v>195.25303020290923</v>
      </c>
    </row>
    <row r="8191" spans="1:7" ht="20.100000000000001" customHeight="1" x14ac:dyDescent="0.2">
      <c r="A8191" s="45" t="s">
        <v>62</v>
      </c>
      <c r="B8191" s="44">
        <v>45323</v>
      </c>
      <c r="C8191" s="45" t="s">
        <v>55</v>
      </c>
      <c r="D8191" s="37" t="str">
        <f t="shared" si="124"/>
        <v>Производство прочей неметаллической минеральной продукции</v>
      </c>
      <c r="E8191" s="46">
        <v>23</v>
      </c>
      <c r="F8191" s="46">
        <v>36</v>
      </c>
      <c r="G8191" s="46">
        <v>7.8260869565217392</v>
      </c>
    </row>
    <row r="8192" spans="1:7" ht="20.100000000000001" customHeight="1" x14ac:dyDescent="0.2">
      <c r="A8192" s="45" t="s">
        <v>62</v>
      </c>
      <c r="B8192" s="44">
        <v>45323</v>
      </c>
      <c r="C8192" s="45" t="s">
        <v>130</v>
      </c>
      <c r="D8192" s="37" t="str">
        <f t="shared" si="124"/>
        <v>ДЕЯТЕЛЬНОСТЬ ПО ОПЕРАЦИЯМ С НЕДВИЖИМЫМ ИМУЩЕСТВОМ</v>
      </c>
      <c r="E8192" s="45"/>
      <c r="F8192" s="45"/>
      <c r="G8192" s="45"/>
    </row>
    <row r="8193" spans="1:7" ht="20.100000000000001" customHeight="1" x14ac:dyDescent="0.2">
      <c r="A8193" s="45" t="s">
        <v>62</v>
      </c>
      <c r="B8193" s="44">
        <v>45323</v>
      </c>
      <c r="C8193" s="45" t="s">
        <v>148</v>
      </c>
      <c r="D8193" s="37" t="str">
        <f t="shared" si="124"/>
        <v>Добыча металлических руд</v>
      </c>
      <c r="E8193" s="45"/>
      <c r="F8193" s="45"/>
      <c r="G8193" s="45"/>
    </row>
    <row r="8194" spans="1:7" ht="20.100000000000001" customHeight="1" x14ac:dyDescent="0.2">
      <c r="A8194" s="45" t="s">
        <v>62</v>
      </c>
      <c r="B8194" s="44">
        <v>45323</v>
      </c>
      <c r="C8194" s="45" t="s">
        <v>246</v>
      </c>
      <c r="D8194" s="37" t="str">
        <f t="shared" si="124"/>
        <v>Производство бумаги и бумажных изделий</v>
      </c>
      <c r="E8194" s="46">
        <v>9881.1170000000002</v>
      </c>
      <c r="F8194" s="46">
        <v>19762.234</v>
      </c>
      <c r="G8194" s="45"/>
    </row>
    <row r="8195" spans="1:7" ht="20.100000000000001" customHeight="1" x14ac:dyDescent="0.2">
      <c r="A8195" s="45" t="s">
        <v>62</v>
      </c>
      <c r="B8195" s="44">
        <v>45323</v>
      </c>
      <c r="C8195" s="45" t="s">
        <v>230</v>
      </c>
      <c r="D8195" s="37">
        <f t="shared" si="124"/>
        <v>0</v>
      </c>
      <c r="E8195" s="46">
        <v>33</v>
      </c>
      <c r="F8195" s="46">
        <v>66</v>
      </c>
      <c r="G8195" s="46">
        <v>2.0220074060616717</v>
      </c>
    </row>
    <row r="8196" spans="1:7" ht="20.100000000000001" customHeight="1" x14ac:dyDescent="0.2">
      <c r="A8196" s="45" t="s">
        <v>62</v>
      </c>
      <c r="B8196" s="44">
        <v>45323</v>
      </c>
      <c r="C8196" s="45" t="s">
        <v>78</v>
      </c>
      <c r="D8196" s="37">
        <f t="shared" si="124"/>
        <v>0</v>
      </c>
      <c r="E8196" s="45"/>
      <c r="F8196" s="45"/>
      <c r="G8196" s="45"/>
    </row>
    <row r="8197" spans="1:7" ht="20.100000000000001" customHeight="1" x14ac:dyDescent="0.2">
      <c r="A8197" s="45" t="s">
        <v>62</v>
      </c>
      <c r="B8197" s="44">
        <v>45323</v>
      </c>
      <c r="C8197" s="45" t="s">
        <v>12</v>
      </c>
      <c r="D8197" s="37">
        <f t="shared" si="124"/>
        <v>0</v>
      </c>
      <c r="E8197" s="46">
        <v>44</v>
      </c>
      <c r="F8197" s="46">
        <v>88</v>
      </c>
      <c r="G8197" s="46">
        <v>247.88732394366198</v>
      </c>
    </row>
    <row r="8198" spans="1:7" ht="20.100000000000001" customHeight="1" x14ac:dyDescent="0.2">
      <c r="A8198" s="45" t="s">
        <v>62</v>
      </c>
      <c r="B8198" s="44">
        <v>45323</v>
      </c>
      <c r="C8198" s="45" t="s">
        <v>47</v>
      </c>
      <c r="D8198" s="37">
        <f t="shared" si="124"/>
        <v>0</v>
      </c>
      <c r="E8198" s="46">
        <v>1406.3</v>
      </c>
      <c r="F8198" s="46">
        <v>3626.5</v>
      </c>
      <c r="G8198" s="46">
        <v>82.459810364037381</v>
      </c>
    </row>
    <row r="8199" spans="1:7" ht="20.100000000000001" customHeight="1" x14ac:dyDescent="0.2">
      <c r="A8199" s="45" t="s">
        <v>62</v>
      </c>
      <c r="B8199" s="44">
        <v>45323</v>
      </c>
      <c r="C8199" s="45" t="s">
        <v>48</v>
      </c>
      <c r="D8199" s="37">
        <f t="shared" si="124"/>
        <v>0</v>
      </c>
      <c r="E8199" s="46">
        <v>1135</v>
      </c>
      <c r="F8199" s="46">
        <v>2865</v>
      </c>
      <c r="G8199" s="46">
        <v>86.587282398452615</v>
      </c>
    </row>
    <row r="8200" spans="1:7" ht="20.100000000000001" customHeight="1" x14ac:dyDescent="0.2">
      <c r="A8200" s="45" t="s">
        <v>62</v>
      </c>
      <c r="B8200" s="44">
        <v>45323</v>
      </c>
      <c r="C8200" s="45" t="s">
        <v>122</v>
      </c>
      <c r="D8200" s="37">
        <f t="shared" si="124"/>
        <v>0</v>
      </c>
      <c r="E8200" s="45"/>
      <c r="F8200" s="45"/>
      <c r="G8200" s="45"/>
    </row>
    <row r="8201" spans="1:7" ht="20.100000000000001" customHeight="1" x14ac:dyDescent="0.2">
      <c r="A8201" s="45" t="s">
        <v>62</v>
      </c>
      <c r="B8201" s="44">
        <v>45323</v>
      </c>
      <c r="C8201" s="45" t="s">
        <v>7</v>
      </c>
      <c r="D8201" s="37">
        <f t="shared" si="124"/>
        <v>0</v>
      </c>
      <c r="E8201" s="46">
        <v>26981.017</v>
      </c>
      <c r="F8201" s="46">
        <v>53476.964</v>
      </c>
      <c r="G8201" s="46">
        <v>83.0912611371607</v>
      </c>
    </row>
    <row r="8202" spans="1:7" ht="20.100000000000001" customHeight="1" x14ac:dyDescent="0.2">
      <c r="A8202" s="45" t="s">
        <v>62</v>
      </c>
      <c r="B8202" s="44">
        <v>45323</v>
      </c>
      <c r="C8202" s="45" t="s">
        <v>123</v>
      </c>
      <c r="D8202" s="37">
        <f t="shared" si="124"/>
        <v>0</v>
      </c>
      <c r="E8202" s="46">
        <v>282475.27919999999</v>
      </c>
      <c r="F8202" s="46">
        <v>562684.87879999995</v>
      </c>
      <c r="G8202" s="46">
        <v>254.37653837916145</v>
      </c>
    </row>
    <row r="8203" spans="1:7" ht="20.100000000000001" customHeight="1" x14ac:dyDescent="0.2">
      <c r="A8203" s="45" t="s">
        <v>62</v>
      </c>
      <c r="B8203" s="44">
        <v>45323</v>
      </c>
      <c r="C8203" s="45" t="s">
        <v>45</v>
      </c>
      <c r="D8203" s="37" t="str">
        <f t="shared" si="124"/>
        <v>ДЕЯТЕЛЬНОСТЬ В ОБЛАСТИ КУЛЬТУРЫ, СПОРТА, ОРГАНИЗАЦИИ ДОСУГА И РАЗВЛЕЧЕНИЙ</v>
      </c>
      <c r="E8203" s="45"/>
      <c r="F8203" s="45"/>
      <c r="G8203" s="45"/>
    </row>
    <row r="8204" spans="1:7" ht="20.100000000000001" customHeight="1" x14ac:dyDescent="0.2">
      <c r="A8204" s="45" t="s">
        <v>65</v>
      </c>
      <c r="B8204" s="44">
        <v>45323</v>
      </c>
      <c r="C8204" s="45" t="s">
        <v>169</v>
      </c>
      <c r="D8204" s="37">
        <f t="shared" si="124"/>
        <v>0</v>
      </c>
      <c r="E8204" s="46">
        <v>213</v>
      </c>
      <c r="F8204" s="46">
        <v>426</v>
      </c>
      <c r="G8204" s="46">
        <v>22.450995169346907</v>
      </c>
    </row>
    <row r="8205" spans="1:7" ht="20.100000000000001" customHeight="1" x14ac:dyDescent="0.2">
      <c r="A8205" s="45" t="s">
        <v>65</v>
      </c>
      <c r="B8205" s="44">
        <v>45323</v>
      </c>
      <c r="C8205" s="45" t="s">
        <v>93</v>
      </c>
      <c r="D8205" s="37">
        <f t="shared" si="124"/>
        <v>0</v>
      </c>
      <c r="E8205" s="46">
        <v>13836</v>
      </c>
      <c r="F8205" s="46">
        <v>28461</v>
      </c>
      <c r="G8205" s="46">
        <v>106.72418100440598</v>
      </c>
    </row>
    <row r="8206" spans="1:7" ht="20.100000000000001" customHeight="1" x14ac:dyDescent="0.2">
      <c r="A8206" s="45" t="s">
        <v>65</v>
      </c>
      <c r="B8206" s="44">
        <v>45323</v>
      </c>
      <c r="C8206" s="45" t="s">
        <v>75</v>
      </c>
      <c r="D8206" s="37" t="str">
        <f t="shared" si="124"/>
        <v>ДЕЯТЕЛЬНОСТЬ ГОСТИНИЦ И ПРЕДПРИЯТИЙ ОБЩЕСТВЕННОГО ПИТАНИЯ</v>
      </c>
      <c r="E8206" s="46">
        <v>69532.005600000004</v>
      </c>
      <c r="F8206" s="46">
        <v>138038.09520000001</v>
      </c>
      <c r="G8206" s="46">
        <v>114.1070298568189</v>
      </c>
    </row>
    <row r="8207" spans="1:7" ht="20.100000000000001" customHeight="1" x14ac:dyDescent="0.2">
      <c r="A8207" s="45" t="s">
        <v>65</v>
      </c>
      <c r="B8207" s="44">
        <v>45323</v>
      </c>
      <c r="C8207" s="45" t="s">
        <v>50</v>
      </c>
      <c r="D8207" s="37">
        <f t="shared" si="124"/>
        <v>0</v>
      </c>
      <c r="E8207" s="45"/>
      <c r="F8207" s="45"/>
      <c r="G8207" s="45"/>
    </row>
    <row r="8208" spans="1:7" ht="20.100000000000001" customHeight="1" x14ac:dyDescent="0.2">
      <c r="A8208" s="45" t="s">
        <v>65</v>
      </c>
      <c r="B8208" s="44">
        <v>45323</v>
      </c>
      <c r="C8208" s="45" t="s">
        <v>133</v>
      </c>
      <c r="D8208" s="37">
        <f t="shared" si="124"/>
        <v>0</v>
      </c>
      <c r="E8208" s="46">
        <v>6552.1670000000004</v>
      </c>
      <c r="F8208" s="46">
        <v>13104.334000000001</v>
      </c>
      <c r="G8208" s="46">
        <v>95.530045562238016</v>
      </c>
    </row>
    <row r="8209" spans="1:7" ht="20.100000000000001" customHeight="1" x14ac:dyDescent="0.2">
      <c r="A8209" s="45" t="s">
        <v>65</v>
      </c>
      <c r="B8209" s="44">
        <v>45323</v>
      </c>
      <c r="C8209" s="45" t="s">
        <v>69</v>
      </c>
      <c r="D8209" s="37">
        <f t="shared" si="124"/>
        <v>0</v>
      </c>
      <c r="E8209" s="46">
        <v>10890.232</v>
      </c>
      <c r="F8209" s="46">
        <v>21462.09</v>
      </c>
      <c r="G8209" s="46">
        <v>148.20660914595848</v>
      </c>
    </row>
    <row r="8210" spans="1:7" ht="20.100000000000001" customHeight="1" x14ac:dyDescent="0.2">
      <c r="A8210" s="45" t="s">
        <v>65</v>
      </c>
      <c r="B8210" s="44">
        <v>45323</v>
      </c>
      <c r="C8210" s="45" t="s">
        <v>180</v>
      </c>
      <c r="D8210" s="37">
        <f t="shared" si="124"/>
        <v>0</v>
      </c>
      <c r="E8210" s="46">
        <v>3811.2959999999998</v>
      </c>
      <c r="F8210" s="46">
        <v>7683.0720000000001</v>
      </c>
      <c r="G8210" s="46">
        <v>16.399478764859101</v>
      </c>
    </row>
    <row r="8211" spans="1:7" ht="20.100000000000001" customHeight="1" x14ac:dyDescent="0.2">
      <c r="A8211" s="45" t="s">
        <v>65</v>
      </c>
      <c r="B8211" s="44">
        <v>45323</v>
      </c>
      <c r="C8211" s="45" t="s">
        <v>248</v>
      </c>
      <c r="D8211" s="37" t="e">
        <f t="shared" si="124"/>
        <v>#N/A</v>
      </c>
      <c r="E8211" s="46">
        <v>0.83299999999999996</v>
      </c>
      <c r="F8211" s="46">
        <v>1.6659999999999999</v>
      </c>
      <c r="G8211" s="45"/>
    </row>
    <row r="8212" spans="1:7" ht="20.100000000000001" customHeight="1" x14ac:dyDescent="0.2">
      <c r="A8212" s="45" t="s">
        <v>65</v>
      </c>
      <c r="B8212" s="44">
        <v>45323</v>
      </c>
      <c r="C8212" s="45" t="s">
        <v>164</v>
      </c>
      <c r="D8212" s="37">
        <f t="shared" si="124"/>
        <v>0</v>
      </c>
      <c r="E8212" s="46">
        <v>2413.75</v>
      </c>
      <c r="F8212" s="46">
        <v>4827.5</v>
      </c>
      <c r="G8212" s="46">
        <v>81.203784071106085</v>
      </c>
    </row>
    <row r="8213" spans="1:7" ht="20.100000000000001" customHeight="1" x14ac:dyDescent="0.2">
      <c r="A8213" s="45" t="s">
        <v>65</v>
      </c>
      <c r="B8213" s="44">
        <v>45323</v>
      </c>
      <c r="C8213" s="45" t="s">
        <v>195</v>
      </c>
      <c r="D8213" s="37" t="str">
        <f t="shared" si="124"/>
        <v>ТРАНСПОРТИРОВКА И ХРАНЕНИЕ</v>
      </c>
      <c r="E8213" s="46">
        <v>1558087.3913</v>
      </c>
      <c r="F8213" s="46">
        <v>3457393.1403000001</v>
      </c>
      <c r="G8213" s="46">
        <v>124.5637564126273</v>
      </c>
    </row>
    <row r="8214" spans="1:7" ht="20.100000000000001" customHeight="1" x14ac:dyDescent="0.2">
      <c r="A8214" s="45" t="s">
        <v>65</v>
      </c>
      <c r="B8214" s="44">
        <v>45323</v>
      </c>
      <c r="C8214" s="45" t="s">
        <v>42</v>
      </c>
      <c r="D8214" s="37">
        <f t="shared" si="124"/>
        <v>0</v>
      </c>
      <c r="E8214" s="46">
        <v>56311.678999999996</v>
      </c>
      <c r="F8214" s="46">
        <v>108645.827</v>
      </c>
      <c r="G8214" s="46">
        <v>120.97330187819084</v>
      </c>
    </row>
    <row r="8215" spans="1:7" ht="20.100000000000001" customHeight="1" x14ac:dyDescent="0.2">
      <c r="A8215" s="45" t="s">
        <v>65</v>
      </c>
      <c r="B8215" s="44">
        <v>45323</v>
      </c>
      <c r="C8215" s="45" t="s">
        <v>113</v>
      </c>
      <c r="D8215" s="37">
        <f t="shared" si="124"/>
        <v>0</v>
      </c>
      <c r="E8215" s="46">
        <v>4119.2330000000002</v>
      </c>
      <c r="F8215" s="46">
        <v>8238.4660000000003</v>
      </c>
      <c r="G8215" s="46">
        <v>107.92627681956449</v>
      </c>
    </row>
    <row r="8216" spans="1:7" ht="20.100000000000001" customHeight="1" x14ac:dyDescent="0.2">
      <c r="A8216" s="45" t="s">
        <v>65</v>
      </c>
      <c r="B8216" s="44">
        <v>45323</v>
      </c>
      <c r="C8216" s="45" t="s">
        <v>230</v>
      </c>
      <c r="D8216" s="37">
        <f t="shared" si="124"/>
        <v>0</v>
      </c>
      <c r="E8216" s="46">
        <v>54852.991999999998</v>
      </c>
      <c r="F8216" s="46">
        <v>113092.822</v>
      </c>
      <c r="G8216" s="46">
        <v>285.54213223171877</v>
      </c>
    </row>
    <row r="8217" spans="1:7" ht="20.100000000000001" customHeight="1" x14ac:dyDescent="0.2">
      <c r="A8217" s="45" t="s">
        <v>65</v>
      </c>
      <c r="B8217" s="44">
        <v>45323</v>
      </c>
      <c r="C8217" s="45" t="s">
        <v>233</v>
      </c>
      <c r="D8217" s="37">
        <f t="shared" si="124"/>
        <v>0</v>
      </c>
      <c r="E8217" s="46">
        <v>809.99199999999996</v>
      </c>
      <c r="F8217" s="46">
        <v>1702.548</v>
      </c>
      <c r="G8217" s="46">
        <v>23.572978499280577</v>
      </c>
    </row>
    <row r="8218" spans="1:7" ht="20.100000000000001" customHeight="1" x14ac:dyDescent="0.2">
      <c r="A8218" s="45" t="s">
        <v>65</v>
      </c>
      <c r="B8218" s="44">
        <v>45323</v>
      </c>
      <c r="C8218" s="45" t="s">
        <v>202</v>
      </c>
      <c r="D8218" s="37">
        <f t="shared" si="124"/>
        <v>0</v>
      </c>
      <c r="E8218" s="46">
        <v>156.417</v>
      </c>
      <c r="F8218" s="46">
        <v>312.834</v>
      </c>
      <c r="G8218" s="46">
        <v>94.961054414541309</v>
      </c>
    </row>
    <row r="8219" spans="1:7" ht="20.100000000000001" customHeight="1" x14ac:dyDescent="0.2">
      <c r="A8219" s="45" t="s">
        <v>65</v>
      </c>
      <c r="B8219" s="44">
        <v>45323</v>
      </c>
      <c r="C8219" s="45" t="s">
        <v>134</v>
      </c>
      <c r="D8219" s="37">
        <f t="shared" si="124"/>
        <v>0</v>
      </c>
      <c r="E8219" s="46">
        <v>246.417</v>
      </c>
      <c r="F8219" s="46">
        <v>492.834</v>
      </c>
      <c r="G8219" s="46">
        <v>104.93286718646868</v>
      </c>
    </row>
    <row r="8220" spans="1:7" ht="20.100000000000001" customHeight="1" x14ac:dyDescent="0.2">
      <c r="A8220" s="45" t="s">
        <v>65</v>
      </c>
      <c r="B8220" s="44">
        <v>45323</v>
      </c>
      <c r="C8220" s="45" t="s">
        <v>149</v>
      </c>
      <c r="D8220" s="37">
        <f t="shared" si="124"/>
        <v>0</v>
      </c>
      <c r="E8220" s="46">
        <v>816</v>
      </c>
      <c r="F8220" s="46">
        <v>1525</v>
      </c>
      <c r="G8220" s="46">
        <v>128.36700336700338</v>
      </c>
    </row>
    <row r="8221" spans="1:7" ht="20.100000000000001" customHeight="1" x14ac:dyDescent="0.2">
      <c r="A8221" s="45" t="s">
        <v>65</v>
      </c>
      <c r="B8221" s="44">
        <v>45323</v>
      </c>
      <c r="C8221" s="45" t="s">
        <v>167</v>
      </c>
      <c r="D8221" s="37" t="str">
        <f t="shared" si="124"/>
        <v>Складское хозяйство и вспомогательная транспортная деятельность</v>
      </c>
      <c r="E8221" s="46">
        <v>7533.183</v>
      </c>
      <c r="F8221" s="46">
        <v>14800.7353</v>
      </c>
      <c r="G8221" s="46">
        <v>17.525636782003126</v>
      </c>
    </row>
    <row r="8222" spans="1:7" ht="20.100000000000001" customHeight="1" x14ac:dyDescent="0.2">
      <c r="A8222" s="45" t="s">
        <v>65</v>
      </c>
      <c r="B8222" s="44">
        <v>45323</v>
      </c>
      <c r="C8222" s="45" t="s">
        <v>127</v>
      </c>
      <c r="D8222" s="37">
        <f t="shared" si="124"/>
        <v>0</v>
      </c>
      <c r="E8222" s="46">
        <v>17875.04</v>
      </c>
      <c r="F8222" s="46">
        <v>37404.991000000002</v>
      </c>
      <c r="G8222" s="46">
        <v>68.191379860058973</v>
      </c>
    </row>
    <row r="8223" spans="1:7" ht="20.100000000000001" customHeight="1" x14ac:dyDescent="0.2">
      <c r="A8223" s="45" t="s">
        <v>65</v>
      </c>
      <c r="B8223" s="44">
        <v>45323</v>
      </c>
      <c r="C8223" s="45" t="s">
        <v>34</v>
      </c>
      <c r="D8223" s="37">
        <f t="shared" si="124"/>
        <v>0</v>
      </c>
      <c r="E8223" s="46">
        <v>50078.243399999999</v>
      </c>
      <c r="F8223" s="46">
        <v>99576.375599999999</v>
      </c>
      <c r="G8223" s="46">
        <v>127.45040967307484</v>
      </c>
    </row>
    <row r="8224" spans="1:7" ht="20.100000000000001" customHeight="1" x14ac:dyDescent="0.2">
      <c r="A8224" s="45" t="s">
        <v>65</v>
      </c>
      <c r="B8224" s="44">
        <v>45323</v>
      </c>
      <c r="C8224" s="45" t="s">
        <v>100</v>
      </c>
      <c r="D8224" s="37">
        <f t="shared" si="124"/>
        <v>0</v>
      </c>
      <c r="E8224" s="46">
        <v>303.33300000000003</v>
      </c>
      <c r="F8224" s="46">
        <v>606.66600000000005</v>
      </c>
      <c r="G8224" s="46">
        <v>13.662356263596687</v>
      </c>
    </row>
    <row r="8225" spans="1:7" ht="20.100000000000001" customHeight="1" x14ac:dyDescent="0.2">
      <c r="A8225" s="45" t="s">
        <v>65</v>
      </c>
      <c r="B8225" s="44">
        <v>45323</v>
      </c>
      <c r="C8225" s="45" t="s">
        <v>15</v>
      </c>
      <c r="D8225" s="37">
        <f t="shared" si="124"/>
        <v>0</v>
      </c>
      <c r="E8225" s="46">
        <v>326.327</v>
      </c>
      <c r="F8225" s="46">
        <v>652.654</v>
      </c>
      <c r="G8225" s="46">
        <v>50.916435613903424</v>
      </c>
    </row>
    <row r="8226" spans="1:7" ht="20.100000000000001" customHeight="1" x14ac:dyDescent="0.2">
      <c r="A8226" s="45" t="s">
        <v>65</v>
      </c>
      <c r="B8226" s="44">
        <v>45323</v>
      </c>
      <c r="C8226" s="45" t="s">
        <v>115</v>
      </c>
      <c r="D8226" s="37">
        <f t="shared" si="124"/>
        <v>0</v>
      </c>
      <c r="E8226" s="46">
        <v>410.75</v>
      </c>
      <c r="F8226" s="46">
        <v>801.16700000000003</v>
      </c>
      <c r="G8226" s="46">
        <v>72.205699185804846</v>
      </c>
    </row>
    <row r="8227" spans="1:7" ht="20.100000000000001" customHeight="1" x14ac:dyDescent="0.2">
      <c r="A8227" s="45" t="s">
        <v>65</v>
      </c>
      <c r="B8227" s="44">
        <v>45323</v>
      </c>
      <c r="C8227" s="45" t="s">
        <v>88</v>
      </c>
      <c r="D8227" s="37" t="str">
        <f t="shared" si="124"/>
        <v>Производство мебели</v>
      </c>
      <c r="E8227" s="46">
        <v>20179.409</v>
      </c>
      <c r="F8227" s="46">
        <v>38150.722000000002</v>
      </c>
      <c r="G8227" s="46">
        <v>84.497945852836239</v>
      </c>
    </row>
    <row r="8228" spans="1:7" ht="20.100000000000001" customHeight="1" x14ac:dyDescent="0.2">
      <c r="A8228" s="45" t="s">
        <v>65</v>
      </c>
      <c r="B8228" s="44">
        <v>45323</v>
      </c>
      <c r="C8228" s="45" t="s">
        <v>176</v>
      </c>
      <c r="D8228" s="37">
        <f t="shared" si="124"/>
        <v>0</v>
      </c>
      <c r="E8228" s="45"/>
      <c r="F8228" s="45"/>
      <c r="G8228" s="45"/>
    </row>
    <row r="8229" spans="1:7" ht="20.100000000000001" customHeight="1" x14ac:dyDescent="0.2">
      <c r="A8229" s="45" t="s">
        <v>65</v>
      </c>
      <c r="B8229" s="44">
        <v>45323</v>
      </c>
      <c r="C8229" s="45" t="s">
        <v>154</v>
      </c>
      <c r="D8229" s="37">
        <f t="shared" si="124"/>
        <v>0</v>
      </c>
      <c r="E8229" s="46">
        <v>3333.3330000000001</v>
      </c>
      <c r="F8229" s="46">
        <v>6666.6660000000002</v>
      </c>
      <c r="G8229" s="46">
        <v>13.651036951299416</v>
      </c>
    </row>
    <row r="8230" spans="1:7" ht="20.100000000000001" customHeight="1" x14ac:dyDescent="0.2">
      <c r="A8230" s="45" t="s">
        <v>65</v>
      </c>
      <c r="B8230" s="44">
        <v>45323</v>
      </c>
      <c r="C8230" s="45" t="s">
        <v>82</v>
      </c>
      <c r="D8230" s="37">
        <f t="shared" si="124"/>
        <v>0</v>
      </c>
      <c r="E8230" s="46">
        <v>515.42700000000002</v>
      </c>
      <c r="F8230" s="46">
        <v>1030.854</v>
      </c>
      <c r="G8230" s="46">
        <v>182.58129649309245</v>
      </c>
    </row>
    <row r="8231" spans="1:7" ht="20.100000000000001" customHeight="1" x14ac:dyDescent="0.2">
      <c r="A8231" s="45" t="s">
        <v>65</v>
      </c>
      <c r="B8231" s="44">
        <v>45323</v>
      </c>
      <c r="C8231" s="45" t="s">
        <v>132</v>
      </c>
      <c r="D8231" s="37" t="str">
        <f t="shared" si="124"/>
        <v>Забор, очистка и распределение воды</v>
      </c>
      <c r="E8231" s="46">
        <v>3811.2959999999998</v>
      </c>
      <c r="F8231" s="46">
        <v>7683.0720000000001</v>
      </c>
      <c r="G8231" s="46">
        <v>16.399478764859101</v>
      </c>
    </row>
    <row r="8232" spans="1:7" ht="20.100000000000001" customHeight="1" x14ac:dyDescent="0.2">
      <c r="A8232" s="45" t="s">
        <v>65</v>
      </c>
      <c r="B8232" s="44">
        <v>45323</v>
      </c>
      <c r="C8232" s="45" t="s">
        <v>245</v>
      </c>
      <c r="D8232" s="37" t="e">
        <f t="shared" si="124"/>
        <v>#N/A</v>
      </c>
      <c r="E8232" s="46">
        <v>2002.4674</v>
      </c>
      <c r="F8232" s="46">
        <v>4041.3746000000001</v>
      </c>
      <c r="G8232" s="45"/>
    </row>
    <row r="8233" spans="1:7" ht="20.100000000000001" customHeight="1" x14ac:dyDescent="0.2">
      <c r="A8233" s="45" t="s">
        <v>65</v>
      </c>
      <c r="B8233" s="44">
        <v>45323</v>
      </c>
      <c r="C8233" s="45" t="s">
        <v>226</v>
      </c>
      <c r="D8233" s="37">
        <f t="shared" si="124"/>
        <v>0</v>
      </c>
      <c r="E8233" s="46">
        <v>284881.22810000001</v>
      </c>
      <c r="F8233" s="46">
        <v>473354.8897</v>
      </c>
      <c r="G8233" s="46">
        <v>101.72924019279209</v>
      </c>
    </row>
    <row r="8234" spans="1:7" ht="20.100000000000001" customHeight="1" x14ac:dyDescent="0.2">
      <c r="A8234" s="45" t="s">
        <v>65</v>
      </c>
      <c r="B8234" s="44">
        <v>45323</v>
      </c>
      <c r="C8234" s="45" t="s">
        <v>214</v>
      </c>
      <c r="D8234" s="37" t="str">
        <f t="shared" si="12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234" s="46">
        <v>93909.786699999997</v>
      </c>
      <c r="F8234" s="46">
        <v>185062.90299999999</v>
      </c>
      <c r="G8234" s="46">
        <v>125.34248725063529</v>
      </c>
    </row>
    <row r="8235" spans="1:7" ht="20.100000000000001" customHeight="1" x14ac:dyDescent="0.2">
      <c r="A8235" s="45" t="s">
        <v>65</v>
      </c>
      <c r="B8235" s="44">
        <v>45323</v>
      </c>
      <c r="C8235" s="45" t="s">
        <v>206</v>
      </c>
      <c r="D8235" s="37">
        <f t="shared" si="124"/>
        <v>0</v>
      </c>
      <c r="E8235" s="45"/>
      <c r="F8235" s="45"/>
      <c r="G8235" s="45"/>
    </row>
    <row r="8236" spans="1:7" ht="20.100000000000001" customHeight="1" x14ac:dyDescent="0.2">
      <c r="A8236" s="45" t="s">
        <v>65</v>
      </c>
      <c r="B8236" s="44">
        <v>45323</v>
      </c>
      <c r="C8236" s="45" t="s">
        <v>79</v>
      </c>
      <c r="D8236" s="37">
        <f t="shared" si="124"/>
        <v>0</v>
      </c>
      <c r="E8236" s="45"/>
      <c r="F8236" s="45"/>
      <c r="G8236" s="45"/>
    </row>
    <row r="8237" spans="1:7" ht="20.100000000000001" customHeight="1" x14ac:dyDescent="0.2">
      <c r="A8237" s="45" t="s">
        <v>65</v>
      </c>
      <c r="B8237" s="44">
        <v>45323</v>
      </c>
      <c r="C8237" s="45" t="s">
        <v>137</v>
      </c>
      <c r="D8237" s="37">
        <f t="shared" si="124"/>
        <v>0</v>
      </c>
      <c r="E8237" s="46">
        <v>16610.292000000001</v>
      </c>
      <c r="F8237" s="46">
        <v>33074.080999999998</v>
      </c>
      <c r="G8237" s="46">
        <v>111.83031601741686</v>
      </c>
    </row>
    <row r="8238" spans="1:7" ht="20.100000000000001" customHeight="1" x14ac:dyDescent="0.2">
      <c r="A8238" s="45" t="s">
        <v>65</v>
      </c>
      <c r="B8238" s="44">
        <v>45323</v>
      </c>
      <c r="C8238" s="45" t="s">
        <v>228</v>
      </c>
      <c r="D8238" s="37" t="str">
        <f t="shared" si="124"/>
        <v>Ремонт и монтаж машин и оборудования</v>
      </c>
      <c r="E8238" s="46">
        <v>56311.678999999996</v>
      </c>
      <c r="F8238" s="46">
        <v>108645.827</v>
      </c>
      <c r="G8238" s="46">
        <v>120.97330187819084</v>
      </c>
    </row>
    <row r="8239" spans="1:7" ht="20.100000000000001" customHeight="1" x14ac:dyDescent="0.2">
      <c r="A8239" s="45" t="s">
        <v>65</v>
      </c>
      <c r="B8239" s="44">
        <v>45323</v>
      </c>
      <c r="C8239" s="45" t="s">
        <v>104</v>
      </c>
      <c r="D8239" s="37">
        <f t="shared" si="124"/>
        <v>0</v>
      </c>
      <c r="E8239" s="46">
        <v>301.52499999999998</v>
      </c>
      <c r="F8239" s="46">
        <v>608.14200000000005</v>
      </c>
      <c r="G8239" s="46">
        <v>1287.7543673901534</v>
      </c>
    </row>
    <row r="8240" spans="1:7" ht="20.100000000000001" customHeight="1" x14ac:dyDescent="0.2">
      <c r="A8240" s="45" t="s">
        <v>65</v>
      </c>
      <c r="B8240" s="44">
        <v>45323</v>
      </c>
      <c r="C8240" s="45" t="s">
        <v>136</v>
      </c>
      <c r="D8240" s="37">
        <f t="shared" si="124"/>
        <v>0</v>
      </c>
      <c r="E8240" s="46">
        <v>426.97500000000002</v>
      </c>
      <c r="F8240" s="46">
        <v>1096.1765</v>
      </c>
      <c r="G8240" s="46">
        <v>80.844936942252374</v>
      </c>
    </row>
    <row r="8241" spans="1:7" ht="20.100000000000001" customHeight="1" x14ac:dyDescent="0.2">
      <c r="A8241" s="45" t="s">
        <v>65</v>
      </c>
      <c r="B8241" s="44">
        <v>45323</v>
      </c>
      <c r="C8241" s="45" t="s">
        <v>8</v>
      </c>
      <c r="D8241" s="37">
        <f t="shared" ref="D8241:D8304" si="125">VLOOKUP(C8241,$C$1:$D$239,2,FALSE)</f>
        <v>0</v>
      </c>
      <c r="E8241" s="46">
        <v>7203.6193999999996</v>
      </c>
      <c r="F8241" s="46">
        <v>19734.755399999998</v>
      </c>
      <c r="G8241" s="46">
        <v>223.2770783523882</v>
      </c>
    </row>
    <row r="8242" spans="1:7" ht="20.100000000000001" customHeight="1" x14ac:dyDescent="0.2">
      <c r="A8242" s="45" t="s">
        <v>65</v>
      </c>
      <c r="B8242" s="44">
        <v>45323</v>
      </c>
      <c r="C8242" s="45" t="s">
        <v>19</v>
      </c>
      <c r="D8242" s="37">
        <f t="shared" si="125"/>
        <v>0</v>
      </c>
      <c r="E8242" s="46">
        <v>5363.82</v>
      </c>
      <c r="F8242" s="46">
        <v>11661.73</v>
      </c>
      <c r="G8242" s="46">
        <v>91.979547918967782</v>
      </c>
    </row>
    <row r="8243" spans="1:7" ht="20.100000000000001" customHeight="1" x14ac:dyDescent="0.2">
      <c r="A8243" s="45" t="s">
        <v>65</v>
      </c>
      <c r="B8243" s="44">
        <v>45323</v>
      </c>
      <c r="C8243" s="45" t="s">
        <v>20</v>
      </c>
      <c r="D8243" s="37">
        <f t="shared" si="125"/>
        <v>0</v>
      </c>
      <c r="E8243" s="46">
        <v>10943.987999999999</v>
      </c>
      <c r="F8243" s="46">
        <v>20248.786800000002</v>
      </c>
      <c r="G8243" s="46">
        <v>133.10832274647913</v>
      </c>
    </row>
    <row r="8244" spans="1:7" ht="20.100000000000001" customHeight="1" x14ac:dyDescent="0.2">
      <c r="A8244" s="45" t="s">
        <v>65</v>
      </c>
      <c r="B8244" s="44">
        <v>45323</v>
      </c>
      <c r="C8244" s="45" t="s">
        <v>55</v>
      </c>
      <c r="D8244" s="37" t="str">
        <f t="shared" si="125"/>
        <v>Производство прочей неметаллической минеральной продукции</v>
      </c>
      <c r="E8244" s="46">
        <v>76469.375</v>
      </c>
      <c r="F8244" s="46">
        <v>124474.681</v>
      </c>
      <c r="G8244" s="46">
        <v>103.59104790958638</v>
      </c>
    </row>
    <row r="8245" spans="1:7" ht="20.100000000000001" customHeight="1" x14ac:dyDescent="0.2">
      <c r="A8245" s="45" t="s">
        <v>62</v>
      </c>
      <c r="B8245" s="44">
        <v>45323</v>
      </c>
      <c r="C8245" s="45" t="s">
        <v>196</v>
      </c>
      <c r="D8245" s="37">
        <f t="shared" si="125"/>
        <v>0</v>
      </c>
      <c r="E8245" s="46">
        <v>12069.017</v>
      </c>
      <c r="F8245" s="46">
        <v>21860.256000000001</v>
      </c>
      <c r="G8245" s="46">
        <v>1903.0662861739413</v>
      </c>
    </row>
    <row r="8246" spans="1:7" ht="20.100000000000001" customHeight="1" x14ac:dyDescent="0.2">
      <c r="A8246" s="45" t="s">
        <v>62</v>
      </c>
      <c r="B8246" s="44">
        <v>45323</v>
      </c>
      <c r="C8246" s="45" t="s">
        <v>167</v>
      </c>
      <c r="D8246" s="37" t="str">
        <f t="shared" si="125"/>
        <v>Складское хозяйство и вспомогательная транспортная деятельность</v>
      </c>
      <c r="E8246" s="46">
        <v>3333.3330000000001</v>
      </c>
      <c r="F8246" s="46">
        <v>6666.6660000000002</v>
      </c>
      <c r="G8246" s="46">
        <v>12.786250779497873</v>
      </c>
    </row>
    <row r="8247" spans="1:7" ht="20.100000000000001" customHeight="1" x14ac:dyDescent="0.2">
      <c r="A8247" s="45" t="s">
        <v>62</v>
      </c>
      <c r="B8247" s="44">
        <v>45323</v>
      </c>
      <c r="C8247" s="45" t="s">
        <v>137</v>
      </c>
      <c r="D8247" s="37">
        <f t="shared" si="125"/>
        <v>0</v>
      </c>
      <c r="E8247" s="46">
        <v>137.542</v>
      </c>
      <c r="F8247" s="46">
        <v>279.214</v>
      </c>
      <c r="G8247" s="46">
        <v>12.095836502988284</v>
      </c>
    </row>
    <row r="8248" spans="1:7" ht="20.100000000000001" customHeight="1" x14ac:dyDescent="0.2">
      <c r="A8248" s="45" t="s">
        <v>62</v>
      </c>
      <c r="B8248" s="44">
        <v>45323</v>
      </c>
      <c r="C8248" s="45" t="s">
        <v>183</v>
      </c>
      <c r="D8248" s="37">
        <f t="shared" si="125"/>
        <v>0</v>
      </c>
      <c r="E8248" s="46">
        <v>14551.7912</v>
      </c>
      <c r="F8248" s="46">
        <v>21333.6702</v>
      </c>
      <c r="G8248" s="46">
        <v>195.25303020290923</v>
      </c>
    </row>
    <row r="8249" spans="1:7" ht="20.100000000000001" customHeight="1" x14ac:dyDescent="0.2">
      <c r="A8249" s="45" t="s">
        <v>62</v>
      </c>
      <c r="B8249" s="44">
        <v>45323</v>
      </c>
      <c r="C8249" s="45" t="s">
        <v>206</v>
      </c>
      <c r="D8249" s="37">
        <f t="shared" si="125"/>
        <v>0</v>
      </c>
      <c r="E8249" s="45"/>
      <c r="F8249" s="45"/>
      <c r="G8249" s="45"/>
    </row>
    <row r="8250" spans="1:7" ht="20.100000000000001" customHeight="1" x14ac:dyDescent="0.2">
      <c r="A8250" s="45" t="s">
        <v>62</v>
      </c>
      <c r="B8250" s="44">
        <v>45323</v>
      </c>
      <c r="C8250" s="45" t="s">
        <v>241</v>
      </c>
      <c r="D8250" s="37" t="str">
        <f t="shared" si="125"/>
        <v>Растениеводство и животноводство, охота и предоставление соответствующих услуг в этих областях</v>
      </c>
      <c r="E8250" s="46">
        <v>43.832999999999998</v>
      </c>
      <c r="F8250" s="46">
        <v>87.665999999999997</v>
      </c>
      <c r="G8250" s="46">
        <v>2.6857772918151896</v>
      </c>
    </row>
    <row r="8251" spans="1:7" ht="20.100000000000001" customHeight="1" x14ac:dyDescent="0.2">
      <c r="A8251" s="45" t="s">
        <v>62</v>
      </c>
      <c r="B8251" s="44">
        <v>45323</v>
      </c>
      <c r="C8251" s="45" t="s">
        <v>68</v>
      </c>
      <c r="D8251" s="37">
        <f t="shared" si="125"/>
        <v>0</v>
      </c>
      <c r="E8251" s="46">
        <v>231820.76</v>
      </c>
      <c r="F8251" s="46">
        <v>462824.28</v>
      </c>
      <c r="G8251" s="46">
        <v>115.22419750898901</v>
      </c>
    </row>
    <row r="8252" spans="1:7" ht="20.100000000000001" customHeight="1" x14ac:dyDescent="0.2">
      <c r="A8252" s="45" t="s">
        <v>62</v>
      </c>
      <c r="B8252" s="44">
        <v>45323</v>
      </c>
      <c r="C8252" s="45" t="s">
        <v>235</v>
      </c>
      <c r="D8252" s="37">
        <f t="shared" si="125"/>
        <v>0</v>
      </c>
      <c r="E8252" s="46">
        <v>37.667000000000002</v>
      </c>
      <c r="F8252" s="46">
        <v>75.334000000000003</v>
      </c>
      <c r="G8252" s="46">
        <v>90.945746915517788</v>
      </c>
    </row>
    <row r="8253" spans="1:7" ht="20.100000000000001" customHeight="1" x14ac:dyDescent="0.2">
      <c r="A8253" s="45" t="s">
        <v>62</v>
      </c>
      <c r="B8253" s="44">
        <v>45323</v>
      </c>
      <c r="C8253" s="45" t="s">
        <v>160</v>
      </c>
      <c r="D8253" s="37" t="str">
        <f t="shared" si="125"/>
        <v>Торговля розничная, кроме торговли автотранспортными средствами и мотоциклами</v>
      </c>
      <c r="E8253" s="46">
        <v>1933660.2966</v>
      </c>
      <c r="F8253" s="46">
        <v>3766501.7445999999</v>
      </c>
      <c r="G8253" s="46">
        <v>130.66545373796473</v>
      </c>
    </row>
    <row r="8254" spans="1:7" ht="20.100000000000001" customHeight="1" x14ac:dyDescent="0.2">
      <c r="A8254" s="45" t="s">
        <v>62</v>
      </c>
      <c r="B8254" s="44">
        <v>45323</v>
      </c>
      <c r="C8254" s="45" t="s">
        <v>125</v>
      </c>
      <c r="D8254" s="37">
        <f t="shared" si="125"/>
        <v>0</v>
      </c>
      <c r="E8254" s="45"/>
      <c r="F8254" s="45"/>
      <c r="G8254" s="45"/>
    </row>
    <row r="8255" spans="1:7" ht="20.100000000000001" customHeight="1" x14ac:dyDescent="0.2">
      <c r="A8255" s="45" t="s">
        <v>65</v>
      </c>
      <c r="B8255" s="44">
        <v>45323</v>
      </c>
      <c r="C8255" s="45" t="s">
        <v>86</v>
      </c>
      <c r="D8255" s="37">
        <f t="shared" si="125"/>
        <v>0</v>
      </c>
      <c r="E8255" s="46">
        <v>57437.272599999997</v>
      </c>
      <c r="F8255" s="46">
        <v>114345.8622</v>
      </c>
      <c r="G8255" s="46">
        <v>154.95798891505214</v>
      </c>
    </row>
    <row r="8256" spans="1:7" ht="20.100000000000001" customHeight="1" x14ac:dyDescent="0.2">
      <c r="A8256" s="45" t="s">
        <v>65</v>
      </c>
      <c r="B8256" s="44">
        <v>45323</v>
      </c>
      <c r="C8256" s="45" t="s">
        <v>60</v>
      </c>
      <c r="D8256" s="37">
        <f t="shared" si="125"/>
        <v>0</v>
      </c>
      <c r="E8256" s="46">
        <v>11155.272999999999</v>
      </c>
      <c r="F8256" s="46">
        <v>22310.545999999998</v>
      </c>
      <c r="G8256" s="46">
        <v>964.02415575414568</v>
      </c>
    </row>
    <row r="8257" spans="1:7" ht="20.100000000000001" customHeight="1" x14ac:dyDescent="0.2">
      <c r="A8257" s="45" t="s">
        <v>65</v>
      </c>
      <c r="B8257" s="44">
        <v>45323</v>
      </c>
      <c r="C8257" s="45" t="s">
        <v>59</v>
      </c>
      <c r="D8257" s="37">
        <f t="shared" si="125"/>
        <v>0</v>
      </c>
      <c r="E8257" s="46">
        <v>14625.275</v>
      </c>
      <c r="F8257" s="46">
        <v>29914.361000000001</v>
      </c>
      <c r="G8257" s="46">
        <v>100.84238139002166</v>
      </c>
    </row>
    <row r="8258" spans="1:7" ht="20.100000000000001" customHeight="1" x14ac:dyDescent="0.2">
      <c r="A8258" s="45" t="s">
        <v>65</v>
      </c>
      <c r="B8258" s="44">
        <v>45323</v>
      </c>
      <c r="C8258" s="45" t="s">
        <v>124</v>
      </c>
      <c r="D8258" s="37">
        <f t="shared" si="125"/>
        <v>0</v>
      </c>
      <c r="E8258" s="46">
        <v>13836</v>
      </c>
      <c r="F8258" s="46">
        <v>28461</v>
      </c>
      <c r="G8258" s="46">
        <v>106.72418100440598</v>
      </c>
    </row>
    <row r="8259" spans="1:7" ht="20.100000000000001" customHeight="1" x14ac:dyDescent="0.2">
      <c r="A8259" s="45" t="s">
        <v>65</v>
      </c>
      <c r="B8259" s="44">
        <v>45323</v>
      </c>
      <c r="C8259" s="45" t="s">
        <v>241</v>
      </c>
      <c r="D8259" s="37" t="str">
        <f t="shared" si="125"/>
        <v>Растениеводство и животноводство, охота и предоставление соответствующих услуг в этих областях</v>
      </c>
      <c r="E8259" s="46">
        <v>64833.283000000003</v>
      </c>
      <c r="F8259" s="46">
        <v>132472.96799999999</v>
      </c>
      <c r="G8259" s="46">
        <v>261.50512995163535</v>
      </c>
    </row>
    <row r="8260" spans="1:7" ht="20.100000000000001" customHeight="1" x14ac:dyDescent="0.2">
      <c r="A8260" s="45" t="s">
        <v>65</v>
      </c>
      <c r="B8260" s="44">
        <v>45323</v>
      </c>
      <c r="C8260" s="45" t="s">
        <v>85</v>
      </c>
      <c r="D8260" s="37">
        <f t="shared" si="125"/>
        <v>0</v>
      </c>
      <c r="E8260" s="45"/>
      <c r="F8260" s="45"/>
      <c r="G8260" s="45"/>
    </row>
    <row r="8261" spans="1:7" ht="20.100000000000001" customHeight="1" x14ac:dyDescent="0.2">
      <c r="A8261" s="45" t="s">
        <v>65</v>
      </c>
      <c r="B8261" s="44">
        <v>45323</v>
      </c>
      <c r="C8261" s="45" t="s">
        <v>87</v>
      </c>
      <c r="D8261" s="37">
        <f t="shared" si="125"/>
        <v>0</v>
      </c>
      <c r="E8261" s="46">
        <v>47495.375</v>
      </c>
      <c r="F8261" s="46">
        <v>93849.282999999996</v>
      </c>
      <c r="G8261" s="46">
        <v>143.85729559952424</v>
      </c>
    </row>
    <row r="8262" spans="1:7" ht="20.100000000000001" customHeight="1" x14ac:dyDescent="0.2">
      <c r="A8262" s="45" t="s">
        <v>65</v>
      </c>
      <c r="B8262" s="44">
        <v>45323</v>
      </c>
      <c r="C8262" s="45" t="s">
        <v>26</v>
      </c>
      <c r="D8262" s="37" t="str">
        <f t="shared" si="125"/>
        <v>Производство, передача и распределение пара и горячей воды; кондиционирование воздуха</v>
      </c>
      <c r="E8262" s="46">
        <v>622883.36880000005</v>
      </c>
      <c r="F8262" s="46">
        <v>1311749.7278</v>
      </c>
      <c r="G8262" s="46">
        <v>110.57358221696531</v>
      </c>
    </row>
    <row r="8263" spans="1:7" ht="20.100000000000001" customHeight="1" x14ac:dyDescent="0.2">
      <c r="A8263" s="45" t="s">
        <v>65</v>
      </c>
      <c r="B8263" s="44">
        <v>45323</v>
      </c>
      <c r="C8263" s="45" t="s">
        <v>21</v>
      </c>
      <c r="D8263" s="37">
        <f t="shared" si="125"/>
        <v>0</v>
      </c>
      <c r="E8263" s="46">
        <v>2376.8217</v>
      </c>
      <c r="F8263" s="46">
        <v>5493.3278</v>
      </c>
      <c r="G8263" s="46">
        <v>99.135683350683593</v>
      </c>
    </row>
    <row r="8264" spans="1:7" ht="20.100000000000001" customHeight="1" x14ac:dyDescent="0.2">
      <c r="A8264" s="45" t="s">
        <v>65</v>
      </c>
      <c r="B8264" s="44">
        <v>45323</v>
      </c>
      <c r="C8264" s="45" t="s">
        <v>144</v>
      </c>
      <c r="D8264" s="37">
        <f t="shared" si="125"/>
        <v>0</v>
      </c>
      <c r="E8264" s="46">
        <v>1462.9272000000001</v>
      </c>
      <c r="F8264" s="46">
        <v>2740.2908000000002</v>
      </c>
      <c r="G8264" s="46">
        <v>107.6661900782383</v>
      </c>
    </row>
    <row r="8265" spans="1:7" ht="20.100000000000001" customHeight="1" x14ac:dyDescent="0.2">
      <c r="A8265" s="45" t="s">
        <v>65</v>
      </c>
      <c r="B8265" s="44">
        <v>45323</v>
      </c>
      <c r="C8265" s="45" t="s">
        <v>35</v>
      </c>
      <c r="D8265" s="37" t="str">
        <f t="shared" si="125"/>
        <v>ТОРГОВЛЯ ОПТОВАЯ И РОЗНИЧНАЯ; РЕМОНТ АВТОТРАНСПОРТНЫХ СРЕДСТВ И МОТОЦИКЛОВ</v>
      </c>
      <c r="E8265" s="46">
        <v>2538851.4632000001</v>
      </c>
      <c r="F8265" s="46">
        <v>4965130.9340000004</v>
      </c>
      <c r="G8265" s="46">
        <v>123.87420190214326</v>
      </c>
    </row>
    <row r="8266" spans="1:7" ht="20.100000000000001" customHeight="1" x14ac:dyDescent="0.2">
      <c r="A8266" s="45" t="s">
        <v>65</v>
      </c>
      <c r="B8266" s="44">
        <v>45323</v>
      </c>
      <c r="C8266" s="45" t="s">
        <v>204</v>
      </c>
      <c r="D8266" s="37">
        <f t="shared" si="125"/>
        <v>0</v>
      </c>
      <c r="E8266" s="46">
        <v>1153607.1688000001</v>
      </c>
      <c r="F8266" s="46">
        <v>2441007.2278</v>
      </c>
      <c r="G8266" s="46">
        <v>104.80387471244062</v>
      </c>
    </row>
    <row r="8267" spans="1:7" ht="20.100000000000001" customHeight="1" x14ac:dyDescent="0.2">
      <c r="A8267" s="45" t="s">
        <v>65</v>
      </c>
      <c r="B8267" s="44">
        <v>45323</v>
      </c>
      <c r="C8267" s="45" t="s">
        <v>17</v>
      </c>
      <c r="D8267" s="37">
        <f t="shared" si="125"/>
        <v>0</v>
      </c>
      <c r="E8267" s="46">
        <v>8098.7160999999996</v>
      </c>
      <c r="F8267" s="46">
        <v>16168.4553</v>
      </c>
      <c r="G8267" s="46">
        <v>101.12907166276581</v>
      </c>
    </row>
    <row r="8268" spans="1:7" ht="20.100000000000001" customHeight="1" x14ac:dyDescent="0.2">
      <c r="A8268" s="45" t="s">
        <v>65</v>
      </c>
      <c r="B8268" s="44">
        <v>45323</v>
      </c>
      <c r="C8268" s="45" t="s">
        <v>48</v>
      </c>
      <c r="D8268" s="37">
        <f t="shared" si="125"/>
        <v>0</v>
      </c>
      <c r="E8268" s="46">
        <v>68477.3</v>
      </c>
      <c r="F8268" s="46">
        <v>140590.20000000001</v>
      </c>
      <c r="G8268" s="46">
        <v>108.08195735769627</v>
      </c>
    </row>
    <row r="8269" spans="1:7" ht="20.100000000000001" customHeight="1" x14ac:dyDescent="0.2">
      <c r="A8269" s="45" t="s">
        <v>65</v>
      </c>
      <c r="B8269" s="44">
        <v>45323</v>
      </c>
      <c r="C8269" s="45" t="s">
        <v>108</v>
      </c>
      <c r="D8269" s="37">
        <f t="shared" si="125"/>
        <v>0</v>
      </c>
      <c r="E8269" s="46">
        <v>4173792.6466000001</v>
      </c>
      <c r="F8269" s="46">
        <v>8677791.8587999996</v>
      </c>
      <c r="G8269" s="46">
        <v>144.11372512604504</v>
      </c>
    </row>
    <row r="8270" spans="1:7" ht="20.100000000000001" customHeight="1" x14ac:dyDescent="0.2">
      <c r="A8270" s="45" t="s">
        <v>65</v>
      </c>
      <c r="B8270" s="44">
        <v>45323</v>
      </c>
      <c r="C8270" s="45" t="s">
        <v>148</v>
      </c>
      <c r="D8270" s="37" t="str">
        <f t="shared" si="125"/>
        <v>Добыча металлических руд</v>
      </c>
      <c r="E8270" s="46">
        <v>2041429.8759999999</v>
      </c>
      <c r="F8270" s="46">
        <v>4137700.7519999999</v>
      </c>
      <c r="G8270" s="46">
        <v>181.50178595672023</v>
      </c>
    </row>
    <row r="8271" spans="1:7" ht="20.100000000000001" customHeight="1" x14ac:dyDescent="0.2">
      <c r="A8271" s="45" t="s">
        <v>65</v>
      </c>
      <c r="B8271" s="44">
        <v>45323</v>
      </c>
      <c r="C8271" s="45" t="s">
        <v>109</v>
      </c>
      <c r="D8271" s="37">
        <f t="shared" si="125"/>
        <v>0</v>
      </c>
      <c r="E8271" s="46">
        <v>6832.9834000000001</v>
      </c>
      <c r="F8271" s="46">
        <v>19055.469400000002</v>
      </c>
      <c r="G8271" s="46">
        <v>228.07398152305143</v>
      </c>
    </row>
    <row r="8272" spans="1:7" ht="20.100000000000001" customHeight="1" x14ac:dyDescent="0.2">
      <c r="A8272" s="45" t="s">
        <v>65</v>
      </c>
      <c r="B8272" s="44">
        <v>45323</v>
      </c>
      <c r="C8272" s="45" t="s">
        <v>102</v>
      </c>
      <c r="D8272" s="37">
        <f t="shared" si="125"/>
        <v>0</v>
      </c>
      <c r="E8272" s="46">
        <v>150.583</v>
      </c>
      <c r="F8272" s="46">
        <v>301.166</v>
      </c>
      <c r="G8272" s="46">
        <v>112.79625468164794</v>
      </c>
    </row>
    <row r="8273" spans="1:7" ht="20.100000000000001" customHeight="1" x14ac:dyDescent="0.2">
      <c r="A8273" s="45" t="s">
        <v>65</v>
      </c>
      <c r="B8273" s="44">
        <v>45323</v>
      </c>
      <c r="C8273" s="45" t="s">
        <v>78</v>
      </c>
      <c r="D8273" s="37">
        <f t="shared" si="125"/>
        <v>0</v>
      </c>
      <c r="E8273" s="46">
        <v>410.75</v>
      </c>
      <c r="F8273" s="46">
        <v>801.16700000000003</v>
      </c>
      <c r="G8273" s="46">
        <v>72.205699185804846</v>
      </c>
    </row>
    <row r="8274" spans="1:7" ht="20.100000000000001" customHeight="1" x14ac:dyDescent="0.2">
      <c r="A8274" s="45" t="s">
        <v>65</v>
      </c>
      <c r="B8274" s="44">
        <v>45323</v>
      </c>
      <c r="C8274" s="45" t="s">
        <v>188</v>
      </c>
      <c r="D8274" s="37">
        <f t="shared" si="125"/>
        <v>0</v>
      </c>
      <c r="E8274" s="46">
        <v>121347.13099999999</v>
      </c>
      <c r="F8274" s="46">
        <v>483852.10710000002</v>
      </c>
      <c r="G8274" s="46">
        <v>200.85106929385014</v>
      </c>
    </row>
    <row r="8275" spans="1:7" ht="20.100000000000001" customHeight="1" x14ac:dyDescent="0.2">
      <c r="A8275" s="45" t="s">
        <v>65</v>
      </c>
      <c r="B8275" s="44">
        <v>45323</v>
      </c>
      <c r="C8275" s="45" t="s">
        <v>227</v>
      </c>
      <c r="D8275" s="37">
        <f t="shared" si="125"/>
        <v>0</v>
      </c>
      <c r="E8275" s="45"/>
      <c r="F8275" s="45"/>
      <c r="G8275" s="45"/>
    </row>
    <row r="8276" spans="1:7" ht="20.100000000000001" customHeight="1" x14ac:dyDescent="0.2">
      <c r="A8276" s="45" t="s">
        <v>65</v>
      </c>
      <c r="B8276" s="44">
        <v>45323</v>
      </c>
      <c r="C8276" s="45" t="s">
        <v>232</v>
      </c>
      <c r="D8276" s="37">
        <f t="shared" si="125"/>
        <v>0</v>
      </c>
      <c r="E8276" s="45"/>
      <c r="F8276" s="45"/>
      <c r="G8276" s="45"/>
    </row>
    <row r="8277" spans="1:7" ht="20.100000000000001" customHeight="1" x14ac:dyDescent="0.2">
      <c r="A8277" s="45" t="s">
        <v>65</v>
      </c>
      <c r="B8277" s="44">
        <v>45323</v>
      </c>
      <c r="C8277" s="45" t="s">
        <v>52</v>
      </c>
      <c r="D8277" s="37">
        <f t="shared" si="125"/>
        <v>0</v>
      </c>
      <c r="E8277" s="46">
        <v>370.16</v>
      </c>
      <c r="F8277" s="46">
        <v>740.32</v>
      </c>
      <c r="G8277" s="46">
        <v>62.93450669622743</v>
      </c>
    </row>
    <row r="8278" spans="1:7" ht="20.100000000000001" customHeight="1" x14ac:dyDescent="0.2">
      <c r="A8278" s="45" t="s">
        <v>65</v>
      </c>
      <c r="B8278" s="44">
        <v>45323</v>
      </c>
      <c r="C8278" s="45" t="s">
        <v>24</v>
      </c>
      <c r="D8278" s="37">
        <f t="shared" si="125"/>
        <v>0</v>
      </c>
      <c r="E8278" s="46">
        <v>52567.292999999998</v>
      </c>
      <c r="F8278" s="46">
        <v>105134.586</v>
      </c>
      <c r="G8278" s="46">
        <v>78458.64626865671</v>
      </c>
    </row>
    <row r="8279" spans="1:7" ht="20.100000000000001" customHeight="1" x14ac:dyDescent="0.2">
      <c r="A8279" s="45" t="s">
        <v>65</v>
      </c>
      <c r="B8279" s="44">
        <v>45323</v>
      </c>
      <c r="C8279" s="45" t="s">
        <v>64</v>
      </c>
      <c r="D8279" s="37" t="str">
        <f t="shared" si="125"/>
        <v>Всего по обследуемым видам экономической деятельности</v>
      </c>
      <c r="E8279" s="46">
        <v>10380784.4046</v>
      </c>
      <c r="F8279" s="46">
        <v>21557213.206099998</v>
      </c>
      <c r="G8279" s="46">
        <v>134.15456420459321</v>
      </c>
    </row>
    <row r="8280" spans="1:7" ht="20.100000000000001" customHeight="1" x14ac:dyDescent="0.2">
      <c r="A8280" s="45" t="s">
        <v>65</v>
      </c>
      <c r="B8280" s="44">
        <v>45323</v>
      </c>
      <c r="C8280" s="45" t="s">
        <v>218</v>
      </c>
      <c r="D8280" s="37">
        <f t="shared" si="125"/>
        <v>0</v>
      </c>
      <c r="E8280" s="46">
        <v>1214.3</v>
      </c>
      <c r="F8280" s="46">
        <v>2288.1329999999998</v>
      </c>
      <c r="G8280" s="46">
        <v>136.67839436114929</v>
      </c>
    </row>
    <row r="8281" spans="1:7" ht="20.100000000000001" customHeight="1" x14ac:dyDescent="0.2">
      <c r="A8281" s="45" t="s">
        <v>65</v>
      </c>
      <c r="B8281" s="44">
        <v>45323</v>
      </c>
      <c r="C8281" s="45" t="s">
        <v>74</v>
      </c>
      <c r="D8281" s="37">
        <f t="shared" si="125"/>
        <v>0</v>
      </c>
      <c r="E8281" s="46">
        <v>251117.23319999999</v>
      </c>
      <c r="F8281" s="46">
        <v>454403.33610000001</v>
      </c>
      <c r="G8281" s="46">
        <v>2434.694989555589</v>
      </c>
    </row>
    <row r="8282" spans="1:7" ht="20.100000000000001" customHeight="1" x14ac:dyDescent="0.2">
      <c r="A8282" s="45" t="s">
        <v>65</v>
      </c>
      <c r="B8282" s="44">
        <v>45323</v>
      </c>
      <c r="C8282" s="45" t="s">
        <v>160</v>
      </c>
      <c r="D8282" s="37" t="str">
        <f t="shared" si="125"/>
        <v>Торговля розничная, кроме торговли автотранспортными средствами и мотоциклами</v>
      </c>
      <c r="E8282" s="46">
        <v>1973170.8407000001</v>
      </c>
      <c r="F8282" s="46">
        <v>3842294.2489</v>
      </c>
      <c r="G8282" s="46">
        <v>130.5887135061356</v>
      </c>
    </row>
    <row r="8283" spans="1:7" ht="20.100000000000001" customHeight="1" x14ac:dyDescent="0.2">
      <c r="A8283" s="45" t="s">
        <v>65</v>
      </c>
      <c r="B8283" s="44">
        <v>45323</v>
      </c>
      <c r="C8283" s="45" t="s">
        <v>80</v>
      </c>
      <c r="D8283" s="37">
        <f t="shared" si="125"/>
        <v>0</v>
      </c>
      <c r="E8283" s="45"/>
      <c r="F8283" s="45"/>
      <c r="G8283" s="45"/>
    </row>
    <row r="8284" spans="1:7" ht="20.100000000000001" customHeight="1" x14ac:dyDescent="0.2">
      <c r="A8284" s="45" t="s">
        <v>65</v>
      </c>
      <c r="B8284" s="44">
        <v>45323</v>
      </c>
      <c r="C8284" s="45" t="s">
        <v>111</v>
      </c>
      <c r="D8284" s="37">
        <f t="shared" si="125"/>
        <v>0</v>
      </c>
      <c r="E8284" s="46">
        <v>8098.7160999999996</v>
      </c>
      <c r="F8284" s="46">
        <v>16168.4553</v>
      </c>
      <c r="G8284" s="46">
        <v>101.12907166276581</v>
      </c>
    </row>
    <row r="8285" spans="1:7" ht="20.100000000000001" customHeight="1" x14ac:dyDescent="0.2">
      <c r="A8285" s="45" t="s">
        <v>65</v>
      </c>
      <c r="B8285" s="44">
        <v>45323</v>
      </c>
      <c r="C8285" s="45" t="s">
        <v>66</v>
      </c>
      <c r="D8285" s="37">
        <f t="shared" si="125"/>
        <v>0</v>
      </c>
      <c r="E8285" s="46">
        <v>5153.3599999999997</v>
      </c>
      <c r="F8285" s="46">
        <v>10306.719999999999</v>
      </c>
      <c r="G8285" s="46">
        <v>88.988245151101083</v>
      </c>
    </row>
    <row r="8286" spans="1:7" ht="20.100000000000001" customHeight="1" x14ac:dyDescent="0.2">
      <c r="A8286" s="45" t="s">
        <v>65</v>
      </c>
      <c r="B8286" s="44">
        <v>45323</v>
      </c>
      <c r="C8286" s="45" t="s">
        <v>128</v>
      </c>
      <c r="D8286" s="37">
        <f t="shared" si="125"/>
        <v>0</v>
      </c>
      <c r="E8286" s="46">
        <v>2816.8645999999999</v>
      </c>
      <c r="F8286" s="46">
        <v>5592.8414000000002</v>
      </c>
      <c r="G8286" s="46">
        <v>89.782918235959158</v>
      </c>
    </row>
    <row r="8287" spans="1:7" ht="20.100000000000001" customHeight="1" x14ac:dyDescent="0.2">
      <c r="A8287" s="45" t="s">
        <v>65</v>
      </c>
      <c r="B8287" s="44">
        <v>45323</v>
      </c>
      <c r="C8287" s="45" t="s">
        <v>173</v>
      </c>
      <c r="D8287" s="37">
        <f t="shared" si="125"/>
        <v>0</v>
      </c>
      <c r="E8287" s="46">
        <v>21341.552599999999</v>
      </c>
      <c r="F8287" s="46">
        <v>40912.728199999998</v>
      </c>
      <c r="G8287" s="46">
        <v>118.08190091298093</v>
      </c>
    </row>
    <row r="8288" spans="1:7" ht="20.100000000000001" customHeight="1" x14ac:dyDescent="0.2">
      <c r="A8288" s="45" t="s">
        <v>65</v>
      </c>
      <c r="B8288" s="44">
        <v>45323</v>
      </c>
      <c r="C8288" s="45" t="s">
        <v>247</v>
      </c>
      <c r="D8288" s="37" t="e">
        <f t="shared" si="125"/>
        <v>#N/A</v>
      </c>
      <c r="E8288" s="46">
        <v>0.83299999999999996</v>
      </c>
      <c r="F8288" s="46">
        <v>1.6659999999999999</v>
      </c>
      <c r="G8288" s="45"/>
    </row>
    <row r="8289" spans="1:7" ht="20.100000000000001" customHeight="1" x14ac:dyDescent="0.2">
      <c r="A8289" s="45" t="s">
        <v>65</v>
      </c>
      <c r="B8289" s="44">
        <v>45323</v>
      </c>
      <c r="C8289" s="45" t="s">
        <v>77</v>
      </c>
      <c r="D8289" s="37" t="str">
        <f t="shared" si="125"/>
        <v>Сбор, обработка и утилизация отходов; обработка вторичного сырья</v>
      </c>
      <c r="E8289" s="46">
        <v>37107.830300000001</v>
      </c>
      <c r="F8289" s="46">
        <v>69115.874500000005</v>
      </c>
      <c r="G8289" s="46">
        <v>116.37510734021882</v>
      </c>
    </row>
    <row r="8290" spans="1:7" ht="20.100000000000001" customHeight="1" x14ac:dyDescent="0.2">
      <c r="A8290" s="45" t="s">
        <v>65</v>
      </c>
      <c r="B8290" s="44">
        <v>45323</v>
      </c>
      <c r="C8290" s="45" t="s">
        <v>175</v>
      </c>
      <c r="D8290" s="37">
        <f t="shared" si="125"/>
        <v>0</v>
      </c>
      <c r="E8290" s="45"/>
      <c r="F8290" s="45"/>
      <c r="G8290" s="45"/>
    </row>
    <row r="8291" spans="1:7" ht="20.100000000000001" customHeight="1" x14ac:dyDescent="0.2">
      <c r="A8291" s="45" t="s">
        <v>65</v>
      </c>
      <c r="B8291" s="44">
        <v>45323</v>
      </c>
      <c r="C8291" s="45" t="s">
        <v>244</v>
      </c>
      <c r="D8291" s="37" t="e">
        <f t="shared" si="125"/>
        <v>#N/A</v>
      </c>
      <c r="E8291" s="46">
        <v>15713.044</v>
      </c>
      <c r="F8291" s="46">
        <v>31426.088</v>
      </c>
      <c r="G8291" s="45"/>
    </row>
    <row r="8292" spans="1:7" ht="20.100000000000001" customHeight="1" x14ac:dyDescent="0.2">
      <c r="A8292" s="45" t="s">
        <v>65</v>
      </c>
      <c r="B8292" s="44">
        <v>45323</v>
      </c>
      <c r="C8292" s="45" t="s">
        <v>6</v>
      </c>
      <c r="D8292" s="37">
        <f t="shared" si="125"/>
        <v>0</v>
      </c>
      <c r="E8292" s="46">
        <v>62023.4</v>
      </c>
      <c r="F8292" s="46">
        <v>95823.4</v>
      </c>
      <c r="G8292" s="46">
        <v>98.624940046974359</v>
      </c>
    </row>
    <row r="8293" spans="1:7" ht="20.100000000000001" customHeight="1" x14ac:dyDescent="0.2">
      <c r="A8293" s="45" t="s">
        <v>65</v>
      </c>
      <c r="B8293" s="44">
        <v>45323</v>
      </c>
      <c r="C8293" s="45" t="s">
        <v>161</v>
      </c>
      <c r="D8293" s="37">
        <f t="shared" si="125"/>
        <v>0</v>
      </c>
      <c r="E8293" s="45"/>
      <c r="F8293" s="45"/>
      <c r="G8293" s="45"/>
    </row>
    <row r="8294" spans="1:7" ht="20.100000000000001" customHeight="1" x14ac:dyDescent="0.2">
      <c r="A8294" s="45" t="s">
        <v>65</v>
      </c>
      <c r="B8294" s="44">
        <v>45323</v>
      </c>
      <c r="C8294" s="45" t="s">
        <v>171</v>
      </c>
      <c r="D8294" s="37">
        <f t="shared" si="125"/>
        <v>0</v>
      </c>
      <c r="E8294" s="46">
        <v>7665.55</v>
      </c>
      <c r="F8294" s="46">
        <v>15950.981</v>
      </c>
      <c r="G8294" s="46">
        <v>44.214219715801271</v>
      </c>
    </row>
    <row r="8295" spans="1:7" ht="20.100000000000001" customHeight="1" x14ac:dyDescent="0.2">
      <c r="A8295" s="45" t="s">
        <v>65</v>
      </c>
      <c r="B8295" s="44">
        <v>45323</v>
      </c>
      <c r="C8295" s="45" t="s">
        <v>57</v>
      </c>
      <c r="D8295" s="37">
        <f t="shared" si="125"/>
        <v>0</v>
      </c>
      <c r="E8295" s="46">
        <v>21076.770700000001</v>
      </c>
      <c r="F8295" s="46">
        <v>43117.257100000003</v>
      </c>
      <c r="G8295" s="46">
        <v>129.9855872628016</v>
      </c>
    </row>
    <row r="8296" spans="1:7" ht="20.100000000000001" customHeight="1" x14ac:dyDescent="0.2">
      <c r="A8296" s="45" t="s">
        <v>65</v>
      </c>
      <c r="B8296" s="44">
        <v>45323</v>
      </c>
      <c r="C8296" s="45" t="s">
        <v>51</v>
      </c>
      <c r="D8296" s="37">
        <f t="shared" si="125"/>
        <v>0</v>
      </c>
      <c r="E8296" s="46">
        <v>120.175</v>
      </c>
      <c r="F8296" s="46">
        <v>239.042</v>
      </c>
      <c r="G8296" s="46">
        <v>36.399267878950305</v>
      </c>
    </row>
    <row r="8297" spans="1:7" ht="20.100000000000001" customHeight="1" x14ac:dyDescent="0.2">
      <c r="A8297" s="45" t="s">
        <v>65</v>
      </c>
      <c r="B8297" s="44">
        <v>45323</v>
      </c>
      <c r="C8297" s="45" t="s">
        <v>49</v>
      </c>
      <c r="D8297" s="37">
        <f t="shared" si="125"/>
        <v>0</v>
      </c>
      <c r="E8297" s="46">
        <v>475.30040000000002</v>
      </c>
      <c r="F8297" s="46">
        <v>910.8492</v>
      </c>
      <c r="G8297" s="46">
        <v>90.67084438784957</v>
      </c>
    </row>
    <row r="8298" spans="1:7" ht="20.100000000000001" customHeight="1" x14ac:dyDescent="0.2">
      <c r="A8298" s="45" t="s">
        <v>65</v>
      </c>
      <c r="B8298" s="44">
        <v>45323</v>
      </c>
      <c r="C8298" s="45" t="s">
        <v>146</v>
      </c>
      <c r="D8298" s="37">
        <f t="shared" si="125"/>
        <v>0</v>
      </c>
      <c r="E8298" s="46">
        <v>326.327</v>
      </c>
      <c r="F8298" s="46">
        <v>652.654</v>
      </c>
      <c r="G8298" s="46">
        <v>50.916435613903424</v>
      </c>
    </row>
    <row r="8299" spans="1:7" ht="20.100000000000001" customHeight="1" x14ac:dyDescent="0.2">
      <c r="A8299" s="45" t="s">
        <v>65</v>
      </c>
      <c r="B8299" s="44">
        <v>45323</v>
      </c>
      <c r="C8299" s="45" t="s">
        <v>91</v>
      </c>
      <c r="D8299" s="37" t="str">
        <f t="shared" si="125"/>
        <v>Производство пищевых продуктов</v>
      </c>
      <c r="E8299" s="46">
        <v>9834.5249999999996</v>
      </c>
      <c r="F8299" s="46">
        <v>19674.142</v>
      </c>
      <c r="G8299" s="46">
        <v>113.07448004879743</v>
      </c>
    </row>
    <row r="8300" spans="1:7" ht="20.100000000000001" customHeight="1" x14ac:dyDescent="0.2">
      <c r="A8300" s="45" t="s">
        <v>65</v>
      </c>
      <c r="B8300" s="44">
        <v>45323</v>
      </c>
      <c r="C8300" s="45" t="s">
        <v>215</v>
      </c>
      <c r="D8300" s="37">
        <f t="shared" si="125"/>
        <v>0</v>
      </c>
      <c r="E8300" s="46">
        <v>69121.255600000004</v>
      </c>
      <c r="F8300" s="46">
        <v>137236.92819999999</v>
      </c>
      <c r="G8300" s="46">
        <v>114.49490734207969</v>
      </c>
    </row>
    <row r="8301" spans="1:7" ht="20.100000000000001" customHeight="1" x14ac:dyDescent="0.2">
      <c r="A8301" s="45" t="s">
        <v>4</v>
      </c>
      <c r="B8301" s="44">
        <v>45323</v>
      </c>
      <c r="C8301" s="45" t="s">
        <v>243</v>
      </c>
      <c r="D8301" s="37">
        <f t="shared" si="125"/>
        <v>0</v>
      </c>
      <c r="E8301" s="46">
        <v>17516.473999999998</v>
      </c>
      <c r="F8301" s="46">
        <v>34876.910799999998</v>
      </c>
      <c r="G8301" s="46">
        <v>102.97507585798812</v>
      </c>
    </row>
    <row r="8302" spans="1:7" ht="20.100000000000001" customHeight="1" x14ac:dyDescent="0.2">
      <c r="A8302" s="45" t="s">
        <v>4</v>
      </c>
      <c r="B8302" s="44">
        <v>45323</v>
      </c>
      <c r="C8302" s="45" t="s">
        <v>85</v>
      </c>
      <c r="D8302" s="37">
        <f t="shared" si="125"/>
        <v>0</v>
      </c>
      <c r="E8302" s="45"/>
      <c r="F8302" s="45"/>
      <c r="G8302" s="45"/>
    </row>
    <row r="8303" spans="1:7" ht="20.100000000000001" customHeight="1" x14ac:dyDescent="0.2">
      <c r="A8303" s="45" t="s">
        <v>4</v>
      </c>
      <c r="B8303" s="44">
        <v>45323</v>
      </c>
      <c r="C8303" s="45" t="s">
        <v>54</v>
      </c>
      <c r="D8303" s="37">
        <f t="shared" si="125"/>
        <v>0</v>
      </c>
      <c r="E8303" s="46">
        <v>134017</v>
      </c>
      <c r="F8303" s="46">
        <v>235076</v>
      </c>
      <c r="G8303" s="46">
        <v>102.42959213905996</v>
      </c>
    </row>
    <row r="8304" spans="1:7" ht="20.100000000000001" customHeight="1" x14ac:dyDescent="0.2">
      <c r="A8304" s="45" t="s">
        <v>4</v>
      </c>
      <c r="B8304" s="44">
        <v>45323</v>
      </c>
      <c r="C8304" s="45" t="s">
        <v>94</v>
      </c>
      <c r="D8304" s="37">
        <f t="shared" si="125"/>
        <v>0</v>
      </c>
      <c r="E8304" s="46">
        <v>115630.656</v>
      </c>
      <c r="F8304" s="46">
        <v>472357.68209999998</v>
      </c>
      <c r="G8304" s="46">
        <v>197.31635692920599</v>
      </c>
    </row>
    <row r="8305" spans="1:7" ht="20.100000000000001" customHeight="1" x14ac:dyDescent="0.2">
      <c r="A8305" s="45" t="s">
        <v>4</v>
      </c>
      <c r="B8305" s="44">
        <v>45323</v>
      </c>
      <c r="C8305" s="45" t="s">
        <v>149</v>
      </c>
      <c r="D8305" s="37">
        <f t="shared" ref="D8305:D8368" si="126">VLOOKUP(C8305,$C$1:$D$239,2,FALSE)</f>
        <v>0</v>
      </c>
      <c r="E8305" s="46">
        <v>816</v>
      </c>
      <c r="F8305" s="46">
        <v>1525</v>
      </c>
      <c r="G8305" s="46">
        <v>128.36700336700338</v>
      </c>
    </row>
    <row r="8306" spans="1:7" ht="20.100000000000001" customHeight="1" x14ac:dyDescent="0.2">
      <c r="A8306" s="45" t="s">
        <v>4</v>
      </c>
      <c r="B8306" s="44">
        <v>45323</v>
      </c>
      <c r="C8306" s="45" t="s">
        <v>226</v>
      </c>
      <c r="D8306" s="37">
        <f t="shared" si="126"/>
        <v>0</v>
      </c>
      <c r="E8306" s="46">
        <v>284881.22810000001</v>
      </c>
      <c r="F8306" s="46">
        <v>473354.8897</v>
      </c>
      <c r="G8306" s="46">
        <v>101.72924019279209</v>
      </c>
    </row>
    <row r="8307" spans="1:7" ht="20.100000000000001" customHeight="1" x14ac:dyDescent="0.2">
      <c r="A8307" s="45" t="s">
        <v>4</v>
      </c>
      <c r="B8307" s="44">
        <v>45323</v>
      </c>
      <c r="C8307" s="45" t="s">
        <v>21</v>
      </c>
      <c r="D8307" s="37">
        <f t="shared" si="126"/>
        <v>0</v>
      </c>
      <c r="E8307" s="46">
        <v>2376.8217</v>
      </c>
      <c r="F8307" s="46">
        <v>5493.3278</v>
      </c>
      <c r="G8307" s="46">
        <v>99.901909925789113</v>
      </c>
    </row>
    <row r="8308" spans="1:7" ht="20.100000000000001" customHeight="1" x14ac:dyDescent="0.2">
      <c r="A8308" s="45" t="s">
        <v>4</v>
      </c>
      <c r="B8308" s="44">
        <v>45323</v>
      </c>
      <c r="C8308" s="45" t="s">
        <v>207</v>
      </c>
      <c r="D8308" s="37">
        <f t="shared" si="126"/>
        <v>0</v>
      </c>
      <c r="E8308" s="46">
        <v>19.832999999999998</v>
      </c>
      <c r="F8308" s="46">
        <v>39.665999999999997</v>
      </c>
      <c r="G8308" s="46">
        <v>86.960143815495243</v>
      </c>
    </row>
    <row r="8309" spans="1:7" ht="20.100000000000001" customHeight="1" x14ac:dyDescent="0.2">
      <c r="A8309" s="45" t="s">
        <v>4</v>
      </c>
      <c r="B8309" s="44">
        <v>45323</v>
      </c>
      <c r="C8309" s="45" t="s">
        <v>190</v>
      </c>
      <c r="D8309" s="37">
        <f t="shared" si="126"/>
        <v>0</v>
      </c>
      <c r="E8309" s="46">
        <v>676.33299999999997</v>
      </c>
      <c r="F8309" s="46">
        <v>1352.6659999999999</v>
      </c>
      <c r="G8309" s="46">
        <v>151.78608699164914</v>
      </c>
    </row>
    <row r="8310" spans="1:7" ht="20.100000000000001" customHeight="1" x14ac:dyDescent="0.2">
      <c r="A8310" s="45" t="s">
        <v>4</v>
      </c>
      <c r="B8310" s="44">
        <v>45323</v>
      </c>
      <c r="C8310" s="45" t="s">
        <v>221</v>
      </c>
      <c r="D8310" s="37">
        <f t="shared" si="126"/>
        <v>0</v>
      </c>
      <c r="E8310" s="46">
        <v>664.44299999999998</v>
      </c>
      <c r="F8310" s="46">
        <v>1328.886</v>
      </c>
      <c r="G8310" s="46">
        <v>25.566641155549707</v>
      </c>
    </row>
    <row r="8311" spans="1:7" ht="20.100000000000001" customHeight="1" x14ac:dyDescent="0.2">
      <c r="A8311" s="45" t="s">
        <v>4</v>
      </c>
      <c r="B8311" s="44">
        <v>45323</v>
      </c>
      <c r="C8311" s="45" t="s">
        <v>115</v>
      </c>
      <c r="D8311" s="37">
        <f t="shared" si="126"/>
        <v>0</v>
      </c>
      <c r="E8311" s="46">
        <v>410.75</v>
      </c>
      <c r="F8311" s="46">
        <v>801.16700000000003</v>
      </c>
      <c r="G8311" s="46">
        <v>135.09766823826195</v>
      </c>
    </row>
    <row r="8312" spans="1:7" ht="20.100000000000001" customHeight="1" x14ac:dyDescent="0.2">
      <c r="A8312" s="45" t="s">
        <v>4</v>
      </c>
      <c r="B8312" s="44">
        <v>45323</v>
      </c>
      <c r="C8312" s="45" t="s">
        <v>43</v>
      </c>
      <c r="D8312" s="37" t="str">
        <f t="shared" si="126"/>
        <v>ДЕЯТЕЛЬНОСТЬ В ОБЛАСТИ ИНФОРМАЦИИ И СВЯЗИ</v>
      </c>
      <c r="E8312" s="46">
        <v>118798.0102</v>
      </c>
      <c r="F8312" s="46">
        <v>244318.72219999999</v>
      </c>
      <c r="G8312" s="46">
        <v>108.20604200932351</v>
      </c>
    </row>
    <row r="8313" spans="1:7" ht="20.100000000000001" customHeight="1" x14ac:dyDescent="0.2">
      <c r="A8313" s="45" t="s">
        <v>4</v>
      </c>
      <c r="B8313" s="44">
        <v>45323</v>
      </c>
      <c r="C8313" s="45" t="s">
        <v>61</v>
      </c>
      <c r="D8313" s="37" t="str">
        <f t="shared" si="126"/>
        <v>ДЕЯТЕЛЬНОСТЬ В ОБЛАСТИ ЗДРАВООХРАНЕНИЯ И СОЦИАЛЬНЫХ УСЛУГ</v>
      </c>
      <c r="E8313" s="46">
        <v>423725.17940000002</v>
      </c>
      <c r="F8313" s="46">
        <v>727448.924</v>
      </c>
      <c r="G8313" s="46">
        <v>107.26719333074118</v>
      </c>
    </row>
    <row r="8314" spans="1:7" ht="20.100000000000001" customHeight="1" x14ac:dyDescent="0.2">
      <c r="A8314" s="45" t="s">
        <v>4</v>
      </c>
      <c r="B8314" s="44">
        <v>45323</v>
      </c>
      <c r="C8314" s="45" t="s">
        <v>97</v>
      </c>
      <c r="D8314" s="37" t="str">
        <f t="shared" si="126"/>
        <v>Производство кожи и изделий из кожи</v>
      </c>
      <c r="E8314" s="46">
        <v>4028</v>
      </c>
      <c r="F8314" s="46">
        <v>6959.5559999999996</v>
      </c>
      <c r="G8314" s="46">
        <v>92.159201405464515</v>
      </c>
    </row>
    <row r="8315" spans="1:7" ht="20.100000000000001" customHeight="1" x14ac:dyDescent="0.2">
      <c r="A8315" s="45" t="s">
        <v>4</v>
      </c>
      <c r="B8315" s="44">
        <v>45323</v>
      </c>
      <c r="C8315" s="45" t="s">
        <v>215</v>
      </c>
      <c r="D8315" s="37">
        <f t="shared" si="126"/>
        <v>0</v>
      </c>
      <c r="E8315" s="46">
        <v>60318.188600000001</v>
      </c>
      <c r="F8315" s="46">
        <v>120150.46120000001</v>
      </c>
      <c r="G8315" s="46">
        <v>118.28550055382604</v>
      </c>
    </row>
    <row r="8316" spans="1:7" ht="20.100000000000001" customHeight="1" x14ac:dyDescent="0.2">
      <c r="A8316" s="45" t="s">
        <v>4</v>
      </c>
      <c r="B8316" s="44">
        <v>45323</v>
      </c>
      <c r="C8316" s="45" t="s">
        <v>6</v>
      </c>
      <c r="D8316" s="37">
        <f t="shared" si="126"/>
        <v>0</v>
      </c>
      <c r="E8316" s="46">
        <v>62000.4</v>
      </c>
      <c r="F8316" s="46">
        <v>95787.4</v>
      </c>
      <c r="G8316" s="46">
        <v>99.056871087100845</v>
      </c>
    </row>
    <row r="8317" spans="1:7" ht="20.100000000000001" customHeight="1" x14ac:dyDescent="0.2">
      <c r="A8317" s="45" t="s">
        <v>4</v>
      </c>
      <c r="B8317" s="44">
        <v>45323</v>
      </c>
      <c r="C8317" s="45" t="s">
        <v>53</v>
      </c>
      <c r="D8317" s="37">
        <f t="shared" si="126"/>
        <v>0</v>
      </c>
      <c r="E8317" s="46">
        <v>18711.449100000002</v>
      </c>
      <c r="F8317" s="46">
        <v>36695.3243</v>
      </c>
      <c r="G8317" s="46">
        <v>110.24384208186123</v>
      </c>
    </row>
    <row r="8318" spans="1:7" ht="20.100000000000001" customHeight="1" x14ac:dyDescent="0.2">
      <c r="A8318" s="45" t="s">
        <v>4</v>
      </c>
      <c r="B8318" s="44">
        <v>45323</v>
      </c>
      <c r="C8318" s="45" t="s">
        <v>184</v>
      </c>
      <c r="D8318" s="37">
        <f t="shared" si="126"/>
        <v>0</v>
      </c>
      <c r="E8318" s="46">
        <v>393</v>
      </c>
      <c r="F8318" s="46">
        <v>787.5</v>
      </c>
      <c r="G8318" s="46">
        <v>3879.3103448275861</v>
      </c>
    </row>
    <row r="8319" spans="1:7" ht="20.100000000000001" customHeight="1" x14ac:dyDescent="0.2">
      <c r="A8319" s="45" t="s">
        <v>4</v>
      </c>
      <c r="B8319" s="44">
        <v>45323</v>
      </c>
      <c r="C8319" s="45" t="s">
        <v>74</v>
      </c>
      <c r="D8319" s="37">
        <f t="shared" si="126"/>
        <v>0</v>
      </c>
      <c r="E8319" s="46">
        <v>251117.23319999999</v>
      </c>
      <c r="F8319" s="46">
        <v>454403.33610000001</v>
      </c>
      <c r="G8319" s="46">
        <v>2894.5778908948091</v>
      </c>
    </row>
    <row r="8320" spans="1:7" ht="20.100000000000001" customHeight="1" x14ac:dyDescent="0.2">
      <c r="A8320" s="45" t="s">
        <v>4</v>
      </c>
      <c r="B8320" s="44">
        <v>45323</v>
      </c>
      <c r="C8320" s="45" t="s">
        <v>40</v>
      </c>
      <c r="D8320" s="37">
        <f t="shared" si="126"/>
        <v>0</v>
      </c>
      <c r="E8320" s="46">
        <v>370.63600000000002</v>
      </c>
      <c r="F8320" s="46">
        <v>679.28599999999994</v>
      </c>
      <c r="G8320" s="46">
        <v>140.42581341359801</v>
      </c>
    </row>
    <row r="8321" spans="1:7" ht="20.100000000000001" customHeight="1" x14ac:dyDescent="0.2">
      <c r="A8321" s="45" t="s">
        <v>4</v>
      </c>
      <c r="B8321" s="44">
        <v>45323</v>
      </c>
      <c r="C8321" s="45" t="s">
        <v>124</v>
      </c>
      <c r="D8321" s="37">
        <f t="shared" si="126"/>
        <v>0</v>
      </c>
      <c r="E8321" s="46">
        <v>13836</v>
      </c>
      <c r="F8321" s="46">
        <v>28461</v>
      </c>
      <c r="G8321" s="46">
        <v>108.45380965355358</v>
      </c>
    </row>
    <row r="8322" spans="1:7" ht="20.100000000000001" customHeight="1" x14ac:dyDescent="0.2">
      <c r="A8322" s="45" t="s">
        <v>4</v>
      </c>
      <c r="B8322" s="44">
        <v>45323</v>
      </c>
      <c r="C8322" s="45" t="s">
        <v>185</v>
      </c>
      <c r="D8322" s="37">
        <f t="shared" si="126"/>
        <v>0</v>
      </c>
      <c r="E8322" s="46">
        <v>253.72800000000001</v>
      </c>
      <c r="F8322" s="46">
        <v>433.50599999999997</v>
      </c>
      <c r="G8322" s="46">
        <v>95.129690585911789</v>
      </c>
    </row>
    <row r="8323" spans="1:7" ht="20.100000000000001" customHeight="1" x14ac:dyDescent="0.2">
      <c r="A8323" s="45" t="s">
        <v>4</v>
      </c>
      <c r="B8323" s="44">
        <v>45323</v>
      </c>
      <c r="C8323" s="45" t="s">
        <v>25</v>
      </c>
      <c r="D8323" s="37">
        <f t="shared" si="126"/>
        <v>0</v>
      </c>
      <c r="E8323" s="46">
        <v>3195.59</v>
      </c>
      <c r="F8323" s="46">
        <v>6391.18</v>
      </c>
      <c r="G8323" s="46">
        <v>46.417728618124094</v>
      </c>
    </row>
    <row r="8324" spans="1:7" ht="20.100000000000001" customHeight="1" x14ac:dyDescent="0.2">
      <c r="A8324" s="45" t="s">
        <v>4</v>
      </c>
      <c r="B8324" s="44">
        <v>45323</v>
      </c>
      <c r="C8324" s="45" t="s">
        <v>82</v>
      </c>
      <c r="D8324" s="37">
        <f t="shared" si="126"/>
        <v>0</v>
      </c>
      <c r="E8324" s="46">
        <v>515.42700000000002</v>
      </c>
      <c r="F8324" s="46">
        <v>1030.854</v>
      </c>
      <c r="G8324" s="46">
        <v>182.58129649309245</v>
      </c>
    </row>
    <row r="8325" spans="1:7" ht="20.100000000000001" customHeight="1" x14ac:dyDescent="0.2">
      <c r="A8325" s="45" t="s">
        <v>4</v>
      </c>
      <c r="B8325" s="44">
        <v>45323</v>
      </c>
      <c r="C8325" s="45" t="s">
        <v>119</v>
      </c>
      <c r="D8325" s="37" t="str">
        <f t="shared" si="126"/>
        <v>ДЕЯТЕЛЬНОСТЬ АДМИНИСТРАТИВНАЯ И СОПУТСТВУЮЩИЕ ДОПОЛНИТЕЛЬНЫЕ УСЛУГИ</v>
      </c>
      <c r="E8325" s="46">
        <v>49323.531999999999</v>
      </c>
      <c r="F8325" s="46">
        <v>88645.181800000006</v>
      </c>
      <c r="G8325" s="46">
        <v>91.142495753611001</v>
      </c>
    </row>
    <row r="8326" spans="1:7" ht="20.100000000000001" customHeight="1" x14ac:dyDescent="0.2">
      <c r="A8326" s="45" t="s">
        <v>4</v>
      </c>
      <c r="B8326" s="44">
        <v>45323</v>
      </c>
      <c r="C8326" s="45" t="s">
        <v>214</v>
      </c>
      <c r="D8326" s="37" t="str">
        <f t="shared" si="12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326" s="46">
        <v>93287.736699999994</v>
      </c>
      <c r="F8326" s="46">
        <v>183818.80300000001</v>
      </c>
      <c r="G8326" s="46">
        <v>155.86610598821773</v>
      </c>
    </row>
    <row r="8327" spans="1:7" ht="20.100000000000001" customHeight="1" x14ac:dyDescent="0.2">
      <c r="A8327" s="45" t="s">
        <v>4</v>
      </c>
      <c r="B8327" s="44">
        <v>45323</v>
      </c>
      <c r="C8327" s="45" t="s">
        <v>179</v>
      </c>
      <c r="D8327" s="37">
        <f t="shared" si="126"/>
        <v>0</v>
      </c>
      <c r="E8327" s="46">
        <v>86244.236699999994</v>
      </c>
      <c r="F8327" s="46">
        <v>169111.92199999999</v>
      </c>
      <c r="G8327" s="46">
        <v>158.07949699602827</v>
      </c>
    </row>
    <row r="8328" spans="1:7" ht="20.100000000000001" customHeight="1" x14ac:dyDescent="0.2">
      <c r="A8328" s="45" t="s">
        <v>4</v>
      </c>
      <c r="B8328" s="44">
        <v>45323</v>
      </c>
      <c r="C8328" s="45" t="s">
        <v>197</v>
      </c>
      <c r="D8328" s="37">
        <f t="shared" si="126"/>
        <v>0</v>
      </c>
      <c r="E8328" s="46">
        <v>994.8</v>
      </c>
      <c r="F8328" s="46">
        <v>1845.3</v>
      </c>
      <c r="G8328" s="46">
        <v>110.22639029926528</v>
      </c>
    </row>
    <row r="8329" spans="1:7" ht="20.100000000000001" customHeight="1" x14ac:dyDescent="0.2">
      <c r="A8329" s="45" t="s">
        <v>4</v>
      </c>
      <c r="B8329" s="44">
        <v>45323</v>
      </c>
      <c r="C8329" s="45" t="s">
        <v>111</v>
      </c>
      <c r="D8329" s="37">
        <f t="shared" si="126"/>
        <v>0</v>
      </c>
      <c r="E8329" s="46">
        <v>8088.9161000000004</v>
      </c>
      <c r="F8329" s="46">
        <v>16146.755300000001</v>
      </c>
      <c r="G8329" s="46">
        <v>101.14771097137603</v>
      </c>
    </row>
    <row r="8330" spans="1:7" ht="20.100000000000001" customHeight="1" x14ac:dyDescent="0.2">
      <c r="A8330" s="45" t="s">
        <v>4</v>
      </c>
      <c r="B8330" s="44">
        <v>45323</v>
      </c>
      <c r="C8330" s="45" t="s">
        <v>66</v>
      </c>
      <c r="D8330" s="37">
        <f t="shared" si="126"/>
        <v>0</v>
      </c>
      <c r="E8330" s="46">
        <v>5153.3599999999997</v>
      </c>
      <c r="F8330" s="46">
        <v>10306.719999999999</v>
      </c>
      <c r="G8330" s="46">
        <v>88.988245151101083</v>
      </c>
    </row>
    <row r="8331" spans="1:7" ht="20.100000000000001" customHeight="1" x14ac:dyDescent="0.2">
      <c r="A8331" s="45" t="s">
        <v>4</v>
      </c>
      <c r="B8331" s="44">
        <v>45323</v>
      </c>
      <c r="C8331" s="45" t="s">
        <v>87</v>
      </c>
      <c r="D8331" s="37">
        <f t="shared" si="126"/>
        <v>0</v>
      </c>
      <c r="E8331" s="46">
        <v>28224.108</v>
      </c>
      <c r="F8331" s="46">
        <v>55636.485999999997</v>
      </c>
      <c r="G8331" s="46">
        <v>165.97695465497063</v>
      </c>
    </row>
    <row r="8332" spans="1:7" ht="20.100000000000001" customHeight="1" x14ac:dyDescent="0.2">
      <c r="A8332" s="45" t="s">
        <v>4</v>
      </c>
      <c r="B8332" s="44">
        <v>45323</v>
      </c>
      <c r="C8332" s="45" t="s">
        <v>146</v>
      </c>
      <c r="D8332" s="37">
        <f t="shared" si="126"/>
        <v>0</v>
      </c>
      <c r="E8332" s="46">
        <v>326.327</v>
      </c>
      <c r="F8332" s="46">
        <v>652.654</v>
      </c>
      <c r="G8332" s="46">
        <v>50.916435613903424</v>
      </c>
    </row>
    <row r="8333" spans="1:7" ht="20.100000000000001" customHeight="1" x14ac:dyDescent="0.2">
      <c r="A8333" s="45" t="s">
        <v>4</v>
      </c>
      <c r="B8333" s="44">
        <v>45323</v>
      </c>
      <c r="C8333" s="45" t="s">
        <v>63</v>
      </c>
      <c r="D8333" s="37" t="str">
        <f t="shared" si="126"/>
        <v>Производство готовых металлических изделий, кроме машин и оборудования</v>
      </c>
      <c r="E8333" s="46">
        <v>16572.906999999999</v>
      </c>
      <c r="F8333" s="46">
        <v>33145.813999999998</v>
      </c>
      <c r="G8333" s="46">
        <v>75.49048822709824</v>
      </c>
    </row>
    <row r="8334" spans="1:7" ht="20.100000000000001" customHeight="1" x14ac:dyDescent="0.2">
      <c r="A8334" s="45" t="s">
        <v>4</v>
      </c>
      <c r="B8334" s="44">
        <v>45323</v>
      </c>
      <c r="C8334" s="45" t="s">
        <v>108</v>
      </c>
      <c r="D8334" s="37">
        <f t="shared" si="126"/>
        <v>0</v>
      </c>
      <c r="E8334" s="46">
        <v>4089441.0506000002</v>
      </c>
      <c r="F8334" s="46">
        <v>8509606.3367999997</v>
      </c>
      <c r="G8334" s="46">
        <v>148.02347440780753</v>
      </c>
    </row>
    <row r="8335" spans="1:7" ht="20.100000000000001" customHeight="1" x14ac:dyDescent="0.2">
      <c r="A8335" s="45" t="s">
        <v>4</v>
      </c>
      <c r="B8335" s="44">
        <v>45323</v>
      </c>
      <c r="C8335" s="45" t="s">
        <v>196</v>
      </c>
      <c r="D8335" s="37">
        <f t="shared" si="126"/>
        <v>0</v>
      </c>
      <c r="E8335" s="45"/>
      <c r="F8335" s="45"/>
      <c r="G8335" s="45"/>
    </row>
    <row r="8336" spans="1:7" ht="20.100000000000001" customHeight="1" x14ac:dyDescent="0.2">
      <c r="A8336" s="45" t="s">
        <v>4</v>
      </c>
      <c r="B8336" s="44">
        <v>45323</v>
      </c>
      <c r="C8336" s="45" t="s">
        <v>105</v>
      </c>
      <c r="D8336" s="37">
        <f t="shared" si="126"/>
        <v>0</v>
      </c>
      <c r="E8336" s="46">
        <v>2039408</v>
      </c>
      <c r="F8336" s="46">
        <v>4133657</v>
      </c>
      <c r="G8336" s="46">
        <v>183.61779277008247</v>
      </c>
    </row>
    <row r="8337" spans="1:7" ht="20.100000000000001" customHeight="1" x14ac:dyDescent="0.2">
      <c r="A8337" s="45" t="s">
        <v>4</v>
      </c>
      <c r="B8337" s="44">
        <v>45323</v>
      </c>
      <c r="C8337" s="45" t="s">
        <v>69</v>
      </c>
      <c r="D8337" s="37">
        <f t="shared" si="126"/>
        <v>0</v>
      </c>
      <c r="E8337" s="46">
        <v>12.2</v>
      </c>
      <c r="F8337" s="46">
        <v>50.8</v>
      </c>
      <c r="G8337" s="46">
        <v>74.225382158439047</v>
      </c>
    </row>
    <row r="8338" spans="1:7" ht="20.100000000000001" customHeight="1" x14ac:dyDescent="0.2">
      <c r="A8338" s="45" t="s">
        <v>4</v>
      </c>
      <c r="B8338" s="44">
        <v>45323</v>
      </c>
      <c r="C8338" s="45" t="s">
        <v>30</v>
      </c>
      <c r="D8338" s="37">
        <f t="shared" si="126"/>
        <v>0</v>
      </c>
      <c r="E8338" s="46">
        <v>10530</v>
      </c>
      <c r="F8338" s="46">
        <v>20583.099999999999</v>
      </c>
      <c r="G8338" s="46">
        <v>46.613341908775709</v>
      </c>
    </row>
    <row r="8339" spans="1:7" ht="20.100000000000001" customHeight="1" x14ac:dyDescent="0.2">
      <c r="A8339" s="45" t="s">
        <v>4</v>
      </c>
      <c r="B8339" s="44">
        <v>45323</v>
      </c>
      <c r="C8339" s="45" t="s">
        <v>31</v>
      </c>
      <c r="D8339" s="37">
        <f t="shared" si="126"/>
        <v>0</v>
      </c>
      <c r="E8339" s="46">
        <v>65.571600000000004</v>
      </c>
      <c r="F8339" s="46">
        <v>160.3143</v>
      </c>
      <c r="G8339" s="46">
        <v>81.841655882195283</v>
      </c>
    </row>
    <row r="8340" spans="1:7" ht="20.100000000000001" customHeight="1" x14ac:dyDescent="0.2">
      <c r="A8340" s="45" t="s">
        <v>4</v>
      </c>
      <c r="B8340" s="44">
        <v>45323</v>
      </c>
      <c r="C8340" s="45" t="s">
        <v>233</v>
      </c>
      <c r="D8340" s="37">
        <f t="shared" si="126"/>
        <v>0</v>
      </c>
      <c r="E8340" s="46">
        <v>809.99199999999996</v>
      </c>
      <c r="F8340" s="46">
        <v>1702.548</v>
      </c>
      <c r="G8340" s="46">
        <v>23.572978499280577</v>
      </c>
    </row>
    <row r="8341" spans="1:7" ht="20.100000000000001" customHeight="1" x14ac:dyDescent="0.2">
      <c r="A8341" s="45" t="s">
        <v>4</v>
      </c>
      <c r="B8341" s="44">
        <v>45323</v>
      </c>
      <c r="C8341" s="45" t="s">
        <v>229</v>
      </c>
      <c r="D8341" s="37">
        <f t="shared" si="126"/>
        <v>0</v>
      </c>
      <c r="E8341" s="46">
        <v>4.1669999999999998</v>
      </c>
      <c r="F8341" s="46">
        <v>8.3339999999999996</v>
      </c>
      <c r="G8341" s="45"/>
    </row>
    <row r="8342" spans="1:7" ht="20.100000000000001" customHeight="1" x14ac:dyDescent="0.2">
      <c r="A8342" s="45" t="s">
        <v>4</v>
      </c>
      <c r="B8342" s="44">
        <v>45323</v>
      </c>
      <c r="C8342" s="45" t="s">
        <v>208</v>
      </c>
      <c r="D8342" s="37">
        <f t="shared" si="126"/>
        <v>0</v>
      </c>
      <c r="E8342" s="46">
        <v>105.083</v>
      </c>
      <c r="F8342" s="46">
        <v>210.166</v>
      </c>
      <c r="G8342" s="46">
        <v>36.822777047744196</v>
      </c>
    </row>
    <row r="8343" spans="1:7" ht="20.100000000000001" customHeight="1" x14ac:dyDescent="0.2">
      <c r="A8343" s="45" t="s">
        <v>4</v>
      </c>
      <c r="B8343" s="44">
        <v>45323</v>
      </c>
      <c r="C8343" s="45" t="s">
        <v>52</v>
      </c>
      <c r="D8343" s="37">
        <f t="shared" si="126"/>
        <v>0</v>
      </c>
      <c r="E8343" s="46">
        <v>211.86699999999999</v>
      </c>
      <c r="F8343" s="46">
        <v>423.73399999999998</v>
      </c>
      <c r="G8343" s="46">
        <v>55.279217882050894</v>
      </c>
    </row>
    <row r="8344" spans="1:7" ht="20.100000000000001" customHeight="1" x14ac:dyDescent="0.2">
      <c r="A8344" s="45" t="s">
        <v>4</v>
      </c>
      <c r="B8344" s="44">
        <v>45323</v>
      </c>
      <c r="C8344" s="45" t="s">
        <v>34</v>
      </c>
      <c r="D8344" s="37">
        <f t="shared" si="126"/>
        <v>0</v>
      </c>
      <c r="E8344" s="46">
        <v>1198.857</v>
      </c>
      <c r="F8344" s="46">
        <v>2397.7139999999999</v>
      </c>
      <c r="G8344" s="46">
        <v>25.666965757810679</v>
      </c>
    </row>
    <row r="8345" spans="1:7" ht="20.100000000000001" customHeight="1" x14ac:dyDescent="0.2">
      <c r="A8345" s="45" t="s">
        <v>4</v>
      </c>
      <c r="B8345" s="44">
        <v>45323</v>
      </c>
      <c r="C8345" s="45" t="s">
        <v>147</v>
      </c>
      <c r="D8345" s="37" t="str">
        <f t="shared" si="126"/>
        <v>ВОДОСНАБЖЕНИЕ; ВОДООТВЕДЕНИЕ, ОРГАНИЗАЦИЯ СБОРА И УТИЛИЗАЦИИ ОТХОДОВ, ДЕЯТЕЛЬНОСТЬ ПО ЛИКВИДАЦИИ ЗАГРЯЗНЕНИЙ</v>
      </c>
      <c r="E8345" s="46">
        <v>30067.220099999999</v>
      </c>
      <c r="F8345" s="46">
        <v>62890.497100000001</v>
      </c>
      <c r="G8345" s="46">
        <v>51.312973906326171</v>
      </c>
    </row>
    <row r="8346" spans="1:7" ht="20.100000000000001" customHeight="1" x14ac:dyDescent="0.2">
      <c r="A8346" s="45" t="s">
        <v>4</v>
      </c>
      <c r="B8346" s="44">
        <v>45323</v>
      </c>
      <c r="C8346" s="45" t="s">
        <v>239</v>
      </c>
      <c r="D8346" s="37" t="str">
        <f t="shared" si="126"/>
        <v>Производство прочих транспортных средств и оборудования</v>
      </c>
      <c r="E8346" s="46">
        <v>4119.2330000000002</v>
      </c>
      <c r="F8346" s="46">
        <v>8238.4660000000003</v>
      </c>
      <c r="G8346" s="46">
        <v>107.92627681956449</v>
      </c>
    </row>
    <row r="8347" spans="1:7" ht="20.100000000000001" customHeight="1" x14ac:dyDescent="0.2">
      <c r="A8347" s="45" t="s">
        <v>4</v>
      </c>
      <c r="B8347" s="44">
        <v>45323</v>
      </c>
      <c r="C8347" s="45" t="s">
        <v>188</v>
      </c>
      <c r="D8347" s="37">
        <f t="shared" si="126"/>
        <v>0</v>
      </c>
      <c r="E8347" s="46">
        <v>115630.656</v>
      </c>
      <c r="F8347" s="46">
        <v>472357.68209999998</v>
      </c>
      <c r="G8347" s="46">
        <v>197.31635692920599</v>
      </c>
    </row>
    <row r="8348" spans="1:7" ht="20.100000000000001" customHeight="1" x14ac:dyDescent="0.2">
      <c r="A8348" s="45" t="s">
        <v>65</v>
      </c>
      <c r="B8348" s="44">
        <v>45323</v>
      </c>
      <c r="C8348" s="45" t="s">
        <v>190</v>
      </c>
      <c r="D8348" s="37">
        <f t="shared" si="126"/>
        <v>0</v>
      </c>
      <c r="E8348" s="46">
        <v>847.5</v>
      </c>
      <c r="F8348" s="46">
        <v>1695</v>
      </c>
      <c r="G8348" s="46">
        <v>188.08965273878508</v>
      </c>
    </row>
    <row r="8349" spans="1:7" ht="20.100000000000001" customHeight="1" x14ac:dyDescent="0.2">
      <c r="A8349" s="45" t="s">
        <v>65</v>
      </c>
      <c r="B8349" s="44">
        <v>45323</v>
      </c>
      <c r="C8349" s="45" t="s">
        <v>172</v>
      </c>
      <c r="D8349" s="37">
        <f t="shared" si="126"/>
        <v>0</v>
      </c>
      <c r="E8349" s="46">
        <v>52358.6679</v>
      </c>
      <c r="F8349" s="46">
        <v>90032.337899999999</v>
      </c>
      <c r="G8349" s="46">
        <v>63.778922464277912</v>
      </c>
    </row>
    <row r="8350" spans="1:7" ht="20.100000000000001" customHeight="1" x14ac:dyDescent="0.2">
      <c r="A8350" s="45" t="s">
        <v>65</v>
      </c>
      <c r="B8350" s="44">
        <v>45323</v>
      </c>
      <c r="C8350" s="45" t="s">
        <v>221</v>
      </c>
      <c r="D8350" s="37">
        <f t="shared" si="126"/>
        <v>0</v>
      </c>
      <c r="E8350" s="46">
        <v>664.44299999999998</v>
      </c>
      <c r="F8350" s="46">
        <v>1328.886</v>
      </c>
      <c r="G8350" s="46">
        <v>25.566641155549707</v>
      </c>
    </row>
    <row r="8351" spans="1:7" ht="20.100000000000001" customHeight="1" x14ac:dyDescent="0.2">
      <c r="A8351" s="45" t="s">
        <v>65</v>
      </c>
      <c r="B8351" s="44">
        <v>45323</v>
      </c>
      <c r="C8351" s="45" t="s">
        <v>238</v>
      </c>
      <c r="D8351" s="37" t="str">
        <f t="shared" si="126"/>
        <v>Производство химических веществ и химических продуктов</v>
      </c>
      <c r="E8351" s="46">
        <v>52567.292999999998</v>
      </c>
      <c r="F8351" s="46">
        <v>105134.586</v>
      </c>
      <c r="G8351" s="46">
        <v>78458.64626865671</v>
      </c>
    </row>
    <row r="8352" spans="1:7" ht="20.100000000000001" customHeight="1" x14ac:dyDescent="0.2">
      <c r="A8352" s="45" t="s">
        <v>65</v>
      </c>
      <c r="B8352" s="44">
        <v>45323</v>
      </c>
      <c r="C8352" s="45" t="s">
        <v>187</v>
      </c>
      <c r="D8352" s="37" t="str">
        <f t="shared" si="126"/>
        <v>СЕЛЬСКОЕ, ЛЕСНОЕ ХОЗЯЙСТВО, ОХОТА, РЫБОЛОВСТВО И РЫБОВОДСТВО</v>
      </c>
      <c r="E8352" s="46">
        <v>127724.8103</v>
      </c>
      <c r="F8352" s="46">
        <v>238289.80549999999</v>
      </c>
      <c r="G8352" s="46">
        <v>119.09261097091184</v>
      </c>
    </row>
    <row r="8353" spans="1:7" ht="20.100000000000001" customHeight="1" x14ac:dyDescent="0.2">
      <c r="A8353" s="45" t="s">
        <v>65</v>
      </c>
      <c r="B8353" s="44">
        <v>45323</v>
      </c>
      <c r="C8353" s="45" t="s">
        <v>120</v>
      </c>
      <c r="D8353" s="37">
        <f t="shared" si="126"/>
        <v>0</v>
      </c>
      <c r="E8353" s="45"/>
      <c r="F8353" s="45"/>
      <c r="G8353" s="45"/>
    </row>
    <row r="8354" spans="1:7" ht="20.100000000000001" customHeight="1" x14ac:dyDescent="0.2">
      <c r="A8354" s="45" t="s">
        <v>65</v>
      </c>
      <c r="B8354" s="44">
        <v>45323</v>
      </c>
      <c r="C8354" s="45" t="s">
        <v>237</v>
      </c>
      <c r="D8354" s="37">
        <f t="shared" si="126"/>
        <v>0</v>
      </c>
      <c r="E8354" s="46">
        <v>278949.96850000002</v>
      </c>
      <c r="F8354" s="46">
        <v>552896.27029999997</v>
      </c>
      <c r="G8354" s="46">
        <v>118.14729809570208</v>
      </c>
    </row>
    <row r="8355" spans="1:7" ht="20.100000000000001" customHeight="1" x14ac:dyDescent="0.2">
      <c r="A8355" s="45" t="s">
        <v>65</v>
      </c>
      <c r="B8355" s="44">
        <v>45323</v>
      </c>
      <c r="C8355" s="45" t="s">
        <v>170</v>
      </c>
      <c r="D8355" s="37">
        <f t="shared" si="126"/>
        <v>0</v>
      </c>
      <c r="E8355" s="46">
        <v>17360.057000000001</v>
      </c>
      <c r="F8355" s="46">
        <v>34564.076800000003</v>
      </c>
      <c r="G8355" s="46">
        <v>103.05379093607011</v>
      </c>
    </row>
    <row r="8356" spans="1:7" ht="20.100000000000001" customHeight="1" x14ac:dyDescent="0.2">
      <c r="A8356" s="45" t="s">
        <v>65</v>
      </c>
      <c r="B8356" s="44">
        <v>45323</v>
      </c>
      <c r="C8356" s="45" t="s">
        <v>105</v>
      </c>
      <c r="D8356" s="37">
        <f t="shared" si="126"/>
        <v>0</v>
      </c>
      <c r="E8356" s="46">
        <v>2039408</v>
      </c>
      <c r="F8356" s="46">
        <v>4133657</v>
      </c>
      <c r="G8356" s="46">
        <v>183.61779277008247</v>
      </c>
    </row>
    <row r="8357" spans="1:7" ht="20.100000000000001" customHeight="1" x14ac:dyDescent="0.2">
      <c r="A8357" s="45" t="s">
        <v>65</v>
      </c>
      <c r="B8357" s="44">
        <v>45323</v>
      </c>
      <c r="C8357" s="45" t="s">
        <v>191</v>
      </c>
      <c r="D8357" s="37" t="str">
        <f t="shared" si="126"/>
        <v>ДОБЫЧА ПОЛЕЗНЫХ ИСКОПАЕМЫХ</v>
      </c>
      <c r="E8357" s="46">
        <v>2201754.62</v>
      </c>
      <c r="F8357" s="46">
        <v>4425392.24</v>
      </c>
      <c r="G8357" s="46">
        <v>175.05186645505367</v>
      </c>
    </row>
    <row r="8358" spans="1:7" ht="20.100000000000001" customHeight="1" x14ac:dyDescent="0.2">
      <c r="A8358" s="45" t="s">
        <v>65</v>
      </c>
      <c r="B8358" s="44">
        <v>45323</v>
      </c>
      <c r="C8358" s="45" t="s">
        <v>158</v>
      </c>
      <c r="D8358" s="37" t="str">
        <f t="shared" si="126"/>
        <v>Производство резиновых и пластмассовых изделий</v>
      </c>
      <c r="E8358" s="46">
        <v>16610.292000000001</v>
      </c>
      <c r="F8358" s="46">
        <v>33074.080999999998</v>
      </c>
      <c r="G8358" s="46">
        <v>111.83031601741686</v>
      </c>
    </row>
    <row r="8359" spans="1:7" ht="20.100000000000001" customHeight="1" x14ac:dyDescent="0.2">
      <c r="A8359" s="45" t="s">
        <v>65</v>
      </c>
      <c r="B8359" s="44">
        <v>45323</v>
      </c>
      <c r="C8359" s="45" t="s">
        <v>181</v>
      </c>
      <c r="D8359" s="37">
        <f t="shared" si="126"/>
        <v>0</v>
      </c>
      <c r="E8359" s="46">
        <v>33</v>
      </c>
      <c r="F8359" s="46">
        <v>66</v>
      </c>
      <c r="G8359" s="46">
        <v>8.794137241838774</v>
      </c>
    </row>
    <row r="8360" spans="1:7" ht="20.100000000000001" customHeight="1" x14ac:dyDescent="0.2">
      <c r="A8360" s="45" t="s">
        <v>4</v>
      </c>
      <c r="B8360" s="44">
        <v>45323</v>
      </c>
      <c r="C8360" s="45" t="s">
        <v>15</v>
      </c>
      <c r="D8360" s="37">
        <f t="shared" si="126"/>
        <v>0</v>
      </c>
      <c r="E8360" s="46">
        <v>326.327</v>
      </c>
      <c r="F8360" s="46">
        <v>652.654</v>
      </c>
      <c r="G8360" s="46">
        <v>50.916435613903424</v>
      </c>
    </row>
    <row r="8361" spans="1:7" ht="20.100000000000001" customHeight="1" x14ac:dyDescent="0.2">
      <c r="A8361" s="45" t="s">
        <v>65</v>
      </c>
      <c r="B8361" s="44">
        <v>45323</v>
      </c>
      <c r="C8361" s="45" t="s">
        <v>23</v>
      </c>
      <c r="D8361" s="37">
        <f t="shared" si="126"/>
        <v>0</v>
      </c>
      <c r="E8361" s="46">
        <v>12081.125</v>
      </c>
      <c r="F8361" s="46">
        <v>23961.491999999998</v>
      </c>
      <c r="G8361" s="46">
        <v>323.48195026410195</v>
      </c>
    </row>
    <row r="8362" spans="1:7" ht="20.100000000000001" customHeight="1" x14ac:dyDescent="0.2">
      <c r="A8362" s="45" t="s">
        <v>65</v>
      </c>
      <c r="B8362" s="44">
        <v>45323</v>
      </c>
      <c r="C8362" s="45" t="s">
        <v>103</v>
      </c>
      <c r="D8362" s="37">
        <f t="shared" si="126"/>
        <v>0</v>
      </c>
      <c r="E8362" s="46">
        <v>211984.6925</v>
      </c>
      <c r="F8362" s="46">
        <v>427994.51510000002</v>
      </c>
      <c r="G8362" s="46">
        <v>103.29226324806983</v>
      </c>
    </row>
    <row r="8363" spans="1:7" ht="20.100000000000001" customHeight="1" x14ac:dyDescent="0.2">
      <c r="A8363" s="45" t="s">
        <v>65</v>
      </c>
      <c r="B8363" s="44">
        <v>45323</v>
      </c>
      <c r="C8363" s="45" t="s">
        <v>110</v>
      </c>
      <c r="D8363" s="37">
        <f t="shared" si="126"/>
        <v>0</v>
      </c>
      <c r="E8363" s="46">
        <v>60493.819199999998</v>
      </c>
      <c r="F8363" s="46">
        <v>118998.30839999999</v>
      </c>
      <c r="G8363" s="46">
        <v>114.57564452431399</v>
      </c>
    </row>
    <row r="8364" spans="1:7" ht="20.100000000000001" customHeight="1" x14ac:dyDescent="0.2">
      <c r="A8364" s="45" t="s">
        <v>65</v>
      </c>
      <c r="B8364" s="44">
        <v>45323</v>
      </c>
      <c r="C8364" s="45" t="s">
        <v>236</v>
      </c>
      <c r="D8364" s="37">
        <f t="shared" si="126"/>
        <v>0</v>
      </c>
      <c r="E8364" s="46">
        <v>18.417000000000002</v>
      </c>
      <c r="F8364" s="46">
        <v>36.834000000000003</v>
      </c>
      <c r="G8364" s="46">
        <v>117.5528180251484</v>
      </c>
    </row>
    <row r="8365" spans="1:7" ht="20.100000000000001" customHeight="1" x14ac:dyDescent="0.2">
      <c r="A8365" s="45" t="s">
        <v>65</v>
      </c>
      <c r="B8365" s="44">
        <v>45323</v>
      </c>
      <c r="C8365" s="45" t="s">
        <v>76</v>
      </c>
      <c r="D8365" s="37">
        <f t="shared" si="126"/>
        <v>0</v>
      </c>
      <c r="E8365" s="46">
        <v>116.033</v>
      </c>
      <c r="F8365" s="46">
        <v>383.36599999999999</v>
      </c>
      <c r="G8365" s="46">
        <v>109.27899114630544</v>
      </c>
    </row>
    <row r="8366" spans="1:7" ht="20.100000000000001" customHeight="1" x14ac:dyDescent="0.2">
      <c r="A8366" s="45" t="s">
        <v>65</v>
      </c>
      <c r="B8366" s="44">
        <v>45323</v>
      </c>
      <c r="C8366" s="45" t="s">
        <v>106</v>
      </c>
      <c r="D8366" s="37">
        <f t="shared" si="126"/>
        <v>0</v>
      </c>
      <c r="E8366" s="46">
        <v>5153.3599999999997</v>
      </c>
      <c r="F8366" s="46">
        <v>10306.719999999999</v>
      </c>
      <c r="G8366" s="46">
        <v>86.052258943599881</v>
      </c>
    </row>
    <row r="8367" spans="1:7" ht="20.100000000000001" customHeight="1" x14ac:dyDescent="0.2">
      <c r="A8367" s="45" t="s">
        <v>65</v>
      </c>
      <c r="B8367" s="44">
        <v>45323</v>
      </c>
      <c r="C8367" s="45" t="s">
        <v>213</v>
      </c>
      <c r="D8367" s="37">
        <f t="shared" si="126"/>
        <v>0</v>
      </c>
      <c r="E8367" s="46">
        <v>8705.41</v>
      </c>
      <c r="F8367" s="46">
        <v>16396.3462</v>
      </c>
      <c r="G8367" s="46">
        <v>78.710359242604966</v>
      </c>
    </row>
    <row r="8368" spans="1:7" ht="20.100000000000001" customHeight="1" x14ac:dyDescent="0.2">
      <c r="A8368" s="45" t="s">
        <v>65</v>
      </c>
      <c r="B8368" s="44">
        <v>45323</v>
      </c>
      <c r="C8368" s="45" t="s">
        <v>178</v>
      </c>
      <c r="D8368" s="37">
        <f t="shared" si="126"/>
        <v>0</v>
      </c>
      <c r="E8368" s="46">
        <v>20179.409</v>
      </c>
      <c r="F8368" s="46">
        <v>38150.722000000002</v>
      </c>
      <c r="G8368" s="46">
        <v>84.497945852836239</v>
      </c>
    </row>
    <row r="8369" spans="1:7" ht="20.100000000000001" customHeight="1" x14ac:dyDescent="0.2">
      <c r="A8369" s="45" t="s">
        <v>65</v>
      </c>
      <c r="B8369" s="44">
        <v>45323</v>
      </c>
      <c r="C8369" s="45" t="s">
        <v>235</v>
      </c>
      <c r="D8369" s="37">
        <f t="shared" ref="D8369:D8432" si="127">VLOOKUP(C8369,$C$1:$D$239,2,FALSE)</f>
        <v>0</v>
      </c>
      <c r="E8369" s="46">
        <v>37.667000000000002</v>
      </c>
      <c r="F8369" s="46">
        <v>75.334000000000003</v>
      </c>
      <c r="G8369" s="46">
        <v>90.945746915517788</v>
      </c>
    </row>
    <row r="8370" spans="1:7" ht="20.100000000000001" customHeight="1" x14ac:dyDescent="0.2">
      <c r="A8370" s="45" t="s">
        <v>65</v>
      </c>
      <c r="B8370" s="44">
        <v>45323</v>
      </c>
      <c r="C8370" s="45" t="s">
        <v>97</v>
      </c>
      <c r="D8370" s="37" t="str">
        <f t="shared" si="127"/>
        <v>Производство кожи и изделий из кожи</v>
      </c>
      <c r="E8370" s="46">
        <v>4028</v>
      </c>
      <c r="F8370" s="46">
        <v>6959.5559999999996</v>
      </c>
      <c r="G8370" s="46">
        <v>92.159201405464515</v>
      </c>
    </row>
    <row r="8371" spans="1:7" ht="20.100000000000001" customHeight="1" x14ac:dyDescent="0.2">
      <c r="A8371" s="45" t="s">
        <v>65</v>
      </c>
      <c r="B8371" s="44">
        <v>45323</v>
      </c>
      <c r="C8371" s="45" t="s">
        <v>145</v>
      </c>
      <c r="D8371" s="37">
        <f t="shared" si="127"/>
        <v>0</v>
      </c>
      <c r="E8371" s="46">
        <v>8508.9580000000005</v>
      </c>
      <c r="F8371" s="46">
        <v>17740.18</v>
      </c>
      <c r="G8371" s="46">
        <v>165.26578782305339</v>
      </c>
    </row>
    <row r="8372" spans="1:7" ht="20.100000000000001" customHeight="1" x14ac:dyDescent="0.2">
      <c r="A8372" s="45" t="s">
        <v>65</v>
      </c>
      <c r="B8372" s="44">
        <v>45323</v>
      </c>
      <c r="C8372" s="45" t="s">
        <v>239</v>
      </c>
      <c r="D8372" s="37" t="str">
        <f t="shared" si="127"/>
        <v>Производство прочих транспортных средств и оборудования</v>
      </c>
      <c r="E8372" s="46">
        <v>4119.2330000000002</v>
      </c>
      <c r="F8372" s="46">
        <v>8238.4660000000003</v>
      </c>
      <c r="G8372" s="46">
        <v>107.92627681956449</v>
      </c>
    </row>
    <row r="8373" spans="1:7" ht="20.100000000000001" customHeight="1" x14ac:dyDescent="0.2">
      <c r="A8373" s="45" t="s">
        <v>65</v>
      </c>
      <c r="B8373" s="44">
        <v>45323</v>
      </c>
      <c r="C8373" s="45" t="s">
        <v>81</v>
      </c>
      <c r="D8373" s="37" t="str">
        <f t="shared" si="127"/>
        <v>Производство одежды</v>
      </c>
      <c r="E8373" s="46">
        <v>13171.475</v>
      </c>
      <c r="F8373" s="46">
        <v>26284.330999999998</v>
      </c>
      <c r="G8373" s="46">
        <v>121.17113441565398</v>
      </c>
    </row>
    <row r="8374" spans="1:7" ht="20.100000000000001" customHeight="1" x14ac:dyDescent="0.2">
      <c r="A8374" s="45" t="s">
        <v>65</v>
      </c>
      <c r="B8374" s="44">
        <v>45323</v>
      </c>
      <c r="C8374" s="45" t="s">
        <v>165</v>
      </c>
      <c r="D8374" s="37">
        <f t="shared" si="127"/>
        <v>0</v>
      </c>
      <c r="E8374" s="46">
        <v>2121.6174999999998</v>
      </c>
      <c r="F8374" s="46">
        <v>4194.1759000000002</v>
      </c>
      <c r="G8374" s="46">
        <v>105.36897214391341</v>
      </c>
    </row>
    <row r="8375" spans="1:7" ht="20.100000000000001" customHeight="1" x14ac:dyDescent="0.2">
      <c r="A8375" s="45" t="s">
        <v>4</v>
      </c>
      <c r="B8375" s="44">
        <v>45323</v>
      </c>
      <c r="C8375" s="45" t="s">
        <v>26</v>
      </c>
      <c r="D8375" s="37" t="str">
        <f t="shared" si="127"/>
        <v>Производство, передача и распределение пара и горячей воды; кондиционирование воздуха</v>
      </c>
      <c r="E8375" s="46">
        <v>622883.36880000005</v>
      </c>
      <c r="F8375" s="46">
        <v>1311749.7278</v>
      </c>
      <c r="G8375" s="46">
        <v>110.57358221696531</v>
      </c>
    </row>
    <row r="8376" spans="1:7" ht="20.100000000000001" customHeight="1" x14ac:dyDescent="0.2">
      <c r="A8376" s="45" t="s">
        <v>4</v>
      </c>
      <c r="B8376" s="44">
        <v>45323</v>
      </c>
      <c r="C8376" s="45" t="s">
        <v>19</v>
      </c>
      <c r="D8376" s="37">
        <f t="shared" si="127"/>
        <v>0</v>
      </c>
      <c r="E8376" s="46">
        <v>5363.82</v>
      </c>
      <c r="F8376" s="46">
        <v>11661.73</v>
      </c>
      <c r="G8376" s="46">
        <v>91.979547918967782</v>
      </c>
    </row>
    <row r="8377" spans="1:7" ht="20.100000000000001" customHeight="1" x14ac:dyDescent="0.2">
      <c r="A8377" s="45" t="s">
        <v>4</v>
      </c>
      <c r="B8377" s="44">
        <v>45323</v>
      </c>
      <c r="C8377" s="45" t="s">
        <v>201</v>
      </c>
      <c r="D8377" s="37">
        <f t="shared" si="127"/>
        <v>0</v>
      </c>
      <c r="E8377" s="46">
        <v>858.5</v>
      </c>
      <c r="F8377" s="46">
        <v>1717</v>
      </c>
      <c r="G8377" s="46">
        <v>133.25220754749196</v>
      </c>
    </row>
    <row r="8378" spans="1:7" ht="20.100000000000001" customHeight="1" x14ac:dyDescent="0.2">
      <c r="A8378" s="45" t="s">
        <v>4</v>
      </c>
      <c r="B8378" s="44">
        <v>45323</v>
      </c>
      <c r="C8378" s="45" t="s">
        <v>102</v>
      </c>
      <c r="D8378" s="37">
        <f t="shared" si="127"/>
        <v>0</v>
      </c>
      <c r="E8378" s="46">
        <v>150.583</v>
      </c>
      <c r="F8378" s="46">
        <v>301.166</v>
      </c>
      <c r="G8378" s="46">
        <v>112.79625468164794</v>
      </c>
    </row>
    <row r="8379" spans="1:7" ht="20.100000000000001" customHeight="1" x14ac:dyDescent="0.2">
      <c r="A8379" s="45" t="s">
        <v>4</v>
      </c>
      <c r="B8379" s="44">
        <v>45323</v>
      </c>
      <c r="C8379" s="45" t="s">
        <v>12</v>
      </c>
      <c r="D8379" s="37">
        <f t="shared" si="127"/>
        <v>0</v>
      </c>
      <c r="E8379" s="46">
        <v>938.08299999999997</v>
      </c>
      <c r="F8379" s="46">
        <v>1876.1659999999999</v>
      </c>
      <c r="G8379" s="46">
        <v>122.15942608380854</v>
      </c>
    </row>
    <row r="8380" spans="1:7" ht="20.100000000000001" customHeight="1" x14ac:dyDescent="0.2">
      <c r="A8380" s="45" t="s">
        <v>4</v>
      </c>
      <c r="B8380" s="44">
        <v>45323</v>
      </c>
      <c r="C8380" s="45" t="s">
        <v>156</v>
      </c>
      <c r="D8380" s="37" t="str">
        <f t="shared" si="127"/>
        <v>ДЕЯТЕЛЬНОСТЬ ПРОФЕССИОНАЛЬНАЯ, НАУЧНАЯ И ТЕХНИЧЕСКАЯ</v>
      </c>
      <c r="E8380" s="46">
        <v>21062.3076</v>
      </c>
      <c r="F8380" s="46">
        <v>47141.752500000002</v>
      </c>
      <c r="G8380" s="46">
        <v>102.66097391424573</v>
      </c>
    </row>
    <row r="8381" spans="1:7" ht="20.100000000000001" customHeight="1" x14ac:dyDescent="0.2">
      <c r="A8381" s="45" t="s">
        <v>4</v>
      </c>
      <c r="B8381" s="44">
        <v>45323</v>
      </c>
      <c r="C8381" s="45" t="s">
        <v>88</v>
      </c>
      <c r="D8381" s="37" t="str">
        <f t="shared" si="127"/>
        <v>Производство мебели</v>
      </c>
      <c r="E8381" s="46">
        <v>19673.642</v>
      </c>
      <c r="F8381" s="46">
        <v>37048.421999999999</v>
      </c>
      <c r="G8381" s="46">
        <v>87.302762758811284</v>
      </c>
    </row>
    <row r="8382" spans="1:7" ht="20.100000000000001" customHeight="1" x14ac:dyDescent="0.2">
      <c r="A8382" s="45" t="s">
        <v>4</v>
      </c>
      <c r="B8382" s="44">
        <v>45323</v>
      </c>
      <c r="C8382" s="45" t="s">
        <v>168</v>
      </c>
      <c r="D8382" s="37">
        <f t="shared" si="127"/>
        <v>0</v>
      </c>
      <c r="E8382" s="46">
        <v>6726.2064</v>
      </c>
      <c r="F8382" s="46">
        <v>13676.786400000001</v>
      </c>
      <c r="G8382" s="46">
        <v>208.50059070754287</v>
      </c>
    </row>
    <row r="8383" spans="1:7" ht="20.100000000000001" customHeight="1" x14ac:dyDescent="0.2">
      <c r="A8383" s="45" t="s">
        <v>4</v>
      </c>
      <c r="B8383" s="44">
        <v>45323</v>
      </c>
      <c r="C8383" s="45" t="s">
        <v>153</v>
      </c>
      <c r="D8383" s="37">
        <f t="shared" si="127"/>
        <v>0</v>
      </c>
      <c r="E8383" s="46">
        <v>11072.1</v>
      </c>
      <c r="F8383" s="46">
        <v>21060.6</v>
      </c>
      <c r="G8383" s="46">
        <v>115.13494896704042</v>
      </c>
    </row>
    <row r="8384" spans="1:7" ht="20.100000000000001" customHeight="1" x14ac:dyDescent="0.2">
      <c r="A8384" s="45" t="s">
        <v>4</v>
      </c>
      <c r="B8384" s="44">
        <v>45323</v>
      </c>
      <c r="C8384" s="45" t="s">
        <v>203</v>
      </c>
      <c r="D8384" s="37">
        <f t="shared" si="127"/>
        <v>0</v>
      </c>
      <c r="E8384" s="45"/>
      <c r="F8384" s="45"/>
      <c r="G8384" s="45"/>
    </row>
    <row r="8385" spans="1:7" ht="20.100000000000001" customHeight="1" x14ac:dyDescent="0.2">
      <c r="A8385" s="45" t="s">
        <v>62</v>
      </c>
      <c r="B8385" s="44">
        <v>45323</v>
      </c>
      <c r="C8385" s="45" t="s">
        <v>181</v>
      </c>
      <c r="D8385" s="37">
        <f t="shared" si="127"/>
        <v>0</v>
      </c>
      <c r="E8385" s="46">
        <v>33</v>
      </c>
      <c r="F8385" s="46">
        <v>66</v>
      </c>
      <c r="G8385" s="46">
        <v>8.794137241838774</v>
      </c>
    </row>
    <row r="8386" spans="1:7" ht="20.100000000000001" customHeight="1" x14ac:dyDescent="0.2">
      <c r="A8386" s="45" t="s">
        <v>62</v>
      </c>
      <c r="B8386" s="44">
        <v>45323</v>
      </c>
      <c r="C8386" s="45" t="s">
        <v>75</v>
      </c>
      <c r="D8386" s="37" t="str">
        <f t="shared" si="127"/>
        <v>ДЕЯТЕЛЬНОСТЬ ГОСТИНИЦ И ПРЕДПРИЯТИЙ ОБЩЕСТВЕННОГО ПИТАНИЯ</v>
      </c>
      <c r="E8386" s="46">
        <v>8803.0669999999991</v>
      </c>
      <c r="F8386" s="46">
        <v>17086.467000000001</v>
      </c>
      <c r="G8386" s="46">
        <v>90.872005975285362</v>
      </c>
    </row>
    <row r="8387" spans="1:7" ht="20.100000000000001" customHeight="1" x14ac:dyDescent="0.2">
      <c r="A8387" s="45" t="s">
        <v>62</v>
      </c>
      <c r="B8387" s="44">
        <v>45323</v>
      </c>
      <c r="C8387" s="45" t="s">
        <v>158</v>
      </c>
      <c r="D8387" s="37" t="str">
        <f t="shared" si="127"/>
        <v>Производство резиновых и пластмассовых изделий</v>
      </c>
      <c r="E8387" s="46">
        <v>137.542</v>
      </c>
      <c r="F8387" s="46">
        <v>279.214</v>
      </c>
      <c r="G8387" s="46">
        <v>12.095836502988284</v>
      </c>
    </row>
    <row r="8388" spans="1:7" ht="20.100000000000001" customHeight="1" x14ac:dyDescent="0.2">
      <c r="A8388" s="45" t="s">
        <v>62</v>
      </c>
      <c r="B8388" s="44">
        <v>45323</v>
      </c>
      <c r="C8388" s="45" t="s">
        <v>237</v>
      </c>
      <c r="D8388" s="37">
        <f t="shared" si="127"/>
        <v>0</v>
      </c>
      <c r="E8388" s="46">
        <v>278949.96850000002</v>
      </c>
      <c r="F8388" s="46">
        <v>552896.27029999997</v>
      </c>
      <c r="G8388" s="46">
        <v>118.14729809570208</v>
      </c>
    </row>
    <row r="8389" spans="1:7" ht="20.100000000000001" customHeight="1" x14ac:dyDescent="0.2">
      <c r="A8389" s="45" t="s">
        <v>62</v>
      </c>
      <c r="B8389" s="44">
        <v>45323</v>
      </c>
      <c r="C8389" s="45" t="s">
        <v>64</v>
      </c>
      <c r="D8389" s="37" t="str">
        <f t="shared" si="127"/>
        <v>Всего по обследуемым видам экономической деятельности</v>
      </c>
      <c r="E8389" s="46">
        <v>2925198.2042999999</v>
      </c>
      <c r="F8389" s="46">
        <v>5798306.0538999997</v>
      </c>
      <c r="G8389" s="46">
        <v>116.71372759445619</v>
      </c>
    </row>
    <row r="8390" spans="1:7" ht="20.100000000000001" customHeight="1" x14ac:dyDescent="0.2">
      <c r="A8390" s="45" t="s">
        <v>62</v>
      </c>
      <c r="B8390" s="44">
        <v>45323</v>
      </c>
      <c r="C8390" s="45" t="s">
        <v>172</v>
      </c>
      <c r="D8390" s="37">
        <f t="shared" si="127"/>
        <v>0</v>
      </c>
      <c r="E8390" s="45"/>
      <c r="F8390" s="45"/>
      <c r="G8390" s="45"/>
    </row>
    <row r="8391" spans="1:7" ht="20.100000000000001" customHeight="1" x14ac:dyDescent="0.2">
      <c r="A8391" s="45" t="s">
        <v>62</v>
      </c>
      <c r="B8391" s="44">
        <v>45323</v>
      </c>
      <c r="C8391" s="45" t="s">
        <v>190</v>
      </c>
      <c r="D8391" s="37">
        <f t="shared" si="127"/>
        <v>0</v>
      </c>
      <c r="E8391" s="46">
        <v>171.167</v>
      </c>
      <c r="F8391" s="46">
        <v>342.334</v>
      </c>
      <c r="G8391" s="46">
        <v>3423.34</v>
      </c>
    </row>
    <row r="8392" spans="1:7" ht="20.100000000000001" customHeight="1" x14ac:dyDescent="0.2">
      <c r="A8392" s="45" t="s">
        <v>62</v>
      </c>
      <c r="B8392" s="44">
        <v>45323</v>
      </c>
      <c r="C8392" s="45" t="s">
        <v>213</v>
      </c>
      <c r="D8392" s="37">
        <f t="shared" si="127"/>
        <v>0</v>
      </c>
      <c r="E8392" s="46">
        <v>8473.9930000000004</v>
      </c>
      <c r="F8392" s="46">
        <v>15933.512199999999</v>
      </c>
      <c r="G8392" s="46">
        <v>84.137229308005288</v>
      </c>
    </row>
    <row r="8393" spans="1:7" ht="20.100000000000001" customHeight="1" x14ac:dyDescent="0.2">
      <c r="A8393" s="45" t="s">
        <v>62</v>
      </c>
      <c r="B8393" s="44">
        <v>45323</v>
      </c>
      <c r="C8393" s="45" t="s">
        <v>42</v>
      </c>
      <c r="D8393" s="37">
        <f t="shared" si="127"/>
        <v>0</v>
      </c>
      <c r="E8393" s="46">
        <v>39874.319000000003</v>
      </c>
      <c r="F8393" s="46">
        <v>76881.569000000003</v>
      </c>
      <c r="G8393" s="46">
        <v>118.33713496447915</v>
      </c>
    </row>
    <row r="8394" spans="1:7" ht="20.100000000000001" customHeight="1" x14ac:dyDescent="0.2">
      <c r="A8394" s="45" t="s">
        <v>62</v>
      </c>
      <c r="B8394" s="44">
        <v>45323</v>
      </c>
      <c r="C8394" s="45" t="s">
        <v>99</v>
      </c>
      <c r="D8394" s="37">
        <f t="shared" si="127"/>
        <v>0</v>
      </c>
      <c r="E8394" s="46">
        <v>271.3</v>
      </c>
      <c r="F8394" s="46">
        <v>761.5</v>
      </c>
      <c r="G8394" s="46">
        <v>69.920117528234329</v>
      </c>
    </row>
    <row r="8395" spans="1:7" ht="20.100000000000001" customHeight="1" x14ac:dyDescent="0.2">
      <c r="A8395" s="45" t="s">
        <v>62</v>
      </c>
      <c r="B8395" s="44">
        <v>45323</v>
      </c>
      <c r="C8395" s="45" t="s">
        <v>222</v>
      </c>
      <c r="D8395" s="37">
        <f t="shared" si="127"/>
        <v>0</v>
      </c>
      <c r="E8395" s="46">
        <v>245.583</v>
      </c>
      <c r="F8395" s="46">
        <v>495.92200000000003</v>
      </c>
      <c r="G8395" s="46">
        <v>32.865827351717677</v>
      </c>
    </row>
    <row r="8396" spans="1:7" ht="20.100000000000001" customHeight="1" x14ac:dyDescent="0.2">
      <c r="A8396" s="45" t="s">
        <v>62</v>
      </c>
      <c r="B8396" s="44">
        <v>45323</v>
      </c>
      <c r="C8396" s="45" t="s">
        <v>199</v>
      </c>
      <c r="D8396" s="37">
        <f t="shared" si="127"/>
        <v>0</v>
      </c>
      <c r="E8396" s="46">
        <v>14919.833000000001</v>
      </c>
      <c r="F8396" s="46">
        <v>29839.666000000001</v>
      </c>
      <c r="G8396" s="46">
        <v>85.548274824042082</v>
      </c>
    </row>
    <row r="8397" spans="1:7" ht="20.100000000000001" customHeight="1" x14ac:dyDescent="0.2">
      <c r="A8397" s="45" t="s">
        <v>62</v>
      </c>
      <c r="B8397" s="44">
        <v>45323</v>
      </c>
      <c r="C8397" s="45" t="s">
        <v>126</v>
      </c>
      <c r="D8397" s="37">
        <f t="shared" si="127"/>
        <v>0</v>
      </c>
      <c r="E8397" s="46">
        <v>20.327000000000002</v>
      </c>
      <c r="F8397" s="46">
        <v>40.654000000000003</v>
      </c>
      <c r="G8397" s="45"/>
    </row>
    <row r="8398" spans="1:7" ht="20.100000000000001" customHeight="1" x14ac:dyDescent="0.2">
      <c r="A8398" s="45" t="s">
        <v>62</v>
      </c>
      <c r="B8398" s="44">
        <v>45323</v>
      </c>
      <c r="C8398" s="45" t="s">
        <v>195</v>
      </c>
      <c r="D8398" s="37" t="str">
        <f t="shared" si="127"/>
        <v>ТРАНСПОРТИРОВКА И ХРАНЕНИЕ</v>
      </c>
      <c r="E8398" s="46">
        <v>21604.666000000001</v>
      </c>
      <c r="F8398" s="46">
        <v>43853.832000000002</v>
      </c>
      <c r="G8398" s="46">
        <v>47.765941936023978</v>
      </c>
    </row>
    <row r="8399" spans="1:7" ht="20.100000000000001" customHeight="1" x14ac:dyDescent="0.2">
      <c r="A8399" s="45" t="s">
        <v>62</v>
      </c>
      <c r="B8399" s="44">
        <v>45323</v>
      </c>
      <c r="C8399" s="45" t="s">
        <v>204</v>
      </c>
      <c r="D8399" s="37">
        <f t="shared" si="127"/>
        <v>0</v>
      </c>
      <c r="E8399" s="46">
        <v>292557.8</v>
      </c>
      <c r="F8399" s="46">
        <v>640659.69999999995</v>
      </c>
      <c r="G8399" s="46">
        <v>95.266091197704071</v>
      </c>
    </row>
    <row r="8400" spans="1:7" ht="20.100000000000001" customHeight="1" x14ac:dyDescent="0.2">
      <c r="A8400" s="45" t="s">
        <v>62</v>
      </c>
      <c r="B8400" s="44">
        <v>45323</v>
      </c>
      <c r="C8400" s="45" t="s">
        <v>168</v>
      </c>
      <c r="D8400" s="37">
        <f t="shared" si="127"/>
        <v>0</v>
      </c>
      <c r="E8400" s="46">
        <v>245.583</v>
      </c>
      <c r="F8400" s="46">
        <v>495.92200000000003</v>
      </c>
      <c r="G8400" s="46">
        <v>32.865827351717677</v>
      </c>
    </row>
    <row r="8401" spans="1:7" ht="20.100000000000001" customHeight="1" x14ac:dyDescent="0.2">
      <c r="A8401" s="45" t="s">
        <v>62</v>
      </c>
      <c r="B8401" s="44">
        <v>45323</v>
      </c>
      <c r="C8401" s="45" t="s">
        <v>39</v>
      </c>
      <c r="D8401" s="37">
        <f t="shared" si="127"/>
        <v>0</v>
      </c>
      <c r="E8401" s="46">
        <v>3341</v>
      </c>
      <c r="F8401" s="46">
        <v>7280</v>
      </c>
      <c r="G8401" s="46">
        <v>151.98329853862214</v>
      </c>
    </row>
    <row r="8402" spans="1:7" ht="20.100000000000001" customHeight="1" x14ac:dyDescent="0.2">
      <c r="A8402" s="45" t="s">
        <v>62</v>
      </c>
      <c r="B8402" s="44">
        <v>45323</v>
      </c>
      <c r="C8402" s="45" t="s">
        <v>32</v>
      </c>
      <c r="D8402" s="37">
        <f t="shared" si="127"/>
        <v>0</v>
      </c>
      <c r="E8402" s="46">
        <v>5340.0429999999997</v>
      </c>
      <c r="F8402" s="46">
        <v>10680.085999999999</v>
      </c>
      <c r="G8402" s="46">
        <v>769.93902535731945</v>
      </c>
    </row>
    <row r="8403" spans="1:7" ht="20.100000000000001" customHeight="1" x14ac:dyDescent="0.2">
      <c r="A8403" s="45" t="s">
        <v>62</v>
      </c>
      <c r="B8403" s="44">
        <v>45323</v>
      </c>
      <c r="C8403" s="45" t="s">
        <v>29</v>
      </c>
      <c r="D8403" s="37">
        <f t="shared" si="127"/>
        <v>0</v>
      </c>
      <c r="E8403" s="46">
        <v>5.4249999999999998</v>
      </c>
      <c r="F8403" s="46">
        <v>12.657999999999999</v>
      </c>
      <c r="G8403" s="46">
        <v>646.47599591419817</v>
      </c>
    </row>
    <row r="8404" spans="1:7" ht="20.100000000000001" customHeight="1" x14ac:dyDescent="0.2">
      <c r="A8404" s="45" t="s">
        <v>62</v>
      </c>
      <c r="B8404" s="44">
        <v>45323</v>
      </c>
      <c r="C8404" s="45" t="s">
        <v>224</v>
      </c>
      <c r="D8404" s="37">
        <f t="shared" si="127"/>
        <v>0</v>
      </c>
      <c r="E8404" s="46">
        <v>33</v>
      </c>
      <c r="F8404" s="46">
        <v>66</v>
      </c>
      <c r="G8404" s="46">
        <v>2.0220074060616717</v>
      </c>
    </row>
    <row r="8405" spans="1:7" ht="20.100000000000001" customHeight="1" x14ac:dyDescent="0.2">
      <c r="A8405" s="45" t="s">
        <v>62</v>
      </c>
      <c r="B8405" s="44">
        <v>45323</v>
      </c>
      <c r="C8405" s="45" t="s">
        <v>93</v>
      </c>
      <c r="D8405" s="37">
        <f t="shared" si="127"/>
        <v>0</v>
      </c>
      <c r="E8405" s="45"/>
      <c r="F8405" s="45"/>
      <c r="G8405" s="45"/>
    </row>
    <row r="8406" spans="1:7" ht="20.100000000000001" customHeight="1" x14ac:dyDescent="0.2">
      <c r="A8406" s="45" t="s">
        <v>62</v>
      </c>
      <c r="B8406" s="44">
        <v>45323</v>
      </c>
      <c r="C8406" s="45" t="s">
        <v>95</v>
      </c>
      <c r="D8406" s="37">
        <f t="shared" si="127"/>
        <v>0</v>
      </c>
      <c r="E8406" s="46">
        <v>10.833</v>
      </c>
      <c r="F8406" s="46">
        <v>21.666</v>
      </c>
      <c r="G8406" s="45"/>
    </row>
    <row r="8407" spans="1:7" ht="20.100000000000001" customHeight="1" x14ac:dyDescent="0.2">
      <c r="A8407" s="45" t="s">
        <v>62</v>
      </c>
      <c r="B8407" s="44">
        <v>45323</v>
      </c>
      <c r="C8407" s="45" t="s">
        <v>159</v>
      </c>
      <c r="D8407" s="37" t="str">
        <f t="shared" si="127"/>
        <v>Производство, передача и распределение электроэнергии</v>
      </c>
      <c r="E8407" s="46">
        <v>290652.79999999999</v>
      </c>
      <c r="F8407" s="46">
        <v>631560.69999999995</v>
      </c>
      <c r="G8407" s="46">
        <v>94.474018028367908</v>
      </c>
    </row>
    <row r="8408" spans="1:7" ht="20.100000000000001" customHeight="1" x14ac:dyDescent="0.2">
      <c r="A8408" s="45" t="s">
        <v>62</v>
      </c>
      <c r="B8408" s="44">
        <v>45323</v>
      </c>
      <c r="C8408" s="45" t="s">
        <v>209</v>
      </c>
      <c r="D8408" s="37">
        <f t="shared" si="127"/>
        <v>0</v>
      </c>
      <c r="E8408" s="46">
        <v>75241.2</v>
      </c>
      <c r="F8408" s="46">
        <v>149715.4</v>
      </c>
      <c r="G8408" s="46">
        <v>60736.470588235294</v>
      </c>
    </row>
    <row r="8409" spans="1:7" ht="20.100000000000001" customHeight="1" x14ac:dyDescent="0.2">
      <c r="A8409" s="45" t="s">
        <v>62</v>
      </c>
      <c r="B8409" s="44">
        <v>45323</v>
      </c>
      <c r="C8409" s="45" t="s">
        <v>119</v>
      </c>
      <c r="D8409" s="37" t="str">
        <f t="shared" si="127"/>
        <v>ДЕЯТЕЛЬНОСТЬ АДМИНИСТРАТИВНАЯ И СОПУТСТВУЮЩИЕ ДОПОЛНИТЕЛЬНЫЕ УСЛУГИ</v>
      </c>
      <c r="E8409" s="45"/>
      <c r="F8409" s="46">
        <v>11342.956</v>
      </c>
      <c r="G8409" s="46">
        <v>2667.0482012696921</v>
      </c>
    </row>
    <row r="8410" spans="1:7" ht="20.100000000000001" customHeight="1" x14ac:dyDescent="0.2">
      <c r="A8410" s="45" t="s">
        <v>62</v>
      </c>
      <c r="B8410" s="44">
        <v>45323</v>
      </c>
      <c r="C8410" s="45" t="s">
        <v>124</v>
      </c>
      <c r="D8410" s="37">
        <f t="shared" si="127"/>
        <v>0</v>
      </c>
      <c r="E8410" s="45"/>
      <c r="F8410" s="45"/>
      <c r="G8410" s="45"/>
    </row>
    <row r="8411" spans="1:7" ht="20.100000000000001" customHeight="1" x14ac:dyDescent="0.2">
      <c r="A8411" s="45" t="s">
        <v>62</v>
      </c>
      <c r="B8411" s="44">
        <v>45323</v>
      </c>
      <c r="C8411" s="45" t="s">
        <v>52</v>
      </c>
      <c r="D8411" s="37">
        <f t="shared" si="127"/>
        <v>0</v>
      </c>
      <c r="E8411" s="46">
        <v>158.29300000000001</v>
      </c>
      <c r="F8411" s="46">
        <v>316.58600000000001</v>
      </c>
      <c r="G8411" s="46">
        <v>77.25378233284529</v>
      </c>
    </row>
    <row r="8412" spans="1:7" ht="20.100000000000001" customHeight="1" x14ac:dyDescent="0.2">
      <c r="A8412" s="45" t="s">
        <v>62</v>
      </c>
      <c r="B8412" s="44">
        <v>45323</v>
      </c>
      <c r="C8412" s="45" t="s">
        <v>212</v>
      </c>
      <c r="D8412" s="37" t="str">
        <f t="shared" si="127"/>
        <v>ОБРАБАТЫВАЮЩИЕ ПРОИЗВОДСТВА</v>
      </c>
      <c r="E8412" s="46">
        <v>59168.853000000003</v>
      </c>
      <c r="F8412" s="46">
        <v>117215.53599999999</v>
      </c>
      <c r="G8412" s="46">
        <v>72.186807051544818</v>
      </c>
    </row>
    <row r="8413" spans="1:7" ht="20.100000000000001" customHeight="1" x14ac:dyDescent="0.2">
      <c r="A8413" s="45" t="s">
        <v>62</v>
      </c>
      <c r="B8413" s="44">
        <v>45323</v>
      </c>
      <c r="C8413" s="45" t="s">
        <v>131</v>
      </c>
      <c r="D8413" s="37" t="str">
        <f t="shared" si="127"/>
        <v>ПРЕДОСТАВЛЕНИЕ ПРОЧИХ ВИДОВ УСЛУГ</v>
      </c>
      <c r="E8413" s="46">
        <v>375.27499999999998</v>
      </c>
      <c r="F8413" s="46">
        <v>754.45799999999997</v>
      </c>
      <c r="G8413" s="46">
        <v>67.470032516195502</v>
      </c>
    </row>
    <row r="8414" spans="1:7" ht="20.100000000000001" customHeight="1" x14ac:dyDescent="0.2">
      <c r="A8414" s="45" t="s">
        <v>62</v>
      </c>
      <c r="B8414" s="44">
        <v>45323</v>
      </c>
      <c r="C8414" s="45" t="s">
        <v>165</v>
      </c>
      <c r="D8414" s="37">
        <f t="shared" si="127"/>
        <v>0</v>
      </c>
      <c r="E8414" s="46">
        <v>360.05</v>
      </c>
      <c r="F8414" s="46">
        <v>720.1</v>
      </c>
      <c r="G8414" s="46">
        <v>65.952041206974556</v>
      </c>
    </row>
    <row r="8415" spans="1:7" ht="20.100000000000001" customHeight="1" x14ac:dyDescent="0.2">
      <c r="A8415" s="45" t="s">
        <v>62</v>
      </c>
      <c r="B8415" s="44">
        <v>45323</v>
      </c>
      <c r="C8415" s="45" t="s">
        <v>225</v>
      </c>
      <c r="D8415" s="37" t="str">
        <f t="shared" si="127"/>
        <v>Лесоводство и лесозаготовки</v>
      </c>
      <c r="E8415" s="45"/>
      <c r="F8415" s="45"/>
      <c r="G8415" s="45"/>
    </row>
    <row r="8416" spans="1:7" ht="20.100000000000001" customHeight="1" x14ac:dyDescent="0.2">
      <c r="A8416" s="45" t="s">
        <v>62</v>
      </c>
      <c r="B8416" s="44">
        <v>45323</v>
      </c>
      <c r="C8416" s="45" t="s">
        <v>189</v>
      </c>
      <c r="D8416" s="37">
        <f t="shared" si="127"/>
        <v>0</v>
      </c>
      <c r="E8416" s="46">
        <v>6835.49</v>
      </c>
      <c r="F8416" s="46">
        <v>13670.98</v>
      </c>
      <c r="G8416" s="46">
        <v>15962.193213927096</v>
      </c>
    </row>
    <row r="8417" spans="1:7" ht="20.100000000000001" customHeight="1" x14ac:dyDescent="0.2">
      <c r="A8417" s="45" t="s">
        <v>62</v>
      </c>
      <c r="B8417" s="44">
        <v>45323</v>
      </c>
      <c r="C8417" s="45" t="s">
        <v>155</v>
      </c>
      <c r="D8417" s="37" t="str">
        <f t="shared" si="127"/>
        <v>Производство и распределение газообразного топлива</v>
      </c>
      <c r="E8417" s="46">
        <v>1905</v>
      </c>
      <c r="F8417" s="46">
        <v>9099</v>
      </c>
      <c r="G8417" s="46">
        <v>227.87377911344853</v>
      </c>
    </row>
    <row r="8418" spans="1:7" ht="20.100000000000001" customHeight="1" x14ac:dyDescent="0.2">
      <c r="A8418" s="45" t="s">
        <v>62</v>
      </c>
      <c r="B8418" s="44">
        <v>45323</v>
      </c>
      <c r="C8418" s="45" t="s">
        <v>74</v>
      </c>
      <c r="D8418" s="37">
        <f t="shared" si="127"/>
        <v>0</v>
      </c>
      <c r="E8418" s="45"/>
      <c r="F8418" s="45"/>
      <c r="G8418" s="45"/>
    </row>
    <row r="8419" spans="1:7" ht="20.100000000000001" customHeight="1" x14ac:dyDescent="0.2">
      <c r="A8419" s="45" t="s">
        <v>62</v>
      </c>
      <c r="B8419" s="44">
        <v>45323</v>
      </c>
      <c r="C8419" s="45" t="s">
        <v>94</v>
      </c>
      <c r="D8419" s="37">
        <f t="shared" si="127"/>
        <v>0</v>
      </c>
      <c r="E8419" s="46">
        <v>5716.4750000000004</v>
      </c>
      <c r="F8419" s="46">
        <v>11494.424999999999</v>
      </c>
      <c r="G8419" s="46">
        <v>761.27313488686298</v>
      </c>
    </row>
    <row r="8420" spans="1:7" ht="20.100000000000001" customHeight="1" x14ac:dyDescent="0.2">
      <c r="A8420" s="45" t="s">
        <v>62</v>
      </c>
      <c r="B8420" s="44">
        <v>45323</v>
      </c>
      <c r="C8420" s="45" t="s">
        <v>214</v>
      </c>
      <c r="D8420" s="37" t="str">
        <f t="shared" si="12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420" s="46">
        <v>622.04999999999995</v>
      </c>
      <c r="F8420" s="46">
        <v>1244.0999999999999</v>
      </c>
      <c r="G8420" s="46">
        <v>4.1871970920840065</v>
      </c>
    </row>
    <row r="8421" spans="1:7" ht="20.100000000000001" customHeight="1" x14ac:dyDescent="0.2">
      <c r="A8421" s="45" t="s">
        <v>62</v>
      </c>
      <c r="B8421" s="44">
        <v>45323</v>
      </c>
      <c r="C8421" s="45" t="s">
        <v>103</v>
      </c>
      <c r="D8421" s="37">
        <f t="shared" si="127"/>
        <v>0</v>
      </c>
      <c r="E8421" s="46">
        <v>211984.6925</v>
      </c>
      <c r="F8421" s="46">
        <v>427994.51510000002</v>
      </c>
      <c r="G8421" s="46">
        <v>103.32198665542747</v>
      </c>
    </row>
    <row r="8422" spans="1:7" ht="20.100000000000001" customHeight="1" x14ac:dyDescent="0.2">
      <c r="A8422" s="45" t="s">
        <v>62</v>
      </c>
      <c r="B8422" s="44">
        <v>45323</v>
      </c>
      <c r="C8422" s="45" t="s">
        <v>16</v>
      </c>
      <c r="D8422" s="37">
        <f t="shared" si="127"/>
        <v>0</v>
      </c>
      <c r="E8422" s="46">
        <v>4442.1019999999999</v>
      </c>
      <c r="F8422" s="46">
        <v>8849.8709999999992</v>
      </c>
      <c r="G8422" s="46">
        <v>126.80967567630306</v>
      </c>
    </row>
    <row r="8423" spans="1:7" ht="20.100000000000001" customHeight="1" x14ac:dyDescent="0.2">
      <c r="A8423" s="45" t="s">
        <v>62</v>
      </c>
      <c r="B8423" s="44">
        <v>45323</v>
      </c>
      <c r="C8423" s="45" t="s">
        <v>98</v>
      </c>
      <c r="D8423" s="37">
        <f t="shared" si="127"/>
        <v>0</v>
      </c>
      <c r="E8423" s="46">
        <v>1035761.1204</v>
      </c>
      <c r="F8423" s="46">
        <v>1975504.5284</v>
      </c>
      <c r="G8423" s="46">
        <v>130.51878917724764</v>
      </c>
    </row>
    <row r="8424" spans="1:7" ht="20.100000000000001" customHeight="1" x14ac:dyDescent="0.2">
      <c r="A8424" s="45" t="s">
        <v>62</v>
      </c>
      <c r="B8424" s="44">
        <v>45323</v>
      </c>
      <c r="C8424" s="45" t="s">
        <v>169</v>
      </c>
      <c r="D8424" s="37">
        <f t="shared" si="127"/>
        <v>0</v>
      </c>
      <c r="E8424" s="45"/>
      <c r="F8424" s="45"/>
      <c r="G8424" s="45"/>
    </row>
    <row r="8425" spans="1:7" ht="20.100000000000001" customHeight="1" x14ac:dyDescent="0.2">
      <c r="A8425" s="45" t="s">
        <v>65</v>
      </c>
      <c r="B8425" s="44">
        <v>45323</v>
      </c>
      <c r="C8425" s="45" t="s">
        <v>207</v>
      </c>
      <c r="D8425" s="37">
        <f t="shared" si="127"/>
        <v>0</v>
      </c>
      <c r="E8425" s="46">
        <v>19.832999999999998</v>
      </c>
      <c r="F8425" s="46">
        <v>39.665999999999997</v>
      </c>
      <c r="G8425" s="46">
        <v>86.960143815495243</v>
      </c>
    </row>
    <row r="8426" spans="1:7" ht="20.100000000000001" customHeight="1" x14ac:dyDescent="0.2">
      <c r="A8426" s="45" t="s">
        <v>65</v>
      </c>
      <c r="B8426" s="44">
        <v>45323</v>
      </c>
      <c r="C8426" s="45" t="s">
        <v>107</v>
      </c>
      <c r="D8426" s="37">
        <f t="shared" si="127"/>
        <v>0</v>
      </c>
      <c r="E8426" s="46">
        <v>2474.3445999999999</v>
      </c>
      <c r="F8426" s="46">
        <v>6640.1481999999996</v>
      </c>
      <c r="G8426" s="46">
        <v>147.59587905498958</v>
      </c>
    </row>
    <row r="8427" spans="1:7" ht="20.100000000000001" customHeight="1" x14ac:dyDescent="0.2">
      <c r="A8427" s="45" t="s">
        <v>65</v>
      </c>
      <c r="B8427" s="44">
        <v>45323</v>
      </c>
      <c r="C8427" s="45" t="s">
        <v>29</v>
      </c>
      <c r="D8427" s="37">
        <f t="shared" si="127"/>
        <v>0</v>
      </c>
      <c r="E8427" s="46">
        <v>2151.3130000000001</v>
      </c>
      <c r="F8427" s="46">
        <v>4200.1632</v>
      </c>
      <c r="G8427" s="46">
        <v>101.12833650350323</v>
      </c>
    </row>
    <row r="8428" spans="1:7" ht="20.100000000000001" customHeight="1" x14ac:dyDescent="0.2">
      <c r="A8428" s="45" t="s">
        <v>65</v>
      </c>
      <c r="B8428" s="44">
        <v>45323</v>
      </c>
      <c r="C8428" s="45" t="s">
        <v>183</v>
      </c>
      <c r="D8428" s="37">
        <f t="shared" si="127"/>
        <v>0</v>
      </c>
      <c r="E8428" s="46">
        <v>15200.7912</v>
      </c>
      <c r="F8428" s="46">
        <v>26029.370200000001</v>
      </c>
      <c r="G8428" s="46">
        <v>211.00048588840326</v>
      </c>
    </row>
    <row r="8429" spans="1:7" ht="20.100000000000001" customHeight="1" x14ac:dyDescent="0.2">
      <c r="A8429" s="45" t="s">
        <v>65</v>
      </c>
      <c r="B8429" s="44">
        <v>45323</v>
      </c>
      <c r="C8429" s="45" t="s">
        <v>220</v>
      </c>
      <c r="D8429" s="37">
        <f t="shared" si="127"/>
        <v>0</v>
      </c>
      <c r="E8429" s="46">
        <v>1468862.9850999999</v>
      </c>
      <c r="F8429" s="46">
        <v>3293079.0218000002</v>
      </c>
      <c r="G8429" s="46">
        <v>128.2388417289977</v>
      </c>
    </row>
    <row r="8430" spans="1:7" ht="20.100000000000001" customHeight="1" x14ac:dyDescent="0.2">
      <c r="A8430" s="45" t="s">
        <v>65</v>
      </c>
      <c r="B8430" s="44">
        <v>45323</v>
      </c>
      <c r="C8430" s="45" t="s">
        <v>197</v>
      </c>
      <c r="D8430" s="37">
        <f t="shared" si="127"/>
        <v>0</v>
      </c>
      <c r="E8430" s="46">
        <v>994.8</v>
      </c>
      <c r="F8430" s="46">
        <v>1845.3</v>
      </c>
      <c r="G8430" s="46">
        <v>110.22639029926528</v>
      </c>
    </row>
    <row r="8431" spans="1:7" ht="20.100000000000001" customHeight="1" x14ac:dyDescent="0.2">
      <c r="A8431" s="45" t="s">
        <v>65</v>
      </c>
      <c r="B8431" s="44">
        <v>45323</v>
      </c>
      <c r="C8431" s="45" t="s">
        <v>119</v>
      </c>
      <c r="D8431" s="37" t="str">
        <f t="shared" si="127"/>
        <v>ДЕЯТЕЛЬНОСТЬ АДМИНИСТРАТИВНАЯ И СОПУТСТВУЮЩИЕ ДОПОЛНИТЕЛЬНЫЕ УСЛУГИ</v>
      </c>
      <c r="E8431" s="46">
        <v>49323.531999999999</v>
      </c>
      <c r="F8431" s="46">
        <v>99988.137799999997</v>
      </c>
      <c r="G8431" s="46">
        <v>102.35741564752183</v>
      </c>
    </row>
    <row r="8432" spans="1:7" ht="20.100000000000001" customHeight="1" x14ac:dyDescent="0.2">
      <c r="A8432" s="45" t="s">
        <v>65</v>
      </c>
      <c r="B8432" s="44">
        <v>45323</v>
      </c>
      <c r="C8432" s="45" t="s">
        <v>156</v>
      </c>
      <c r="D8432" s="37" t="str">
        <f t="shared" si="127"/>
        <v>ДЕЯТЕЛЬНОСТЬ ПРОФЕССИОНАЛЬНАЯ, НАУЧНАЯ И ТЕХНИЧЕСКАЯ</v>
      </c>
      <c r="E8432" s="46">
        <v>24620.0576</v>
      </c>
      <c r="F8432" s="46">
        <v>54217.252500000002</v>
      </c>
      <c r="G8432" s="46">
        <v>95.400416259689891</v>
      </c>
    </row>
    <row r="8433" spans="1:7" ht="20.100000000000001" customHeight="1" x14ac:dyDescent="0.2">
      <c r="A8433" s="45" t="s">
        <v>65</v>
      </c>
      <c r="B8433" s="44">
        <v>45323</v>
      </c>
      <c r="C8433" s="45" t="s">
        <v>198</v>
      </c>
      <c r="D8433" s="37" t="str">
        <f t="shared" ref="D8433:D8496" si="128">VLOOKUP(C8433,$C$1:$D$239,2,FALSE)</f>
        <v>Торговля оптовая, кроме оптовой торговли автотранспортными средствами и мотоциклами</v>
      </c>
      <c r="E8433" s="46">
        <v>556975.21250000002</v>
      </c>
      <c r="F8433" s="46">
        <v>1106440.3389000001</v>
      </c>
      <c r="G8433" s="46">
        <v>105.87071404601303</v>
      </c>
    </row>
    <row r="8434" spans="1:7" ht="20.100000000000001" customHeight="1" x14ac:dyDescent="0.2">
      <c r="A8434" s="45" t="s">
        <v>65</v>
      </c>
      <c r="B8434" s="44">
        <v>45323</v>
      </c>
      <c r="C8434" s="45" t="s">
        <v>11</v>
      </c>
      <c r="D8434" s="37">
        <f t="shared" si="128"/>
        <v>0</v>
      </c>
      <c r="E8434" s="46">
        <v>226761.7591</v>
      </c>
      <c r="F8434" s="46">
        <v>448497.3113</v>
      </c>
      <c r="G8434" s="46">
        <v>89.584214855115334</v>
      </c>
    </row>
    <row r="8435" spans="1:7" ht="20.100000000000001" customHeight="1" x14ac:dyDescent="0.2">
      <c r="A8435" s="45" t="s">
        <v>65</v>
      </c>
      <c r="B8435" s="44">
        <v>45323</v>
      </c>
      <c r="C8435" s="45" t="s">
        <v>129</v>
      </c>
      <c r="D8435" s="37">
        <f t="shared" si="128"/>
        <v>0</v>
      </c>
      <c r="E8435" s="46">
        <v>442488.20549999998</v>
      </c>
      <c r="F8435" s="46">
        <v>1052193.9776999999</v>
      </c>
      <c r="G8435" s="46">
        <v>179.01016466567964</v>
      </c>
    </row>
    <row r="8436" spans="1:7" ht="20.100000000000001" customHeight="1" x14ac:dyDescent="0.2">
      <c r="A8436" s="45" t="s">
        <v>65</v>
      </c>
      <c r="B8436" s="44">
        <v>45323</v>
      </c>
      <c r="C8436" s="45" t="s">
        <v>200</v>
      </c>
      <c r="D8436" s="37">
        <f t="shared" si="128"/>
        <v>0</v>
      </c>
      <c r="E8436" s="46">
        <v>67824.206399999995</v>
      </c>
      <c r="F8436" s="46">
        <v>135674.84640000001</v>
      </c>
      <c r="G8436" s="46">
        <v>124.97365546833467</v>
      </c>
    </row>
    <row r="8437" spans="1:7" ht="20.100000000000001" customHeight="1" x14ac:dyDescent="0.2">
      <c r="A8437" s="45" t="s">
        <v>65</v>
      </c>
      <c r="B8437" s="44">
        <v>45323</v>
      </c>
      <c r="C8437" s="45" t="s">
        <v>153</v>
      </c>
      <c r="D8437" s="37">
        <f t="shared" si="128"/>
        <v>0</v>
      </c>
      <c r="E8437" s="46">
        <v>11072.1</v>
      </c>
      <c r="F8437" s="46">
        <v>21060.6</v>
      </c>
      <c r="G8437" s="46">
        <v>115.13494896704042</v>
      </c>
    </row>
    <row r="8438" spans="1:7" ht="20.100000000000001" customHeight="1" x14ac:dyDescent="0.2">
      <c r="A8438" s="45" t="s">
        <v>65</v>
      </c>
      <c r="B8438" s="44">
        <v>45323</v>
      </c>
      <c r="C8438" s="45" t="s">
        <v>150</v>
      </c>
      <c r="D8438" s="37">
        <f t="shared" si="128"/>
        <v>0</v>
      </c>
      <c r="E8438" s="46">
        <v>96.2</v>
      </c>
      <c r="F8438" s="46">
        <v>343.7</v>
      </c>
      <c r="G8438" s="46">
        <v>112.61467889908256</v>
      </c>
    </row>
    <row r="8439" spans="1:7" ht="20.100000000000001" customHeight="1" x14ac:dyDescent="0.2">
      <c r="A8439" s="45" t="s">
        <v>65</v>
      </c>
      <c r="B8439" s="44">
        <v>45323</v>
      </c>
      <c r="C8439" s="45" t="s">
        <v>90</v>
      </c>
      <c r="D8439" s="37" t="str">
        <f t="shared" si="128"/>
        <v>ОБЕСПЕЧЕНИЕ ЭЛЕКТРИЧЕСКОЙ ЭНЕРГИЕЙ, ГАЗОМ И ПАРОМ; КОНДИЦИОНИРОВАНИЕ ВОЗДУХА</v>
      </c>
      <c r="E8439" s="46">
        <v>1153607.1688000001</v>
      </c>
      <c r="F8439" s="46">
        <v>2441007.2278</v>
      </c>
      <c r="G8439" s="46">
        <v>104.80387471244062</v>
      </c>
    </row>
    <row r="8440" spans="1:7" ht="20.100000000000001" customHeight="1" x14ac:dyDescent="0.2">
      <c r="A8440" s="45" t="s">
        <v>65</v>
      </c>
      <c r="B8440" s="44">
        <v>45323</v>
      </c>
      <c r="C8440" s="45" t="s">
        <v>5</v>
      </c>
      <c r="D8440" s="37" t="str">
        <f t="shared" si="128"/>
        <v>Деятельность почтовой связи и курьерская деятельность</v>
      </c>
      <c r="E8440" s="46">
        <v>17850.427199999998</v>
      </c>
      <c r="F8440" s="46">
        <v>36488.590799999998</v>
      </c>
      <c r="G8440" s="46">
        <v>104.83819457232079</v>
      </c>
    </row>
    <row r="8441" spans="1:7" ht="20.100000000000001" customHeight="1" x14ac:dyDescent="0.2">
      <c r="A8441" s="45" t="s">
        <v>65</v>
      </c>
      <c r="B8441" s="44">
        <v>45323</v>
      </c>
      <c r="C8441" s="45" t="s">
        <v>159</v>
      </c>
      <c r="D8441" s="37" t="str">
        <f t="shared" si="128"/>
        <v>Производство, передача и распределение электроэнергии</v>
      </c>
      <c r="E8441" s="46">
        <v>515965.8</v>
      </c>
      <c r="F8441" s="46">
        <v>1095044.5</v>
      </c>
      <c r="G8441" s="46">
        <v>98.32796277948475</v>
      </c>
    </row>
    <row r="8442" spans="1:7" ht="20.100000000000001" customHeight="1" x14ac:dyDescent="0.2">
      <c r="A8442" s="45" t="s">
        <v>65</v>
      </c>
      <c r="B8442" s="44">
        <v>45323</v>
      </c>
      <c r="C8442" s="45" t="s">
        <v>39</v>
      </c>
      <c r="D8442" s="37">
        <f t="shared" si="128"/>
        <v>0</v>
      </c>
      <c r="E8442" s="46">
        <v>16387.5</v>
      </c>
      <c r="F8442" s="46">
        <v>33748.300000000003</v>
      </c>
      <c r="G8442" s="46">
        <v>104.61507462917901</v>
      </c>
    </row>
    <row r="8443" spans="1:7" ht="20.100000000000001" customHeight="1" x14ac:dyDescent="0.2">
      <c r="A8443" s="45" t="s">
        <v>65</v>
      </c>
      <c r="B8443" s="44">
        <v>45323</v>
      </c>
      <c r="C8443" s="45" t="s">
        <v>139</v>
      </c>
      <c r="D8443" s="37">
        <f t="shared" si="128"/>
        <v>0</v>
      </c>
      <c r="E8443" s="46">
        <v>329.33300000000003</v>
      </c>
      <c r="F8443" s="46">
        <v>658.66600000000005</v>
      </c>
      <c r="G8443" s="46">
        <v>58.217774175500253</v>
      </c>
    </row>
    <row r="8444" spans="1:7" ht="20.100000000000001" customHeight="1" x14ac:dyDescent="0.2">
      <c r="A8444" s="45" t="s">
        <v>65</v>
      </c>
      <c r="B8444" s="44">
        <v>45323</v>
      </c>
      <c r="C8444" s="45" t="s">
        <v>174</v>
      </c>
      <c r="D8444" s="37">
        <f t="shared" si="128"/>
        <v>0</v>
      </c>
      <c r="E8444" s="46">
        <v>1153.9829999999999</v>
      </c>
      <c r="F8444" s="46">
        <v>2307.9659999999999</v>
      </c>
      <c r="G8444" s="46">
        <v>120.56537006487014</v>
      </c>
    </row>
    <row r="8445" spans="1:7" ht="20.100000000000001" customHeight="1" x14ac:dyDescent="0.2">
      <c r="A8445" s="45" t="s">
        <v>65</v>
      </c>
      <c r="B8445" s="44">
        <v>45323</v>
      </c>
      <c r="C8445" s="45" t="s">
        <v>58</v>
      </c>
      <c r="D8445" s="37">
        <f t="shared" si="128"/>
        <v>0</v>
      </c>
      <c r="E8445" s="46">
        <v>7126.5110000000004</v>
      </c>
      <c r="F8445" s="46">
        <v>14350.558999999999</v>
      </c>
      <c r="G8445" s="46">
        <v>147.66680360900074</v>
      </c>
    </row>
    <row r="8446" spans="1:7" ht="20.100000000000001" customHeight="1" x14ac:dyDescent="0.2">
      <c r="A8446" s="45" t="s">
        <v>65</v>
      </c>
      <c r="B8446" s="44">
        <v>45323</v>
      </c>
      <c r="C8446" s="45" t="s">
        <v>211</v>
      </c>
      <c r="D8446" s="37" t="str">
        <f t="shared" si="128"/>
        <v>Добыча прочих полезных ископаемых</v>
      </c>
      <c r="E8446" s="46">
        <v>160324.74400000001</v>
      </c>
      <c r="F8446" s="46">
        <v>287691.48800000001</v>
      </c>
      <c r="G8446" s="46">
        <v>116.00470803533348</v>
      </c>
    </row>
    <row r="8447" spans="1:7" ht="20.100000000000001" customHeight="1" x14ac:dyDescent="0.2">
      <c r="A8447" s="45" t="s">
        <v>65</v>
      </c>
      <c r="B8447" s="44">
        <v>45323</v>
      </c>
      <c r="C8447" s="45" t="s">
        <v>36</v>
      </c>
      <c r="D8447" s="37">
        <f t="shared" si="128"/>
        <v>0</v>
      </c>
      <c r="E8447" s="46">
        <v>10824.2202</v>
      </c>
      <c r="F8447" s="46">
        <v>20974.578600000001</v>
      </c>
      <c r="G8447" s="46">
        <v>78.797157862591348</v>
      </c>
    </row>
    <row r="8448" spans="1:7" ht="20.100000000000001" customHeight="1" x14ac:dyDescent="0.2">
      <c r="A8448" s="45" t="s">
        <v>65</v>
      </c>
      <c r="B8448" s="44">
        <v>45323</v>
      </c>
      <c r="C8448" s="45" t="s">
        <v>73</v>
      </c>
      <c r="D8448" s="37">
        <f t="shared" si="128"/>
        <v>0</v>
      </c>
      <c r="E8448" s="46">
        <v>70505.834099999993</v>
      </c>
      <c r="F8448" s="46">
        <v>120596.8639</v>
      </c>
      <c r="G8448" s="46">
        <v>125.60946824965127</v>
      </c>
    </row>
    <row r="8449" spans="1:7" ht="20.100000000000001" customHeight="1" x14ac:dyDescent="0.2">
      <c r="A8449" s="45" t="s">
        <v>65</v>
      </c>
      <c r="B8449" s="44">
        <v>45323</v>
      </c>
      <c r="C8449" s="45" t="s">
        <v>193</v>
      </c>
      <c r="D8449" s="37">
        <f t="shared" si="128"/>
        <v>0</v>
      </c>
      <c r="E8449" s="46">
        <v>4904.7764999999999</v>
      </c>
      <c r="F8449" s="46">
        <v>12602.3226</v>
      </c>
      <c r="G8449" s="46">
        <v>85.384615494062672</v>
      </c>
    </row>
    <row r="8450" spans="1:7" ht="20.100000000000001" customHeight="1" x14ac:dyDescent="0.2">
      <c r="A8450" s="45" t="s">
        <v>65</v>
      </c>
      <c r="B8450" s="44">
        <v>45323</v>
      </c>
      <c r="C8450" s="45" t="s">
        <v>225</v>
      </c>
      <c r="D8450" s="37" t="str">
        <f t="shared" si="128"/>
        <v>Лесоводство и лесозаготовки</v>
      </c>
      <c r="E8450" s="46">
        <v>62891.527300000002</v>
      </c>
      <c r="F8450" s="46">
        <v>105816.83749999999</v>
      </c>
      <c r="G8450" s="46">
        <v>70.813682428765347</v>
      </c>
    </row>
    <row r="8451" spans="1:7" ht="20.100000000000001" customHeight="1" x14ac:dyDescent="0.2">
      <c r="A8451" s="45" t="s">
        <v>65</v>
      </c>
      <c r="B8451" s="44">
        <v>45323</v>
      </c>
      <c r="C8451" s="45" t="s">
        <v>151</v>
      </c>
      <c r="D8451" s="37">
        <f t="shared" si="128"/>
        <v>0</v>
      </c>
      <c r="E8451" s="46">
        <v>11072.1</v>
      </c>
      <c r="F8451" s="46">
        <v>21060.6</v>
      </c>
      <c r="G8451" s="46">
        <v>115.13494896704042</v>
      </c>
    </row>
    <row r="8452" spans="1:7" ht="20.100000000000001" customHeight="1" x14ac:dyDescent="0.2">
      <c r="A8452" s="45" t="s">
        <v>65</v>
      </c>
      <c r="B8452" s="44">
        <v>45323</v>
      </c>
      <c r="C8452" s="45" t="s">
        <v>30</v>
      </c>
      <c r="D8452" s="37">
        <f t="shared" si="128"/>
        <v>0</v>
      </c>
      <c r="E8452" s="46">
        <v>10530</v>
      </c>
      <c r="F8452" s="46">
        <v>20583.099999999999</v>
      </c>
      <c r="G8452" s="46">
        <v>46.613341908775709</v>
      </c>
    </row>
    <row r="8453" spans="1:7" ht="20.100000000000001" customHeight="1" x14ac:dyDescent="0.2">
      <c r="A8453" s="45" t="s">
        <v>65</v>
      </c>
      <c r="B8453" s="44">
        <v>45323</v>
      </c>
      <c r="C8453" s="45" t="s">
        <v>89</v>
      </c>
      <c r="D8453" s="37">
        <f t="shared" si="128"/>
        <v>0</v>
      </c>
      <c r="E8453" s="46">
        <v>1540.8050000000001</v>
      </c>
      <c r="F8453" s="46">
        <v>2587.6970000000001</v>
      </c>
      <c r="G8453" s="46">
        <v>115.85859119514878</v>
      </c>
    </row>
    <row r="8454" spans="1:7" ht="20.100000000000001" customHeight="1" x14ac:dyDescent="0.2">
      <c r="A8454" s="45" t="s">
        <v>4</v>
      </c>
      <c r="B8454" s="44">
        <v>45323</v>
      </c>
      <c r="C8454" s="45" t="s">
        <v>107</v>
      </c>
      <c r="D8454" s="37">
        <f t="shared" si="128"/>
        <v>0</v>
      </c>
      <c r="E8454" s="46">
        <v>2474.3445999999999</v>
      </c>
      <c r="F8454" s="46">
        <v>6640.1481999999996</v>
      </c>
      <c r="G8454" s="46">
        <v>147.59587905498958</v>
      </c>
    </row>
    <row r="8455" spans="1:7" ht="20.100000000000001" customHeight="1" x14ac:dyDescent="0.2">
      <c r="A8455" s="45" t="s">
        <v>4</v>
      </c>
      <c r="B8455" s="44">
        <v>45323</v>
      </c>
      <c r="C8455" s="45" t="s">
        <v>39</v>
      </c>
      <c r="D8455" s="37">
        <f t="shared" si="128"/>
        <v>0</v>
      </c>
      <c r="E8455" s="46">
        <v>13046.5</v>
      </c>
      <c r="F8455" s="46">
        <v>26468.3</v>
      </c>
      <c r="G8455" s="46">
        <v>96.355230346384175</v>
      </c>
    </row>
    <row r="8456" spans="1:7" ht="20.100000000000001" customHeight="1" x14ac:dyDescent="0.2">
      <c r="A8456" s="45" t="s">
        <v>4</v>
      </c>
      <c r="B8456" s="44">
        <v>45323</v>
      </c>
      <c r="C8456" s="45" t="s">
        <v>151</v>
      </c>
      <c r="D8456" s="37">
        <f t="shared" si="128"/>
        <v>0</v>
      </c>
      <c r="E8456" s="46">
        <v>11072.1</v>
      </c>
      <c r="F8456" s="46">
        <v>21060.6</v>
      </c>
      <c r="G8456" s="46">
        <v>115.13494896704042</v>
      </c>
    </row>
    <row r="8457" spans="1:7" ht="20.100000000000001" customHeight="1" x14ac:dyDescent="0.2">
      <c r="A8457" s="45" t="s">
        <v>4</v>
      </c>
      <c r="B8457" s="44">
        <v>45323</v>
      </c>
      <c r="C8457" s="45" t="s">
        <v>223</v>
      </c>
      <c r="D8457" s="37">
        <f t="shared" si="128"/>
        <v>0</v>
      </c>
      <c r="E8457" s="46">
        <v>2527.9548</v>
      </c>
      <c r="F8457" s="46">
        <v>7108.9948000000004</v>
      </c>
      <c r="G8457" s="46">
        <v>77.118657398014818</v>
      </c>
    </row>
    <row r="8458" spans="1:7" ht="20.100000000000001" customHeight="1" x14ac:dyDescent="0.2">
      <c r="A8458" s="45" t="s">
        <v>4</v>
      </c>
      <c r="B8458" s="44">
        <v>45323</v>
      </c>
      <c r="C8458" s="45" t="s">
        <v>236</v>
      </c>
      <c r="D8458" s="37">
        <f t="shared" si="128"/>
        <v>0</v>
      </c>
      <c r="E8458" s="46">
        <v>18.417000000000002</v>
      </c>
      <c r="F8458" s="46">
        <v>36.834000000000003</v>
      </c>
      <c r="G8458" s="46">
        <v>117.5528180251484</v>
      </c>
    </row>
    <row r="8459" spans="1:7" ht="20.100000000000001" customHeight="1" x14ac:dyDescent="0.2">
      <c r="A8459" s="45" t="s">
        <v>4</v>
      </c>
      <c r="B8459" s="44">
        <v>45323</v>
      </c>
      <c r="C8459" s="45" t="s">
        <v>24</v>
      </c>
      <c r="D8459" s="37">
        <f t="shared" si="128"/>
        <v>0</v>
      </c>
      <c r="E8459" s="46">
        <v>52567.292999999998</v>
      </c>
      <c r="F8459" s="46">
        <v>105134.586</v>
      </c>
      <c r="G8459" s="46">
        <v>78458.64626865671</v>
      </c>
    </row>
    <row r="8460" spans="1:7" ht="20.100000000000001" customHeight="1" x14ac:dyDescent="0.2">
      <c r="A8460" s="45" t="s">
        <v>4</v>
      </c>
      <c r="B8460" s="44">
        <v>45323</v>
      </c>
      <c r="C8460" s="45" t="s">
        <v>130</v>
      </c>
      <c r="D8460" s="37" t="str">
        <f t="shared" si="128"/>
        <v>ДЕЯТЕЛЬНОСТЬ ПО ОПЕРАЦИЯМ С НЕДВИЖИМЫМ ИМУЩЕСТВОМ</v>
      </c>
      <c r="E8460" s="46">
        <v>318941.43959999998</v>
      </c>
      <c r="F8460" s="46">
        <v>590078.1825</v>
      </c>
      <c r="G8460" s="46">
        <v>471.22167843418021</v>
      </c>
    </row>
    <row r="8461" spans="1:7" ht="20.100000000000001" customHeight="1" x14ac:dyDescent="0.2">
      <c r="A8461" s="45" t="s">
        <v>4</v>
      </c>
      <c r="B8461" s="44">
        <v>45323</v>
      </c>
      <c r="C8461" s="45" t="s">
        <v>14</v>
      </c>
      <c r="D8461" s="37" t="str">
        <f t="shared" si="128"/>
        <v>Деятельность полиграфическая и копирование носителей информации</v>
      </c>
      <c r="E8461" s="46">
        <v>515.42700000000002</v>
      </c>
      <c r="F8461" s="46">
        <v>1030.854</v>
      </c>
      <c r="G8461" s="46">
        <v>182.58129649309245</v>
      </c>
    </row>
    <row r="8462" spans="1:7" ht="20.100000000000001" customHeight="1" x14ac:dyDescent="0.2">
      <c r="A8462" s="45" t="s">
        <v>4</v>
      </c>
      <c r="B8462" s="44">
        <v>45323</v>
      </c>
      <c r="C8462" s="45" t="s">
        <v>55</v>
      </c>
      <c r="D8462" s="37" t="str">
        <f t="shared" si="128"/>
        <v>Производство прочей неметаллической минеральной продукции</v>
      </c>
      <c r="E8462" s="46">
        <v>76446.375</v>
      </c>
      <c r="F8462" s="46">
        <v>124438.681</v>
      </c>
      <c r="G8462" s="46">
        <v>103.95906793041041</v>
      </c>
    </row>
    <row r="8463" spans="1:7" ht="20.100000000000001" customHeight="1" x14ac:dyDescent="0.2">
      <c r="A8463" s="45" t="s">
        <v>4</v>
      </c>
      <c r="B8463" s="44">
        <v>45323</v>
      </c>
      <c r="C8463" s="45" t="s">
        <v>132</v>
      </c>
      <c r="D8463" s="37" t="str">
        <f t="shared" si="128"/>
        <v>Забор, очистка и распределение воды</v>
      </c>
      <c r="E8463" s="46">
        <v>3811.2959999999998</v>
      </c>
      <c r="F8463" s="46">
        <v>7683.0720000000001</v>
      </c>
      <c r="G8463" s="46">
        <v>16.399478764859101</v>
      </c>
    </row>
    <row r="8464" spans="1:7" ht="20.100000000000001" customHeight="1" x14ac:dyDescent="0.2">
      <c r="A8464" s="45" t="s">
        <v>4</v>
      </c>
      <c r="B8464" s="44">
        <v>45323</v>
      </c>
      <c r="C8464" s="45" t="s">
        <v>198</v>
      </c>
      <c r="D8464" s="37" t="str">
        <f t="shared" si="128"/>
        <v>Торговля оптовая, кроме оптовой торговли автотранспортными средствами и мотоциклами</v>
      </c>
      <c r="E8464" s="46">
        <v>13401.353999999999</v>
      </c>
      <c r="F8464" s="46">
        <v>27993.957999999999</v>
      </c>
      <c r="G8464" s="46">
        <v>65.001460526541877</v>
      </c>
    </row>
    <row r="8465" spans="1:7" ht="20.100000000000001" customHeight="1" x14ac:dyDescent="0.2">
      <c r="A8465" s="45" t="s">
        <v>4</v>
      </c>
      <c r="B8465" s="44">
        <v>45323</v>
      </c>
      <c r="C8465" s="45" t="s">
        <v>167</v>
      </c>
      <c r="D8465" s="37" t="str">
        <f t="shared" si="128"/>
        <v>Складское хозяйство и вспомогательная транспортная деятельность</v>
      </c>
      <c r="E8465" s="46">
        <v>4199.8500000000004</v>
      </c>
      <c r="F8465" s="46">
        <v>8134.0693000000001</v>
      </c>
      <c r="G8465" s="46">
        <v>25.173074632173343</v>
      </c>
    </row>
    <row r="8466" spans="1:7" ht="20.100000000000001" customHeight="1" x14ac:dyDescent="0.2">
      <c r="A8466" s="45" t="s">
        <v>4</v>
      </c>
      <c r="B8466" s="44">
        <v>45323</v>
      </c>
      <c r="C8466" s="45" t="s">
        <v>47</v>
      </c>
      <c r="D8466" s="37">
        <f t="shared" si="128"/>
        <v>0</v>
      </c>
      <c r="E8466" s="46">
        <v>102864.4828</v>
      </c>
      <c r="F8466" s="46">
        <v>212256.87779999999</v>
      </c>
      <c r="G8466" s="46">
        <v>107.73840731948128</v>
      </c>
    </row>
    <row r="8467" spans="1:7" ht="20.100000000000001" customHeight="1" x14ac:dyDescent="0.2">
      <c r="A8467" s="45" t="s">
        <v>4</v>
      </c>
      <c r="B8467" s="44">
        <v>45323</v>
      </c>
      <c r="C8467" s="45" t="s">
        <v>71</v>
      </c>
      <c r="D8467" s="37">
        <f t="shared" si="128"/>
        <v>0</v>
      </c>
      <c r="E8467" s="46">
        <v>120.175</v>
      </c>
      <c r="F8467" s="46">
        <v>239.042</v>
      </c>
      <c r="G8467" s="46">
        <v>36.399267878950305</v>
      </c>
    </row>
    <row r="8468" spans="1:7" ht="20.100000000000001" customHeight="1" x14ac:dyDescent="0.2">
      <c r="A8468" s="45" t="s">
        <v>4</v>
      </c>
      <c r="B8468" s="44">
        <v>45323</v>
      </c>
      <c r="C8468" s="45" t="s">
        <v>76</v>
      </c>
      <c r="D8468" s="37">
        <f t="shared" si="128"/>
        <v>0</v>
      </c>
      <c r="E8468" s="46">
        <v>116.033</v>
      </c>
      <c r="F8468" s="46">
        <v>383.36599999999999</v>
      </c>
      <c r="G8468" s="46">
        <v>109.27899114630544</v>
      </c>
    </row>
    <row r="8469" spans="1:7" ht="20.100000000000001" customHeight="1" x14ac:dyDescent="0.2">
      <c r="A8469" s="45" t="s">
        <v>4</v>
      </c>
      <c r="B8469" s="44">
        <v>45323</v>
      </c>
      <c r="C8469" s="45" t="s">
        <v>152</v>
      </c>
      <c r="D8469" s="37">
        <f t="shared" si="128"/>
        <v>0</v>
      </c>
      <c r="E8469" s="46">
        <v>7601.8113999999996</v>
      </c>
      <c r="F8469" s="46">
        <v>15261.4082</v>
      </c>
      <c r="G8469" s="46">
        <v>142.32711506718698</v>
      </c>
    </row>
    <row r="8470" spans="1:7" ht="20.100000000000001" customHeight="1" x14ac:dyDescent="0.2">
      <c r="A8470" s="45" t="s">
        <v>4</v>
      </c>
      <c r="B8470" s="44">
        <v>45323</v>
      </c>
      <c r="C8470" s="45" t="s">
        <v>72</v>
      </c>
      <c r="D8470" s="37">
        <f t="shared" si="128"/>
        <v>0</v>
      </c>
      <c r="E8470" s="46">
        <v>1525.588</v>
      </c>
      <c r="F8470" s="46">
        <v>2557.402</v>
      </c>
      <c r="G8470" s="46">
        <v>115.96154508866466</v>
      </c>
    </row>
    <row r="8471" spans="1:7" ht="20.100000000000001" customHeight="1" x14ac:dyDescent="0.2">
      <c r="A8471" s="45" t="s">
        <v>4</v>
      </c>
      <c r="B8471" s="44">
        <v>45323</v>
      </c>
      <c r="C8471" s="45" t="s">
        <v>58</v>
      </c>
      <c r="D8471" s="37">
        <f t="shared" si="128"/>
        <v>0</v>
      </c>
      <c r="E8471" s="46">
        <v>7126.5110000000004</v>
      </c>
      <c r="F8471" s="46">
        <v>14350.558999999999</v>
      </c>
      <c r="G8471" s="46">
        <v>147.66680360900074</v>
      </c>
    </row>
    <row r="8472" spans="1:7" ht="20.100000000000001" customHeight="1" x14ac:dyDescent="0.2">
      <c r="A8472" s="45" t="s">
        <v>4</v>
      </c>
      <c r="B8472" s="44">
        <v>45323</v>
      </c>
      <c r="C8472" s="45" t="s">
        <v>110</v>
      </c>
      <c r="D8472" s="37">
        <f t="shared" si="128"/>
        <v>0</v>
      </c>
      <c r="E8472" s="46">
        <v>60424.109199999999</v>
      </c>
      <c r="F8472" s="46">
        <v>118858.8884</v>
      </c>
      <c r="G8472" s="46">
        <v>114.44140617610248</v>
      </c>
    </row>
    <row r="8473" spans="1:7" ht="20.100000000000001" customHeight="1" x14ac:dyDescent="0.2">
      <c r="A8473" s="45" t="s">
        <v>4</v>
      </c>
      <c r="B8473" s="44">
        <v>45323</v>
      </c>
      <c r="C8473" s="45" t="s">
        <v>59</v>
      </c>
      <c r="D8473" s="37">
        <f t="shared" si="128"/>
        <v>0</v>
      </c>
      <c r="E8473" s="46">
        <v>14625.275</v>
      </c>
      <c r="F8473" s="46">
        <v>18571.404999999999</v>
      </c>
      <c r="G8473" s="46">
        <v>62.604870816346541</v>
      </c>
    </row>
    <row r="8474" spans="1:7" ht="20.100000000000001" customHeight="1" x14ac:dyDescent="0.2">
      <c r="A8474" s="45" t="s">
        <v>4</v>
      </c>
      <c r="B8474" s="44">
        <v>45323</v>
      </c>
      <c r="C8474" s="45" t="s">
        <v>174</v>
      </c>
      <c r="D8474" s="37">
        <f t="shared" si="128"/>
        <v>0</v>
      </c>
      <c r="E8474" s="46">
        <v>1153.9829999999999</v>
      </c>
      <c r="F8474" s="46">
        <v>2307.9659999999999</v>
      </c>
      <c r="G8474" s="46">
        <v>120.56537006487014</v>
      </c>
    </row>
    <row r="8475" spans="1:7" ht="20.100000000000001" customHeight="1" x14ac:dyDescent="0.2">
      <c r="A8475" s="45" t="s">
        <v>4</v>
      </c>
      <c r="B8475" s="44">
        <v>45323</v>
      </c>
      <c r="C8475" s="45" t="s">
        <v>32</v>
      </c>
      <c r="D8475" s="37">
        <f t="shared" si="128"/>
        <v>0</v>
      </c>
      <c r="E8475" s="46">
        <v>968.32299999999998</v>
      </c>
      <c r="F8475" s="46">
        <v>1936.646</v>
      </c>
      <c r="G8475" s="46">
        <v>1308.8452752659396</v>
      </c>
    </row>
    <row r="8476" spans="1:7" ht="20.100000000000001" customHeight="1" x14ac:dyDescent="0.2">
      <c r="A8476" s="45" t="s">
        <v>4</v>
      </c>
      <c r="B8476" s="44">
        <v>45323</v>
      </c>
      <c r="C8476" s="45" t="s">
        <v>138</v>
      </c>
      <c r="D8476" s="37">
        <f t="shared" si="128"/>
        <v>0</v>
      </c>
      <c r="E8476" s="46">
        <v>12849.975</v>
      </c>
      <c r="F8476" s="46">
        <v>26527.280999999999</v>
      </c>
      <c r="G8476" s="46">
        <v>115.33455514406798</v>
      </c>
    </row>
    <row r="8477" spans="1:7" ht="20.100000000000001" customHeight="1" x14ac:dyDescent="0.2">
      <c r="A8477" s="45" t="s">
        <v>4</v>
      </c>
      <c r="B8477" s="44">
        <v>45323</v>
      </c>
      <c r="C8477" s="45" t="s">
        <v>249</v>
      </c>
      <c r="D8477" s="37" t="e">
        <f t="shared" si="128"/>
        <v>#N/A</v>
      </c>
      <c r="E8477" s="46">
        <v>219.5</v>
      </c>
      <c r="F8477" s="46">
        <v>442.83300000000003</v>
      </c>
      <c r="G8477" s="45"/>
    </row>
    <row r="8478" spans="1:7" ht="20.100000000000001" customHeight="1" x14ac:dyDescent="0.2">
      <c r="A8478" s="45" t="s">
        <v>4</v>
      </c>
      <c r="B8478" s="44">
        <v>45323</v>
      </c>
      <c r="C8478" s="45" t="s">
        <v>104</v>
      </c>
      <c r="D8478" s="37">
        <f t="shared" si="128"/>
        <v>0</v>
      </c>
      <c r="E8478" s="46">
        <v>286.25</v>
      </c>
      <c r="F8478" s="46">
        <v>572.5</v>
      </c>
      <c r="G8478" s="46">
        <v>1212.281630492324</v>
      </c>
    </row>
    <row r="8479" spans="1:7" ht="20.100000000000001" customHeight="1" x14ac:dyDescent="0.2">
      <c r="A8479" s="45" t="s">
        <v>4</v>
      </c>
      <c r="B8479" s="44">
        <v>45323</v>
      </c>
      <c r="C8479" s="45" t="s">
        <v>44</v>
      </c>
      <c r="D8479" s="37" t="str">
        <f t="shared" si="128"/>
        <v>ГОСУДАРСТВЕННОЕ УПРАВЛЕНИЕ И ОБЕСПЕЧЕНИЕ ВОЕННОЙ БЕЗОПАСНОСТИ; СОЦИАЛЬНОЕ ОБЕСПЕЧЕНИЕ</v>
      </c>
      <c r="E8479" s="46">
        <v>7601.8113999999996</v>
      </c>
      <c r="F8479" s="46">
        <v>15261.4082</v>
      </c>
      <c r="G8479" s="46">
        <v>142.32711506718698</v>
      </c>
    </row>
    <row r="8480" spans="1:7" ht="20.100000000000001" customHeight="1" x14ac:dyDescent="0.2">
      <c r="A8480" s="45" t="s">
        <v>4</v>
      </c>
      <c r="B8480" s="44">
        <v>45323</v>
      </c>
      <c r="C8480" s="45" t="s">
        <v>225</v>
      </c>
      <c r="D8480" s="37" t="str">
        <f t="shared" si="128"/>
        <v>Лесоводство и лесозаготовки</v>
      </c>
      <c r="E8480" s="46">
        <v>62891.527300000002</v>
      </c>
      <c r="F8480" s="46">
        <v>105816.83749999999</v>
      </c>
      <c r="G8480" s="46">
        <v>72.025603042378336</v>
      </c>
    </row>
    <row r="8481" spans="1:7" ht="20.100000000000001" customHeight="1" x14ac:dyDescent="0.2">
      <c r="A8481" s="45" t="s">
        <v>4</v>
      </c>
      <c r="B8481" s="44">
        <v>45323</v>
      </c>
      <c r="C8481" s="45" t="s">
        <v>7</v>
      </c>
      <c r="D8481" s="37">
        <f t="shared" si="128"/>
        <v>0</v>
      </c>
      <c r="E8481" s="46">
        <v>716183.87879999995</v>
      </c>
      <c r="F8481" s="46">
        <v>1648231.7982999999</v>
      </c>
      <c r="G8481" s="46">
        <v>145.80632304657993</v>
      </c>
    </row>
    <row r="8482" spans="1:7" ht="20.100000000000001" customHeight="1" x14ac:dyDescent="0.2">
      <c r="A8482" s="45" t="s">
        <v>4</v>
      </c>
      <c r="B8482" s="44">
        <v>45323</v>
      </c>
      <c r="C8482" s="45" t="s">
        <v>80</v>
      </c>
      <c r="D8482" s="37">
        <f t="shared" si="128"/>
        <v>0</v>
      </c>
      <c r="E8482" s="45"/>
      <c r="F8482" s="45"/>
      <c r="G8482" s="45"/>
    </row>
    <row r="8483" spans="1:7" ht="20.100000000000001" customHeight="1" x14ac:dyDescent="0.2">
      <c r="A8483" s="45" t="s">
        <v>4</v>
      </c>
      <c r="B8483" s="44">
        <v>45323</v>
      </c>
      <c r="C8483" s="45" t="s">
        <v>42</v>
      </c>
      <c r="D8483" s="37">
        <f t="shared" si="128"/>
        <v>0</v>
      </c>
      <c r="E8483" s="46">
        <v>16437.36</v>
      </c>
      <c r="F8483" s="46">
        <v>31764.258000000002</v>
      </c>
      <c r="G8483" s="46">
        <v>127.86769786031063</v>
      </c>
    </row>
    <row r="8484" spans="1:7" ht="20.100000000000001" customHeight="1" x14ac:dyDescent="0.2">
      <c r="A8484" s="45" t="s">
        <v>4</v>
      </c>
      <c r="B8484" s="44">
        <v>45323</v>
      </c>
      <c r="C8484" s="45" t="s">
        <v>123</v>
      </c>
      <c r="D8484" s="37">
        <f t="shared" si="128"/>
        <v>0</v>
      </c>
      <c r="E8484" s="46">
        <v>4529.5833000000002</v>
      </c>
      <c r="F8484" s="46">
        <v>8930.8724999999995</v>
      </c>
      <c r="G8484" s="46">
        <v>171.69488397308902</v>
      </c>
    </row>
    <row r="8485" spans="1:7" ht="20.100000000000001" customHeight="1" x14ac:dyDescent="0.2">
      <c r="A8485" s="45" t="s">
        <v>4</v>
      </c>
      <c r="B8485" s="44">
        <v>45323</v>
      </c>
      <c r="C8485" s="45" t="s">
        <v>222</v>
      </c>
      <c r="D8485" s="37">
        <f t="shared" si="128"/>
        <v>0</v>
      </c>
      <c r="E8485" s="46">
        <v>6726.2064</v>
      </c>
      <c r="F8485" s="46">
        <v>13676.786400000001</v>
      </c>
      <c r="G8485" s="46">
        <v>208.50059070754287</v>
      </c>
    </row>
    <row r="8486" spans="1:7" ht="20.100000000000001" customHeight="1" x14ac:dyDescent="0.2">
      <c r="A8486" s="45" t="s">
        <v>4</v>
      </c>
      <c r="B8486" s="44">
        <v>45323</v>
      </c>
      <c r="C8486" s="45" t="s">
        <v>216</v>
      </c>
      <c r="D8486" s="37">
        <f t="shared" si="128"/>
        <v>0</v>
      </c>
      <c r="E8486" s="46">
        <v>7059.2201999999997</v>
      </c>
      <c r="F8486" s="46">
        <v>13444.578600000001</v>
      </c>
      <c r="G8486" s="46">
        <v>97.954711461838585</v>
      </c>
    </row>
    <row r="8487" spans="1:7" ht="20.100000000000001" customHeight="1" x14ac:dyDescent="0.2">
      <c r="A8487" s="45" t="s">
        <v>4</v>
      </c>
      <c r="B8487" s="44">
        <v>45323</v>
      </c>
      <c r="C8487" s="45" t="s">
        <v>20</v>
      </c>
      <c r="D8487" s="37">
        <f t="shared" si="128"/>
        <v>0</v>
      </c>
      <c r="E8487" s="46">
        <v>10943.987999999999</v>
      </c>
      <c r="F8487" s="46">
        <v>20248.786800000002</v>
      </c>
      <c r="G8487" s="46">
        <v>133.10832274647913</v>
      </c>
    </row>
    <row r="8488" spans="1:7" ht="20.100000000000001" customHeight="1" x14ac:dyDescent="0.2">
      <c r="A8488" s="45" t="s">
        <v>4</v>
      </c>
      <c r="B8488" s="44">
        <v>45323</v>
      </c>
      <c r="C8488" s="45" t="s">
        <v>100</v>
      </c>
      <c r="D8488" s="37">
        <f t="shared" si="128"/>
        <v>0</v>
      </c>
      <c r="E8488" s="46">
        <v>303.33300000000003</v>
      </c>
      <c r="F8488" s="46">
        <v>606.66600000000005</v>
      </c>
      <c r="G8488" s="46">
        <v>13.662356263596687</v>
      </c>
    </row>
    <row r="8489" spans="1:7" ht="20.100000000000001" customHeight="1" x14ac:dyDescent="0.2">
      <c r="A8489" s="45" t="s">
        <v>4</v>
      </c>
      <c r="B8489" s="44">
        <v>45323</v>
      </c>
      <c r="C8489" s="45" t="s">
        <v>178</v>
      </c>
      <c r="D8489" s="37">
        <f t="shared" si="128"/>
        <v>0</v>
      </c>
      <c r="E8489" s="46">
        <v>19673.642</v>
      </c>
      <c r="F8489" s="46">
        <v>37048.421999999999</v>
      </c>
      <c r="G8489" s="46">
        <v>87.302762758811284</v>
      </c>
    </row>
    <row r="8490" spans="1:7" ht="20.100000000000001" customHeight="1" x14ac:dyDescent="0.2">
      <c r="A8490" s="45" t="s">
        <v>4</v>
      </c>
      <c r="B8490" s="44">
        <v>45323</v>
      </c>
      <c r="C8490" s="45" t="s">
        <v>22</v>
      </c>
      <c r="D8490" s="37">
        <f t="shared" si="128"/>
        <v>0</v>
      </c>
      <c r="E8490" s="46">
        <v>502.44299999999998</v>
      </c>
      <c r="F8490" s="46">
        <v>1004.886</v>
      </c>
      <c r="G8490" s="46">
        <v>7612.772727272727</v>
      </c>
    </row>
    <row r="8491" spans="1:7" ht="20.100000000000001" customHeight="1" x14ac:dyDescent="0.2">
      <c r="A8491" s="45" t="s">
        <v>4</v>
      </c>
      <c r="B8491" s="44">
        <v>45323</v>
      </c>
      <c r="C8491" s="45" t="s">
        <v>90</v>
      </c>
      <c r="D8491" s="37" t="str">
        <f t="shared" si="128"/>
        <v>ОБЕСПЕЧЕНИЕ ЭЛЕКТРИЧЕСКОЙ ЭНЕРГИЕЙ, ГАЗОМ И ПАРОМ; КОНДИЦИОНИРОВАНИЕ ВОЗДУХА</v>
      </c>
      <c r="E8491" s="46">
        <v>861049.36880000005</v>
      </c>
      <c r="F8491" s="46">
        <v>1800347.5278</v>
      </c>
      <c r="G8491" s="46">
        <v>108.67567104671167</v>
      </c>
    </row>
    <row r="8492" spans="1:7" ht="20.100000000000001" customHeight="1" x14ac:dyDescent="0.2">
      <c r="A8492" s="45" t="s">
        <v>4</v>
      </c>
      <c r="B8492" s="44">
        <v>45323</v>
      </c>
      <c r="C8492" s="45" t="s">
        <v>157</v>
      </c>
      <c r="D8492" s="37" t="str">
        <f t="shared" si="128"/>
        <v>ОБРАЗОВАНИЕ</v>
      </c>
      <c r="E8492" s="46">
        <v>21341.552599999999</v>
      </c>
      <c r="F8492" s="46">
        <v>40912.728199999998</v>
      </c>
      <c r="G8492" s="46">
        <v>118.08190091298093</v>
      </c>
    </row>
    <row r="8493" spans="1:7" ht="20.100000000000001" customHeight="1" x14ac:dyDescent="0.2">
      <c r="A8493" s="45" t="s">
        <v>4</v>
      </c>
      <c r="B8493" s="44">
        <v>45323</v>
      </c>
      <c r="C8493" s="45" t="s">
        <v>238</v>
      </c>
      <c r="D8493" s="37" t="str">
        <f t="shared" si="128"/>
        <v>Производство химических веществ и химических продуктов</v>
      </c>
      <c r="E8493" s="46">
        <v>52567.292999999998</v>
      </c>
      <c r="F8493" s="46">
        <v>105134.586</v>
      </c>
      <c r="G8493" s="46">
        <v>78458.64626865671</v>
      </c>
    </row>
    <row r="8494" spans="1:7" ht="20.100000000000001" customHeight="1" x14ac:dyDescent="0.2">
      <c r="A8494" s="45" t="s">
        <v>4</v>
      </c>
      <c r="B8494" s="44">
        <v>45323</v>
      </c>
      <c r="C8494" s="45" t="s">
        <v>8</v>
      </c>
      <c r="D8494" s="37">
        <f t="shared" si="128"/>
        <v>0</v>
      </c>
      <c r="E8494" s="46">
        <v>7203.6193999999996</v>
      </c>
      <c r="F8494" s="46">
        <v>19734.755399999998</v>
      </c>
      <c r="G8494" s="46">
        <v>223.2770783523882</v>
      </c>
    </row>
    <row r="8495" spans="1:7" ht="20.100000000000001" customHeight="1" x14ac:dyDescent="0.2">
      <c r="A8495" s="45" t="s">
        <v>4</v>
      </c>
      <c r="B8495" s="44">
        <v>45323</v>
      </c>
      <c r="C8495" s="45" t="s">
        <v>135</v>
      </c>
      <c r="D8495" s="37">
        <f t="shared" si="128"/>
        <v>0</v>
      </c>
      <c r="E8495" s="46">
        <v>15441.275</v>
      </c>
      <c r="F8495" s="46">
        <v>20096.404999999999</v>
      </c>
      <c r="G8495" s="46">
        <v>65.137096141369284</v>
      </c>
    </row>
    <row r="8496" spans="1:7" ht="20.100000000000001" customHeight="1" x14ac:dyDescent="0.2">
      <c r="A8496" s="45" t="s">
        <v>4</v>
      </c>
      <c r="B8496" s="44">
        <v>45323</v>
      </c>
      <c r="C8496" s="45" t="s">
        <v>193</v>
      </c>
      <c r="D8496" s="37">
        <f t="shared" si="128"/>
        <v>0</v>
      </c>
      <c r="E8496" s="46">
        <v>4904.7764999999999</v>
      </c>
      <c r="F8496" s="46">
        <v>12602.3226</v>
      </c>
      <c r="G8496" s="46">
        <v>85.631191009071983</v>
      </c>
    </row>
    <row r="8497" spans="1:7" ht="20.100000000000001" customHeight="1" x14ac:dyDescent="0.2">
      <c r="A8497" s="45" t="s">
        <v>4</v>
      </c>
      <c r="B8497" s="44">
        <v>45323</v>
      </c>
      <c r="C8497" s="45" t="s">
        <v>38</v>
      </c>
      <c r="D8497" s="37">
        <f t="shared" ref="D8497:D8560" si="129">VLOOKUP(C8497,$C$1:$D$239,2,FALSE)</f>
        <v>0</v>
      </c>
      <c r="E8497" s="46">
        <v>676699.41480000003</v>
      </c>
      <c r="F8497" s="46">
        <v>1570074.6003</v>
      </c>
      <c r="G8497" s="46">
        <v>143.51427813919159</v>
      </c>
    </row>
    <row r="8498" spans="1:7" ht="20.100000000000001" customHeight="1" x14ac:dyDescent="0.2">
      <c r="A8498" s="45" t="s">
        <v>4</v>
      </c>
      <c r="B8498" s="44">
        <v>45323</v>
      </c>
      <c r="C8498" s="45" t="s">
        <v>125</v>
      </c>
      <c r="D8498" s="37">
        <f t="shared" si="129"/>
        <v>0</v>
      </c>
      <c r="E8498" s="46">
        <v>903.0675</v>
      </c>
      <c r="F8498" s="46">
        <v>1757.0759</v>
      </c>
      <c r="G8498" s="46">
        <v>109.8119041461609</v>
      </c>
    </row>
    <row r="8499" spans="1:7" ht="20.100000000000001" customHeight="1" x14ac:dyDescent="0.2">
      <c r="A8499" s="45" t="s">
        <v>4</v>
      </c>
      <c r="B8499" s="44">
        <v>45323</v>
      </c>
      <c r="C8499" s="45" t="s">
        <v>133</v>
      </c>
      <c r="D8499" s="37">
        <f t="shared" si="129"/>
        <v>0</v>
      </c>
      <c r="E8499" s="46">
        <v>6532.1670000000004</v>
      </c>
      <c r="F8499" s="46">
        <v>13064.334000000001</v>
      </c>
      <c r="G8499" s="46">
        <v>106.63747434325843</v>
      </c>
    </row>
    <row r="8500" spans="1:7" ht="20.100000000000001" customHeight="1" x14ac:dyDescent="0.2">
      <c r="A8500" s="45" t="s">
        <v>4</v>
      </c>
      <c r="B8500" s="44">
        <v>45323</v>
      </c>
      <c r="C8500" s="45" t="s">
        <v>145</v>
      </c>
      <c r="D8500" s="37">
        <f t="shared" si="129"/>
        <v>0</v>
      </c>
      <c r="E8500" s="46">
        <v>8508.9580000000005</v>
      </c>
      <c r="F8500" s="46">
        <v>17740.18</v>
      </c>
      <c r="G8500" s="46">
        <v>165.26578782305339</v>
      </c>
    </row>
    <row r="8501" spans="1:7" ht="20.100000000000001" customHeight="1" x14ac:dyDescent="0.2">
      <c r="A8501" s="45" t="s">
        <v>4</v>
      </c>
      <c r="B8501" s="44">
        <v>45323</v>
      </c>
      <c r="C8501" s="45" t="s">
        <v>169</v>
      </c>
      <c r="D8501" s="37">
        <f t="shared" si="129"/>
        <v>0</v>
      </c>
      <c r="E8501" s="46">
        <v>213</v>
      </c>
      <c r="F8501" s="46">
        <v>426</v>
      </c>
      <c r="G8501" s="46">
        <v>22.873956979778562</v>
      </c>
    </row>
    <row r="8502" spans="1:7" ht="20.100000000000001" customHeight="1" x14ac:dyDescent="0.2">
      <c r="A8502" s="45" t="s">
        <v>4</v>
      </c>
      <c r="B8502" s="44">
        <v>45323</v>
      </c>
      <c r="C8502" s="45" t="s">
        <v>131</v>
      </c>
      <c r="D8502" s="37" t="str">
        <f t="shared" si="129"/>
        <v>ПРЕДОСТАВЛЕНИЕ ПРОЧИХ ВИДОВ УСЛУГ</v>
      </c>
      <c r="E8502" s="46">
        <v>11996.3716</v>
      </c>
      <c r="F8502" s="46">
        <v>23808.3364</v>
      </c>
      <c r="G8502" s="46">
        <v>103.49878417164614</v>
      </c>
    </row>
    <row r="8503" spans="1:7" ht="20.100000000000001" customHeight="1" x14ac:dyDescent="0.2">
      <c r="A8503" s="45" t="s">
        <v>4</v>
      </c>
      <c r="B8503" s="44">
        <v>45323</v>
      </c>
      <c r="C8503" s="45" t="s">
        <v>64</v>
      </c>
      <c r="D8503" s="37" t="str">
        <f t="shared" si="129"/>
        <v>Всего по обследуемым видам экономической деятельности</v>
      </c>
      <c r="E8503" s="46">
        <v>7455586.2002999997</v>
      </c>
      <c r="F8503" s="46">
        <v>15758907.1522</v>
      </c>
      <c r="G8503" s="46">
        <v>141.95979550005708</v>
      </c>
    </row>
    <row r="8504" spans="1:7" ht="20.100000000000001" customHeight="1" x14ac:dyDescent="0.2">
      <c r="A8504" s="45" t="s">
        <v>4</v>
      </c>
      <c r="B8504" s="44">
        <v>45323</v>
      </c>
      <c r="C8504" s="45" t="s">
        <v>224</v>
      </c>
      <c r="D8504" s="37">
        <f t="shared" si="129"/>
        <v>0</v>
      </c>
      <c r="E8504" s="46">
        <v>63328.95</v>
      </c>
      <c r="F8504" s="46">
        <v>130767.00199999999</v>
      </c>
      <c r="G8504" s="46">
        <v>277.77493796175008</v>
      </c>
    </row>
    <row r="8505" spans="1:7" ht="20.100000000000001" customHeight="1" x14ac:dyDescent="0.2">
      <c r="A8505" s="45" t="s">
        <v>4</v>
      </c>
      <c r="B8505" s="44">
        <v>45323</v>
      </c>
      <c r="C8505" s="45" t="s">
        <v>245</v>
      </c>
      <c r="D8505" s="37" t="e">
        <f t="shared" si="129"/>
        <v>#N/A</v>
      </c>
      <c r="E8505" s="46">
        <v>2002.4674</v>
      </c>
      <c r="F8505" s="46">
        <v>4041.3746000000001</v>
      </c>
      <c r="G8505" s="45"/>
    </row>
    <row r="8506" spans="1:7" ht="20.100000000000001" customHeight="1" x14ac:dyDescent="0.2">
      <c r="A8506" s="45" t="s">
        <v>4</v>
      </c>
      <c r="B8506" s="44">
        <v>45323</v>
      </c>
      <c r="C8506" s="45" t="s">
        <v>142</v>
      </c>
      <c r="D8506" s="37">
        <f t="shared" si="129"/>
        <v>0</v>
      </c>
      <c r="E8506" s="46">
        <v>3699.8850000000002</v>
      </c>
      <c r="F8506" s="46">
        <v>7425.2208000000001</v>
      </c>
      <c r="G8506" s="46">
        <v>27.249874490993903</v>
      </c>
    </row>
    <row r="8507" spans="1:7" ht="20.100000000000001" customHeight="1" x14ac:dyDescent="0.2">
      <c r="A8507" s="45" t="s">
        <v>4</v>
      </c>
      <c r="B8507" s="44">
        <v>45323</v>
      </c>
      <c r="C8507" s="45" t="s">
        <v>220</v>
      </c>
      <c r="D8507" s="37">
        <f t="shared" si="129"/>
        <v>0</v>
      </c>
      <c r="E8507" s="46">
        <v>1468852.4850999999</v>
      </c>
      <c r="F8507" s="46">
        <v>3293011.5218000002</v>
      </c>
      <c r="G8507" s="46">
        <v>128.23621314894862</v>
      </c>
    </row>
    <row r="8508" spans="1:7" ht="20.100000000000001" customHeight="1" x14ac:dyDescent="0.2">
      <c r="A8508" s="45" t="s">
        <v>4</v>
      </c>
      <c r="B8508" s="44">
        <v>45323</v>
      </c>
      <c r="C8508" s="45" t="s">
        <v>48</v>
      </c>
      <c r="D8508" s="37">
        <f t="shared" si="129"/>
        <v>0</v>
      </c>
      <c r="E8508" s="46">
        <v>67342.3</v>
      </c>
      <c r="F8508" s="46">
        <v>137725.20000000001</v>
      </c>
      <c r="G8508" s="46">
        <v>108.64299203430502</v>
      </c>
    </row>
    <row r="8509" spans="1:7" ht="20.100000000000001" customHeight="1" x14ac:dyDescent="0.2">
      <c r="A8509" s="45" t="s">
        <v>4</v>
      </c>
      <c r="B8509" s="44">
        <v>45323</v>
      </c>
      <c r="C8509" s="45" t="s">
        <v>171</v>
      </c>
      <c r="D8509" s="37">
        <f t="shared" si="129"/>
        <v>0</v>
      </c>
      <c r="E8509" s="46">
        <v>7043.5</v>
      </c>
      <c r="F8509" s="46">
        <v>14706.880999999999</v>
      </c>
      <c r="G8509" s="46">
        <v>134.25115420230418</v>
      </c>
    </row>
    <row r="8510" spans="1:7" ht="20.100000000000001" customHeight="1" x14ac:dyDescent="0.2">
      <c r="A8510" s="45" t="s">
        <v>4</v>
      </c>
      <c r="B8510" s="44">
        <v>45323</v>
      </c>
      <c r="C8510" s="45" t="s">
        <v>113</v>
      </c>
      <c r="D8510" s="37">
        <f t="shared" si="129"/>
        <v>0</v>
      </c>
      <c r="E8510" s="46">
        <v>4119.2330000000002</v>
      </c>
      <c r="F8510" s="46">
        <v>8238.4660000000003</v>
      </c>
      <c r="G8510" s="46">
        <v>107.92627681956449</v>
      </c>
    </row>
    <row r="8511" spans="1:7" ht="20.100000000000001" customHeight="1" x14ac:dyDescent="0.2">
      <c r="A8511" s="45" t="s">
        <v>4</v>
      </c>
      <c r="B8511" s="44">
        <v>45323</v>
      </c>
      <c r="C8511" s="45" t="s">
        <v>101</v>
      </c>
      <c r="D8511" s="37">
        <f t="shared" si="129"/>
        <v>0</v>
      </c>
      <c r="E8511" s="46">
        <v>2008.317</v>
      </c>
      <c r="F8511" s="46">
        <v>4016.634</v>
      </c>
      <c r="G8511" s="46">
        <v>179.92447590037628</v>
      </c>
    </row>
    <row r="8512" spans="1:7" ht="20.100000000000001" customHeight="1" x14ac:dyDescent="0.2">
      <c r="A8512" s="45" t="s">
        <v>4</v>
      </c>
      <c r="B8512" s="44">
        <v>45323</v>
      </c>
      <c r="C8512" s="45" t="s">
        <v>68</v>
      </c>
      <c r="D8512" s="37">
        <f t="shared" si="129"/>
        <v>0</v>
      </c>
      <c r="E8512" s="46">
        <v>10415.583000000001</v>
      </c>
      <c r="F8512" s="46">
        <v>22022.416000000001</v>
      </c>
      <c r="G8512" s="46">
        <v>83.961777258286858</v>
      </c>
    </row>
    <row r="8513" spans="1:7" ht="20.100000000000001" customHeight="1" x14ac:dyDescent="0.2">
      <c r="A8513" s="45" t="s">
        <v>4</v>
      </c>
      <c r="B8513" s="44">
        <v>45323</v>
      </c>
      <c r="C8513" s="45" t="s">
        <v>134</v>
      </c>
      <c r="D8513" s="37">
        <f t="shared" si="129"/>
        <v>0</v>
      </c>
      <c r="E8513" s="46">
        <v>246.417</v>
      </c>
      <c r="F8513" s="46">
        <v>492.834</v>
      </c>
      <c r="G8513" s="46">
        <v>104.93286718646868</v>
      </c>
    </row>
    <row r="8514" spans="1:7" ht="20.100000000000001" customHeight="1" x14ac:dyDescent="0.2">
      <c r="A8514" s="45" t="s">
        <v>4</v>
      </c>
      <c r="B8514" s="44">
        <v>45323</v>
      </c>
      <c r="C8514" s="45" t="s">
        <v>140</v>
      </c>
      <c r="D8514" s="37">
        <f t="shared" si="129"/>
        <v>0</v>
      </c>
      <c r="E8514" s="46">
        <v>2021.876</v>
      </c>
      <c r="F8514" s="46">
        <v>4043.752</v>
      </c>
      <c r="G8514" s="46">
        <v>19.342389226221584</v>
      </c>
    </row>
    <row r="8515" spans="1:7" ht="20.100000000000001" customHeight="1" x14ac:dyDescent="0.2">
      <c r="A8515" s="45" t="s">
        <v>4</v>
      </c>
      <c r="B8515" s="44">
        <v>45323</v>
      </c>
      <c r="C8515" s="45" t="s">
        <v>75</v>
      </c>
      <c r="D8515" s="37" t="str">
        <f t="shared" si="129"/>
        <v>ДЕЯТЕЛЬНОСТЬ ГОСТИНИЦ И ПРЕДПРИЯТИЙ ОБЩЕСТВЕННОГО ПИТАНИЯ</v>
      </c>
      <c r="E8515" s="46">
        <v>60728.938600000001</v>
      </c>
      <c r="F8515" s="46">
        <v>120951.62820000001</v>
      </c>
      <c r="G8515" s="46">
        <v>118.38308415551555</v>
      </c>
    </row>
    <row r="8516" spans="1:7" ht="20.100000000000001" customHeight="1" x14ac:dyDescent="0.2">
      <c r="A8516" s="45" t="s">
        <v>4</v>
      </c>
      <c r="B8516" s="44">
        <v>45323</v>
      </c>
      <c r="C8516" s="45" t="s">
        <v>228</v>
      </c>
      <c r="D8516" s="37" t="str">
        <f t="shared" si="129"/>
        <v>Ремонт и монтаж машин и оборудования</v>
      </c>
      <c r="E8516" s="46">
        <v>16437.36</v>
      </c>
      <c r="F8516" s="46">
        <v>31764.258000000002</v>
      </c>
      <c r="G8516" s="46">
        <v>127.86769786031063</v>
      </c>
    </row>
    <row r="8517" spans="1:7" ht="20.100000000000001" customHeight="1" x14ac:dyDescent="0.2">
      <c r="A8517" s="45" t="s">
        <v>4</v>
      </c>
      <c r="B8517" s="44">
        <v>45323</v>
      </c>
      <c r="C8517" s="45" t="s">
        <v>78</v>
      </c>
      <c r="D8517" s="37">
        <f t="shared" si="129"/>
        <v>0</v>
      </c>
      <c r="E8517" s="46">
        <v>410.75</v>
      </c>
      <c r="F8517" s="46">
        <v>801.16700000000003</v>
      </c>
      <c r="G8517" s="46">
        <v>135.09766823826195</v>
      </c>
    </row>
    <row r="8518" spans="1:7" ht="20.100000000000001" customHeight="1" x14ac:dyDescent="0.2">
      <c r="A8518" s="45" t="s">
        <v>4</v>
      </c>
      <c r="B8518" s="44">
        <v>45323</v>
      </c>
      <c r="C8518" s="45" t="s">
        <v>36</v>
      </c>
      <c r="D8518" s="37">
        <f t="shared" si="129"/>
        <v>0</v>
      </c>
      <c r="E8518" s="46">
        <v>7350.4701999999997</v>
      </c>
      <c r="F8518" s="46">
        <v>14027.078600000001</v>
      </c>
      <c r="G8518" s="46">
        <v>88.992845185368765</v>
      </c>
    </row>
    <row r="8519" spans="1:7" ht="20.100000000000001" customHeight="1" x14ac:dyDescent="0.2">
      <c r="A8519" s="45" t="s">
        <v>4</v>
      </c>
      <c r="B8519" s="44">
        <v>45323</v>
      </c>
      <c r="C8519" s="45" t="s">
        <v>247</v>
      </c>
      <c r="D8519" s="37" t="e">
        <f t="shared" si="129"/>
        <v>#N/A</v>
      </c>
      <c r="E8519" s="46">
        <v>0.83299999999999996</v>
      </c>
      <c r="F8519" s="46">
        <v>1.6659999999999999</v>
      </c>
      <c r="G8519" s="45"/>
    </row>
    <row r="8520" spans="1:7" ht="20.100000000000001" customHeight="1" x14ac:dyDescent="0.2">
      <c r="A8520" s="45" t="s">
        <v>4</v>
      </c>
      <c r="B8520" s="44">
        <v>45323</v>
      </c>
      <c r="C8520" s="45" t="s">
        <v>164</v>
      </c>
      <c r="D8520" s="37">
        <f t="shared" si="129"/>
        <v>0</v>
      </c>
      <c r="E8520" s="46">
        <v>2413.75</v>
      </c>
      <c r="F8520" s="46">
        <v>4827.5</v>
      </c>
      <c r="G8520" s="46">
        <v>81.203784071106085</v>
      </c>
    </row>
    <row r="8521" spans="1:7" ht="20.100000000000001" customHeight="1" x14ac:dyDescent="0.2">
      <c r="A8521" s="45" t="s">
        <v>4</v>
      </c>
      <c r="B8521" s="44">
        <v>45323</v>
      </c>
      <c r="C8521" s="45" t="s">
        <v>173</v>
      </c>
      <c r="D8521" s="37">
        <f t="shared" si="129"/>
        <v>0</v>
      </c>
      <c r="E8521" s="46">
        <v>21341.552599999999</v>
      </c>
      <c r="F8521" s="46">
        <v>40912.728199999998</v>
      </c>
      <c r="G8521" s="46">
        <v>118.08190091298093</v>
      </c>
    </row>
    <row r="8522" spans="1:7" ht="20.100000000000001" customHeight="1" x14ac:dyDescent="0.2">
      <c r="A8522" s="45" t="s">
        <v>4</v>
      </c>
      <c r="B8522" s="44">
        <v>45323</v>
      </c>
      <c r="C8522" s="45" t="s">
        <v>37</v>
      </c>
      <c r="D8522" s="37">
        <f t="shared" si="129"/>
        <v>0</v>
      </c>
      <c r="E8522" s="46">
        <v>65.571600000000004</v>
      </c>
      <c r="F8522" s="46">
        <v>160.3143</v>
      </c>
      <c r="G8522" s="46">
        <v>81.841655882195283</v>
      </c>
    </row>
    <row r="8523" spans="1:7" ht="20.100000000000001" customHeight="1" x14ac:dyDescent="0.2">
      <c r="A8523" s="45" t="s">
        <v>4</v>
      </c>
      <c r="B8523" s="44">
        <v>45323</v>
      </c>
      <c r="C8523" s="45" t="s">
        <v>17</v>
      </c>
      <c r="D8523" s="37">
        <f t="shared" si="129"/>
        <v>0</v>
      </c>
      <c r="E8523" s="46">
        <v>8088.9161000000004</v>
      </c>
      <c r="F8523" s="46">
        <v>16146.755300000001</v>
      </c>
      <c r="G8523" s="46">
        <v>101.14771097137603</v>
      </c>
    </row>
    <row r="8524" spans="1:7" ht="20.100000000000001" customHeight="1" x14ac:dyDescent="0.2">
      <c r="A8524" s="45" t="s">
        <v>4</v>
      </c>
      <c r="B8524" s="44">
        <v>45323</v>
      </c>
      <c r="C8524" s="45" t="s">
        <v>230</v>
      </c>
      <c r="D8524" s="37">
        <f t="shared" si="129"/>
        <v>0</v>
      </c>
      <c r="E8524" s="46">
        <v>54819.991999999998</v>
      </c>
      <c r="F8524" s="46">
        <v>113026.822</v>
      </c>
      <c r="G8524" s="46">
        <v>311.00650870202958</v>
      </c>
    </row>
    <row r="8525" spans="1:7" ht="20.100000000000001" customHeight="1" x14ac:dyDescent="0.2">
      <c r="A8525" s="45" t="s">
        <v>4</v>
      </c>
      <c r="B8525" s="44">
        <v>45323</v>
      </c>
      <c r="C8525" s="45" t="s">
        <v>242</v>
      </c>
      <c r="D8525" s="37">
        <f t="shared" si="129"/>
        <v>0</v>
      </c>
      <c r="E8525" s="45"/>
      <c r="F8525" s="45"/>
      <c r="G8525" s="45"/>
    </row>
    <row r="8526" spans="1:7" ht="20.100000000000001" customHeight="1" x14ac:dyDescent="0.2">
      <c r="A8526" s="45" t="s">
        <v>4</v>
      </c>
      <c r="B8526" s="44">
        <v>45323</v>
      </c>
      <c r="C8526" s="45" t="s">
        <v>227</v>
      </c>
      <c r="D8526" s="37">
        <f t="shared" si="129"/>
        <v>0</v>
      </c>
      <c r="E8526" s="45"/>
      <c r="F8526" s="45"/>
      <c r="G8526" s="45"/>
    </row>
    <row r="8527" spans="1:7" ht="20.100000000000001" customHeight="1" x14ac:dyDescent="0.2">
      <c r="A8527" s="45" t="s">
        <v>4</v>
      </c>
      <c r="B8527" s="44">
        <v>45323</v>
      </c>
      <c r="C8527" s="45" t="s">
        <v>103</v>
      </c>
      <c r="D8527" s="37">
        <f t="shared" si="129"/>
        <v>0</v>
      </c>
      <c r="E8527" s="45"/>
      <c r="F8527" s="45"/>
      <c r="G8527" s="45"/>
    </row>
    <row r="8528" spans="1:7" ht="20.100000000000001" customHeight="1" x14ac:dyDescent="0.2">
      <c r="A8528" s="45" t="s">
        <v>4</v>
      </c>
      <c r="B8528" s="44">
        <v>45323</v>
      </c>
      <c r="C8528" s="45" t="s">
        <v>175</v>
      </c>
      <c r="D8528" s="37">
        <f t="shared" si="129"/>
        <v>0</v>
      </c>
      <c r="E8528" s="45"/>
      <c r="F8528" s="45"/>
      <c r="G8528" s="45"/>
    </row>
    <row r="8529" spans="1:7" ht="20.100000000000001" customHeight="1" x14ac:dyDescent="0.2">
      <c r="A8529" s="45" t="s">
        <v>4</v>
      </c>
      <c r="B8529" s="44">
        <v>45323</v>
      </c>
      <c r="C8529" s="45" t="s">
        <v>116</v>
      </c>
      <c r="D8529" s="37">
        <f t="shared" si="129"/>
        <v>0</v>
      </c>
      <c r="E8529" s="46">
        <v>1596</v>
      </c>
      <c r="F8529" s="46">
        <v>2124</v>
      </c>
      <c r="G8529" s="45"/>
    </row>
    <row r="8530" spans="1:7" ht="20.100000000000001" customHeight="1" x14ac:dyDescent="0.2">
      <c r="A8530" s="45" t="s">
        <v>4</v>
      </c>
      <c r="B8530" s="44">
        <v>45323</v>
      </c>
      <c r="C8530" s="45" t="s">
        <v>155</v>
      </c>
      <c r="D8530" s="37" t="str">
        <f t="shared" si="129"/>
        <v>Производство и распределение газообразного топлива</v>
      </c>
      <c r="E8530" s="46">
        <v>12853</v>
      </c>
      <c r="F8530" s="46">
        <v>25114</v>
      </c>
      <c r="G8530" s="46">
        <v>99.868771622857594</v>
      </c>
    </row>
    <row r="8531" spans="1:7" ht="20.100000000000001" customHeight="1" x14ac:dyDescent="0.2">
      <c r="A8531" s="45" t="s">
        <v>4</v>
      </c>
      <c r="B8531" s="44">
        <v>45323</v>
      </c>
      <c r="C8531" s="45" t="s">
        <v>180</v>
      </c>
      <c r="D8531" s="37">
        <f t="shared" si="129"/>
        <v>0</v>
      </c>
      <c r="E8531" s="46">
        <v>3811.2959999999998</v>
      </c>
      <c r="F8531" s="46">
        <v>7683.0720000000001</v>
      </c>
      <c r="G8531" s="46">
        <v>16.399478764859101</v>
      </c>
    </row>
    <row r="8532" spans="1:7" ht="20.100000000000001" customHeight="1" x14ac:dyDescent="0.2">
      <c r="A8532" s="45" t="s">
        <v>4</v>
      </c>
      <c r="B8532" s="44">
        <v>45323</v>
      </c>
      <c r="C8532" s="45" t="s">
        <v>144</v>
      </c>
      <c r="D8532" s="37">
        <f t="shared" si="129"/>
        <v>0</v>
      </c>
      <c r="E8532" s="46">
        <v>1462.9272000000001</v>
      </c>
      <c r="F8532" s="46">
        <v>2740.2908000000002</v>
      </c>
      <c r="G8532" s="46">
        <v>107.6661900782383</v>
      </c>
    </row>
    <row r="8533" spans="1:7" ht="20.100000000000001" customHeight="1" x14ac:dyDescent="0.2">
      <c r="A8533" s="45" t="s">
        <v>4</v>
      </c>
      <c r="B8533" s="44">
        <v>45323</v>
      </c>
      <c r="C8533" s="45" t="s">
        <v>136</v>
      </c>
      <c r="D8533" s="37">
        <f t="shared" si="129"/>
        <v>0</v>
      </c>
      <c r="E8533" s="46">
        <v>342.97500000000002</v>
      </c>
      <c r="F8533" s="46">
        <v>968.17650000000003</v>
      </c>
      <c r="G8533" s="46">
        <v>74.42359135982781</v>
      </c>
    </row>
    <row r="8534" spans="1:7" ht="20.100000000000001" customHeight="1" x14ac:dyDescent="0.2">
      <c r="A8534" s="45" t="s">
        <v>4</v>
      </c>
      <c r="B8534" s="44">
        <v>45323</v>
      </c>
      <c r="C8534" s="45" t="s">
        <v>170</v>
      </c>
      <c r="D8534" s="37">
        <f t="shared" si="129"/>
        <v>0</v>
      </c>
      <c r="E8534" s="46">
        <v>17360.057000000001</v>
      </c>
      <c r="F8534" s="46">
        <v>34564.076800000003</v>
      </c>
      <c r="G8534" s="46">
        <v>103.05379093607011</v>
      </c>
    </row>
    <row r="8535" spans="1:7" ht="20.100000000000001" customHeight="1" x14ac:dyDescent="0.2">
      <c r="A8535" s="45" t="s">
        <v>4</v>
      </c>
      <c r="B8535" s="44">
        <v>45323</v>
      </c>
      <c r="C8535" s="45" t="s">
        <v>217</v>
      </c>
      <c r="D8535" s="37">
        <f t="shared" si="129"/>
        <v>0</v>
      </c>
      <c r="E8535" s="46">
        <v>7580.7</v>
      </c>
      <c r="F8535" s="46">
        <v>15071.1</v>
      </c>
      <c r="G8535" s="46">
        <v>114.12139752540473</v>
      </c>
    </row>
    <row r="8536" spans="1:7" ht="20.100000000000001" customHeight="1" x14ac:dyDescent="0.2">
      <c r="A8536" s="45" t="s">
        <v>4</v>
      </c>
      <c r="B8536" s="44">
        <v>45323</v>
      </c>
      <c r="C8536" s="45" t="s">
        <v>128</v>
      </c>
      <c r="D8536" s="37">
        <f t="shared" si="129"/>
        <v>0</v>
      </c>
      <c r="E8536" s="46">
        <v>2816.8645999999999</v>
      </c>
      <c r="F8536" s="46">
        <v>5592.8414000000002</v>
      </c>
      <c r="G8536" s="46">
        <v>89.782918235959158</v>
      </c>
    </row>
    <row r="8537" spans="1:7" ht="20.100000000000001" customHeight="1" x14ac:dyDescent="0.2">
      <c r="A8537" s="45" t="s">
        <v>4</v>
      </c>
      <c r="B8537" s="44">
        <v>45323</v>
      </c>
      <c r="C8537" s="45" t="s">
        <v>210</v>
      </c>
      <c r="D8537" s="37">
        <f t="shared" si="129"/>
        <v>0</v>
      </c>
      <c r="E8537" s="46">
        <v>1892.16</v>
      </c>
      <c r="F8537" s="46">
        <v>3753.9992000000002</v>
      </c>
      <c r="G8537" s="46">
        <v>101.57908152358914</v>
      </c>
    </row>
    <row r="8538" spans="1:7" ht="20.100000000000001" customHeight="1" x14ac:dyDescent="0.2">
      <c r="A8538" s="45" t="s">
        <v>4</v>
      </c>
      <c r="B8538" s="44">
        <v>45323</v>
      </c>
      <c r="C8538" s="45" t="s">
        <v>9</v>
      </c>
      <c r="D8538" s="37">
        <f t="shared" si="129"/>
        <v>0</v>
      </c>
      <c r="E8538" s="46">
        <v>54819.991999999998</v>
      </c>
      <c r="F8538" s="46">
        <v>113026.822</v>
      </c>
      <c r="G8538" s="46">
        <v>311.00650870202958</v>
      </c>
    </row>
    <row r="8539" spans="1:7" ht="20.100000000000001" customHeight="1" x14ac:dyDescent="0.2">
      <c r="A8539" s="45" t="s">
        <v>4</v>
      </c>
      <c r="B8539" s="44">
        <v>45323</v>
      </c>
      <c r="C8539" s="45" t="s">
        <v>112</v>
      </c>
      <c r="D8539" s="37">
        <f t="shared" si="129"/>
        <v>0</v>
      </c>
      <c r="E8539" s="46">
        <v>1090.3499999999999</v>
      </c>
      <c r="F8539" s="46">
        <v>2322.8389999999999</v>
      </c>
      <c r="G8539" s="46">
        <v>16.261207394678806</v>
      </c>
    </row>
    <row r="8540" spans="1:7" ht="20.100000000000001" customHeight="1" x14ac:dyDescent="0.2">
      <c r="A8540" s="45" t="s">
        <v>4</v>
      </c>
      <c r="B8540" s="44">
        <v>45323</v>
      </c>
      <c r="C8540" s="45" t="s">
        <v>23</v>
      </c>
      <c r="D8540" s="37">
        <f t="shared" si="129"/>
        <v>0</v>
      </c>
      <c r="E8540" s="46">
        <v>12077.975</v>
      </c>
      <c r="F8540" s="46">
        <v>23955.191999999999</v>
      </c>
      <c r="G8540" s="46">
        <v>323.39689978866983</v>
      </c>
    </row>
    <row r="8541" spans="1:7" ht="20.100000000000001" customHeight="1" x14ac:dyDescent="0.2">
      <c r="A8541" s="45" t="s">
        <v>4</v>
      </c>
      <c r="B8541" s="44">
        <v>45323</v>
      </c>
      <c r="C8541" s="45" t="s">
        <v>177</v>
      </c>
      <c r="D8541" s="37">
        <f t="shared" si="129"/>
        <v>0</v>
      </c>
      <c r="E8541" s="46">
        <v>2413.75</v>
      </c>
      <c r="F8541" s="46">
        <v>4827.5</v>
      </c>
      <c r="G8541" s="46">
        <v>81.203784071106085</v>
      </c>
    </row>
    <row r="8542" spans="1:7" ht="20.100000000000001" customHeight="1" x14ac:dyDescent="0.2">
      <c r="A8542" s="45" t="s">
        <v>4</v>
      </c>
      <c r="B8542" s="44">
        <v>45323</v>
      </c>
      <c r="C8542" s="45" t="s">
        <v>248</v>
      </c>
      <c r="D8542" s="37" t="e">
        <f t="shared" si="129"/>
        <v>#N/A</v>
      </c>
      <c r="E8542" s="46">
        <v>0.83299999999999996</v>
      </c>
      <c r="F8542" s="46">
        <v>1.6659999999999999</v>
      </c>
      <c r="G8542" s="45"/>
    </row>
    <row r="8543" spans="1:7" ht="20.100000000000001" customHeight="1" x14ac:dyDescent="0.2">
      <c r="A8543" s="45" t="s">
        <v>4</v>
      </c>
      <c r="B8543" s="44">
        <v>45323</v>
      </c>
      <c r="C8543" s="45" t="s">
        <v>137</v>
      </c>
      <c r="D8543" s="37">
        <f t="shared" si="129"/>
        <v>0</v>
      </c>
      <c r="E8543" s="46">
        <v>16472.75</v>
      </c>
      <c r="F8543" s="46">
        <v>32794.866999999998</v>
      </c>
      <c r="G8543" s="46">
        <v>120.27359263464196</v>
      </c>
    </row>
    <row r="8544" spans="1:7" ht="20.100000000000001" customHeight="1" x14ac:dyDescent="0.2">
      <c r="A8544" s="45" t="s">
        <v>4</v>
      </c>
      <c r="B8544" s="44">
        <v>45323</v>
      </c>
      <c r="C8544" s="45" t="s">
        <v>84</v>
      </c>
      <c r="D8544" s="37">
        <f t="shared" si="129"/>
        <v>0</v>
      </c>
      <c r="E8544" s="46">
        <v>4028</v>
      </c>
      <c r="F8544" s="46">
        <v>6959.5559999999996</v>
      </c>
      <c r="G8544" s="46">
        <v>92.159201405464515</v>
      </c>
    </row>
    <row r="8545" spans="1:7" ht="20.100000000000001" customHeight="1" x14ac:dyDescent="0.2">
      <c r="A8545" s="45" t="s">
        <v>4</v>
      </c>
      <c r="B8545" s="44">
        <v>45323</v>
      </c>
      <c r="C8545" s="45" t="s">
        <v>191</v>
      </c>
      <c r="D8545" s="37" t="str">
        <f t="shared" si="129"/>
        <v>ДОБЫЧА ПОЛЕЗНЫХ ИСКОПАЕМЫХ</v>
      </c>
      <c r="E8545" s="46">
        <v>2201734.2930000001</v>
      </c>
      <c r="F8545" s="46">
        <v>4425351.5860000001</v>
      </c>
      <c r="G8545" s="46">
        <v>175.57581867068703</v>
      </c>
    </row>
    <row r="8546" spans="1:7" ht="20.100000000000001" customHeight="1" x14ac:dyDescent="0.2">
      <c r="A8546" s="45" t="s">
        <v>4</v>
      </c>
      <c r="B8546" s="44">
        <v>45323</v>
      </c>
      <c r="C8546" s="45" t="s">
        <v>195</v>
      </c>
      <c r="D8546" s="37" t="str">
        <f t="shared" si="129"/>
        <v>ТРАНСПОРТИРОВКА И ХРАНЕНИЕ</v>
      </c>
      <c r="E8546" s="46">
        <v>1536482.7253</v>
      </c>
      <c r="F8546" s="46">
        <v>3413539.3083000001</v>
      </c>
      <c r="G8546" s="46">
        <v>127.19093326416346</v>
      </c>
    </row>
    <row r="8547" spans="1:7" ht="20.100000000000001" customHeight="1" x14ac:dyDescent="0.2">
      <c r="A8547" s="45" t="s">
        <v>4</v>
      </c>
      <c r="B8547" s="44">
        <v>45323</v>
      </c>
      <c r="C8547" s="45" t="s">
        <v>241</v>
      </c>
      <c r="D8547" s="37" t="str">
        <f t="shared" si="129"/>
        <v>Растениеводство и животноводство, охота и предоставление соответствующих услуг в этих областях</v>
      </c>
      <c r="E8547" s="46">
        <v>64789.45</v>
      </c>
      <c r="F8547" s="46">
        <v>132385.302</v>
      </c>
      <c r="G8547" s="46">
        <v>279.33041117908203</v>
      </c>
    </row>
    <row r="8548" spans="1:7" ht="20.100000000000001" customHeight="1" x14ac:dyDescent="0.2">
      <c r="A8548" s="45" t="s">
        <v>4</v>
      </c>
      <c r="B8548" s="44">
        <v>45323</v>
      </c>
      <c r="C8548" s="45" t="s">
        <v>148</v>
      </c>
      <c r="D8548" s="37" t="str">
        <f t="shared" si="129"/>
        <v>Добыча металлических руд</v>
      </c>
      <c r="E8548" s="46">
        <v>2041429.8759999999</v>
      </c>
      <c r="F8548" s="46">
        <v>4137700.7519999999</v>
      </c>
      <c r="G8548" s="46">
        <v>182.10627668266105</v>
      </c>
    </row>
    <row r="8549" spans="1:7" ht="20.100000000000001" customHeight="1" x14ac:dyDescent="0.2">
      <c r="A8549" s="45" t="s">
        <v>4</v>
      </c>
      <c r="B8549" s="44">
        <v>45323</v>
      </c>
      <c r="C8549" s="45" t="s">
        <v>91</v>
      </c>
      <c r="D8549" s="37" t="str">
        <f t="shared" si="129"/>
        <v>Производство пищевых продуктов</v>
      </c>
      <c r="E8549" s="46">
        <v>9584.0830000000005</v>
      </c>
      <c r="F8549" s="46">
        <v>19168.166000000001</v>
      </c>
      <c r="G8549" s="46">
        <v>120.64978612354423</v>
      </c>
    </row>
    <row r="8550" spans="1:7" ht="20.100000000000001" customHeight="1" x14ac:dyDescent="0.2">
      <c r="A8550" s="45" t="s">
        <v>4</v>
      </c>
      <c r="B8550" s="44">
        <v>45323</v>
      </c>
      <c r="C8550" s="45" t="s">
        <v>234</v>
      </c>
      <c r="D8550" s="37" t="str">
        <f t="shared" si="129"/>
        <v>Производство лекарственных средств и материалов, применяемых в медицинских целях и ветеринарии</v>
      </c>
      <c r="E8550" s="46">
        <v>303.33300000000003</v>
      </c>
      <c r="F8550" s="46">
        <v>606.66600000000005</v>
      </c>
      <c r="G8550" s="46">
        <v>13.662356263596687</v>
      </c>
    </row>
    <row r="8551" spans="1:7" ht="20.100000000000001" customHeight="1" x14ac:dyDescent="0.2">
      <c r="A8551" s="45" t="s">
        <v>4</v>
      </c>
      <c r="B8551" s="44">
        <v>45323</v>
      </c>
      <c r="C8551" s="45" t="s">
        <v>27</v>
      </c>
      <c r="D8551" s="37" t="str">
        <f t="shared" si="129"/>
        <v>Сбор и обработка сточных вод</v>
      </c>
      <c r="E8551" s="46">
        <v>3699.8850000000002</v>
      </c>
      <c r="F8551" s="46">
        <v>7425.2208000000001</v>
      </c>
      <c r="G8551" s="46">
        <v>27.249874490993903</v>
      </c>
    </row>
    <row r="8552" spans="1:7" ht="20.100000000000001" customHeight="1" x14ac:dyDescent="0.2">
      <c r="A8552" s="45" t="s">
        <v>4</v>
      </c>
      <c r="B8552" s="44">
        <v>45323</v>
      </c>
      <c r="C8552" s="45" t="s">
        <v>28</v>
      </c>
      <c r="D8552" s="37">
        <f t="shared" si="129"/>
        <v>0</v>
      </c>
      <c r="E8552" s="46">
        <v>1489.143</v>
      </c>
      <c r="F8552" s="46">
        <v>2508.386</v>
      </c>
      <c r="G8552" s="46">
        <v>41.527273160722572</v>
      </c>
    </row>
    <row r="8553" spans="1:7" ht="20.100000000000001" customHeight="1" x14ac:dyDescent="0.2">
      <c r="A8553" s="45" t="s">
        <v>4</v>
      </c>
      <c r="B8553" s="44">
        <v>45323</v>
      </c>
      <c r="C8553" s="45" t="s">
        <v>205</v>
      </c>
      <c r="D8553" s="37">
        <f t="shared" si="129"/>
        <v>0</v>
      </c>
      <c r="E8553" s="46">
        <v>342.97500000000002</v>
      </c>
      <c r="F8553" s="46">
        <v>968.17650000000003</v>
      </c>
      <c r="G8553" s="46">
        <v>74.42359135982781</v>
      </c>
    </row>
    <row r="8554" spans="1:7" ht="20.100000000000001" customHeight="1" x14ac:dyDescent="0.2">
      <c r="A8554" s="45" t="s">
        <v>4</v>
      </c>
      <c r="B8554" s="44">
        <v>45323</v>
      </c>
      <c r="C8554" s="45" t="s">
        <v>95</v>
      </c>
      <c r="D8554" s="37">
        <f t="shared" si="129"/>
        <v>0</v>
      </c>
      <c r="E8554" s="46">
        <v>1460.5</v>
      </c>
      <c r="F8554" s="46">
        <v>1618.3</v>
      </c>
      <c r="G8554" s="46">
        <v>510.18284993694829</v>
      </c>
    </row>
    <row r="8555" spans="1:7" ht="20.100000000000001" customHeight="1" x14ac:dyDescent="0.2">
      <c r="A8555" s="45" t="s">
        <v>4</v>
      </c>
      <c r="B8555" s="44">
        <v>45323</v>
      </c>
      <c r="C8555" s="45" t="s">
        <v>96</v>
      </c>
      <c r="D8555" s="37">
        <f t="shared" si="129"/>
        <v>0</v>
      </c>
      <c r="E8555" s="46">
        <v>824</v>
      </c>
      <c r="F8555" s="46">
        <v>824</v>
      </c>
      <c r="G8555" s="46">
        <v>1.329139446729575</v>
      </c>
    </row>
    <row r="8556" spans="1:7" ht="20.100000000000001" customHeight="1" x14ac:dyDescent="0.2">
      <c r="A8556" s="45" t="s">
        <v>4</v>
      </c>
      <c r="B8556" s="44">
        <v>45323</v>
      </c>
      <c r="C8556" s="45" t="s">
        <v>159</v>
      </c>
      <c r="D8556" s="37" t="str">
        <f t="shared" si="129"/>
        <v>Производство, передача и распределение электроэнергии</v>
      </c>
      <c r="E8556" s="46">
        <v>225313</v>
      </c>
      <c r="F8556" s="46">
        <v>463483.8</v>
      </c>
      <c r="G8556" s="46">
        <v>104.11543267034082</v>
      </c>
    </row>
    <row r="8557" spans="1:7" ht="20.100000000000001" customHeight="1" x14ac:dyDescent="0.2">
      <c r="A8557" s="45" t="s">
        <v>4</v>
      </c>
      <c r="B8557" s="44">
        <v>45323</v>
      </c>
      <c r="C8557" s="45" t="s">
        <v>200</v>
      </c>
      <c r="D8557" s="37">
        <f t="shared" si="129"/>
        <v>0</v>
      </c>
      <c r="E8557" s="46">
        <v>67824.206399999995</v>
      </c>
      <c r="F8557" s="46">
        <v>135674.84640000001</v>
      </c>
      <c r="G8557" s="46">
        <v>124.97365546833467</v>
      </c>
    </row>
    <row r="8558" spans="1:7" ht="20.100000000000001" customHeight="1" x14ac:dyDescent="0.2">
      <c r="A8558" s="45" t="s">
        <v>4</v>
      </c>
      <c r="B8558" s="44">
        <v>45323</v>
      </c>
      <c r="C8558" s="45" t="s">
        <v>150</v>
      </c>
      <c r="D8558" s="37">
        <f t="shared" si="129"/>
        <v>0</v>
      </c>
      <c r="E8558" s="46">
        <v>96.2</v>
      </c>
      <c r="F8558" s="46">
        <v>343.7</v>
      </c>
      <c r="G8558" s="46">
        <v>112.61467889908256</v>
      </c>
    </row>
    <row r="8559" spans="1:7" ht="20.100000000000001" customHeight="1" x14ac:dyDescent="0.2">
      <c r="A8559" s="45" t="s">
        <v>4</v>
      </c>
      <c r="B8559" s="44">
        <v>45323</v>
      </c>
      <c r="C8559" s="45" t="s">
        <v>49</v>
      </c>
      <c r="D8559" s="37">
        <f t="shared" si="129"/>
        <v>0</v>
      </c>
      <c r="E8559" s="46">
        <v>475.30040000000002</v>
      </c>
      <c r="F8559" s="46">
        <v>910.8492</v>
      </c>
      <c r="G8559" s="46">
        <v>90.67084438784957</v>
      </c>
    </row>
    <row r="8560" spans="1:7" ht="20.100000000000001" customHeight="1" x14ac:dyDescent="0.2">
      <c r="A8560" s="45" t="s">
        <v>4</v>
      </c>
      <c r="B8560" s="44">
        <v>45323</v>
      </c>
      <c r="C8560" s="45" t="s">
        <v>186</v>
      </c>
      <c r="D8560" s="37">
        <f t="shared" si="129"/>
        <v>0</v>
      </c>
      <c r="E8560" s="46">
        <v>291.25</v>
      </c>
      <c r="F8560" s="46">
        <v>582.5</v>
      </c>
      <c r="G8560" s="46">
        <v>28.599779352088568</v>
      </c>
    </row>
    <row r="8561" spans="1:7" ht="20.100000000000001" customHeight="1" x14ac:dyDescent="0.2">
      <c r="A8561" s="45" t="s">
        <v>4</v>
      </c>
      <c r="B8561" s="44">
        <v>45323</v>
      </c>
      <c r="C8561" s="45" t="s">
        <v>51</v>
      </c>
      <c r="D8561" s="37">
        <f t="shared" ref="D8561:D8624" si="130">VLOOKUP(C8561,$C$1:$D$239,2,FALSE)</f>
        <v>0</v>
      </c>
      <c r="E8561" s="46">
        <v>120.175</v>
      </c>
      <c r="F8561" s="46">
        <v>239.042</v>
      </c>
      <c r="G8561" s="46">
        <v>36.399267878950305</v>
      </c>
    </row>
    <row r="8562" spans="1:7" ht="20.100000000000001" customHeight="1" x14ac:dyDescent="0.2">
      <c r="A8562" s="45" t="s">
        <v>4</v>
      </c>
      <c r="B8562" s="44">
        <v>45323</v>
      </c>
      <c r="C8562" s="45" t="s">
        <v>70</v>
      </c>
      <c r="D8562" s="37">
        <f t="shared" si="130"/>
        <v>0</v>
      </c>
      <c r="E8562" s="46">
        <v>6548</v>
      </c>
      <c r="F8562" s="46">
        <v>13096</v>
      </c>
      <c r="G8562" s="46">
        <v>122.48524584030902</v>
      </c>
    </row>
    <row r="8563" spans="1:7" ht="20.100000000000001" customHeight="1" x14ac:dyDescent="0.2">
      <c r="A8563" s="45" t="s">
        <v>4</v>
      </c>
      <c r="B8563" s="44">
        <v>45323</v>
      </c>
      <c r="C8563" s="45" t="s">
        <v>126</v>
      </c>
      <c r="D8563" s="37">
        <f t="shared" si="130"/>
        <v>0</v>
      </c>
      <c r="E8563" s="46">
        <v>26287.417000000001</v>
      </c>
      <c r="F8563" s="46">
        <v>52574.834000000003</v>
      </c>
      <c r="G8563" s="46">
        <v>284.19207087834792</v>
      </c>
    </row>
    <row r="8564" spans="1:7" ht="20.100000000000001" customHeight="1" x14ac:dyDescent="0.2">
      <c r="A8564" s="45" t="s">
        <v>4</v>
      </c>
      <c r="B8564" s="44">
        <v>45323</v>
      </c>
      <c r="C8564" s="45" t="s">
        <v>244</v>
      </c>
      <c r="D8564" s="37" t="e">
        <f t="shared" si="130"/>
        <v>#N/A</v>
      </c>
      <c r="E8564" s="46">
        <v>5831.9269999999997</v>
      </c>
      <c r="F8564" s="46">
        <v>11663.853999999999</v>
      </c>
      <c r="G8564" s="45"/>
    </row>
    <row r="8565" spans="1:7" ht="20.100000000000001" customHeight="1" x14ac:dyDescent="0.2">
      <c r="A8565" s="45" t="s">
        <v>4</v>
      </c>
      <c r="B8565" s="44">
        <v>45323</v>
      </c>
      <c r="C8565" s="45" t="s">
        <v>11</v>
      </c>
      <c r="D8565" s="37">
        <f t="shared" si="130"/>
        <v>0</v>
      </c>
      <c r="E8565" s="46">
        <v>602.55700000000002</v>
      </c>
      <c r="F8565" s="46">
        <v>1205.114</v>
      </c>
      <c r="G8565" s="46">
        <v>93.057558956618436</v>
      </c>
    </row>
    <row r="8566" spans="1:7" ht="20.100000000000001" customHeight="1" x14ac:dyDescent="0.2">
      <c r="A8566" s="45" t="s">
        <v>4</v>
      </c>
      <c r="B8566" s="44">
        <v>45323</v>
      </c>
      <c r="C8566" s="45" t="s">
        <v>192</v>
      </c>
      <c r="D8566" s="37" t="str">
        <f t="shared" si="130"/>
        <v>СТРОИТЕЛЬСТВО</v>
      </c>
      <c r="E8566" s="46">
        <v>1274302.7402999999</v>
      </c>
      <c r="F8566" s="46">
        <v>3172783.4580999999</v>
      </c>
      <c r="G8566" s="46">
        <v>162.07855532906601</v>
      </c>
    </row>
    <row r="8567" spans="1:7" ht="20.100000000000001" customHeight="1" x14ac:dyDescent="0.2">
      <c r="A8567" s="45" t="s">
        <v>4</v>
      </c>
      <c r="B8567" s="44">
        <v>45323</v>
      </c>
      <c r="C8567" s="45" t="s">
        <v>246</v>
      </c>
      <c r="D8567" s="37" t="str">
        <f t="shared" si="130"/>
        <v>Производство бумаги и бумажных изделий</v>
      </c>
      <c r="E8567" s="46">
        <v>5831.9269999999997</v>
      </c>
      <c r="F8567" s="46">
        <v>11663.853999999999</v>
      </c>
      <c r="G8567" s="45"/>
    </row>
    <row r="8568" spans="1:7" ht="20.100000000000001" customHeight="1" x14ac:dyDescent="0.2">
      <c r="A8568" s="45" t="s">
        <v>4</v>
      </c>
      <c r="B8568" s="44">
        <v>45323</v>
      </c>
      <c r="C8568" s="45" t="s">
        <v>204</v>
      </c>
      <c r="D8568" s="37">
        <f t="shared" si="130"/>
        <v>0</v>
      </c>
      <c r="E8568" s="46">
        <v>861049.36880000005</v>
      </c>
      <c r="F8568" s="46">
        <v>1800347.5278</v>
      </c>
      <c r="G8568" s="46">
        <v>108.67567104671167</v>
      </c>
    </row>
    <row r="8569" spans="1:7" ht="20.100000000000001" customHeight="1" x14ac:dyDescent="0.2">
      <c r="A8569" s="45" t="s">
        <v>4</v>
      </c>
      <c r="B8569" s="44">
        <v>45323</v>
      </c>
      <c r="C8569" s="45" t="s">
        <v>160</v>
      </c>
      <c r="D8569" s="37" t="str">
        <f t="shared" si="130"/>
        <v>Торговля розничная, кроме торговли автотранспортными средствами и мотоциклами</v>
      </c>
      <c r="E8569" s="46">
        <v>39510.544099999999</v>
      </c>
      <c r="F8569" s="46">
        <v>75792.504300000001</v>
      </c>
      <c r="G8569" s="46">
        <v>126.88543798091763</v>
      </c>
    </row>
    <row r="8570" spans="1:7" ht="20.100000000000001" customHeight="1" x14ac:dyDescent="0.2">
      <c r="A8570" s="45" t="s">
        <v>4</v>
      </c>
      <c r="B8570" s="44">
        <v>45323</v>
      </c>
      <c r="C8570" s="45" t="s">
        <v>5</v>
      </c>
      <c r="D8570" s="37" t="str">
        <f t="shared" si="130"/>
        <v>Деятельность почтовой связи и курьерская деятельность</v>
      </c>
      <c r="E8570" s="46">
        <v>14509.4272</v>
      </c>
      <c r="F8570" s="46">
        <v>29208.590800000002</v>
      </c>
      <c r="G8570" s="46">
        <v>97.31437287356087</v>
      </c>
    </row>
    <row r="8571" spans="1:7" ht="20.100000000000001" customHeight="1" x14ac:dyDescent="0.2">
      <c r="A8571" s="45" t="s">
        <v>4</v>
      </c>
      <c r="B8571" s="44">
        <v>45323</v>
      </c>
      <c r="C8571" s="45" t="s">
        <v>83</v>
      </c>
      <c r="D8571" s="37">
        <f t="shared" si="130"/>
        <v>0</v>
      </c>
      <c r="E8571" s="46">
        <v>890.875</v>
      </c>
      <c r="F8571" s="46">
        <v>1864.3140000000001</v>
      </c>
      <c r="G8571" s="46">
        <v>25.247263692776301</v>
      </c>
    </row>
    <row r="8572" spans="1:7" ht="20.100000000000001" customHeight="1" x14ac:dyDescent="0.2">
      <c r="A8572" s="45" t="s">
        <v>4</v>
      </c>
      <c r="B8572" s="44">
        <v>45323</v>
      </c>
      <c r="C8572" s="45" t="s">
        <v>218</v>
      </c>
      <c r="D8572" s="37">
        <f t="shared" si="130"/>
        <v>0</v>
      </c>
      <c r="E8572" s="46">
        <v>1214.3</v>
      </c>
      <c r="F8572" s="46">
        <v>2288.1329999999998</v>
      </c>
      <c r="G8572" s="46">
        <v>136.67839436114929</v>
      </c>
    </row>
    <row r="8573" spans="1:7" ht="20.100000000000001" customHeight="1" x14ac:dyDescent="0.2">
      <c r="A8573" s="45" t="s">
        <v>4</v>
      </c>
      <c r="B8573" s="44">
        <v>45323</v>
      </c>
      <c r="C8573" s="45" t="s">
        <v>29</v>
      </c>
      <c r="D8573" s="37">
        <f t="shared" si="130"/>
        <v>0</v>
      </c>
      <c r="E8573" s="46">
        <v>2145.8879999999999</v>
      </c>
      <c r="F8573" s="46">
        <v>4187.5051999999996</v>
      </c>
      <c r="G8573" s="46">
        <v>100.87112071229015</v>
      </c>
    </row>
    <row r="8574" spans="1:7" ht="20.100000000000001" customHeight="1" x14ac:dyDescent="0.2">
      <c r="A8574" s="45" t="s">
        <v>4</v>
      </c>
      <c r="B8574" s="44">
        <v>45323</v>
      </c>
      <c r="C8574" s="45" t="s">
        <v>50</v>
      </c>
      <c r="D8574" s="37">
        <f t="shared" si="130"/>
        <v>0</v>
      </c>
      <c r="E8574" s="45"/>
      <c r="F8574" s="45"/>
      <c r="G8574" s="45"/>
    </row>
    <row r="8575" spans="1:7" ht="20.100000000000001" customHeight="1" x14ac:dyDescent="0.2">
      <c r="A8575" s="45" t="s">
        <v>4</v>
      </c>
      <c r="B8575" s="44">
        <v>45323</v>
      </c>
      <c r="C8575" s="45" t="s">
        <v>120</v>
      </c>
      <c r="D8575" s="37">
        <f t="shared" si="130"/>
        <v>0</v>
      </c>
      <c r="E8575" s="45"/>
      <c r="F8575" s="45"/>
      <c r="G8575" s="45"/>
    </row>
    <row r="8576" spans="1:7" ht="20.100000000000001" customHeight="1" x14ac:dyDescent="0.2">
      <c r="A8576" s="45" t="s">
        <v>4</v>
      </c>
      <c r="B8576" s="44">
        <v>45323</v>
      </c>
      <c r="C8576" s="45" t="s">
        <v>79</v>
      </c>
      <c r="D8576" s="37">
        <f t="shared" si="130"/>
        <v>0</v>
      </c>
      <c r="E8576" s="45"/>
      <c r="F8576" s="45"/>
      <c r="G8576" s="45"/>
    </row>
    <row r="8577" spans="1:7" ht="20.100000000000001" customHeight="1" x14ac:dyDescent="0.2">
      <c r="A8577" s="45" t="s">
        <v>4</v>
      </c>
      <c r="B8577" s="44">
        <v>45323</v>
      </c>
      <c r="C8577" s="45" t="s">
        <v>172</v>
      </c>
      <c r="D8577" s="37">
        <f t="shared" si="130"/>
        <v>0</v>
      </c>
      <c r="E8577" s="46">
        <v>52358.6679</v>
      </c>
      <c r="F8577" s="46">
        <v>90032.337899999999</v>
      </c>
      <c r="G8577" s="46">
        <v>64.93552970177717</v>
      </c>
    </row>
    <row r="8578" spans="1:7" ht="20.100000000000001" customHeight="1" x14ac:dyDescent="0.2">
      <c r="A8578" s="45" t="s">
        <v>4</v>
      </c>
      <c r="B8578" s="44">
        <v>45323</v>
      </c>
      <c r="C8578" s="45" t="s">
        <v>98</v>
      </c>
      <c r="D8578" s="37">
        <f t="shared" si="130"/>
        <v>0</v>
      </c>
      <c r="E8578" s="46">
        <v>31805.443800000001</v>
      </c>
      <c r="F8578" s="46">
        <v>60458.197800000002</v>
      </c>
      <c r="G8578" s="46">
        <v>123.21714306036607</v>
      </c>
    </row>
    <row r="8579" spans="1:7" ht="20.100000000000001" customHeight="1" x14ac:dyDescent="0.2">
      <c r="A8579" s="45" t="s">
        <v>4</v>
      </c>
      <c r="B8579" s="44">
        <v>45323</v>
      </c>
      <c r="C8579" s="45" t="s">
        <v>86</v>
      </c>
      <c r="D8579" s="37">
        <f t="shared" si="130"/>
        <v>0</v>
      </c>
      <c r="E8579" s="46">
        <v>48634.205600000001</v>
      </c>
      <c r="F8579" s="46">
        <v>97259.395199999999</v>
      </c>
      <c r="G8579" s="46">
        <v>175.2255010921989</v>
      </c>
    </row>
    <row r="8580" spans="1:7" ht="20.100000000000001" customHeight="1" x14ac:dyDescent="0.2">
      <c r="A8580" s="45" t="s">
        <v>4</v>
      </c>
      <c r="B8580" s="44">
        <v>45323</v>
      </c>
      <c r="C8580" s="45" t="s">
        <v>99</v>
      </c>
      <c r="D8580" s="37">
        <f t="shared" si="130"/>
        <v>0</v>
      </c>
      <c r="E8580" s="46">
        <v>35522.182800000002</v>
      </c>
      <c r="F8580" s="46">
        <v>74531.677800000005</v>
      </c>
      <c r="G8580" s="46">
        <v>106.10588357190746</v>
      </c>
    </row>
    <row r="8581" spans="1:7" ht="20.100000000000001" customHeight="1" x14ac:dyDescent="0.2">
      <c r="A8581" s="45" t="s">
        <v>4</v>
      </c>
      <c r="B8581" s="44">
        <v>45323</v>
      </c>
      <c r="C8581" s="45" t="s">
        <v>41</v>
      </c>
      <c r="D8581" s="37">
        <f t="shared" si="130"/>
        <v>0</v>
      </c>
      <c r="E8581" s="46">
        <v>2474.3445999999999</v>
      </c>
      <c r="F8581" s="46">
        <v>6640.1481999999996</v>
      </c>
      <c r="G8581" s="46">
        <v>147.59587905498958</v>
      </c>
    </row>
    <row r="8582" spans="1:7" ht="20.100000000000001" customHeight="1" x14ac:dyDescent="0.2">
      <c r="A8582" s="45" t="s">
        <v>4</v>
      </c>
      <c r="B8582" s="44">
        <v>45323</v>
      </c>
      <c r="C8582" s="45" t="s">
        <v>114</v>
      </c>
      <c r="D8582" s="37">
        <f t="shared" si="130"/>
        <v>0</v>
      </c>
      <c r="E8582" s="46">
        <v>754.25</v>
      </c>
      <c r="F8582" s="46">
        <v>1508.5</v>
      </c>
      <c r="G8582" s="46">
        <v>354.61909888900902</v>
      </c>
    </row>
    <row r="8583" spans="1:7" ht="20.100000000000001" customHeight="1" x14ac:dyDescent="0.2">
      <c r="A8583" s="45" t="s">
        <v>4</v>
      </c>
      <c r="B8583" s="44">
        <v>45323</v>
      </c>
      <c r="C8583" s="45" t="s">
        <v>202</v>
      </c>
      <c r="D8583" s="37">
        <f t="shared" si="130"/>
        <v>0</v>
      </c>
      <c r="E8583" s="46">
        <v>156.417</v>
      </c>
      <c r="F8583" s="46">
        <v>312.834</v>
      </c>
      <c r="G8583" s="46">
        <v>94.961054414541309</v>
      </c>
    </row>
    <row r="8584" spans="1:7" ht="20.100000000000001" customHeight="1" x14ac:dyDescent="0.2">
      <c r="A8584" s="45" t="s">
        <v>4</v>
      </c>
      <c r="B8584" s="44">
        <v>45323</v>
      </c>
      <c r="C8584" s="45" t="s">
        <v>187</v>
      </c>
      <c r="D8584" s="37" t="str">
        <f t="shared" si="130"/>
        <v>СЕЛЬСКОЕ, ЛЕСНОЕ ХОЗЯЙСТВО, ОХОТА, РЫБОЛОВСТВО И РЫБОВОДСТВО</v>
      </c>
      <c r="E8584" s="46">
        <v>127680.9773</v>
      </c>
      <c r="F8584" s="46">
        <v>238202.13949999999</v>
      </c>
      <c r="G8584" s="46">
        <v>122.58910427637647</v>
      </c>
    </row>
    <row r="8585" spans="1:7" ht="20.100000000000001" customHeight="1" x14ac:dyDescent="0.2">
      <c r="A8585" s="45" t="s">
        <v>4</v>
      </c>
      <c r="B8585" s="44">
        <v>45323</v>
      </c>
      <c r="C8585" s="45" t="s">
        <v>211</v>
      </c>
      <c r="D8585" s="37" t="str">
        <f t="shared" si="130"/>
        <v>Добыча прочих полезных ископаемых</v>
      </c>
      <c r="E8585" s="46">
        <v>160304.41699999999</v>
      </c>
      <c r="F8585" s="46">
        <v>287650.83399999997</v>
      </c>
      <c r="G8585" s="46">
        <v>115.98831528268983</v>
      </c>
    </row>
    <row r="8586" spans="1:7" ht="20.100000000000001" customHeight="1" x14ac:dyDescent="0.2">
      <c r="A8586" s="45" t="s">
        <v>4</v>
      </c>
      <c r="B8586" s="44">
        <v>45323</v>
      </c>
      <c r="C8586" s="45" t="s">
        <v>158</v>
      </c>
      <c r="D8586" s="37" t="str">
        <f t="shared" si="130"/>
        <v>Производство резиновых и пластмассовых изделий</v>
      </c>
      <c r="E8586" s="46">
        <v>16472.75</v>
      </c>
      <c r="F8586" s="46">
        <v>32794.866999999998</v>
      </c>
      <c r="G8586" s="46">
        <v>120.27359263464196</v>
      </c>
    </row>
    <row r="8587" spans="1:7" ht="20.100000000000001" customHeight="1" x14ac:dyDescent="0.2">
      <c r="A8587" s="45" t="s">
        <v>4</v>
      </c>
      <c r="B8587" s="44">
        <v>45323</v>
      </c>
      <c r="C8587" s="45" t="s">
        <v>46</v>
      </c>
      <c r="D8587" s="37" t="str">
        <f t="shared" si="130"/>
        <v>Производство металлургическое</v>
      </c>
      <c r="E8587" s="46">
        <v>1153.3330000000001</v>
      </c>
      <c r="F8587" s="46">
        <v>1482.6659999999999</v>
      </c>
      <c r="G8587" s="46">
        <v>2.3487263637455675</v>
      </c>
    </row>
    <row r="8588" spans="1:7" ht="20.100000000000001" customHeight="1" x14ac:dyDescent="0.2">
      <c r="A8588" s="45" t="s">
        <v>4</v>
      </c>
      <c r="B8588" s="44">
        <v>45323</v>
      </c>
      <c r="C8588" s="45" t="s">
        <v>121</v>
      </c>
      <c r="D8588" s="37">
        <f t="shared" si="130"/>
        <v>0</v>
      </c>
      <c r="E8588" s="46">
        <v>442488.20549999998</v>
      </c>
      <c r="F8588" s="46">
        <v>1052193.9776999999</v>
      </c>
      <c r="G8588" s="46">
        <v>179.02293234072425</v>
      </c>
    </row>
    <row r="8589" spans="1:7" ht="20.100000000000001" customHeight="1" x14ac:dyDescent="0.2">
      <c r="A8589" s="45" t="s">
        <v>4</v>
      </c>
      <c r="B8589" s="44">
        <v>45323</v>
      </c>
      <c r="C8589" s="45" t="s">
        <v>92</v>
      </c>
      <c r="D8589" s="37" t="str">
        <f t="shared" si="130"/>
        <v>Деятельность сухопутного и трубопроводного транспорта</v>
      </c>
      <c r="E8589" s="46">
        <v>1517773.4480999999</v>
      </c>
      <c r="F8589" s="46">
        <v>3376196.6482000002</v>
      </c>
      <c r="G8589" s="46">
        <v>128.79049555490667</v>
      </c>
    </row>
    <row r="8590" spans="1:7" ht="20.100000000000001" customHeight="1" x14ac:dyDescent="0.2">
      <c r="A8590" s="45" t="s">
        <v>4</v>
      </c>
      <c r="B8590" s="44">
        <v>45323</v>
      </c>
      <c r="C8590" s="45" t="s">
        <v>89</v>
      </c>
      <c r="D8590" s="37">
        <f t="shared" si="130"/>
        <v>0</v>
      </c>
      <c r="E8590" s="46">
        <v>1525.588</v>
      </c>
      <c r="F8590" s="46">
        <v>2557.402</v>
      </c>
      <c r="G8590" s="46">
        <v>115.96154508866466</v>
      </c>
    </row>
    <row r="8591" spans="1:7" ht="20.100000000000001" customHeight="1" x14ac:dyDescent="0.2">
      <c r="A8591" s="45" t="s">
        <v>4</v>
      </c>
      <c r="B8591" s="44">
        <v>45323</v>
      </c>
      <c r="C8591" s="45" t="s">
        <v>122</v>
      </c>
      <c r="D8591" s="37">
        <f t="shared" si="130"/>
        <v>0</v>
      </c>
      <c r="E8591" s="46">
        <v>318941.43959999998</v>
      </c>
      <c r="F8591" s="46">
        <v>590078.1825</v>
      </c>
      <c r="G8591" s="46">
        <v>471.22167843418021</v>
      </c>
    </row>
    <row r="8592" spans="1:7" ht="20.100000000000001" customHeight="1" x14ac:dyDescent="0.2">
      <c r="A8592" s="45" t="s">
        <v>4</v>
      </c>
      <c r="B8592" s="43">
        <v>45352</v>
      </c>
      <c r="C8592" s="45" t="s">
        <v>38</v>
      </c>
      <c r="D8592" s="37">
        <f t="shared" si="130"/>
        <v>0</v>
      </c>
      <c r="E8592" s="46">
        <v>742971.35789999994</v>
      </c>
      <c r="F8592" s="46">
        <v>2313045.9582000002</v>
      </c>
      <c r="G8592" s="46">
        <v>138.27151822111816</v>
      </c>
    </row>
    <row r="8593" spans="1:7" ht="20.100000000000001" customHeight="1" x14ac:dyDescent="0.2">
      <c r="A8593" s="45" t="s">
        <v>4</v>
      </c>
      <c r="B8593" s="43">
        <v>45352</v>
      </c>
      <c r="C8593" s="45" t="s">
        <v>41</v>
      </c>
      <c r="D8593" s="37">
        <f t="shared" si="130"/>
        <v>0</v>
      </c>
      <c r="E8593" s="46">
        <v>1996.2092</v>
      </c>
      <c r="F8593" s="46">
        <v>8636.3574000000008</v>
      </c>
      <c r="G8593" s="46">
        <v>148.76932157640377</v>
      </c>
    </row>
    <row r="8594" spans="1:7" ht="20.100000000000001" customHeight="1" x14ac:dyDescent="0.2">
      <c r="A8594" s="45" t="s">
        <v>4</v>
      </c>
      <c r="B8594" s="43">
        <v>45352</v>
      </c>
      <c r="C8594" s="45" t="s">
        <v>69</v>
      </c>
      <c r="D8594" s="37">
        <f t="shared" si="130"/>
        <v>0</v>
      </c>
      <c r="E8594" s="46">
        <v>5.7</v>
      </c>
      <c r="F8594" s="46">
        <v>56.5</v>
      </c>
      <c r="G8594" s="46">
        <v>71.875270327344154</v>
      </c>
    </row>
    <row r="8595" spans="1:7" ht="20.100000000000001" customHeight="1" x14ac:dyDescent="0.2">
      <c r="A8595" s="45" t="s">
        <v>4</v>
      </c>
      <c r="B8595" s="43">
        <v>45352</v>
      </c>
      <c r="C8595" s="45" t="s">
        <v>59</v>
      </c>
      <c r="D8595" s="37">
        <f t="shared" si="130"/>
        <v>0</v>
      </c>
      <c r="E8595" s="46">
        <v>14625.275</v>
      </c>
      <c r="F8595" s="46">
        <v>33196.68</v>
      </c>
      <c r="G8595" s="46">
        <v>74.432702184033531</v>
      </c>
    </row>
    <row r="8596" spans="1:7" ht="20.100000000000001" customHeight="1" x14ac:dyDescent="0.2">
      <c r="A8596" s="45" t="s">
        <v>4</v>
      </c>
      <c r="B8596" s="43">
        <v>45352</v>
      </c>
      <c r="C8596" s="45" t="s">
        <v>229</v>
      </c>
      <c r="D8596" s="37">
        <f t="shared" si="130"/>
        <v>0</v>
      </c>
      <c r="E8596" s="46">
        <v>4.1669999999999998</v>
      </c>
      <c r="F8596" s="46">
        <v>12.500999999999999</v>
      </c>
      <c r="G8596" s="45"/>
    </row>
    <row r="8597" spans="1:7" ht="20.100000000000001" customHeight="1" x14ac:dyDescent="0.2">
      <c r="A8597" s="45" t="s">
        <v>4</v>
      </c>
      <c r="B8597" s="43">
        <v>45352</v>
      </c>
      <c r="C8597" s="45" t="s">
        <v>202</v>
      </c>
      <c r="D8597" s="37">
        <f t="shared" si="130"/>
        <v>0</v>
      </c>
      <c r="E8597" s="46">
        <v>156.417</v>
      </c>
      <c r="F8597" s="46">
        <v>469.25099999999998</v>
      </c>
      <c r="G8597" s="46">
        <v>94.961054414541309</v>
      </c>
    </row>
    <row r="8598" spans="1:7" ht="20.100000000000001" customHeight="1" x14ac:dyDescent="0.2">
      <c r="A8598" s="45" t="s">
        <v>4</v>
      </c>
      <c r="B8598" s="43">
        <v>45352</v>
      </c>
      <c r="C8598" s="45" t="s">
        <v>115</v>
      </c>
      <c r="D8598" s="37">
        <f t="shared" si="130"/>
        <v>0</v>
      </c>
      <c r="E8598" s="46">
        <v>410.75</v>
      </c>
      <c r="F8598" s="46">
        <v>1211.9169999999999</v>
      </c>
      <c r="G8598" s="46">
        <v>136.74230884665985</v>
      </c>
    </row>
    <row r="8599" spans="1:7" ht="20.100000000000001" customHeight="1" x14ac:dyDescent="0.2">
      <c r="A8599" s="45" t="s">
        <v>4</v>
      </c>
      <c r="B8599" s="43">
        <v>45352</v>
      </c>
      <c r="C8599" s="45" t="s">
        <v>212</v>
      </c>
      <c r="D8599" s="37" t="str">
        <f t="shared" si="130"/>
        <v>ОБРАБАТЫВАЮЩИЕ ПРОИЗВОДСТВА</v>
      </c>
      <c r="E8599" s="46">
        <v>390309.76860000001</v>
      </c>
      <c r="F8599" s="46">
        <v>1013883.4586</v>
      </c>
      <c r="G8599" s="46">
        <v>129.0410213839917</v>
      </c>
    </row>
    <row r="8600" spans="1:7" ht="20.100000000000001" customHeight="1" x14ac:dyDescent="0.2">
      <c r="A8600" s="45" t="s">
        <v>4</v>
      </c>
      <c r="B8600" s="43">
        <v>45352</v>
      </c>
      <c r="C8600" s="45" t="s">
        <v>5</v>
      </c>
      <c r="D8600" s="37" t="str">
        <f t="shared" si="130"/>
        <v>Деятельность почтовой связи и курьерская деятельность</v>
      </c>
      <c r="E8600" s="46">
        <v>15527.6975</v>
      </c>
      <c r="F8600" s="46">
        <v>44736.2883</v>
      </c>
      <c r="G8600" s="46">
        <v>95.855862124469979</v>
      </c>
    </row>
    <row r="8601" spans="1:7" ht="20.100000000000001" customHeight="1" x14ac:dyDescent="0.2">
      <c r="A8601" s="45" t="s">
        <v>4</v>
      </c>
      <c r="B8601" s="43">
        <v>45352</v>
      </c>
      <c r="C8601" s="45" t="s">
        <v>8</v>
      </c>
      <c r="D8601" s="37">
        <f t="shared" si="130"/>
        <v>0</v>
      </c>
      <c r="E8601" s="46">
        <v>16037.2637</v>
      </c>
      <c r="F8601" s="46">
        <v>35772.019099999998</v>
      </c>
      <c r="G8601" s="46">
        <v>251.93544165501692</v>
      </c>
    </row>
    <row r="8602" spans="1:7" ht="20.100000000000001" customHeight="1" x14ac:dyDescent="0.2">
      <c r="A8602" s="45" t="s">
        <v>4</v>
      </c>
      <c r="B8602" s="43">
        <v>45352</v>
      </c>
      <c r="C8602" s="45" t="s">
        <v>85</v>
      </c>
      <c r="D8602" s="37">
        <f t="shared" si="130"/>
        <v>0</v>
      </c>
      <c r="E8602" s="45"/>
      <c r="F8602" s="45"/>
      <c r="G8602" s="45"/>
    </row>
    <row r="8603" spans="1:7" ht="20.100000000000001" customHeight="1" x14ac:dyDescent="0.2">
      <c r="A8603" s="45" t="s">
        <v>4</v>
      </c>
      <c r="B8603" s="43">
        <v>45352</v>
      </c>
      <c r="C8603" s="45" t="s">
        <v>42</v>
      </c>
      <c r="D8603" s="37">
        <f t="shared" si="130"/>
        <v>0</v>
      </c>
      <c r="E8603" s="46">
        <v>15680.1288</v>
      </c>
      <c r="F8603" s="46">
        <v>47444.3868</v>
      </c>
      <c r="G8603" s="46">
        <v>128.96902177065999</v>
      </c>
    </row>
    <row r="8604" spans="1:7" ht="20.100000000000001" customHeight="1" x14ac:dyDescent="0.2">
      <c r="A8604" s="45" t="s">
        <v>4</v>
      </c>
      <c r="B8604" s="43">
        <v>45352</v>
      </c>
      <c r="C8604" s="45" t="s">
        <v>86</v>
      </c>
      <c r="D8604" s="37">
        <f t="shared" si="130"/>
        <v>0</v>
      </c>
      <c r="E8604" s="46">
        <v>49874.042399999998</v>
      </c>
      <c r="F8604" s="46">
        <v>147133.4376</v>
      </c>
      <c r="G8604" s="46">
        <v>175.67504214427942</v>
      </c>
    </row>
    <row r="8605" spans="1:7" ht="20.100000000000001" customHeight="1" x14ac:dyDescent="0.2">
      <c r="A8605" s="45" t="s">
        <v>4</v>
      </c>
      <c r="B8605" s="43">
        <v>45352</v>
      </c>
      <c r="C8605" s="45" t="s">
        <v>170</v>
      </c>
      <c r="D8605" s="37">
        <f t="shared" si="130"/>
        <v>0</v>
      </c>
      <c r="E8605" s="46">
        <v>17412.1014</v>
      </c>
      <c r="F8605" s="46">
        <v>51976.178200000002</v>
      </c>
      <c r="G8605" s="46">
        <v>103.41362148425981</v>
      </c>
    </row>
    <row r="8606" spans="1:7" ht="20.100000000000001" customHeight="1" x14ac:dyDescent="0.2">
      <c r="A8606" s="45" t="s">
        <v>4</v>
      </c>
      <c r="B8606" s="43">
        <v>45352</v>
      </c>
      <c r="C8606" s="45" t="s">
        <v>183</v>
      </c>
      <c r="D8606" s="37">
        <f t="shared" si="130"/>
        <v>0</v>
      </c>
      <c r="E8606" s="46">
        <v>1073</v>
      </c>
      <c r="F8606" s="46">
        <v>5768.7</v>
      </c>
      <c r="G8606" s="46">
        <v>195.41666666666666</v>
      </c>
    </row>
    <row r="8607" spans="1:7" ht="20.100000000000001" customHeight="1" x14ac:dyDescent="0.2">
      <c r="A8607" s="45" t="s">
        <v>4</v>
      </c>
      <c r="B8607" s="43">
        <v>45352</v>
      </c>
      <c r="C8607" s="45" t="s">
        <v>100</v>
      </c>
      <c r="D8607" s="37">
        <f t="shared" si="130"/>
        <v>0</v>
      </c>
      <c r="E8607" s="46">
        <v>303.33300000000003</v>
      </c>
      <c r="F8607" s="46">
        <v>909.99900000000002</v>
      </c>
      <c r="G8607" s="46">
        <v>13.662356263596687</v>
      </c>
    </row>
    <row r="8608" spans="1:7" ht="20.100000000000001" customHeight="1" x14ac:dyDescent="0.2">
      <c r="A8608" s="45" t="s">
        <v>4</v>
      </c>
      <c r="B8608" s="43">
        <v>45352</v>
      </c>
      <c r="C8608" s="45" t="s">
        <v>249</v>
      </c>
      <c r="D8608" s="37" t="e">
        <f t="shared" si="130"/>
        <v>#N/A</v>
      </c>
      <c r="E8608" s="46">
        <v>219.5</v>
      </c>
      <c r="F8608" s="46">
        <v>662.33299999999997</v>
      </c>
      <c r="G8608" s="45"/>
    </row>
    <row r="8609" spans="1:7" ht="20.100000000000001" customHeight="1" x14ac:dyDescent="0.2">
      <c r="A8609" s="45" t="s">
        <v>4</v>
      </c>
      <c r="B8609" s="43">
        <v>45352</v>
      </c>
      <c r="C8609" s="45" t="s">
        <v>191</v>
      </c>
      <c r="D8609" s="37" t="str">
        <f t="shared" si="130"/>
        <v>ДОБЫЧА ПОЛЕЗНЫХ ИСКОПАЕМЫХ</v>
      </c>
      <c r="E8609" s="46">
        <v>2060047.2930000001</v>
      </c>
      <c r="F8609" s="46">
        <v>6485398.8789999997</v>
      </c>
      <c r="G8609" s="46">
        <v>120.7477990311498</v>
      </c>
    </row>
    <row r="8610" spans="1:7" ht="20.100000000000001" customHeight="1" x14ac:dyDescent="0.2">
      <c r="A8610" s="45" t="s">
        <v>4</v>
      </c>
      <c r="B8610" s="43">
        <v>45352</v>
      </c>
      <c r="C8610" s="45" t="s">
        <v>228</v>
      </c>
      <c r="D8610" s="37" t="str">
        <f t="shared" si="130"/>
        <v>Ремонт и монтаж машин и оборудования</v>
      </c>
      <c r="E8610" s="46">
        <v>15680.1288</v>
      </c>
      <c r="F8610" s="46">
        <v>47444.3868</v>
      </c>
      <c r="G8610" s="46">
        <v>128.96902177065999</v>
      </c>
    </row>
    <row r="8611" spans="1:7" ht="20.100000000000001" customHeight="1" x14ac:dyDescent="0.2">
      <c r="A8611" s="45" t="s">
        <v>4</v>
      </c>
      <c r="B8611" s="43">
        <v>45352</v>
      </c>
      <c r="C8611" s="45" t="s">
        <v>198</v>
      </c>
      <c r="D8611" s="37" t="str">
        <f t="shared" si="130"/>
        <v>Торговля оптовая, кроме оптовой торговли автотранспортными средствами и мотоциклами</v>
      </c>
      <c r="E8611" s="46">
        <v>13401.353999999999</v>
      </c>
      <c r="F8611" s="46">
        <v>41395.311999999998</v>
      </c>
      <c r="G8611" s="46">
        <v>64.268168840794019</v>
      </c>
    </row>
    <row r="8612" spans="1:7" ht="20.100000000000001" customHeight="1" x14ac:dyDescent="0.2">
      <c r="A8612" s="45" t="s">
        <v>4</v>
      </c>
      <c r="B8612" s="43">
        <v>45352</v>
      </c>
      <c r="C8612" s="45" t="s">
        <v>168</v>
      </c>
      <c r="D8612" s="37">
        <f t="shared" si="130"/>
        <v>0</v>
      </c>
      <c r="E8612" s="46">
        <v>7446.0681999999997</v>
      </c>
      <c r="F8612" s="46">
        <v>21122.854599999999</v>
      </c>
      <c r="G8612" s="46">
        <v>210.50487864334627</v>
      </c>
    </row>
    <row r="8613" spans="1:7" ht="20.100000000000001" customHeight="1" x14ac:dyDescent="0.2">
      <c r="A8613" s="45" t="s">
        <v>4</v>
      </c>
      <c r="B8613" s="43">
        <v>45352</v>
      </c>
      <c r="C8613" s="45" t="s">
        <v>243</v>
      </c>
      <c r="D8613" s="37">
        <f t="shared" si="130"/>
        <v>0</v>
      </c>
      <c r="E8613" s="46">
        <v>17568.518400000001</v>
      </c>
      <c r="F8613" s="46">
        <v>52445.429199999999</v>
      </c>
      <c r="G8613" s="46">
        <v>103.33132663286571</v>
      </c>
    </row>
    <row r="8614" spans="1:7" ht="20.100000000000001" customHeight="1" x14ac:dyDescent="0.2">
      <c r="A8614" s="45" t="s">
        <v>4</v>
      </c>
      <c r="B8614" s="43">
        <v>45352</v>
      </c>
      <c r="C8614" s="45" t="s">
        <v>72</v>
      </c>
      <c r="D8614" s="37">
        <f t="shared" si="130"/>
        <v>0</v>
      </c>
      <c r="E8614" s="46">
        <v>1121.796</v>
      </c>
      <c r="F8614" s="46">
        <v>3679.1979999999999</v>
      </c>
      <c r="G8614" s="46">
        <v>110.7937209630073</v>
      </c>
    </row>
    <row r="8615" spans="1:7" ht="20.100000000000001" customHeight="1" x14ac:dyDescent="0.2">
      <c r="A8615" s="45" t="s">
        <v>4</v>
      </c>
      <c r="B8615" s="43">
        <v>45352</v>
      </c>
      <c r="C8615" s="45" t="s">
        <v>110</v>
      </c>
      <c r="D8615" s="37">
        <f t="shared" si="130"/>
        <v>0</v>
      </c>
      <c r="E8615" s="46">
        <v>78898.05</v>
      </c>
      <c r="F8615" s="46">
        <v>197756.93840000001</v>
      </c>
      <c r="G8615" s="46">
        <v>126.26452874396959</v>
      </c>
    </row>
    <row r="8616" spans="1:7" ht="20.100000000000001" customHeight="1" x14ac:dyDescent="0.2">
      <c r="A8616" s="45" t="s">
        <v>4</v>
      </c>
      <c r="B8616" s="43">
        <v>45352</v>
      </c>
      <c r="C8616" s="45" t="s">
        <v>217</v>
      </c>
      <c r="D8616" s="37">
        <f t="shared" si="130"/>
        <v>0</v>
      </c>
      <c r="E8616" s="46">
        <v>5234.3999999999996</v>
      </c>
      <c r="F8616" s="46">
        <v>20305.5</v>
      </c>
      <c r="G8616" s="46">
        <v>94.577033786993823</v>
      </c>
    </row>
    <row r="8617" spans="1:7" ht="20.100000000000001" customHeight="1" x14ac:dyDescent="0.2">
      <c r="A8617" s="45" t="s">
        <v>4</v>
      </c>
      <c r="B8617" s="43">
        <v>45352</v>
      </c>
      <c r="C8617" s="45" t="s">
        <v>197</v>
      </c>
      <c r="D8617" s="37">
        <f t="shared" si="130"/>
        <v>0</v>
      </c>
      <c r="E8617" s="46">
        <v>1092.3</v>
      </c>
      <c r="F8617" s="46">
        <v>2937.6</v>
      </c>
      <c r="G8617" s="46">
        <v>110.48593350383632</v>
      </c>
    </row>
    <row r="8618" spans="1:7" ht="20.100000000000001" customHeight="1" x14ac:dyDescent="0.2">
      <c r="A8618" s="45" t="s">
        <v>4</v>
      </c>
      <c r="B8618" s="43">
        <v>45352</v>
      </c>
      <c r="C8618" s="45" t="s">
        <v>9</v>
      </c>
      <c r="D8618" s="37">
        <f t="shared" si="130"/>
        <v>0</v>
      </c>
      <c r="E8618" s="46">
        <v>54819.991999999998</v>
      </c>
      <c r="F8618" s="46">
        <v>167846.81400000001</v>
      </c>
      <c r="G8618" s="46">
        <v>305.43266664102089</v>
      </c>
    </row>
    <row r="8619" spans="1:7" ht="20.100000000000001" customHeight="1" x14ac:dyDescent="0.2">
      <c r="A8619" s="45" t="s">
        <v>4</v>
      </c>
      <c r="B8619" s="43">
        <v>45352</v>
      </c>
      <c r="C8619" s="45" t="s">
        <v>52</v>
      </c>
      <c r="D8619" s="37">
        <f t="shared" si="130"/>
        <v>0</v>
      </c>
      <c r="E8619" s="46">
        <v>211.86699999999999</v>
      </c>
      <c r="F8619" s="46">
        <v>635.601</v>
      </c>
      <c r="G8619" s="46">
        <v>55.279217882050894</v>
      </c>
    </row>
    <row r="8620" spans="1:7" ht="20.100000000000001" customHeight="1" x14ac:dyDescent="0.2">
      <c r="A8620" s="45" t="s">
        <v>4</v>
      </c>
      <c r="B8620" s="43">
        <v>45352</v>
      </c>
      <c r="C8620" s="45" t="s">
        <v>130</v>
      </c>
      <c r="D8620" s="37" t="str">
        <f t="shared" si="130"/>
        <v>ДЕЯТЕЛЬНОСТЬ ПО ОПЕРАЦИЯМ С НЕДВИЖИМЫМ ИМУЩЕСТВОМ</v>
      </c>
      <c r="E8620" s="46">
        <v>326608.43680000002</v>
      </c>
      <c r="F8620" s="46">
        <v>916686.61930000002</v>
      </c>
      <c r="G8620" s="46">
        <v>488.01493957819974</v>
      </c>
    </row>
    <row r="8621" spans="1:7" ht="20.100000000000001" customHeight="1" x14ac:dyDescent="0.2">
      <c r="A8621" s="45" t="s">
        <v>4</v>
      </c>
      <c r="B8621" s="43">
        <v>45352</v>
      </c>
      <c r="C8621" s="45" t="s">
        <v>16</v>
      </c>
      <c r="D8621" s="37">
        <f t="shared" si="130"/>
        <v>0</v>
      </c>
      <c r="E8621" s="46">
        <v>380598.97399999999</v>
      </c>
      <c r="F8621" s="46">
        <v>1084699.165</v>
      </c>
      <c r="G8621" s="46">
        <v>110.58393410872246</v>
      </c>
    </row>
    <row r="8622" spans="1:7" ht="20.100000000000001" customHeight="1" x14ac:dyDescent="0.2">
      <c r="A8622" s="45" t="s">
        <v>4</v>
      </c>
      <c r="B8622" s="43">
        <v>45352</v>
      </c>
      <c r="C8622" s="45" t="s">
        <v>143</v>
      </c>
      <c r="D8622" s="37">
        <f t="shared" si="130"/>
        <v>0</v>
      </c>
      <c r="E8622" s="46">
        <v>3244226.3988999999</v>
      </c>
      <c r="F8622" s="46">
        <v>10156389.6998</v>
      </c>
      <c r="G8622" s="46">
        <v>117.58108214362851</v>
      </c>
    </row>
    <row r="8623" spans="1:7" ht="20.100000000000001" customHeight="1" x14ac:dyDescent="0.2">
      <c r="A8623" s="45" t="s">
        <v>4</v>
      </c>
      <c r="B8623" s="43">
        <v>45352</v>
      </c>
      <c r="C8623" s="45" t="s">
        <v>175</v>
      </c>
      <c r="D8623" s="37">
        <f t="shared" si="130"/>
        <v>0</v>
      </c>
      <c r="E8623" s="45"/>
      <c r="F8623" s="45"/>
      <c r="G8623" s="45"/>
    </row>
    <row r="8624" spans="1:7" ht="20.100000000000001" customHeight="1" x14ac:dyDescent="0.2">
      <c r="A8624" s="45" t="s">
        <v>4</v>
      </c>
      <c r="B8624" s="43">
        <v>45352</v>
      </c>
      <c r="C8624" s="45" t="s">
        <v>99</v>
      </c>
      <c r="D8624" s="37">
        <f t="shared" si="130"/>
        <v>0</v>
      </c>
      <c r="E8624" s="46">
        <v>36472.164799999999</v>
      </c>
      <c r="F8624" s="46">
        <v>111003.8426</v>
      </c>
      <c r="G8624" s="46">
        <v>103.91960761614108</v>
      </c>
    </row>
    <row r="8625" spans="1:7" ht="20.100000000000001" customHeight="1" x14ac:dyDescent="0.2">
      <c r="A8625" s="45" t="s">
        <v>4</v>
      </c>
      <c r="B8625" s="43">
        <v>45352</v>
      </c>
      <c r="C8625" s="45" t="s">
        <v>226</v>
      </c>
      <c r="D8625" s="37">
        <f t="shared" ref="D8625:D8688" si="131">VLOOKUP(C8625,$C$1:$D$239,2,FALSE)</f>
        <v>0</v>
      </c>
      <c r="E8625" s="46">
        <v>236872.02359999999</v>
      </c>
      <c r="F8625" s="46">
        <v>710226.91330000001</v>
      </c>
      <c r="G8625" s="46">
        <v>103.46532656729245</v>
      </c>
    </row>
    <row r="8626" spans="1:7" ht="20.100000000000001" customHeight="1" x14ac:dyDescent="0.2">
      <c r="A8626" s="45" t="s">
        <v>4</v>
      </c>
      <c r="B8626" s="43">
        <v>45352</v>
      </c>
      <c r="C8626" s="45" t="s">
        <v>96</v>
      </c>
      <c r="D8626" s="37">
        <f t="shared" si="131"/>
        <v>0</v>
      </c>
      <c r="E8626" s="46">
        <v>778</v>
      </c>
      <c r="F8626" s="46">
        <v>1602</v>
      </c>
      <c r="G8626" s="46">
        <v>2.5840793612388095</v>
      </c>
    </row>
    <row r="8627" spans="1:7" ht="20.100000000000001" customHeight="1" x14ac:dyDescent="0.2">
      <c r="A8627" s="45" t="s">
        <v>4</v>
      </c>
      <c r="B8627" s="43">
        <v>45352</v>
      </c>
      <c r="C8627" s="45" t="s">
        <v>174</v>
      </c>
      <c r="D8627" s="37">
        <f t="shared" si="131"/>
        <v>0</v>
      </c>
      <c r="E8627" s="46">
        <v>1153.9829999999999</v>
      </c>
      <c r="F8627" s="46">
        <v>3461.9490000000001</v>
      </c>
      <c r="G8627" s="46">
        <v>120.56537006487014</v>
      </c>
    </row>
    <row r="8628" spans="1:7" ht="20.100000000000001" customHeight="1" x14ac:dyDescent="0.2">
      <c r="A8628" s="45" t="s">
        <v>4</v>
      </c>
      <c r="B8628" s="43">
        <v>45352</v>
      </c>
      <c r="C8628" s="45" t="s">
        <v>236</v>
      </c>
      <c r="D8628" s="37">
        <f t="shared" si="131"/>
        <v>0</v>
      </c>
      <c r="E8628" s="46">
        <v>18.417000000000002</v>
      </c>
      <c r="F8628" s="46">
        <v>55.250999999999998</v>
      </c>
      <c r="G8628" s="46">
        <v>117.5528180251484</v>
      </c>
    </row>
    <row r="8629" spans="1:7" ht="20.100000000000001" customHeight="1" x14ac:dyDescent="0.2">
      <c r="A8629" s="45" t="s">
        <v>4</v>
      </c>
      <c r="B8629" s="43">
        <v>45352</v>
      </c>
      <c r="C8629" s="45" t="s">
        <v>221</v>
      </c>
      <c r="D8629" s="37">
        <f t="shared" si="131"/>
        <v>0</v>
      </c>
      <c r="E8629" s="46">
        <v>664.44299999999998</v>
      </c>
      <c r="F8629" s="46">
        <v>1993.329</v>
      </c>
      <c r="G8629" s="46">
        <v>25.566641155549707</v>
      </c>
    </row>
    <row r="8630" spans="1:7" ht="20.100000000000001" customHeight="1" x14ac:dyDescent="0.2">
      <c r="A8630" s="45" t="s">
        <v>4</v>
      </c>
      <c r="B8630" s="43">
        <v>45352</v>
      </c>
      <c r="C8630" s="45" t="s">
        <v>84</v>
      </c>
      <c r="D8630" s="37">
        <f t="shared" si="131"/>
        <v>0</v>
      </c>
      <c r="E8630" s="46">
        <v>4028</v>
      </c>
      <c r="F8630" s="46">
        <v>10987.556</v>
      </c>
      <c r="G8630" s="46">
        <v>90.773734432642058</v>
      </c>
    </row>
    <row r="8631" spans="1:7" ht="20.100000000000001" customHeight="1" x14ac:dyDescent="0.2">
      <c r="A8631" s="45" t="s">
        <v>4</v>
      </c>
      <c r="B8631" s="43">
        <v>45352</v>
      </c>
      <c r="C8631" s="45" t="s">
        <v>46</v>
      </c>
      <c r="D8631" s="37" t="str">
        <f t="shared" si="131"/>
        <v>Производство металлургическое</v>
      </c>
      <c r="E8631" s="46">
        <v>1107.3330000000001</v>
      </c>
      <c r="F8631" s="46">
        <v>2589.9989999999998</v>
      </c>
      <c r="G8631" s="46">
        <v>4.0686843830134656</v>
      </c>
    </row>
    <row r="8632" spans="1:7" ht="20.100000000000001" customHeight="1" x14ac:dyDescent="0.2">
      <c r="A8632" s="45" t="s">
        <v>4</v>
      </c>
      <c r="B8632" s="43">
        <v>45352</v>
      </c>
      <c r="C8632" s="45" t="s">
        <v>88</v>
      </c>
      <c r="D8632" s="37" t="str">
        <f t="shared" si="131"/>
        <v>Производство мебели</v>
      </c>
      <c r="E8632" s="46">
        <v>19673.642</v>
      </c>
      <c r="F8632" s="46">
        <v>56722.063999999998</v>
      </c>
      <c r="G8632" s="46">
        <v>85.657208730368822</v>
      </c>
    </row>
    <row r="8633" spans="1:7" ht="20.100000000000001" customHeight="1" x14ac:dyDescent="0.2">
      <c r="A8633" s="45" t="s">
        <v>4</v>
      </c>
      <c r="B8633" s="43">
        <v>45352</v>
      </c>
      <c r="C8633" s="45" t="s">
        <v>215</v>
      </c>
      <c r="D8633" s="37">
        <f t="shared" si="131"/>
        <v>0</v>
      </c>
      <c r="E8633" s="46">
        <v>61050.825400000002</v>
      </c>
      <c r="F8633" s="46">
        <v>181201.28659999999</v>
      </c>
      <c r="G8633" s="46">
        <v>116.47556788135716</v>
      </c>
    </row>
    <row r="8634" spans="1:7" ht="20.100000000000001" customHeight="1" x14ac:dyDescent="0.2">
      <c r="A8634" s="45" t="s">
        <v>4</v>
      </c>
      <c r="B8634" s="43">
        <v>45352</v>
      </c>
      <c r="C8634" s="45" t="s">
        <v>205</v>
      </c>
      <c r="D8634" s="37">
        <f t="shared" si="131"/>
        <v>0</v>
      </c>
      <c r="E8634" s="46">
        <v>592.28300000000002</v>
      </c>
      <c r="F8634" s="46">
        <v>1560.4594999999999</v>
      </c>
      <c r="G8634" s="46">
        <v>72.320503313713672</v>
      </c>
    </row>
    <row r="8635" spans="1:7" ht="20.100000000000001" customHeight="1" x14ac:dyDescent="0.2">
      <c r="A8635" s="45" t="s">
        <v>4</v>
      </c>
      <c r="B8635" s="43">
        <v>45352</v>
      </c>
      <c r="C8635" s="45" t="s">
        <v>196</v>
      </c>
      <c r="D8635" s="37">
        <f t="shared" si="131"/>
        <v>0</v>
      </c>
      <c r="E8635" s="45"/>
      <c r="F8635" s="45"/>
      <c r="G8635" s="45"/>
    </row>
    <row r="8636" spans="1:7" ht="20.100000000000001" customHeight="1" x14ac:dyDescent="0.2">
      <c r="A8636" s="45" t="s">
        <v>4</v>
      </c>
      <c r="B8636" s="43">
        <v>45352</v>
      </c>
      <c r="C8636" s="45" t="s">
        <v>79</v>
      </c>
      <c r="D8636" s="37">
        <f t="shared" si="131"/>
        <v>0</v>
      </c>
      <c r="E8636" s="45"/>
      <c r="F8636" s="45"/>
      <c r="G8636" s="45"/>
    </row>
    <row r="8637" spans="1:7" ht="20.100000000000001" customHeight="1" x14ac:dyDescent="0.2">
      <c r="A8637" s="45" t="s">
        <v>62</v>
      </c>
      <c r="B8637" s="43">
        <v>45352</v>
      </c>
      <c r="C8637" s="45" t="s">
        <v>183</v>
      </c>
      <c r="D8637" s="37">
        <f t="shared" si="131"/>
        <v>0</v>
      </c>
      <c r="E8637" s="46">
        <v>13920.7552</v>
      </c>
      <c r="F8637" s="46">
        <v>35254.4254</v>
      </c>
      <c r="G8637" s="46">
        <v>215.10702168232359</v>
      </c>
    </row>
    <row r="8638" spans="1:7" ht="20.100000000000001" customHeight="1" x14ac:dyDescent="0.2">
      <c r="A8638" s="45" t="s">
        <v>62</v>
      </c>
      <c r="B8638" s="43">
        <v>45352</v>
      </c>
      <c r="C8638" s="45" t="s">
        <v>133</v>
      </c>
      <c r="D8638" s="37">
        <f t="shared" si="131"/>
        <v>0</v>
      </c>
      <c r="E8638" s="46">
        <v>20</v>
      </c>
      <c r="F8638" s="46">
        <v>60</v>
      </c>
      <c r="G8638" s="46">
        <v>2.7278914626544841</v>
      </c>
    </row>
    <row r="8639" spans="1:7" ht="20.100000000000001" customHeight="1" x14ac:dyDescent="0.2">
      <c r="A8639" s="45" t="s">
        <v>62</v>
      </c>
      <c r="B8639" s="43">
        <v>45352</v>
      </c>
      <c r="C8639" s="45" t="s">
        <v>189</v>
      </c>
      <c r="D8639" s="37">
        <f t="shared" si="131"/>
        <v>0</v>
      </c>
      <c r="E8639" s="46">
        <v>6835.49</v>
      </c>
      <c r="F8639" s="46">
        <v>20506.47</v>
      </c>
      <c r="G8639" s="46">
        <v>15962.193213927096</v>
      </c>
    </row>
    <row r="8640" spans="1:7" ht="20.100000000000001" customHeight="1" x14ac:dyDescent="0.2">
      <c r="A8640" s="45" t="s">
        <v>62</v>
      </c>
      <c r="B8640" s="43">
        <v>45352</v>
      </c>
      <c r="C8640" s="45" t="s">
        <v>75</v>
      </c>
      <c r="D8640" s="37" t="str">
        <f t="shared" si="131"/>
        <v>ДЕЯТЕЛЬНОСТЬ ГОСТИНИЦ И ПРЕДПРИЯТИЙ ОБЩЕСТВЕННОГО ПИТАНИЯ</v>
      </c>
      <c r="E8640" s="46">
        <v>8803.0669999999991</v>
      </c>
      <c r="F8640" s="46">
        <v>25889.534</v>
      </c>
      <c r="G8640" s="46">
        <v>91.105898419563971</v>
      </c>
    </row>
    <row r="8641" spans="1:7" ht="20.100000000000001" customHeight="1" x14ac:dyDescent="0.2">
      <c r="A8641" s="45" t="s">
        <v>62</v>
      </c>
      <c r="B8641" s="43">
        <v>45352</v>
      </c>
      <c r="C8641" s="45" t="s">
        <v>36</v>
      </c>
      <c r="D8641" s="37">
        <f t="shared" si="131"/>
        <v>0</v>
      </c>
      <c r="E8641" s="46">
        <v>3473.75</v>
      </c>
      <c r="F8641" s="46">
        <v>10421.25</v>
      </c>
      <c r="G8641" s="46">
        <v>63.996872021424224</v>
      </c>
    </row>
    <row r="8642" spans="1:7" ht="20.100000000000001" customHeight="1" x14ac:dyDescent="0.2">
      <c r="A8642" s="45" t="s">
        <v>62</v>
      </c>
      <c r="B8642" s="43">
        <v>45352</v>
      </c>
      <c r="C8642" s="45" t="s">
        <v>119</v>
      </c>
      <c r="D8642" s="37" t="str">
        <f t="shared" si="131"/>
        <v>ДЕЯТЕЛЬНОСТЬ АДМИНИСТРАТИВНАЯ И СОПУТСТВУЮЩИЕ ДОПОЛНИТЕЛЬНЫЕ УСЛУГИ</v>
      </c>
      <c r="E8642" s="45"/>
      <c r="F8642" s="46">
        <v>11342.956</v>
      </c>
      <c r="G8642" s="46">
        <v>1339.6664698240227</v>
      </c>
    </row>
    <row r="8643" spans="1:7" ht="20.100000000000001" customHeight="1" x14ac:dyDescent="0.2">
      <c r="A8643" s="45" t="s">
        <v>62</v>
      </c>
      <c r="B8643" s="43">
        <v>45352</v>
      </c>
      <c r="C8643" s="45" t="s">
        <v>210</v>
      </c>
      <c r="D8643" s="37">
        <f t="shared" si="131"/>
        <v>0</v>
      </c>
      <c r="E8643" s="46">
        <v>5.4249999999999998</v>
      </c>
      <c r="F8643" s="46">
        <v>18.082999999999998</v>
      </c>
      <c r="G8643" s="46">
        <v>550.8071885470606</v>
      </c>
    </row>
    <row r="8644" spans="1:7" ht="20.100000000000001" customHeight="1" x14ac:dyDescent="0.2">
      <c r="A8644" s="45" t="s">
        <v>62</v>
      </c>
      <c r="B8644" s="43">
        <v>45352</v>
      </c>
      <c r="C8644" s="45" t="s">
        <v>110</v>
      </c>
      <c r="D8644" s="37">
        <f t="shared" si="131"/>
        <v>0</v>
      </c>
      <c r="E8644" s="46">
        <v>69.709999999999994</v>
      </c>
      <c r="F8644" s="46">
        <v>209.13</v>
      </c>
      <c r="G8644" s="45"/>
    </row>
    <row r="8645" spans="1:7" ht="20.100000000000001" customHeight="1" x14ac:dyDescent="0.2">
      <c r="A8645" s="45" t="s">
        <v>62</v>
      </c>
      <c r="B8645" s="43">
        <v>45352</v>
      </c>
      <c r="C8645" s="45" t="s">
        <v>178</v>
      </c>
      <c r="D8645" s="37">
        <f t="shared" si="131"/>
        <v>0</v>
      </c>
      <c r="E8645" s="46">
        <v>505.767</v>
      </c>
      <c r="F8645" s="46">
        <v>1608.067</v>
      </c>
      <c r="G8645" s="46">
        <v>35.833348003298845</v>
      </c>
    </row>
    <row r="8646" spans="1:7" ht="20.100000000000001" customHeight="1" x14ac:dyDescent="0.2">
      <c r="A8646" s="45" t="s">
        <v>62</v>
      </c>
      <c r="B8646" s="43">
        <v>45352</v>
      </c>
      <c r="C8646" s="45" t="s">
        <v>211</v>
      </c>
      <c r="D8646" s="37" t="str">
        <f t="shared" si="131"/>
        <v>Добыча прочих полезных ископаемых</v>
      </c>
      <c r="E8646" s="46">
        <v>20.327000000000002</v>
      </c>
      <c r="F8646" s="46">
        <v>60.981000000000002</v>
      </c>
      <c r="G8646" s="45"/>
    </row>
    <row r="8647" spans="1:7" ht="20.100000000000001" customHeight="1" x14ac:dyDescent="0.2">
      <c r="A8647" s="45" t="s">
        <v>62</v>
      </c>
      <c r="B8647" s="43">
        <v>45352</v>
      </c>
      <c r="C8647" s="45" t="s">
        <v>129</v>
      </c>
      <c r="D8647" s="37">
        <f t="shared" si="131"/>
        <v>0</v>
      </c>
      <c r="E8647" s="45"/>
      <c r="F8647" s="45"/>
      <c r="G8647" s="45"/>
    </row>
    <row r="8648" spans="1:7" ht="20.100000000000001" customHeight="1" x14ac:dyDescent="0.2">
      <c r="A8648" s="45" t="s">
        <v>62</v>
      </c>
      <c r="B8648" s="43">
        <v>45352</v>
      </c>
      <c r="C8648" s="45" t="s">
        <v>237</v>
      </c>
      <c r="D8648" s="37">
        <f t="shared" si="131"/>
        <v>0</v>
      </c>
      <c r="E8648" s="46">
        <v>295588.88549999997</v>
      </c>
      <c r="F8648" s="46">
        <v>848485.15579999995</v>
      </c>
      <c r="G8648" s="46">
        <v>120.11834175462346</v>
      </c>
    </row>
    <row r="8649" spans="1:7" ht="20.100000000000001" customHeight="1" x14ac:dyDescent="0.2">
      <c r="A8649" s="45" t="s">
        <v>62</v>
      </c>
      <c r="B8649" s="43">
        <v>45352</v>
      </c>
      <c r="C8649" s="45" t="s">
        <v>61</v>
      </c>
      <c r="D8649" s="37" t="str">
        <f t="shared" si="131"/>
        <v>ДЕЯТЕЛЬНОСТЬ В ОБЛАСТИ ЗДРАВООХРАНЕНИЯ И СОЦИАЛЬНЫХ УСЛУГ</v>
      </c>
      <c r="E8649" s="46">
        <v>4442.1019999999999</v>
      </c>
      <c r="F8649" s="46">
        <v>13291.973</v>
      </c>
      <c r="G8649" s="46">
        <v>126.5949090875843</v>
      </c>
    </row>
    <row r="8650" spans="1:7" ht="20.100000000000001" customHeight="1" x14ac:dyDescent="0.2">
      <c r="A8650" s="45" t="s">
        <v>62</v>
      </c>
      <c r="B8650" s="43">
        <v>45352</v>
      </c>
      <c r="C8650" s="45" t="s">
        <v>55</v>
      </c>
      <c r="D8650" s="37" t="str">
        <f t="shared" si="131"/>
        <v>Производство прочей неметаллической минеральной продукции</v>
      </c>
      <c r="E8650" s="46">
        <v>15</v>
      </c>
      <c r="F8650" s="46">
        <v>51</v>
      </c>
      <c r="G8650" s="46">
        <v>10.714285714285714</v>
      </c>
    </row>
    <row r="8651" spans="1:7" ht="20.100000000000001" customHeight="1" x14ac:dyDescent="0.2">
      <c r="A8651" s="45" t="s">
        <v>62</v>
      </c>
      <c r="B8651" s="43">
        <v>45352</v>
      </c>
      <c r="C8651" s="45" t="s">
        <v>77</v>
      </c>
      <c r="D8651" s="37" t="str">
        <f t="shared" si="131"/>
        <v>Сбор, обработка и утилизация отходов; обработка вторичного сырья</v>
      </c>
      <c r="E8651" s="46">
        <v>13920.7552</v>
      </c>
      <c r="F8651" s="46">
        <v>35254.4254</v>
      </c>
      <c r="G8651" s="46">
        <v>215.10702168232359</v>
      </c>
    </row>
    <row r="8652" spans="1:7" ht="20.100000000000001" customHeight="1" x14ac:dyDescent="0.2">
      <c r="A8652" s="45" t="s">
        <v>62</v>
      </c>
      <c r="B8652" s="43">
        <v>45352</v>
      </c>
      <c r="C8652" s="45" t="s">
        <v>130</v>
      </c>
      <c r="D8652" s="37" t="str">
        <f t="shared" si="131"/>
        <v>ДЕЯТЕЛЬНОСТЬ ПО ОПЕРАЦИЯМ С НЕДВИЖИМЫМ ИМУЩЕСТВОМ</v>
      </c>
      <c r="E8652" s="45"/>
      <c r="F8652" s="45"/>
      <c r="G8652" s="45"/>
    </row>
    <row r="8653" spans="1:7" ht="20.100000000000001" customHeight="1" x14ac:dyDescent="0.2">
      <c r="A8653" s="45" t="s">
        <v>62</v>
      </c>
      <c r="B8653" s="43">
        <v>45352</v>
      </c>
      <c r="C8653" s="45" t="s">
        <v>136</v>
      </c>
      <c r="D8653" s="37">
        <f t="shared" si="131"/>
        <v>0</v>
      </c>
      <c r="E8653" s="46">
        <v>108</v>
      </c>
      <c r="F8653" s="46">
        <v>236</v>
      </c>
      <c r="G8653" s="46">
        <v>212.61261261261262</v>
      </c>
    </row>
    <row r="8654" spans="1:7" ht="20.100000000000001" customHeight="1" x14ac:dyDescent="0.2">
      <c r="A8654" s="45" t="s">
        <v>62</v>
      </c>
      <c r="B8654" s="43">
        <v>45352</v>
      </c>
      <c r="C8654" s="45" t="s">
        <v>235</v>
      </c>
      <c r="D8654" s="37">
        <f t="shared" si="131"/>
        <v>0</v>
      </c>
      <c r="E8654" s="46">
        <v>37.667000000000002</v>
      </c>
      <c r="F8654" s="46">
        <v>113.001</v>
      </c>
      <c r="G8654" s="46">
        <v>90.945746915517788</v>
      </c>
    </row>
    <row r="8655" spans="1:7" ht="20.100000000000001" customHeight="1" x14ac:dyDescent="0.2">
      <c r="A8655" s="45" t="s">
        <v>62</v>
      </c>
      <c r="B8655" s="43">
        <v>45352</v>
      </c>
      <c r="C8655" s="45" t="s">
        <v>190</v>
      </c>
      <c r="D8655" s="37">
        <f t="shared" si="131"/>
        <v>0</v>
      </c>
      <c r="E8655" s="46">
        <v>171.167</v>
      </c>
      <c r="F8655" s="46">
        <v>513.50099999999998</v>
      </c>
      <c r="G8655" s="46">
        <v>3423.34</v>
      </c>
    </row>
    <row r="8656" spans="1:7" ht="20.100000000000001" customHeight="1" x14ac:dyDescent="0.2">
      <c r="A8656" s="45" t="s">
        <v>62</v>
      </c>
      <c r="B8656" s="43">
        <v>45352</v>
      </c>
      <c r="C8656" s="45" t="s">
        <v>244</v>
      </c>
      <c r="D8656" s="37" t="e">
        <f t="shared" si="131"/>
        <v>#N/A</v>
      </c>
      <c r="E8656" s="46">
        <v>9881.1170000000002</v>
      </c>
      <c r="F8656" s="46">
        <v>29643.350999999999</v>
      </c>
      <c r="G8656" s="45"/>
    </row>
    <row r="8657" spans="1:7" ht="20.100000000000001" customHeight="1" x14ac:dyDescent="0.2">
      <c r="A8657" s="45" t="s">
        <v>62</v>
      </c>
      <c r="B8657" s="43">
        <v>45352</v>
      </c>
      <c r="C8657" s="45" t="s">
        <v>156</v>
      </c>
      <c r="D8657" s="37" t="str">
        <f t="shared" si="131"/>
        <v>ДЕЯТЕЛЬНОСТЬ ПРОФЕССИОНАЛЬНАЯ, НАУЧНАЯ И ТЕХНИЧЕСКАЯ</v>
      </c>
      <c r="E8657" s="46">
        <v>3581.75</v>
      </c>
      <c r="F8657" s="46">
        <v>10657.25</v>
      </c>
      <c r="G8657" s="46">
        <v>65.003053675087145</v>
      </c>
    </row>
    <row r="8658" spans="1:7" ht="20.100000000000001" customHeight="1" x14ac:dyDescent="0.2">
      <c r="A8658" s="45" t="s">
        <v>62</v>
      </c>
      <c r="B8658" s="43">
        <v>45352</v>
      </c>
      <c r="C8658" s="45" t="s">
        <v>108</v>
      </c>
      <c r="D8658" s="37">
        <f t="shared" si="131"/>
        <v>0</v>
      </c>
      <c r="E8658" s="46">
        <v>88187.108600000007</v>
      </c>
      <c r="F8658" s="46">
        <v>256372.6306</v>
      </c>
      <c r="G8658" s="46">
        <v>65.493803715426353</v>
      </c>
    </row>
    <row r="8659" spans="1:7" ht="20.100000000000001" customHeight="1" x14ac:dyDescent="0.2">
      <c r="A8659" s="45" t="s">
        <v>62</v>
      </c>
      <c r="B8659" s="43">
        <v>45352</v>
      </c>
      <c r="C8659" s="45" t="s">
        <v>42</v>
      </c>
      <c r="D8659" s="37">
        <f t="shared" si="131"/>
        <v>0</v>
      </c>
      <c r="E8659" s="46">
        <v>42592.631600000001</v>
      </c>
      <c r="F8659" s="46">
        <v>119474.2006</v>
      </c>
      <c r="G8659" s="46">
        <v>130.72669285580162</v>
      </c>
    </row>
    <row r="8660" spans="1:7" ht="20.100000000000001" customHeight="1" x14ac:dyDescent="0.2">
      <c r="A8660" s="45" t="s">
        <v>62</v>
      </c>
      <c r="B8660" s="43">
        <v>45352</v>
      </c>
      <c r="C8660" s="45" t="s">
        <v>159</v>
      </c>
      <c r="D8660" s="37" t="str">
        <f t="shared" si="131"/>
        <v>Производство, передача и распределение электроэнергии</v>
      </c>
      <c r="E8660" s="46">
        <v>273830.2</v>
      </c>
      <c r="F8660" s="46">
        <v>905390.9</v>
      </c>
      <c r="G8660" s="46">
        <v>96.527429727186259</v>
      </c>
    </row>
    <row r="8661" spans="1:7" ht="20.100000000000001" customHeight="1" x14ac:dyDescent="0.2">
      <c r="A8661" s="45" t="s">
        <v>62</v>
      </c>
      <c r="B8661" s="43">
        <v>45352</v>
      </c>
      <c r="C8661" s="45" t="s">
        <v>101</v>
      </c>
      <c r="D8661" s="37">
        <f t="shared" si="131"/>
        <v>0</v>
      </c>
      <c r="E8661" s="46">
        <v>24080.566999999999</v>
      </c>
      <c r="F8661" s="46">
        <v>72241.701000000001</v>
      </c>
      <c r="G8661" s="46">
        <v>78.404660956176372</v>
      </c>
    </row>
    <row r="8662" spans="1:7" ht="20.100000000000001" customHeight="1" x14ac:dyDescent="0.2">
      <c r="A8662" s="45" t="s">
        <v>62</v>
      </c>
      <c r="B8662" s="43">
        <v>45352</v>
      </c>
      <c r="C8662" s="45" t="s">
        <v>63</v>
      </c>
      <c r="D8662" s="37" t="str">
        <f t="shared" si="131"/>
        <v>Производство готовых металлических изделий, кроме машин и оборудования</v>
      </c>
      <c r="E8662" s="46">
        <v>7871.4660000000003</v>
      </c>
      <c r="F8662" s="46">
        <v>25269.309000000001</v>
      </c>
      <c r="G8662" s="46">
        <v>32.534569569200002</v>
      </c>
    </row>
    <row r="8663" spans="1:7" ht="20.100000000000001" customHeight="1" x14ac:dyDescent="0.2">
      <c r="A8663" s="45" t="s">
        <v>62</v>
      </c>
      <c r="B8663" s="43">
        <v>45352</v>
      </c>
      <c r="C8663" s="45" t="s">
        <v>198</v>
      </c>
      <c r="D8663" s="37" t="str">
        <f t="shared" si="131"/>
        <v>Торговля оптовая, кроме оптовой торговли автотранспортными средствами и мотоциклами</v>
      </c>
      <c r="E8663" s="46">
        <v>563572.01260000002</v>
      </c>
      <c r="F8663" s="46">
        <v>1642018.3935</v>
      </c>
      <c r="G8663" s="46">
        <v>107.91845675086192</v>
      </c>
    </row>
    <row r="8664" spans="1:7" ht="20.100000000000001" customHeight="1" x14ac:dyDescent="0.2">
      <c r="A8664" s="45" t="s">
        <v>62</v>
      </c>
      <c r="B8664" s="43">
        <v>45352</v>
      </c>
      <c r="C8664" s="45" t="s">
        <v>89</v>
      </c>
      <c r="D8664" s="37">
        <f t="shared" si="131"/>
        <v>0</v>
      </c>
      <c r="E8664" s="46">
        <v>15.217000000000001</v>
      </c>
      <c r="F8664" s="46">
        <v>45.512</v>
      </c>
      <c r="G8664" s="46">
        <v>105.39332607739156</v>
      </c>
    </row>
    <row r="8665" spans="1:7" ht="20.100000000000001" customHeight="1" x14ac:dyDescent="0.2">
      <c r="A8665" s="45" t="s">
        <v>62</v>
      </c>
      <c r="B8665" s="43">
        <v>45352</v>
      </c>
      <c r="C8665" s="45" t="s">
        <v>17</v>
      </c>
      <c r="D8665" s="37">
        <f t="shared" si="131"/>
        <v>0</v>
      </c>
      <c r="E8665" s="46">
        <v>4.8</v>
      </c>
      <c r="F8665" s="46">
        <v>26.5</v>
      </c>
      <c r="G8665" s="46">
        <v>76.811594202898547</v>
      </c>
    </row>
    <row r="8666" spans="1:7" ht="20.100000000000001" customHeight="1" x14ac:dyDescent="0.2">
      <c r="A8666" s="45" t="s">
        <v>62</v>
      </c>
      <c r="B8666" s="43">
        <v>45352</v>
      </c>
      <c r="C8666" s="45" t="s">
        <v>122</v>
      </c>
      <c r="D8666" s="37">
        <f t="shared" si="131"/>
        <v>0</v>
      </c>
      <c r="E8666" s="45"/>
      <c r="F8666" s="45"/>
      <c r="G8666" s="45"/>
    </row>
    <row r="8667" spans="1:7" ht="20.100000000000001" customHeight="1" x14ac:dyDescent="0.2">
      <c r="A8667" s="45" t="s">
        <v>62</v>
      </c>
      <c r="B8667" s="43">
        <v>45352</v>
      </c>
      <c r="C8667" s="45" t="s">
        <v>39</v>
      </c>
      <c r="D8667" s="37">
        <f t="shared" si="131"/>
        <v>0</v>
      </c>
      <c r="E8667" s="46">
        <v>4227</v>
      </c>
      <c r="F8667" s="46">
        <v>11507</v>
      </c>
      <c r="G8667" s="46">
        <v>130.03876188000768</v>
      </c>
    </row>
    <row r="8668" spans="1:7" ht="20.100000000000001" customHeight="1" x14ac:dyDescent="0.2">
      <c r="A8668" s="45" t="s">
        <v>62</v>
      </c>
      <c r="B8668" s="43">
        <v>45352</v>
      </c>
      <c r="C8668" s="45" t="s">
        <v>208</v>
      </c>
      <c r="D8668" s="37">
        <f t="shared" si="131"/>
        <v>0</v>
      </c>
      <c r="E8668" s="46">
        <v>69.417000000000002</v>
      </c>
      <c r="F8668" s="46">
        <v>208.251</v>
      </c>
      <c r="G8668" s="46">
        <v>5.4473202844154551</v>
      </c>
    </row>
    <row r="8669" spans="1:7" ht="20.100000000000001" customHeight="1" x14ac:dyDescent="0.2">
      <c r="A8669" s="45" t="s">
        <v>4</v>
      </c>
      <c r="B8669" s="43">
        <v>45352</v>
      </c>
      <c r="C8669" s="45" t="s">
        <v>147</v>
      </c>
      <c r="D8669" s="37" t="str">
        <f t="shared" si="131"/>
        <v>ВОДОСНАБЖЕНИЕ; ВОДООТВЕДЕНИЕ, ОРГАНИЗАЦИЯ СБОРА И УТИЛИЗАЦИИ ОТХОДОВ, ДЕЯТЕЛЬНОСТЬ ПО ЛИКВИДАЦИИ ЗАГРЯЗНЕНИЙ</v>
      </c>
      <c r="E8669" s="46">
        <v>30448.082900000001</v>
      </c>
      <c r="F8669" s="46">
        <v>93338.58</v>
      </c>
      <c r="G8669" s="46">
        <v>54.488820676041165</v>
      </c>
    </row>
    <row r="8670" spans="1:7" ht="20.100000000000001" customHeight="1" x14ac:dyDescent="0.2">
      <c r="A8670" s="45" t="s">
        <v>4</v>
      </c>
      <c r="B8670" s="43">
        <v>45352</v>
      </c>
      <c r="C8670" s="45" t="s">
        <v>148</v>
      </c>
      <c r="D8670" s="37" t="str">
        <f t="shared" si="131"/>
        <v>Добыча металлических руд</v>
      </c>
      <c r="E8670" s="46">
        <v>1906822.8759999999</v>
      </c>
      <c r="F8670" s="46">
        <v>6044523.6279999996</v>
      </c>
      <c r="G8670" s="46">
        <v>121.06834013612466</v>
      </c>
    </row>
    <row r="8671" spans="1:7" ht="20.100000000000001" customHeight="1" x14ac:dyDescent="0.2">
      <c r="A8671" s="45" t="s">
        <v>62</v>
      </c>
      <c r="B8671" s="43">
        <v>45352</v>
      </c>
      <c r="C8671" s="45" t="s">
        <v>7</v>
      </c>
      <c r="D8671" s="37">
        <f t="shared" si="131"/>
        <v>0</v>
      </c>
      <c r="E8671" s="46">
        <v>26981.017</v>
      </c>
      <c r="F8671" s="46">
        <v>80457.981</v>
      </c>
      <c r="G8671" s="46">
        <v>83.92810516824737</v>
      </c>
    </row>
    <row r="8672" spans="1:7" ht="20.100000000000001" customHeight="1" x14ac:dyDescent="0.2">
      <c r="A8672" s="45" t="s">
        <v>62</v>
      </c>
      <c r="B8672" s="43">
        <v>45352</v>
      </c>
      <c r="C8672" s="45" t="s">
        <v>160</v>
      </c>
      <c r="D8672" s="37" t="str">
        <f t="shared" si="131"/>
        <v>Торговля розничная, кроме торговли автотранспортными средствами и мотоциклами</v>
      </c>
      <c r="E8672" s="46">
        <v>2075770.3570000001</v>
      </c>
      <c r="F8672" s="46">
        <v>5842272.1015999997</v>
      </c>
      <c r="G8672" s="46">
        <v>130.79639802305604</v>
      </c>
    </row>
    <row r="8673" spans="1:7" ht="20.100000000000001" customHeight="1" x14ac:dyDescent="0.2">
      <c r="A8673" s="45" t="s">
        <v>65</v>
      </c>
      <c r="B8673" s="43">
        <v>45352</v>
      </c>
      <c r="C8673" s="45" t="s">
        <v>107</v>
      </c>
      <c r="D8673" s="37">
        <f t="shared" si="131"/>
        <v>0</v>
      </c>
      <c r="E8673" s="46">
        <v>1996.2092</v>
      </c>
      <c r="F8673" s="46">
        <v>8636.3574000000008</v>
      </c>
      <c r="G8673" s="46">
        <v>148.76932157640377</v>
      </c>
    </row>
    <row r="8674" spans="1:7" ht="20.100000000000001" customHeight="1" x14ac:dyDescent="0.2">
      <c r="A8674" s="45" t="s">
        <v>65</v>
      </c>
      <c r="B8674" s="43">
        <v>45352</v>
      </c>
      <c r="C8674" s="45" t="s">
        <v>145</v>
      </c>
      <c r="D8674" s="37">
        <f t="shared" si="131"/>
        <v>0</v>
      </c>
      <c r="E8674" s="46">
        <v>8508.9580000000005</v>
      </c>
      <c r="F8674" s="46">
        <v>26249.137999999999</v>
      </c>
      <c r="G8674" s="46">
        <v>156.96585620390994</v>
      </c>
    </row>
    <row r="8675" spans="1:7" ht="20.100000000000001" customHeight="1" x14ac:dyDescent="0.2">
      <c r="A8675" s="45" t="s">
        <v>65</v>
      </c>
      <c r="B8675" s="43">
        <v>45352</v>
      </c>
      <c r="C8675" s="45" t="s">
        <v>56</v>
      </c>
      <c r="D8675" s="37">
        <f t="shared" si="131"/>
        <v>0</v>
      </c>
      <c r="E8675" s="46">
        <v>6341.9679999999998</v>
      </c>
      <c r="F8675" s="46">
        <v>19008.583999999999</v>
      </c>
      <c r="G8675" s="46">
        <v>99.725663171286726</v>
      </c>
    </row>
    <row r="8676" spans="1:7" ht="20.100000000000001" customHeight="1" x14ac:dyDescent="0.2">
      <c r="A8676" s="45" t="s">
        <v>65</v>
      </c>
      <c r="B8676" s="43">
        <v>45352</v>
      </c>
      <c r="C8676" s="45" t="s">
        <v>156</v>
      </c>
      <c r="D8676" s="37" t="str">
        <f t="shared" si="131"/>
        <v>ДЕЯТЕЛЬНОСТЬ ПРОФЕССИОНАЛЬНАЯ, НАУЧНАЯ И ТЕХНИЧЕСКАЯ</v>
      </c>
      <c r="E8676" s="46">
        <v>34144.9931</v>
      </c>
      <c r="F8676" s="46">
        <v>88362.245599999995</v>
      </c>
      <c r="G8676" s="46">
        <v>99.449010435350743</v>
      </c>
    </row>
    <row r="8677" spans="1:7" ht="20.100000000000001" customHeight="1" x14ac:dyDescent="0.2">
      <c r="A8677" s="45" t="s">
        <v>65</v>
      </c>
      <c r="B8677" s="43">
        <v>45352</v>
      </c>
      <c r="C8677" s="45" t="s">
        <v>211</v>
      </c>
      <c r="D8677" s="37" t="str">
        <f t="shared" si="131"/>
        <v>Добыча прочих полезных ископаемых</v>
      </c>
      <c r="E8677" s="46">
        <v>153244.74400000001</v>
      </c>
      <c r="F8677" s="46">
        <v>440936.23200000002</v>
      </c>
      <c r="G8677" s="46">
        <v>116.69349483465702</v>
      </c>
    </row>
    <row r="8678" spans="1:7" ht="20.100000000000001" customHeight="1" x14ac:dyDescent="0.2">
      <c r="A8678" s="45" t="s">
        <v>65</v>
      </c>
      <c r="B8678" s="43">
        <v>45352</v>
      </c>
      <c r="C8678" s="45" t="s">
        <v>168</v>
      </c>
      <c r="D8678" s="37">
        <f t="shared" si="131"/>
        <v>0</v>
      </c>
      <c r="E8678" s="46">
        <v>7691.6512000000002</v>
      </c>
      <c r="F8678" s="46">
        <v>21864.3596</v>
      </c>
      <c r="G8678" s="46">
        <v>177.81035918118374</v>
      </c>
    </row>
    <row r="8679" spans="1:7" ht="20.100000000000001" customHeight="1" x14ac:dyDescent="0.2">
      <c r="A8679" s="45" t="s">
        <v>65</v>
      </c>
      <c r="B8679" s="43">
        <v>45352</v>
      </c>
      <c r="C8679" s="45" t="s">
        <v>190</v>
      </c>
      <c r="D8679" s="37">
        <f t="shared" si="131"/>
        <v>0</v>
      </c>
      <c r="E8679" s="46">
        <v>847.5</v>
      </c>
      <c r="F8679" s="46">
        <v>2542.5</v>
      </c>
      <c r="G8679" s="46">
        <v>188.08965273878508</v>
      </c>
    </row>
    <row r="8680" spans="1:7" ht="20.100000000000001" customHeight="1" x14ac:dyDescent="0.2">
      <c r="A8680" s="45" t="s">
        <v>62</v>
      </c>
      <c r="B8680" s="43">
        <v>45352</v>
      </c>
      <c r="C8680" s="45" t="s">
        <v>201</v>
      </c>
      <c r="D8680" s="37">
        <f t="shared" si="131"/>
        <v>0</v>
      </c>
      <c r="E8680" s="46">
        <v>360.05</v>
      </c>
      <c r="F8680" s="46">
        <v>1080.1500000000001</v>
      </c>
      <c r="G8680" s="46">
        <v>67.214011428528764</v>
      </c>
    </row>
    <row r="8681" spans="1:7" ht="20.100000000000001" customHeight="1" x14ac:dyDescent="0.2">
      <c r="A8681" s="45" t="s">
        <v>62</v>
      </c>
      <c r="B8681" s="43">
        <v>45352</v>
      </c>
      <c r="C8681" s="45" t="s">
        <v>187</v>
      </c>
      <c r="D8681" s="37" t="str">
        <f t="shared" si="131"/>
        <v>СЕЛЬСКОЕ, ЛЕСНОЕ ХОЗЯЙСТВО, ОХОТА, РЫБОЛОВСТВО И РЫБОВОДСТВО</v>
      </c>
      <c r="E8681" s="46">
        <v>43.832999999999998</v>
      </c>
      <c r="F8681" s="46">
        <v>131.499</v>
      </c>
      <c r="G8681" s="46">
        <v>1.4349684277264199</v>
      </c>
    </row>
    <row r="8682" spans="1:7" ht="20.100000000000001" customHeight="1" x14ac:dyDescent="0.2">
      <c r="A8682" s="45" t="s">
        <v>65</v>
      </c>
      <c r="B8682" s="43">
        <v>45352</v>
      </c>
      <c r="C8682" s="45" t="s">
        <v>114</v>
      </c>
      <c r="D8682" s="37">
        <f t="shared" si="131"/>
        <v>0</v>
      </c>
      <c r="E8682" s="46">
        <v>754.25</v>
      </c>
      <c r="F8682" s="46">
        <v>2262.75</v>
      </c>
      <c r="G8682" s="46">
        <v>354.61909888900902</v>
      </c>
    </row>
    <row r="8683" spans="1:7" ht="20.100000000000001" customHeight="1" x14ac:dyDescent="0.2">
      <c r="A8683" s="45" t="s">
        <v>62</v>
      </c>
      <c r="B8683" s="43">
        <v>45352</v>
      </c>
      <c r="C8683" s="45" t="s">
        <v>166</v>
      </c>
      <c r="D8683" s="37">
        <f t="shared" si="131"/>
        <v>0</v>
      </c>
      <c r="E8683" s="45"/>
      <c r="F8683" s="45"/>
      <c r="G8683" s="45"/>
    </row>
    <row r="8684" spans="1:7" ht="20.100000000000001" customHeight="1" x14ac:dyDescent="0.2">
      <c r="A8684" s="45" t="s">
        <v>62</v>
      </c>
      <c r="B8684" s="43">
        <v>45352</v>
      </c>
      <c r="C8684" s="45" t="s">
        <v>125</v>
      </c>
      <c r="D8684" s="37">
        <f t="shared" si="131"/>
        <v>0</v>
      </c>
      <c r="E8684" s="45"/>
      <c r="F8684" s="45"/>
      <c r="G8684" s="45"/>
    </row>
    <row r="8685" spans="1:7" ht="20.100000000000001" customHeight="1" x14ac:dyDescent="0.2">
      <c r="A8685" s="45" t="s">
        <v>62</v>
      </c>
      <c r="B8685" s="43">
        <v>45352</v>
      </c>
      <c r="C8685" s="45" t="s">
        <v>5</v>
      </c>
      <c r="D8685" s="37" t="str">
        <f t="shared" si="131"/>
        <v>Деятельность почтовой связи и курьерская деятельность</v>
      </c>
      <c r="E8685" s="46">
        <v>4227</v>
      </c>
      <c r="F8685" s="46">
        <v>11507</v>
      </c>
      <c r="G8685" s="46">
        <v>130.03876188000768</v>
      </c>
    </row>
    <row r="8686" spans="1:7" ht="20.100000000000001" customHeight="1" x14ac:dyDescent="0.2">
      <c r="A8686" s="45" t="s">
        <v>62</v>
      </c>
      <c r="B8686" s="43">
        <v>45352</v>
      </c>
      <c r="C8686" s="45" t="s">
        <v>98</v>
      </c>
      <c r="D8686" s="37">
        <f t="shared" si="131"/>
        <v>0</v>
      </c>
      <c r="E8686" s="46">
        <v>1120330.7117999999</v>
      </c>
      <c r="F8686" s="46">
        <v>3095835.2401999999</v>
      </c>
      <c r="G8686" s="46">
        <v>130.73278188151016</v>
      </c>
    </row>
    <row r="8687" spans="1:7" ht="20.100000000000001" customHeight="1" x14ac:dyDescent="0.2">
      <c r="A8687" s="45" t="s">
        <v>62</v>
      </c>
      <c r="B8687" s="43">
        <v>45352</v>
      </c>
      <c r="C8687" s="45" t="s">
        <v>103</v>
      </c>
      <c r="D8687" s="37">
        <f t="shared" si="131"/>
        <v>0</v>
      </c>
      <c r="E8687" s="46">
        <v>232064.79120000001</v>
      </c>
      <c r="F8687" s="46">
        <v>660059.30630000005</v>
      </c>
      <c r="G8687" s="46">
        <v>103.31715288639788</v>
      </c>
    </row>
    <row r="8688" spans="1:7" ht="20.100000000000001" customHeight="1" x14ac:dyDescent="0.2">
      <c r="A8688" s="45" t="s">
        <v>62</v>
      </c>
      <c r="B8688" s="43">
        <v>45352</v>
      </c>
      <c r="C8688" s="45" t="s">
        <v>209</v>
      </c>
      <c r="D8688" s="37">
        <f t="shared" si="131"/>
        <v>0</v>
      </c>
      <c r="E8688" s="46">
        <v>75768</v>
      </c>
      <c r="F8688" s="46">
        <v>225483.4</v>
      </c>
      <c r="G8688" s="46">
        <v>60982.663962136576</v>
      </c>
    </row>
    <row r="8689" spans="1:7" ht="20.100000000000001" customHeight="1" x14ac:dyDescent="0.2">
      <c r="A8689" s="45" t="s">
        <v>62</v>
      </c>
      <c r="B8689" s="43">
        <v>45352</v>
      </c>
      <c r="C8689" s="45" t="s">
        <v>137</v>
      </c>
      <c r="D8689" s="37">
        <f t="shared" ref="D8689:D8752" si="132">VLOOKUP(C8689,$C$1:$D$239,2,FALSE)</f>
        <v>0</v>
      </c>
      <c r="E8689" s="46">
        <v>137.542</v>
      </c>
      <c r="F8689" s="46">
        <v>416.75599999999997</v>
      </c>
      <c r="G8689" s="46">
        <v>12.03752592327289</v>
      </c>
    </row>
    <row r="8690" spans="1:7" ht="20.100000000000001" customHeight="1" x14ac:dyDescent="0.2">
      <c r="A8690" s="45" t="s">
        <v>62</v>
      </c>
      <c r="B8690" s="43">
        <v>45352</v>
      </c>
      <c r="C8690" s="45" t="s">
        <v>192</v>
      </c>
      <c r="D8690" s="37" t="str">
        <f t="shared" si="132"/>
        <v>СТРОИТЕЛЬСТВО</v>
      </c>
      <c r="E8690" s="46">
        <v>32697.491999999998</v>
      </c>
      <c r="F8690" s="46">
        <v>97668.880999999994</v>
      </c>
      <c r="G8690" s="46">
        <v>98.871361418567929</v>
      </c>
    </row>
    <row r="8691" spans="1:7" ht="20.100000000000001" customHeight="1" x14ac:dyDescent="0.2">
      <c r="A8691" s="45" t="s">
        <v>62</v>
      </c>
      <c r="B8691" s="43">
        <v>45352</v>
      </c>
      <c r="C8691" s="45" t="s">
        <v>195</v>
      </c>
      <c r="D8691" s="37" t="str">
        <f t="shared" si="132"/>
        <v>ТРАНСПОРТИРОВКА И ХРАНЕНИЕ</v>
      </c>
      <c r="E8691" s="46">
        <v>22705.866000000002</v>
      </c>
      <c r="F8691" s="46">
        <v>66559.698000000004</v>
      </c>
      <c r="G8691" s="46">
        <v>47.755271433520093</v>
      </c>
    </row>
    <row r="8692" spans="1:7" ht="20.100000000000001" customHeight="1" x14ac:dyDescent="0.2">
      <c r="A8692" s="45" t="s">
        <v>62</v>
      </c>
      <c r="B8692" s="43">
        <v>45352</v>
      </c>
      <c r="C8692" s="45" t="s">
        <v>213</v>
      </c>
      <c r="D8692" s="37">
        <f t="shared" si="132"/>
        <v>0</v>
      </c>
      <c r="E8692" s="46">
        <v>10427.950500000001</v>
      </c>
      <c r="F8692" s="46">
        <v>26361.4627</v>
      </c>
      <c r="G8692" s="46">
        <v>84.125878532916133</v>
      </c>
    </row>
    <row r="8693" spans="1:7" ht="20.100000000000001" customHeight="1" x14ac:dyDescent="0.2">
      <c r="A8693" s="45" t="s">
        <v>62</v>
      </c>
      <c r="B8693" s="43">
        <v>45352</v>
      </c>
      <c r="C8693" s="45" t="s">
        <v>64</v>
      </c>
      <c r="D8693" s="37" t="str">
        <f t="shared" si="132"/>
        <v>Всего по обследуемым видам экономической деятельности</v>
      </c>
      <c r="E8693" s="46">
        <v>3078942.9528999999</v>
      </c>
      <c r="F8693" s="46">
        <v>8877249.0067999996</v>
      </c>
      <c r="G8693" s="46">
        <v>117.83770745700602</v>
      </c>
    </row>
    <row r="8694" spans="1:7" ht="20.100000000000001" customHeight="1" x14ac:dyDescent="0.2">
      <c r="A8694" s="45" t="s">
        <v>62</v>
      </c>
      <c r="B8694" s="43">
        <v>45352</v>
      </c>
      <c r="C8694" s="45" t="s">
        <v>169</v>
      </c>
      <c r="D8694" s="37">
        <f t="shared" si="132"/>
        <v>0</v>
      </c>
      <c r="E8694" s="45"/>
      <c r="F8694" s="45"/>
      <c r="G8694" s="45"/>
    </row>
    <row r="8695" spans="1:7" ht="20.100000000000001" customHeight="1" x14ac:dyDescent="0.2">
      <c r="A8695" s="45" t="s">
        <v>62</v>
      </c>
      <c r="B8695" s="43">
        <v>45352</v>
      </c>
      <c r="C8695" s="45" t="s">
        <v>111</v>
      </c>
      <c r="D8695" s="37">
        <f t="shared" si="132"/>
        <v>0</v>
      </c>
      <c r="E8695" s="46">
        <v>4.8</v>
      </c>
      <c r="F8695" s="46">
        <v>26.5</v>
      </c>
      <c r="G8695" s="46">
        <v>76.811594202898547</v>
      </c>
    </row>
    <row r="8696" spans="1:7" ht="20.100000000000001" customHeight="1" x14ac:dyDescent="0.2">
      <c r="A8696" s="45" t="s">
        <v>62</v>
      </c>
      <c r="B8696" s="43">
        <v>45352</v>
      </c>
      <c r="C8696" s="45" t="s">
        <v>229</v>
      </c>
      <c r="D8696" s="37">
        <f t="shared" si="132"/>
        <v>0</v>
      </c>
      <c r="E8696" s="46">
        <v>12311.666999999999</v>
      </c>
      <c r="F8696" s="46">
        <v>36935.000999999997</v>
      </c>
      <c r="G8696" s="46">
        <v>105.54160113476864</v>
      </c>
    </row>
    <row r="8697" spans="1:7" ht="20.100000000000001" customHeight="1" x14ac:dyDescent="0.2">
      <c r="A8697" s="45" t="s">
        <v>62</v>
      </c>
      <c r="B8697" s="43">
        <v>45352</v>
      </c>
      <c r="C8697" s="45" t="s">
        <v>73</v>
      </c>
      <c r="D8697" s="37">
        <f t="shared" si="132"/>
        <v>0</v>
      </c>
      <c r="E8697" s="46">
        <v>4372.3919999999998</v>
      </c>
      <c r="F8697" s="46">
        <v>13082.843000000001</v>
      </c>
      <c r="G8697" s="46">
        <v>124.60312101086411</v>
      </c>
    </row>
    <row r="8698" spans="1:7" ht="20.100000000000001" customHeight="1" x14ac:dyDescent="0.2">
      <c r="A8698" s="45" t="s">
        <v>62</v>
      </c>
      <c r="B8698" s="43">
        <v>45352</v>
      </c>
      <c r="C8698" s="45" t="s">
        <v>52</v>
      </c>
      <c r="D8698" s="37">
        <f t="shared" si="132"/>
        <v>0</v>
      </c>
      <c r="E8698" s="46">
        <v>158.29300000000001</v>
      </c>
      <c r="F8698" s="46">
        <v>474.87900000000002</v>
      </c>
      <c r="G8698" s="46">
        <v>77.25378233284529</v>
      </c>
    </row>
    <row r="8699" spans="1:7" ht="20.100000000000001" customHeight="1" x14ac:dyDescent="0.2">
      <c r="A8699" s="45" t="s">
        <v>62</v>
      </c>
      <c r="B8699" s="43">
        <v>45352</v>
      </c>
      <c r="C8699" s="45" t="s">
        <v>87</v>
      </c>
      <c r="D8699" s="37">
        <f t="shared" si="132"/>
        <v>0</v>
      </c>
      <c r="E8699" s="46">
        <v>19271.267</v>
      </c>
      <c r="F8699" s="46">
        <v>57484.063999999998</v>
      </c>
      <c r="G8699" s="46">
        <v>119.32371072663418</v>
      </c>
    </row>
    <row r="8700" spans="1:7" ht="20.100000000000001" customHeight="1" x14ac:dyDescent="0.2">
      <c r="A8700" s="45" t="s">
        <v>62</v>
      </c>
      <c r="B8700" s="43">
        <v>45352</v>
      </c>
      <c r="C8700" s="45" t="s">
        <v>241</v>
      </c>
      <c r="D8700" s="37" t="str">
        <f t="shared" si="132"/>
        <v>Растениеводство и животноводство, охота и предоставление соответствующих услуг в этих областях</v>
      </c>
      <c r="E8700" s="46">
        <v>43.832999999999998</v>
      </c>
      <c r="F8700" s="46">
        <v>131.499</v>
      </c>
      <c r="G8700" s="46">
        <v>2.788014119543746</v>
      </c>
    </row>
    <row r="8701" spans="1:7" ht="20.100000000000001" customHeight="1" x14ac:dyDescent="0.2">
      <c r="A8701" s="45" t="s">
        <v>62</v>
      </c>
      <c r="B8701" s="43">
        <v>45352</v>
      </c>
      <c r="C8701" s="45" t="s">
        <v>88</v>
      </c>
      <c r="D8701" s="37" t="str">
        <f t="shared" si="132"/>
        <v>Производство мебели</v>
      </c>
      <c r="E8701" s="46">
        <v>505.767</v>
      </c>
      <c r="F8701" s="46">
        <v>1608.067</v>
      </c>
      <c r="G8701" s="46">
        <v>35.833348003298845</v>
      </c>
    </row>
    <row r="8702" spans="1:7" ht="20.100000000000001" customHeight="1" x14ac:dyDescent="0.2">
      <c r="A8702" s="45" t="s">
        <v>62</v>
      </c>
      <c r="B8702" s="43">
        <v>45352</v>
      </c>
      <c r="C8702" s="45" t="s">
        <v>121</v>
      </c>
      <c r="D8702" s="37">
        <f t="shared" si="132"/>
        <v>0</v>
      </c>
      <c r="E8702" s="45"/>
      <c r="F8702" s="45"/>
      <c r="G8702" s="45"/>
    </row>
    <row r="8703" spans="1:7" ht="20.100000000000001" customHeight="1" x14ac:dyDescent="0.2">
      <c r="A8703" s="45" t="s">
        <v>62</v>
      </c>
      <c r="B8703" s="43">
        <v>45352</v>
      </c>
      <c r="C8703" s="45" t="s">
        <v>32</v>
      </c>
      <c r="D8703" s="37">
        <f t="shared" si="132"/>
        <v>0</v>
      </c>
      <c r="E8703" s="46">
        <v>5340.0429999999997</v>
      </c>
      <c r="F8703" s="46">
        <v>16020.129000000001</v>
      </c>
      <c r="G8703" s="46">
        <v>769.93902535731945</v>
      </c>
    </row>
    <row r="8704" spans="1:7" ht="20.100000000000001" customHeight="1" x14ac:dyDescent="0.2">
      <c r="A8704" s="45" t="s">
        <v>62</v>
      </c>
      <c r="B8704" s="43">
        <v>45352</v>
      </c>
      <c r="C8704" s="45" t="s">
        <v>104</v>
      </c>
      <c r="D8704" s="37">
        <f t="shared" si="132"/>
        <v>0</v>
      </c>
      <c r="E8704" s="46">
        <v>15.275</v>
      </c>
      <c r="F8704" s="46">
        <v>50.917000000000002</v>
      </c>
      <c r="G8704" s="45"/>
    </row>
    <row r="8705" spans="1:7" ht="20.100000000000001" customHeight="1" x14ac:dyDescent="0.2">
      <c r="A8705" s="45" t="s">
        <v>62</v>
      </c>
      <c r="B8705" s="43">
        <v>45352</v>
      </c>
      <c r="C8705" s="45" t="s">
        <v>91</v>
      </c>
      <c r="D8705" s="37" t="str">
        <f t="shared" si="132"/>
        <v>Производство пищевых продуктов</v>
      </c>
      <c r="E8705" s="46">
        <v>250.44200000000001</v>
      </c>
      <c r="F8705" s="46">
        <v>756.41800000000001</v>
      </c>
      <c r="G8705" s="46">
        <v>33.35542570590863</v>
      </c>
    </row>
    <row r="8706" spans="1:7" ht="20.100000000000001" customHeight="1" x14ac:dyDescent="0.2">
      <c r="A8706" s="45" t="s">
        <v>62</v>
      </c>
      <c r="B8706" s="43">
        <v>45352</v>
      </c>
      <c r="C8706" s="45" t="s">
        <v>158</v>
      </c>
      <c r="D8706" s="37" t="str">
        <f t="shared" si="132"/>
        <v>Производство резиновых и пластмассовых изделий</v>
      </c>
      <c r="E8706" s="46">
        <v>137.542</v>
      </c>
      <c r="F8706" s="46">
        <v>416.75599999999997</v>
      </c>
      <c r="G8706" s="46">
        <v>12.03752592327289</v>
      </c>
    </row>
    <row r="8707" spans="1:7" ht="20.100000000000001" customHeight="1" x14ac:dyDescent="0.2">
      <c r="A8707" s="45" t="s">
        <v>62</v>
      </c>
      <c r="B8707" s="43">
        <v>45352</v>
      </c>
      <c r="C8707" s="45" t="s">
        <v>204</v>
      </c>
      <c r="D8707" s="37">
        <f t="shared" si="132"/>
        <v>0</v>
      </c>
      <c r="E8707" s="46">
        <v>278790.2</v>
      </c>
      <c r="F8707" s="46">
        <v>919449.9</v>
      </c>
      <c r="G8707" s="46">
        <v>97.425949859405478</v>
      </c>
    </row>
    <row r="8708" spans="1:7" ht="20.100000000000001" customHeight="1" x14ac:dyDescent="0.2">
      <c r="A8708" s="45" t="s">
        <v>62</v>
      </c>
      <c r="B8708" s="43">
        <v>45352</v>
      </c>
      <c r="C8708" s="45" t="s">
        <v>21</v>
      </c>
      <c r="D8708" s="37">
        <f t="shared" si="132"/>
        <v>0</v>
      </c>
      <c r="E8708" s="45"/>
      <c r="F8708" s="45"/>
      <c r="G8708" s="45"/>
    </row>
    <row r="8709" spans="1:7" ht="20.100000000000001" customHeight="1" x14ac:dyDescent="0.2">
      <c r="A8709" s="45" t="s">
        <v>62</v>
      </c>
      <c r="B8709" s="43">
        <v>45352</v>
      </c>
      <c r="C8709" s="45" t="s">
        <v>193</v>
      </c>
      <c r="D8709" s="37">
        <f t="shared" si="132"/>
        <v>0</v>
      </c>
      <c r="E8709" s="45"/>
      <c r="F8709" s="45"/>
      <c r="G8709" s="45"/>
    </row>
    <row r="8710" spans="1:7" ht="20.100000000000001" customHeight="1" x14ac:dyDescent="0.2">
      <c r="A8710" s="45" t="s">
        <v>62</v>
      </c>
      <c r="B8710" s="43">
        <v>45352</v>
      </c>
      <c r="C8710" s="45" t="s">
        <v>123</v>
      </c>
      <c r="D8710" s="37">
        <f t="shared" si="132"/>
        <v>0</v>
      </c>
      <c r="E8710" s="46">
        <v>304768.8039</v>
      </c>
      <c r="F8710" s="46">
        <v>867453.6827</v>
      </c>
      <c r="G8710" s="46">
        <v>251.02771210464221</v>
      </c>
    </row>
    <row r="8711" spans="1:7" ht="20.100000000000001" customHeight="1" x14ac:dyDescent="0.2">
      <c r="A8711" s="45" t="s">
        <v>62</v>
      </c>
      <c r="B8711" s="43">
        <v>45352</v>
      </c>
      <c r="C8711" s="45" t="s">
        <v>155</v>
      </c>
      <c r="D8711" s="37" t="str">
        <f t="shared" si="132"/>
        <v>Производство и распределение газообразного топлива</v>
      </c>
      <c r="E8711" s="46">
        <v>4960</v>
      </c>
      <c r="F8711" s="46">
        <v>14059</v>
      </c>
      <c r="G8711" s="46">
        <v>243.23529411764707</v>
      </c>
    </row>
    <row r="8712" spans="1:7" ht="20.100000000000001" customHeight="1" x14ac:dyDescent="0.2">
      <c r="A8712" s="45" t="s">
        <v>62</v>
      </c>
      <c r="B8712" s="43">
        <v>45352</v>
      </c>
      <c r="C8712" s="45" t="s">
        <v>171</v>
      </c>
      <c r="D8712" s="37">
        <f t="shared" si="132"/>
        <v>0</v>
      </c>
      <c r="E8712" s="46">
        <v>622.04999999999995</v>
      </c>
      <c r="F8712" s="46">
        <v>1866.15</v>
      </c>
      <c r="G8712" s="46">
        <v>4.9522658258151058</v>
      </c>
    </row>
    <row r="8713" spans="1:7" ht="20.100000000000001" customHeight="1" x14ac:dyDescent="0.2">
      <c r="A8713" s="45" t="s">
        <v>62</v>
      </c>
      <c r="B8713" s="43">
        <v>45352</v>
      </c>
      <c r="C8713" s="45" t="s">
        <v>199</v>
      </c>
      <c r="D8713" s="37">
        <f t="shared" si="132"/>
        <v>0</v>
      </c>
      <c r="E8713" s="46">
        <v>14919.833000000001</v>
      </c>
      <c r="F8713" s="46">
        <v>44759.499000000003</v>
      </c>
      <c r="G8713" s="46">
        <v>85.548274824042082</v>
      </c>
    </row>
    <row r="8714" spans="1:7" ht="20.100000000000001" customHeight="1" x14ac:dyDescent="0.2">
      <c r="A8714" s="45" t="s">
        <v>62</v>
      </c>
      <c r="B8714" s="43">
        <v>45352</v>
      </c>
      <c r="C8714" s="45" t="s">
        <v>181</v>
      </c>
      <c r="D8714" s="37">
        <f t="shared" si="132"/>
        <v>0</v>
      </c>
      <c r="E8714" s="46">
        <v>33</v>
      </c>
      <c r="F8714" s="46">
        <v>99</v>
      </c>
      <c r="G8714" s="46">
        <v>8.794137241838774</v>
      </c>
    </row>
    <row r="8715" spans="1:7" ht="20.100000000000001" customHeight="1" x14ac:dyDescent="0.2">
      <c r="A8715" s="45" t="s">
        <v>62</v>
      </c>
      <c r="B8715" s="43">
        <v>45352</v>
      </c>
      <c r="C8715" s="45" t="s">
        <v>191</v>
      </c>
      <c r="D8715" s="37" t="str">
        <f t="shared" si="132"/>
        <v>ДОБЫЧА ПОЛЕЗНЫХ ИСКОПАЕМЫХ</v>
      </c>
      <c r="E8715" s="46">
        <v>20.327000000000002</v>
      </c>
      <c r="F8715" s="46">
        <v>60.981000000000002</v>
      </c>
      <c r="G8715" s="46">
        <v>0.53723015265349727</v>
      </c>
    </row>
    <row r="8716" spans="1:7" ht="20.100000000000001" customHeight="1" x14ac:dyDescent="0.2">
      <c r="A8716" s="45" t="s">
        <v>62</v>
      </c>
      <c r="B8716" s="43">
        <v>45352</v>
      </c>
      <c r="C8716" s="45" t="s">
        <v>212</v>
      </c>
      <c r="D8716" s="37" t="str">
        <f t="shared" si="132"/>
        <v>ОБРАБАТЫВАЮЩИЕ ПРОИЗВОДСТВА</v>
      </c>
      <c r="E8716" s="46">
        <v>61879.1656</v>
      </c>
      <c r="F8716" s="46">
        <v>179094.7016</v>
      </c>
      <c r="G8716" s="46">
        <v>79.837876972530893</v>
      </c>
    </row>
    <row r="8717" spans="1:7" ht="20.100000000000001" customHeight="1" x14ac:dyDescent="0.2">
      <c r="A8717" s="45" t="s">
        <v>62</v>
      </c>
      <c r="B8717" s="43">
        <v>45352</v>
      </c>
      <c r="C8717" s="45" t="s">
        <v>246</v>
      </c>
      <c r="D8717" s="37" t="str">
        <f t="shared" si="132"/>
        <v>Производство бумаги и бумажных изделий</v>
      </c>
      <c r="E8717" s="46">
        <v>9881.1170000000002</v>
      </c>
      <c r="F8717" s="46">
        <v>29643.350999999999</v>
      </c>
      <c r="G8717" s="45"/>
    </row>
    <row r="8718" spans="1:7" ht="20.100000000000001" customHeight="1" x14ac:dyDescent="0.2">
      <c r="A8718" s="45" t="s">
        <v>62</v>
      </c>
      <c r="B8718" s="43">
        <v>45352</v>
      </c>
      <c r="C8718" s="45" t="s">
        <v>224</v>
      </c>
      <c r="D8718" s="37">
        <f t="shared" si="132"/>
        <v>0</v>
      </c>
      <c r="E8718" s="46">
        <v>33</v>
      </c>
      <c r="F8718" s="46">
        <v>99</v>
      </c>
      <c r="G8718" s="46">
        <v>2.0989771620683872</v>
      </c>
    </row>
    <row r="8719" spans="1:7" ht="20.100000000000001" customHeight="1" x14ac:dyDescent="0.2">
      <c r="A8719" s="45" t="s">
        <v>62</v>
      </c>
      <c r="B8719" s="43">
        <v>45352</v>
      </c>
      <c r="C8719" s="45" t="s">
        <v>45</v>
      </c>
      <c r="D8719" s="37" t="str">
        <f t="shared" si="132"/>
        <v>ДЕЯТЕЛЬНОСТЬ В ОБЛАСТИ КУЛЬТУРЫ, СПОРТА, ОРГАНИЗАЦИИ ДОСУГА И РАЗВЛЕЧЕНИЙ</v>
      </c>
      <c r="E8719" s="45"/>
      <c r="F8719" s="45"/>
      <c r="G8719" s="45"/>
    </row>
    <row r="8720" spans="1:7" ht="20.100000000000001" customHeight="1" x14ac:dyDescent="0.2">
      <c r="A8720" s="45" t="s">
        <v>62</v>
      </c>
      <c r="B8720" s="43">
        <v>45352</v>
      </c>
      <c r="C8720" s="45" t="s">
        <v>220</v>
      </c>
      <c r="D8720" s="37">
        <f t="shared" si="132"/>
        <v>0</v>
      </c>
      <c r="E8720" s="46">
        <v>225.7</v>
      </c>
      <c r="F8720" s="46">
        <v>293.2</v>
      </c>
      <c r="G8720" s="45"/>
    </row>
    <row r="8721" spans="1:7" ht="20.100000000000001" customHeight="1" x14ac:dyDescent="0.2">
      <c r="A8721" s="45" t="s">
        <v>62</v>
      </c>
      <c r="B8721" s="43">
        <v>45352</v>
      </c>
      <c r="C8721" s="45" t="s">
        <v>186</v>
      </c>
      <c r="D8721" s="37">
        <f t="shared" si="132"/>
        <v>0</v>
      </c>
      <c r="E8721" s="46">
        <v>3473.75</v>
      </c>
      <c r="F8721" s="46">
        <v>10421.25</v>
      </c>
      <c r="G8721" s="46">
        <v>63.996872021424224</v>
      </c>
    </row>
    <row r="8722" spans="1:7" ht="20.100000000000001" customHeight="1" x14ac:dyDescent="0.2">
      <c r="A8722" s="45" t="s">
        <v>62</v>
      </c>
      <c r="B8722" s="43">
        <v>45352</v>
      </c>
      <c r="C8722" s="45" t="s">
        <v>72</v>
      </c>
      <c r="D8722" s="37">
        <f t="shared" si="132"/>
        <v>0</v>
      </c>
      <c r="E8722" s="46">
        <v>15.217000000000001</v>
      </c>
      <c r="F8722" s="46">
        <v>45.512</v>
      </c>
      <c r="G8722" s="46">
        <v>105.39332607739156</v>
      </c>
    </row>
    <row r="8723" spans="1:7" ht="20.100000000000001" customHeight="1" x14ac:dyDescent="0.2">
      <c r="A8723" s="45" t="s">
        <v>62</v>
      </c>
      <c r="B8723" s="43">
        <v>45352</v>
      </c>
      <c r="C8723" s="45" t="s">
        <v>95</v>
      </c>
      <c r="D8723" s="37">
        <f t="shared" si="132"/>
        <v>0</v>
      </c>
      <c r="E8723" s="46">
        <v>10.833</v>
      </c>
      <c r="F8723" s="46">
        <v>32.499000000000002</v>
      </c>
      <c r="G8723" s="45"/>
    </row>
    <row r="8724" spans="1:7" ht="20.100000000000001" customHeight="1" x14ac:dyDescent="0.2">
      <c r="A8724" s="45" t="s">
        <v>62</v>
      </c>
      <c r="B8724" s="43">
        <v>45352</v>
      </c>
      <c r="C8724" s="45" t="s">
        <v>35</v>
      </c>
      <c r="D8724" s="37" t="str">
        <f t="shared" si="132"/>
        <v>ТОРГОВЛЯ ОПТОВАЯ И РОЗНИЧНАЯ; РЕМОНТ АВТОТРАНСПОРТНЫХ СРЕДСТВ И МОТОЦИКЛОВ</v>
      </c>
      <c r="E8724" s="46">
        <v>2649770.3201000001</v>
      </c>
      <c r="F8724" s="46">
        <v>7510651.9578</v>
      </c>
      <c r="G8724" s="46">
        <v>124.77070047205082</v>
      </c>
    </row>
    <row r="8725" spans="1:7" ht="20.100000000000001" customHeight="1" x14ac:dyDescent="0.2">
      <c r="A8725" s="45" t="s">
        <v>62</v>
      </c>
      <c r="B8725" s="43">
        <v>45352</v>
      </c>
      <c r="C8725" s="45" t="s">
        <v>228</v>
      </c>
      <c r="D8725" s="37" t="str">
        <f t="shared" si="132"/>
        <v>Ремонт и монтаж машин и оборудования</v>
      </c>
      <c r="E8725" s="46">
        <v>42592.631600000001</v>
      </c>
      <c r="F8725" s="46">
        <v>119474.2006</v>
      </c>
      <c r="G8725" s="46">
        <v>130.72669285580162</v>
      </c>
    </row>
    <row r="8726" spans="1:7" ht="20.100000000000001" customHeight="1" x14ac:dyDescent="0.2">
      <c r="A8726" s="45" t="s">
        <v>62</v>
      </c>
      <c r="B8726" s="43">
        <v>45352</v>
      </c>
      <c r="C8726" s="45" t="s">
        <v>92</v>
      </c>
      <c r="D8726" s="37" t="str">
        <f t="shared" si="132"/>
        <v>Деятельность сухопутного и трубопроводного транспорта</v>
      </c>
      <c r="E8726" s="46">
        <v>15145.532999999999</v>
      </c>
      <c r="F8726" s="46">
        <v>45052.699000000001</v>
      </c>
      <c r="G8726" s="46">
        <v>86.108664344452251</v>
      </c>
    </row>
    <row r="8727" spans="1:7" ht="20.100000000000001" customHeight="1" x14ac:dyDescent="0.2">
      <c r="A8727" s="45" t="s">
        <v>4</v>
      </c>
      <c r="B8727" s="43">
        <v>45352</v>
      </c>
      <c r="C8727" s="45" t="s">
        <v>242</v>
      </c>
      <c r="D8727" s="37">
        <f t="shared" si="132"/>
        <v>0</v>
      </c>
      <c r="E8727" s="45"/>
      <c r="F8727" s="45"/>
      <c r="G8727" s="45"/>
    </row>
    <row r="8728" spans="1:7" ht="20.100000000000001" customHeight="1" x14ac:dyDescent="0.2">
      <c r="A8728" s="45" t="s">
        <v>62</v>
      </c>
      <c r="B8728" s="43">
        <v>45352</v>
      </c>
      <c r="C8728" s="45" t="s">
        <v>43</v>
      </c>
      <c r="D8728" s="37" t="str">
        <f t="shared" si="132"/>
        <v>ДЕЯТЕЛЬНОСТЬ В ОБЛАСТИ ИНФОРМАЦИИ И СВЯЗИ</v>
      </c>
      <c r="E8728" s="46">
        <v>1917.8</v>
      </c>
      <c r="F8728" s="46">
        <v>6070.5169999999998</v>
      </c>
      <c r="G8728" s="46">
        <v>72.143920449265039</v>
      </c>
    </row>
    <row r="8729" spans="1:7" ht="20.100000000000001" customHeight="1" x14ac:dyDescent="0.2">
      <c r="A8729" s="45" t="s">
        <v>62</v>
      </c>
      <c r="B8729" s="43">
        <v>45352</v>
      </c>
      <c r="C8729" s="45" t="s">
        <v>143</v>
      </c>
      <c r="D8729" s="37">
        <f t="shared" si="132"/>
        <v>0</v>
      </c>
      <c r="E8729" s="46">
        <v>354610.44780000002</v>
      </c>
      <c r="F8729" s="46">
        <v>1133860.0079999999</v>
      </c>
      <c r="G8729" s="46">
        <v>94.819766537857589</v>
      </c>
    </row>
    <row r="8730" spans="1:7" ht="20.100000000000001" customHeight="1" x14ac:dyDescent="0.2">
      <c r="A8730" s="45" t="s">
        <v>4</v>
      </c>
      <c r="B8730" s="43">
        <v>45352</v>
      </c>
      <c r="C8730" s="45" t="s">
        <v>40</v>
      </c>
      <c r="D8730" s="37">
        <f t="shared" si="132"/>
        <v>0</v>
      </c>
      <c r="E8730" s="46">
        <v>447.2165</v>
      </c>
      <c r="F8730" s="46">
        <v>1126.5025000000001</v>
      </c>
      <c r="G8730" s="46">
        <v>138.25288747234029</v>
      </c>
    </row>
    <row r="8731" spans="1:7" ht="20.100000000000001" customHeight="1" x14ac:dyDescent="0.2">
      <c r="A8731" s="45" t="s">
        <v>4</v>
      </c>
      <c r="B8731" s="43">
        <v>45352</v>
      </c>
      <c r="C8731" s="45" t="s">
        <v>125</v>
      </c>
      <c r="D8731" s="37">
        <f t="shared" si="132"/>
        <v>0</v>
      </c>
      <c r="E8731" s="46">
        <v>1077.3245999999999</v>
      </c>
      <c r="F8731" s="46">
        <v>2834.4005000000002</v>
      </c>
      <c r="G8731" s="46">
        <v>118.29720749107001</v>
      </c>
    </row>
    <row r="8732" spans="1:7" ht="20.100000000000001" customHeight="1" x14ac:dyDescent="0.2">
      <c r="A8732" s="45" t="s">
        <v>4</v>
      </c>
      <c r="B8732" s="43">
        <v>45352</v>
      </c>
      <c r="C8732" s="45" t="s">
        <v>51</v>
      </c>
      <c r="D8732" s="37">
        <f t="shared" si="132"/>
        <v>0</v>
      </c>
      <c r="E8732" s="46">
        <v>120.175</v>
      </c>
      <c r="F8732" s="46">
        <v>359.21699999999998</v>
      </c>
      <c r="G8732" s="46">
        <v>37.671345648651624</v>
      </c>
    </row>
    <row r="8733" spans="1:7" ht="20.100000000000001" customHeight="1" x14ac:dyDescent="0.2">
      <c r="A8733" s="45" t="s">
        <v>4</v>
      </c>
      <c r="B8733" s="43">
        <v>45352</v>
      </c>
      <c r="C8733" s="45" t="s">
        <v>101</v>
      </c>
      <c r="D8733" s="37">
        <f t="shared" si="132"/>
        <v>0</v>
      </c>
      <c r="E8733" s="46">
        <v>2008.317</v>
      </c>
      <c r="F8733" s="46">
        <v>6024.951</v>
      </c>
      <c r="G8733" s="46">
        <v>179.92447590037628</v>
      </c>
    </row>
    <row r="8734" spans="1:7" ht="20.100000000000001" customHeight="1" x14ac:dyDescent="0.2">
      <c r="A8734" s="45" t="s">
        <v>4</v>
      </c>
      <c r="B8734" s="43">
        <v>45352</v>
      </c>
      <c r="C8734" s="45" t="s">
        <v>180</v>
      </c>
      <c r="D8734" s="37">
        <f t="shared" si="132"/>
        <v>0</v>
      </c>
      <c r="E8734" s="46">
        <v>3842.7130000000002</v>
      </c>
      <c r="F8734" s="46">
        <v>11525.785</v>
      </c>
      <c r="G8734" s="46">
        <v>16.919673051092481</v>
      </c>
    </row>
    <row r="8735" spans="1:7" ht="20.100000000000001" customHeight="1" x14ac:dyDescent="0.2">
      <c r="A8735" s="45" t="s">
        <v>4</v>
      </c>
      <c r="B8735" s="43">
        <v>45352</v>
      </c>
      <c r="C8735" s="45" t="s">
        <v>222</v>
      </c>
      <c r="D8735" s="37">
        <f t="shared" si="132"/>
        <v>0</v>
      </c>
      <c r="E8735" s="46">
        <v>7446.0681999999997</v>
      </c>
      <c r="F8735" s="46">
        <v>21122.854599999999</v>
      </c>
      <c r="G8735" s="46">
        <v>210.50487864334627</v>
      </c>
    </row>
    <row r="8736" spans="1:7" ht="20.100000000000001" customHeight="1" x14ac:dyDescent="0.2">
      <c r="A8736" s="45" t="s">
        <v>4</v>
      </c>
      <c r="B8736" s="43">
        <v>45352</v>
      </c>
      <c r="C8736" s="45" t="s">
        <v>149</v>
      </c>
      <c r="D8736" s="37">
        <f t="shared" si="132"/>
        <v>0</v>
      </c>
      <c r="E8736" s="46">
        <v>816</v>
      </c>
      <c r="F8736" s="46">
        <v>2341</v>
      </c>
      <c r="G8736" s="46">
        <v>131.36924803591469</v>
      </c>
    </row>
    <row r="8737" spans="1:7" ht="20.100000000000001" customHeight="1" x14ac:dyDescent="0.2">
      <c r="A8737" s="45" t="s">
        <v>4</v>
      </c>
      <c r="B8737" s="43">
        <v>45352</v>
      </c>
      <c r="C8737" s="45" t="s">
        <v>177</v>
      </c>
      <c r="D8737" s="37">
        <f t="shared" si="132"/>
        <v>0</v>
      </c>
      <c r="E8737" s="46">
        <v>2413.75</v>
      </c>
      <c r="F8737" s="46">
        <v>7241.25</v>
      </c>
      <c r="G8737" s="46">
        <v>81.203784071106085</v>
      </c>
    </row>
    <row r="8738" spans="1:7" ht="20.100000000000001" customHeight="1" x14ac:dyDescent="0.2">
      <c r="A8738" s="45" t="s">
        <v>4</v>
      </c>
      <c r="B8738" s="43">
        <v>45352</v>
      </c>
      <c r="C8738" s="45" t="s">
        <v>25</v>
      </c>
      <c r="D8738" s="37">
        <f t="shared" si="132"/>
        <v>0</v>
      </c>
      <c r="E8738" s="46">
        <v>3195.59</v>
      </c>
      <c r="F8738" s="46">
        <v>9586.77</v>
      </c>
      <c r="G8738" s="46">
        <v>46.417728618124094</v>
      </c>
    </row>
    <row r="8739" spans="1:7" ht="20.100000000000001" customHeight="1" x14ac:dyDescent="0.2">
      <c r="A8739" s="45" t="s">
        <v>4</v>
      </c>
      <c r="B8739" s="43">
        <v>45352</v>
      </c>
      <c r="C8739" s="45" t="s">
        <v>157</v>
      </c>
      <c r="D8739" s="37" t="str">
        <f t="shared" si="132"/>
        <v>ОБРАЗОВАНИЕ</v>
      </c>
      <c r="E8739" s="46">
        <v>19938.736700000001</v>
      </c>
      <c r="F8739" s="46">
        <v>60851.464899999999</v>
      </c>
      <c r="G8739" s="46">
        <v>105.94152571425063</v>
      </c>
    </row>
    <row r="8740" spans="1:7" ht="20.100000000000001" customHeight="1" x14ac:dyDescent="0.2">
      <c r="A8740" s="45" t="s">
        <v>4</v>
      </c>
      <c r="B8740" s="43">
        <v>45352</v>
      </c>
      <c r="C8740" s="45" t="s">
        <v>56</v>
      </c>
      <c r="D8740" s="37">
        <f t="shared" si="132"/>
        <v>0</v>
      </c>
      <c r="E8740" s="46">
        <v>6341.9679999999998</v>
      </c>
      <c r="F8740" s="46">
        <v>19008.583999999999</v>
      </c>
      <c r="G8740" s="46">
        <v>99.725663171286726</v>
      </c>
    </row>
    <row r="8741" spans="1:7" ht="20.100000000000001" customHeight="1" x14ac:dyDescent="0.2">
      <c r="A8741" s="45" t="s">
        <v>4</v>
      </c>
      <c r="B8741" s="43">
        <v>45352</v>
      </c>
      <c r="C8741" s="45" t="s">
        <v>224</v>
      </c>
      <c r="D8741" s="37">
        <f t="shared" si="132"/>
        <v>0</v>
      </c>
      <c r="E8741" s="46">
        <v>63328.95</v>
      </c>
      <c r="F8741" s="46">
        <v>194095.95199999999</v>
      </c>
      <c r="G8741" s="46">
        <v>270.79395583656088</v>
      </c>
    </row>
    <row r="8742" spans="1:7" ht="20.100000000000001" customHeight="1" x14ac:dyDescent="0.2">
      <c r="A8742" s="45" t="s">
        <v>4</v>
      </c>
      <c r="B8742" s="43">
        <v>45352</v>
      </c>
      <c r="C8742" s="45" t="s">
        <v>94</v>
      </c>
      <c r="D8742" s="37">
        <f t="shared" si="132"/>
        <v>0</v>
      </c>
      <c r="E8742" s="46">
        <v>528008.85</v>
      </c>
      <c r="F8742" s="46">
        <v>1000366.5321</v>
      </c>
      <c r="G8742" s="46">
        <v>235.6288927576953</v>
      </c>
    </row>
    <row r="8743" spans="1:7" ht="20.100000000000001" customHeight="1" x14ac:dyDescent="0.2">
      <c r="A8743" s="45" t="s">
        <v>4</v>
      </c>
      <c r="B8743" s="43">
        <v>45352</v>
      </c>
      <c r="C8743" s="45" t="s">
        <v>19</v>
      </c>
      <c r="D8743" s="37">
        <f t="shared" si="132"/>
        <v>0</v>
      </c>
      <c r="E8743" s="46">
        <v>5839.5249999999996</v>
      </c>
      <c r="F8743" s="46">
        <v>17501.255000000001</v>
      </c>
      <c r="G8743" s="46">
        <v>91.913166667323139</v>
      </c>
    </row>
    <row r="8744" spans="1:7" ht="20.100000000000001" customHeight="1" x14ac:dyDescent="0.2">
      <c r="A8744" s="45" t="s">
        <v>4</v>
      </c>
      <c r="B8744" s="43">
        <v>45352</v>
      </c>
      <c r="C8744" s="45" t="s">
        <v>48</v>
      </c>
      <c r="D8744" s="37">
        <f t="shared" si="132"/>
        <v>0</v>
      </c>
      <c r="E8744" s="46">
        <v>69282.8</v>
      </c>
      <c r="F8744" s="46">
        <v>207008</v>
      </c>
      <c r="G8744" s="46">
        <v>109.3545793497933</v>
      </c>
    </row>
    <row r="8745" spans="1:7" ht="20.100000000000001" customHeight="1" x14ac:dyDescent="0.2">
      <c r="A8745" s="45" t="s">
        <v>4</v>
      </c>
      <c r="B8745" s="43">
        <v>45352</v>
      </c>
      <c r="C8745" s="45" t="s">
        <v>126</v>
      </c>
      <c r="D8745" s="37">
        <f t="shared" si="132"/>
        <v>0</v>
      </c>
      <c r="E8745" s="46">
        <v>26287.417000000001</v>
      </c>
      <c r="F8745" s="46">
        <v>78862.251000000004</v>
      </c>
      <c r="G8745" s="46">
        <v>284.19207087834792</v>
      </c>
    </row>
    <row r="8746" spans="1:7" ht="20.100000000000001" customHeight="1" x14ac:dyDescent="0.2">
      <c r="A8746" s="45" t="s">
        <v>4</v>
      </c>
      <c r="B8746" s="43">
        <v>45352</v>
      </c>
      <c r="C8746" s="45" t="s">
        <v>146</v>
      </c>
      <c r="D8746" s="37">
        <f t="shared" si="132"/>
        <v>0</v>
      </c>
      <c r="E8746" s="46">
        <v>326.327</v>
      </c>
      <c r="F8746" s="46">
        <v>978.98099999999999</v>
      </c>
      <c r="G8746" s="46">
        <v>50.916435613903424</v>
      </c>
    </row>
    <row r="8747" spans="1:7" ht="20.100000000000001" customHeight="1" x14ac:dyDescent="0.2">
      <c r="A8747" s="45" t="s">
        <v>4</v>
      </c>
      <c r="B8747" s="43">
        <v>45352</v>
      </c>
      <c r="C8747" s="45" t="s">
        <v>91</v>
      </c>
      <c r="D8747" s="37" t="str">
        <f t="shared" si="132"/>
        <v>Производство пищевых продуктов</v>
      </c>
      <c r="E8747" s="46">
        <v>9584.0830000000005</v>
      </c>
      <c r="F8747" s="46">
        <v>28752.249</v>
      </c>
      <c r="G8747" s="46">
        <v>120.59355320802624</v>
      </c>
    </row>
    <row r="8748" spans="1:7" ht="20.100000000000001" customHeight="1" x14ac:dyDescent="0.2">
      <c r="A8748" s="45" t="s">
        <v>4</v>
      </c>
      <c r="B8748" s="43">
        <v>45352</v>
      </c>
      <c r="C8748" s="45" t="s">
        <v>47</v>
      </c>
      <c r="D8748" s="37">
        <f t="shared" si="132"/>
        <v>0</v>
      </c>
      <c r="E8748" s="46">
        <v>105754.9648</v>
      </c>
      <c r="F8748" s="46">
        <v>318011.84259999997</v>
      </c>
      <c r="G8748" s="46">
        <v>107.39404386580738</v>
      </c>
    </row>
    <row r="8749" spans="1:7" ht="20.100000000000001" customHeight="1" x14ac:dyDescent="0.2">
      <c r="A8749" s="45" t="s">
        <v>4</v>
      </c>
      <c r="B8749" s="43">
        <v>45352</v>
      </c>
      <c r="C8749" s="45" t="s">
        <v>165</v>
      </c>
      <c r="D8749" s="37">
        <f t="shared" si="132"/>
        <v>0</v>
      </c>
      <c r="E8749" s="46">
        <v>1935.8245999999999</v>
      </c>
      <c r="F8749" s="46">
        <v>5409.9004999999997</v>
      </c>
      <c r="G8749" s="46">
        <v>124.97458591589056</v>
      </c>
    </row>
    <row r="8750" spans="1:7" ht="20.100000000000001" customHeight="1" x14ac:dyDescent="0.2">
      <c r="A8750" s="45" t="s">
        <v>4</v>
      </c>
      <c r="B8750" s="43">
        <v>45352</v>
      </c>
      <c r="C8750" s="45" t="s">
        <v>49</v>
      </c>
      <c r="D8750" s="37">
        <f t="shared" si="132"/>
        <v>0</v>
      </c>
      <c r="E8750" s="46">
        <v>475.0308</v>
      </c>
      <c r="F8750" s="46">
        <v>1385.88</v>
      </c>
      <c r="G8750" s="46">
        <v>88.991869830993281</v>
      </c>
    </row>
    <row r="8751" spans="1:7" ht="20.100000000000001" customHeight="1" x14ac:dyDescent="0.2">
      <c r="A8751" s="45" t="s">
        <v>4</v>
      </c>
      <c r="B8751" s="43">
        <v>45352</v>
      </c>
      <c r="C8751" s="45" t="s">
        <v>124</v>
      </c>
      <c r="D8751" s="37">
        <f t="shared" si="132"/>
        <v>0</v>
      </c>
      <c r="E8751" s="46">
        <v>14634</v>
      </c>
      <c r="F8751" s="46">
        <v>43095</v>
      </c>
      <c r="G8751" s="46">
        <v>107.6543289568062</v>
      </c>
    </row>
    <row r="8752" spans="1:7" ht="20.100000000000001" customHeight="1" x14ac:dyDescent="0.2">
      <c r="A8752" s="45" t="s">
        <v>4</v>
      </c>
      <c r="B8752" s="43">
        <v>45352</v>
      </c>
      <c r="C8752" s="45" t="s">
        <v>133</v>
      </c>
      <c r="D8752" s="37">
        <f t="shared" si="132"/>
        <v>0</v>
      </c>
      <c r="E8752" s="46">
        <v>6532.1670000000004</v>
      </c>
      <c r="F8752" s="46">
        <v>19596.501</v>
      </c>
      <c r="G8752" s="46">
        <v>106.63747434325843</v>
      </c>
    </row>
    <row r="8753" spans="1:7" ht="20.100000000000001" customHeight="1" x14ac:dyDescent="0.2">
      <c r="A8753" s="45" t="s">
        <v>4</v>
      </c>
      <c r="B8753" s="43">
        <v>45352</v>
      </c>
      <c r="C8753" s="45" t="s">
        <v>32</v>
      </c>
      <c r="D8753" s="37">
        <f t="shared" ref="D8753:D8816" si="133">VLOOKUP(C8753,$C$1:$D$239,2,FALSE)</f>
        <v>0</v>
      </c>
      <c r="E8753" s="46">
        <v>968.32299999999998</v>
      </c>
      <c r="F8753" s="46">
        <v>2904.9690000000001</v>
      </c>
      <c r="G8753" s="46">
        <v>1308.8452752659396</v>
      </c>
    </row>
    <row r="8754" spans="1:7" ht="20.100000000000001" customHeight="1" x14ac:dyDescent="0.2">
      <c r="A8754" s="45" t="s">
        <v>4</v>
      </c>
      <c r="B8754" s="43">
        <v>45352</v>
      </c>
      <c r="C8754" s="45" t="s">
        <v>104</v>
      </c>
      <c r="D8754" s="37">
        <f t="shared" si="133"/>
        <v>0</v>
      </c>
      <c r="E8754" s="46">
        <v>286.25</v>
      </c>
      <c r="F8754" s="46">
        <v>858.75</v>
      </c>
      <c r="G8754" s="46">
        <v>1047.8950579621721</v>
      </c>
    </row>
    <row r="8755" spans="1:7" ht="20.100000000000001" customHeight="1" x14ac:dyDescent="0.2">
      <c r="A8755" s="45" t="s">
        <v>4</v>
      </c>
      <c r="B8755" s="43">
        <v>45352</v>
      </c>
      <c r="C8755" s="45" t="s">
        <v>15</v>
      </c>
      <c r="D8755" s="37">
        <f t="shared" si="133"/>
        <v>0</v>
      </c>
      <c r="E8755" s="46">
        <v>326.327</v>
      </c>
      <c r="F8755" s="46">
        <v>978.98099999999999</v>
      </c>
      <c r="G8755" s="46">
        <v>50.916435613903424</v>
      </c>
    </row>
    <row r="8756" spans="1:7" ht="20.100000000000001" customHeight="1" x14ac:dyDescent="0.2">
      <c r="A8756" s="45" t="s">
        <v>4</v>
      </c>
      <c r="B8756" s="43">
        <v>45352</v>
      </c>
      <c r="C8756" s="45" t="s">
        <v>64</v>
      </c>
      <c r="D8756" s="37" t="str">
        <f t="shared" si="133"/>
        <v>Всего по обследуемым видам экономической деятельности</v>
      </c>
      <c r="E8756" s="46">
        <v>7752464.8096000003</v>
      </c>
      <c r="F8756" s="46">
        <v>23511371.961800002</v>
      </c>
      <c r="G8756" s="46">
        <v>129.4069300106438</v>
      </c>
    </row>
    <row r="8757" spans="1:7" ht="20.100000000000001" customHeight="1" x14ac:dyDescent="0.2">
      <c r="A8757" s="45" t="s">
        <v>4</v>
      </c>
      <c r="B8757" s="43">
        <v>45352</v>
      </c>
      <c r="C8757" s="45" t="s">
        <v>182</v>
      </c>
      <c r="D8757" s="37">
        <f t="shared" si="133"/>
        <v>0</v>
      </c>
      <c r="E8757" s="46">
        <v>44613.876600000003</v>
      </c>
      <c r="F8757" s="46">
        <v>56357.001600000003</v>
      </c>
      <c r="G8757" s="46">
        <v>437.93507135045894</v>
      </c>
    </row>
    <row r="8758" spans="1:7" ht="20.100000000000001" customHeight="1" x14ac:dyDescent="0.2">
      <c r="A8758" s="45" t="s">
        <v>4</v>
      </c>
      <c r="B8758" s="43">
        <v>45352</v>
      </c>
      <c r="C8758" s="45" t="s">
        <v>216</v>
      </c>
      <c r="D8758" s="37">
        <f t="shared" si="133"/>
        <v>0</v>
      </c>
      <c r="E8758" s="46">
        <v>7477.2034000000003</v>
      </c>
      <c r="F8758" s="46">
        <v>20921.781999999999</v>
      </c>
      <c r="G8758" s="46">
        <v>90.915018923053324</v>
      </c>
    </row>
    <row r="8759" spans="1:7" ht="20.100000000000001" customHeight="1" x14ac:dyDescent="0.2">
      <c r="A8759" s="45" t="s">
        <v>4</v>
      </c>
      <c r="B8759" s="43">
        <v>45352</v>
      </c>
      <c r="C8759" s="45" t="s">
        <v>223</v>
      </c>
      <c r="D8759" s="37">
        <f t="shared" si="133"/>
        <v>0</v>
      </c>
      <c r="E8759" s="46">
        <v>2639.9279999999999</v>
      </c>
      <c r="F8759" s="46">
        <v>9748.9228000000003</v>
      </c>
      <c r="G8759" s="46">
        <v>85.030585697649769</v>
      </c>
    </row>
    <row r="8760" spans="1:7" ht="20.100000000000001" customHeight="1" x14ac:dyDescent="0.2">
      <c r="A8760" s="45" t="s">
        <v>4</v>
      </c>
      <c r="B8760" s="43">
        <v>45352</v>
      </c>
      <c r="C8760" s="45" t="s">
        <v>201</v>
      </c>
      <c r="D8760" s="37">
        <f t="shared" si="133"/>
        <v>0</v>
      </c>
      <c r="E8760" s="46">
        <v>858.5</v>
      </c>
      <c r="F8760" s="46">
        <v>2575.5</v>
      </c>
      <c r="G8760" s="46">
        <v>133.25220754749196</v>
      </c>
    </row>
    <row r="8761" spans="1:7" ht="20.100000000000001" customHeight="1" x14ac:dyDescent="0.2">
      <c r="A8761" s="45" t="s">
        <v>4</v>
      </c>
      <c r="B8761" s="43">
        <v>45352</v>
      </c>
      <c r="C8761" s="45" t="s">
        <v>12</v>
      </c>
      <c r="D8761" s="37">
        <f t="shared" si="133"/>
        <v>0</v>
      </c>
      <c r="E8761" s="46">
        <v>938.08299999999997</v>
      </c>
      <c r="F8761" s="46">
        <v>2814.2489999999998</v>
      </c>
      <c r="G8761" s="46">
        <v>122.15942608380854</v>
      </c>
    </row>
    <row r="8762" spans="1:7" ht="20.100000000000001" customHeight="1" x14ac:dyDescent="0.2">
      <c r="A8762" s="45" t="s">
        <v>4</v>
      </c>
      <c r="B8762" s="43">
        <v>45352</v>
      </c>
      <c r="C8762" s="45" t="s">
        <v>214</v>
      </c>
      <c r="D8762" s="37" t="str">
        <f t="shared" si="13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762" s="46">
        <v>108550.1118</v>
      </c>
      <c r="F8762" s="46">
        <v>292368.91480000003</v>
      </c>
      <c r="G8762" s="46">
        <v>156.62229663084193</v>
      </c>
    </row>
    <row r="8763" spans="1:7" ht="20.100000000000001" customHeight="1" x14ac:dyDescent="0.2">
      <c r="A8763" s="45" t="s">
        <v>4</v>
      </c>
      <c r="B8763" s="43">
        <v>45352</v>
      </c>
      <c r="C8763" s="45" t="s">
        <v>188</v>
      </c>
      <c r="D8763" s="37">
        <f t="shared" si="133"/>
        <v>0</v>
      </c>
      <c r="E8763" s="46">
        <v>528008.85</v>
      </c>
      <c r="F8763" s="46">
        <v>1000366.5321</v>
      </c>
      <c r="G8763" s="46">
        <v>235.6288927576953</v>
      </c>
    </row>
    <row r="8764" spans="1:7" ht="20.100000000000001" customHeight="1" x14ac:dyDescent="0.2">
      <c r="A8764" s="45" t="s">
        <v>4</v>
      </c>
      <c r="B8764" s="43">
        <v>45352</v>
      </c>
      <c r="C8764" s="45" t="s">
        <v>83</v>
      </c>
      <c r="D8764" s="37">
        <f t="shared" si="133"/>
        <v>0</v>
      </c>
      <c r="E8764" s="46">
        <v>890.875</v>
      </c>
      <c r="F8764" s="46">
        <v>2755.1889999999999</v>
      </c>
      <c r="G8764" s="46">
        <v>25.191400364742798</v>
      </c>
    </row>
    <row r="8765" spans="1:7" ht="20.100000000000001" customHeight="1" x14ac:dyDescent="0.2">
      <c r="A8765" s="45" t="s">
        <v>4</v>
      </c>
      <c r="B8765" s="43">
        <v>45352</v>
      </c>
      <c r="C8765" s="45" t="s">
        <v>103</v>
      </c>
      <c r="D8765" s="37">
        <f t="shared" si="133"/>
        <v>0</v>
      </c>
      <c r="E8765" s="45"/>
      <c r="F8765" s="45"/>
      <c r="G8765" s="45"/>
    </row>
    <row r="8766" spans="1:7" ht="20.100000000000001" customHeight="1" x14ac:dyDescent="0.2">
      <c r="A8766" s="45" t="s">
        <v>4</v>
      </c>
      <c r="B8766" s="43">
        <v>45352</v>
      </c>
      <c r="C8766" s="45" t="s">
        <v>73</v>
      </c>
      <c r="D8766" s="37">
        <f t="shared" si="133"/>
        <v>0</v>
      </c>
      <c r="E8766" s="46">
        <v>64828.900399999999</v>
      </c>
      <c r="F8766" s="46">
        <v>176715.31330000001</v>
      </c>
      <c r="G8766" s="46">
        <v>128.21952927949053</v>
      </c>
    </row>
    <row r="8767" spans="1:7" ht="20.100000000000001" customHeight="1" x14ac:dyDescent="0.2">
      <c r="A8767" s="45" t="s">
        <v>4</v>
      </c>
      <c r="B8767" s="43">
        <v>45352</v>
      </c>
      <c r="C8767" s="45" t="s">
        <v>6</v>
      </c>
      <c r="D8767" s="37">
        <f t="shared" si="133"/>
        <v>0</v>
      </c>
      <c r="E8767" s="46">
        <v>107917.3</v>
      </c>
      <c r="F8767" s="46">
        <v>203704.7</v>
      </c>
      <c r="G8767" s="46">
        <v>97.888596025439881</v>
      </c>
    </row>
    <row r="8768" spans="1:7" ht="20.100000000000001" customHeight="1" x14ac:dyDescent="0.2">
      <c r="A8768" s="45" t="s">
        <v>4</v>
      </c>
      <c r="B8768" s="43">
        <v>45352</v>
      </c>
      <c r="C8768" s="45" t="s">
        <v>248</v>
      </c>
      <c r="D8768" s="37" t="e">
        <f t="shared" si="133"/>
        <v>#N/A</v>
      </c>
      <c r="E8768" s="46">
        <v>0.83299999999999996</v>
      </c>
      <c r="F8768" s="46">
        <v>2.4990000000000001</v>
      </c>
      <c r="G8768" s="45"/>
    </row>
    <row r="8769" spans="1:7" ht="20.100000000000001" customHeight="1" x14ac:dyDescent="0.2">
      <c r="A8769" s="45" t="s">
        <v>4</v>
      </c>
      <c r="B8769" s="43">
        <v>45352</v>
      </c>
      <c r="C8769" s="45" t="s">
        <v>138</v>
      </c>
      <c r="D8769" s="37">
        <f t="shared" si="133"/>
        <v>0</v>
      </c>
      <c r="E8769" s="46">
        <v>12849.975</v>
      </c>
      <c r="F8769" s="46">
        <v>39377.256000000001</v>
      </c>
      <c r="G8769" s="46">
        <v>115.45453098107508</v>
      </c>
    </row>
    <row r="8770" spans="1:7" ht="20.100000000000001" customHeight="1" x14ac:dyDescent="0.2">
      <c r="A8770" s="45" t="s">
        <v>4</v>
      </c>
      <c r="B8770" s="43">
        <v>45352</v>
      </c>
      <c r="C8770" s="45" t="s">
        <v>225</v>
      </c>
      <c r="D8770" s="37" t="str">
        <f t="shared" si="133"/>
        <v>Лесоводство и лесозаготовки</v>
      </c>
      <c r="E8770" s="46">
        <v>120909.8043</v>
      </c>
      <c r="F8770" s="46">
        <v>226726.64180000001</v>
      </c>
      <c r="G8770" s="46">
        <v>103.91580556505178</v>
      </c>
    </row>
    <row r="8771" spans="1:7" ht="20.100000000000001" customHeight="1" x14ac:dyDescent="0.2">
      <c r="A8771" s="45" t="s">
        <v>4</v>
      </c>
      <c r="B8771" s="43">
        <v>45352</v>
      </c>
      <c r="C8771" s="45" t="s">
        <v>246</v>
      </c>
      <c r="D8771" s="37" t="str">
        <f t="shared" si="133"/>
        <v>Производство бумаги и бумажных изделий</v>
      </c>
      <c r="E8771" s="46">
        <v>5831.9269999999997</v>
      </c>
      <c r="F8771" s="46">
        <v>17495.780999999999</v>
      </c>
      <c r="G8771" s="45"/>
    </row>
    <row r="8772" spans="1:7" ht="20.100000000000001" customHeight="1" x14ac:dyDescent="0.2">
      <c r="A8772" s="45" t="s">
        <v>4</v>
      </c>
      <c r="B8772" s="43">
        <v>45352</v>
      </c>
      <c r="C8772" s="45" t="s">
        <v>158</v>
      </c>
      <c r="D8772" s="37" t="str">
        <f t="shared" si="133"/>
        <v>Производство резиновых и пластмассовых изделий</v>
      </c>
      <c r="E8772" s="46">
        <v>16472.75</v>
      </c>
      <c r="F8772" s="46">
        <v>49267.616999999998</v>
      </c>
      <c r="G8772" s="46">
        <v>120.17548029891505</v>
      </c>
    </row>
    <row r="8773" spans="1:7" ht="20.100000000000001" customHeight="1" x14ac:dyDescent="0.2">
      <c r="A8773" s="45" t="s">
        <v>4</v>
      </c>
      <c r="B8773" s="43">
        <v>45352</v>
      </c>
      <c r="C8773" s="45" t="s">
        <v>193</v>
      </c>
      <c r="D8773" s="37">
        <f t="shared" si="133"/>
        <v>0</v>
      </c>
      <c r="E8773" s="46">
        <v>5784.7124999999996</v>
      </c>
      <c r="F8773" s="46">
        <v>18387.035100000001</v>
      </c>
      <c r="G8773" s="46">
        <v>93.187689333220831</v>
      </c>
    </row>
    <row r="8774" spans="1:7" ht="20.100000000000001" customHeight="1" x14ac:dyDescent="0.2">
      <c r="A8774" s="45" t="s">
        <v>4</v>
      </c>
      <c r="B8774" s="43">
        <v>45352</v>
      </c>
      <c r="C8774" s="45" t="s">
        <v>74</v>
      </c>
      <c r="D8774" s="37">
        <f t="shared" si="133"/>
        <v>0</v>
      </c>
      <c r="E8774" s="46">
        <v>258936.9472</v>
      </c>
      <c r="F8774" s="46">
        <v>713340.28330000001</v>
      </c>
      <c r="G8774" s="46">
        <v>3035.56196106791</v>
      </c>
    </row>
    <row r="8775" spans="1:7" ht="20.100000000000001" customHeight="1" x14ac:dyDescent="0.2">
      <c r="A8775" s="45" t="s">
        <v>4</v>
      </c>
      <c r="B8775" s="43">
        <v>45352</v>
      </c>
      <c r="C8775" s="45" t="s">
        <v>152</v>
      </c>
      <c r="D8775" s="37">
        <f t="shared" si="133"/>
        <v>0</v>
      </c>
      <c r="E8775" s="46">
        <v>7847.2622000000001</v>
      </c>
      <c r="F8775" s="46">
        <v>23108.670399999999</v>
      </c>
      <c r="G8775" s="46">
        <v>141.33122803127807</v>
      </c>
    </row>
    <row r="8776" spans="1:7" ht="20.100000000000001" customHeight="1" x14ac:dyDescent="0.2">
      <c r="A8776" s="45" t="s">
        <v>4</v>
      </c>
      <c r="B8776" s="43">
        <v>45352</v>
      </c>
      <c r="C8776" s="45" t="s">
        <v>114</v>
      </c>
      <c r="D8776" s="37">
        <f t="shared" si="133"/>
        <v>0</v>
      </c>
      <c r="E8776" s="46">
        <v>754.25</v>
      </c>
      <c r="F8776" s="46">
        <v>2262.75</v>
      </c>
      <c r="G8776" s="46">
        <v>354.61909888900902</v>
      </c>
    </row>
    <row r="8777" spans="1:7" ht="20.100000000000001" customHeight="1" x14ac:dyDescent="0.2">
      <c r="A8777" s="45" t="s">
        <v>62</v>
      </c>
      <c r="B8777" s="43">
        <v>45352</v>
      </c>
      <c r="C8777" s="45" t="s">
        <v>167</v>
      </c>
      <c r="D8777" s="37" t="str">
        <f t="shared" si="133"/>
        <v>Складское хозяйство и вспомогательная транспортная деятельность</v>
      </c>
      <c r="E8777" s="46">
        <v>3333.3330000000001</v>
      </c>
      <c r="F8777" s="46">
        <v>9999.9989999999998</v>
      </c>
      <c r="G8777" s="46">
        <v>12.786577764310385</v>
      </c>
    </row>
    <row r="8778" spans="1:7" ht="20.100000000000001" customHeight="1" x14ac:dyDescent="0.2">
      <c r="A8778" s="45" t="s">
        <v>65</v>
      </c>
      <c r="B8778" s="43">
        <v>45352</v>
      </c>
      <c r="C8778" s="45" t="s">
        <v>99</v>
      </c>
      <c r="D8778" s="37">
        <f t="shared" si="133"/>
        <v>0</v>
      </c>
      <c r="E8778" s="46">
        <v>36868.164799999999</v>
      </c>
      <c r="F8778" s="46">
        <v>112161.3426</v>
      </c>
      <c r="G8778" s="46">
        <v>103.51367175340076</v>
      </c>
    </row>
    <row r="8779" spans="1:7" ht="20.100000000000001" customHeight="1" x14ac:dyDescent="0.2">
      <c r="A8779" s="45" t="s">
        <v>65</v>
      </c>
      <c r="B8779" s="43">
        <v>45352</v>
      </c>
      <c r="C8779" s="45" t="s">
        <v>170</v>
      </c>
      <c r="D8779" s="37">
        <f t="shared" si="133"/>
        <v>0</v>
      </c>
      <c r="E8779" s="46">
        <v>17412.1014</v>
      </c>
      <c r="F8779" s="46">
        <v>51976.178200000002</v>
      </c>
      <c r="G8779" s="46">
        <v>103.41362148425981</v>
      </c>
    </row>
    <row r="8780" spans="1:7" ht="20.100000000000001" customHeight="1" x14ac:dyDescent="0.2">
      <c r="A8780" s="45" t="s">
        <v>62</v>
      </c>
      <c r="B8780" s="43">
        <v>45352</v>
      </c>
      <c r="C8780" s="45" t="s">
        <v>205</v>
      </c>
      <c r="D8780" s="37">
        <f t="shared" si="133"/>
        <v>0</v>
      </c>
      <c r="E8780" s="46">
        <v>108</v>
      </c>
      <c r="F8780" s="46">
        <v>236</v>
      </c>
      <c r="G8780" s="46">
        <v>212.61261261261262</v>
      </c>
    </row>
    <row r="8781" spans="1:7" ht="20.100000000000001" customHeight="1" x14ac:dyDescent="0.2">
      <c r="A8781" s="45" t="s">
        <v>62</v>
      </c>
      <c r="B8781" s="43">
        <v>45352</v>
      </c>
      <c r="C8781" s="45" t="s">
        <v>78</v>
      </c>
      <c r="D8781" s="37">
        <f t="shared" si="133"/>
        <v>0</v>
      </c>
      <c r="E8781" s="45"/>
      <c r="F8781" s="45"/>
      <c r="G8781" s="45"/>
    </row>
    <row r="8782" spans="1:7" ht="20.100000000000001" customHeight="1" x14ac:dyDescent="0.2">
      <c r="A8782" s="45" t="s">
        <v>4</v>
      </c>
      <c r="B8782" s="43">
        <v>45352</v>
      </c>
      <c r="C8782" s="45" t="s">
        <v>68</v>
      </c>
      <c r="D8782" s="37">
        <f t="shared" si="133"/>
        <v>0</v>
      </c>
      <c r="E8782" s="46">
        <v>10415.583000000001</v>
      </c>
      <c r="F8782" s="46">
        <v>32437.999</v>
      </c>
      <c r="G8782" s="46">
        <v>82.855035228972028</v>
      </c>
    </row>
    <row r="8783" spans="1:7" ht="20.100000000000001" customHeight="1" x14ac:dyDescent="0.2">
      <c r="A8783" s="45" t="s">
        <v>62</v>
      </c>
      <c r="B8783" s="43">
        <v>45352</v>
      </c>
      <c r="C8783" s="45" t="s">
        <v>11</v>
      </c>
      <c r="D8783" s="37">
        <f t="shared" si="133"/>
        <v>0</v>
      </c>
      <c r="E8783" s="46">
        <v>247713.65919999999</v>
      </c>
      <c r="F8783" s="46">
        <v>695005.85649999999</v>
      </c>
      <c r="G8783" s="46">
        <v>90.564261020654143</v>
      </c>
    </row>
    <row r="8784" spans="1:7" ht="20.100000000000001" customHeight="1" x14ac:dyDescent="0.2">
      <c r="A8784" s="45" t="s">
        <v>62</v>
      </c>
      <c r="B8784" s="43">
        <v>45352</v>
      </c>
      <c r="C8784" s="45" t="s">
        <v>69</v>
      </c>
      <c r="D8784" s="37">
        <f t="shared" si="133"/>
        <v>0</v>
      </c>
      <c r="E8784" s="46">
        <v>11153.721600000001</v>
      </c>
      <c r="F8784" s="46">
        <v>32565.011600000002</v>
      </c>
      <c r="G8784" s="46">
        <v>147.56891703875561</v>
      </c>
    </row>
    <row r="8785" spans="1:7" ht="20.100000000000001" customHeight="1" x14ac:dyDescent="0.2">
      <c r="A8785" s="45" t="s">
        <v>65</v>
      </c>
      <c r="B8785" s="43">
        <v>45352</v>
      </c>
      <c r="C8785" s="45" t="s">
        <v>9</v>
      </c>
      <c r="D8785" s="37">
        <f t="shared" si="133"/>
        <v>0</v>
      </c>
      <c r="E8785" s="46">
        <v>54819.991999999998</v>
      </c>
      <c r="F8785" s="46">
        <v>167846.81400000001</v>
      </c>
      <c r="G8785" s="46">
        <v>286.69896032631112</v>
      </c>
    </row>
    <row r="8786" spans="1:7" ht="20.100000000000001" customHeight="1" x14ac:dyDescent="0.2">
      <c r="A8786" s="45" t="s">
        <v>65</v>
      </c>
      <c r="B8786" s="43">
        <v>45352</v>
      </c>
      <c r="C8786" s="45" t="s">
        <v>236</v>
      </c>
      <c r="D8786" s="37">
        <f t="shared" si="133"/>
        <v>0</v>
      </c>
      <c r="E8786" s="46">
        <v>18.417000000000002</v>
      </c>
      <c r="F8786" s="46">
        <v>55.250999999999998</v>
      </c>
      <c r="G8786" s="46">
        <v>117.5528180251484</v>
      </c>
    </row>
    <row r="8787" spans="1:7" ht="20.100000000000001" customHeight="1" x14ac:dyDescent="0.2">
      <c r="A8787" s="45" t="s">
        <v>4</v>
      </c>
      <c r="B8787" s="43">
        <v>45352</v>
      </c>
      <c r="C8787" s="45" t="s">
        <v>97</v>
      </c>
      <c r="D8787" s="37" t="str">
        <f t="shared" si="133"/>
        <v>Производство кожи и изделий из кожи</v>
      </c>
      <c r="E8787" s="46">
        <v>4028</v>
      </c>
      <c r="F8787" s="46">
        <v>10987.556</v>
      </c>
      <c r="G8787" s="46">
        <v>90.773734432642058</v>
      </c>
    </row>
    <row r="8788" spans="1:7" ht="20.100000000000001" customHeight="1" x14ac:dyDescent="0.2">
      <c r="A8788" s="45" t="s">
        <v>4</v>
      </c>
      <c r="B8788" s="43">
        <v>45352</v>
      </c>
      <c r="C8788" s="45" t="s">
        <v>14</v>
      </c>
      <c r="D8788" s="37" t="str">
        <f t="shared" si="133"/>
        <v>Деятельность полиграфическая и копирование носителей информации</v>
      </c>
      <c r="E8788" s="46">
        <v>515.42700000000002</v>
      </c>
      <c r="F8788" s="46">
        <v>1546.2809999999999</v>
      </c>
      <c r="G8788" s="46">
        <v>182.58129649309245</v>
      </c>
    </row>
    <row r="8789" spans="1:7" ht="20.100000000000001" customHeight="1" x14ac:dyDescent="0.2">
      <c r="A8789" s="45" t="s">
        <v>65</v>
      </c>
      <c r="B8789" s="43">
        <v>45352</v>
      </c>
      <c r="C8789" s="45" t="s">
        <v>218</v>
      </c>
      <c r="D8789" s="37">
        <f t="shared" si="133"/>
        <v>0</v>
      </c>
      <c r="E8789" s="46">
        <v>1311.8</v>
      </c>
      <c r="F8789" s="46">
        <v>3599.933</v>
      </c>
      <c r="G8789" s="46">
        <v>135.39690837972017</v>
      </c>
    </row>
    <row r="8790" spans="1:7" ht="20.100000000000001" customHeight="1" x14ac:dyDescent="0.2">
      <c r="A8790" s="45" t="s">
        <v>62</v>
      </c>
      <c r="B8790" s="43">
        <v>45352</v>
      </c>
      <c r="C8790" s="45" t="s">
        <v>222</v>
      </c>
      <c r="D8790" s="37">
        <f t="shared" si="133"/>
        <v>0</v>
      </c>
      <c r="E8790" s="46">
        <v>245.583</v>
      </c>
      <c r="F8790" s="46">
        <v>741.505</v>
      </c>
      <c r="G8790" s="46">
        <v>32.77991716440377</v>
      </c>
    </row>
    <row r="8791" spans="1:7" ht="20.100000000000001" customHeight="1" x14ac:dyDescent="0.2">
      <c r="A8791" s="45" t="s">
        <v>62</v>
      </c>
      <c r="B8791" s="43">
        <v>45352</v>
      </c>
      <c r="C8791" s="45" t="s">
        <v>94</v>
      </c>
      <c r="D8791" s="37">
        <f t="shared" si="133"/>
        <v>0</v>
      </c>
      <c r="E8791" s="46">
        <v>5716.4750000000004</v>
      </c>
      <c r="F8791" s="46">
        <v>17210.900000000001</v>
      </c>
      <c r="G8791" s="46">
        <v>771.59789523046527</v>
      </c>
    </row>
    <row r="8792" spans="1:7" ht="20.100000000000001" customHeight="1" x14ac:dyDescent="0.2">
      <c r="A8792" s="45" t="s">
        <v>4</v>
      </c>
      <c r="B8792" s="43">
        <v>45352</v>
      </c>
      <c r="C8792" s="45" t="s">
        <v>89</v>
      </c>
      <c r="D8792" s="37">
        <f t="shared" si="133"/>
        <v>0</v>
      </c>
      <c r="E8792" s="46">
        <v>1121.796</v>
      </c>
      <c r="F8792" s="46">
        <v>3679.1979999999999</v>
      </c>
      <c r="G8792" s="46">
        <v>110.7937209630073</v>
      </c>
    </row>
    <row r="8793" spans="1:7" ht="20.100000000000001" customHeight="1" x14ac:dyDescent="0.2">
      <c r="A8793" s="45" t="s">
        <v>4</v>
      </c>
      <c r="B8793" s="43">
        <v>45352</v>
      </c>
      <c r="C8793" s="45" t="s">
        <v>17</v>
      </c>
      <c r="D8793" s="37">
        <f t="shared" si="133"/>
        <v>0</v>
      </c>
      <c r="E8793" s="46">
        <v>8112.9480000000003</v>
      </c>
      <c r="F8793" s="46">
        <v>24259.703300000001</v>
      </c>
      <c r="G8793" s="46">
        <v>101.48560384421795</v>
      </c>
    </row>
    <row r="8794" spans="1:7" ht="20.100000000000001" customHeight="1" x14ac:dyDescent="0.2">
      <c r="A8794" s="45" t="s">
        <v>4</v>
      </c>
      <c r="B8794" s="43">
        <v>45352</v>
      </c>
      <c r="C8794" s="45" t="s">
        <v>57</v>
      </c>
      <c r="D8794" s="37">
        <f t="shared" si="133"/>
        <v>0</v>
      </c>
      <c r="E8794" s="46">
        <v>21809.175500000001</v>
      </c>
      <c r="F8794" s="46">
        <v>64926.4326</v>
      </c>
      <c r="G8794" s="46">
        <v>125.78058152086692</v>
      </c>
    </row>
    <row r="8795" spans="1:7" ht="20.100000000000001" customHeight="1" x14ac:dyDescent="0.2">
      <c r="A8795" s="45" t="s">
        <v>4</v>
      </c>
      <c r="B8795" s="43">
        <v>45352</v>
      </c>
      <c r="C8795" s="45" t="s">
        <v>151</v>
      </c>
      <c r="D8795" s="37">
        <f t="shared" si="133"/>
        <v>0</v>
      </c>
      <c r="E8795" s="46">
        <v>11903.9</v>
      </c>
      <c r="F8795" s="46">
        <v>32964.5</v>
      </c>
      <c r="G8795" s="46">
        <v>119.55398235223716</v>
      </c>
    </row>
    <row r="8796" spans="1:7" ht="20.100000000000001" customHeight="1" x14ac:dyDescent="0.2">
      <c r="A8796" s="45" t="s">
        <v>4</v>
      </c>
      <c r="B8796" s="43">
        <v>45352</v>
      </c>
      <c r="C8796" s="45" t="s">
        <v>184</v>
      </c>
      <c r="D8796" s="37">
        <f t="shared" si="133"/>
        <v>0</v>
      </c>
      <c r="E8796" s="46">
        <v>256</v>
      </c>
      <c r="F8796" s="46">
        <v>1043.5</v>
      </c>
      <c r="G8796" s="46">
        <v>2496.4114832535884</v>
      </c>
    </row>
    <row r="8797" spans="1:7" ht="20.100000000000001" customHeight="1" x14ac:dyDescent="0.2">
      <c r="A8797" s="45" t="s">
        <v>65</v>
      </c>
      <c r="B8797" s="43">
        <v>45352</v>
      </c>
      <c r="C8797" s="45" t="s">
        <v>169</v>
      </c>
      <c r="D8797" s="37">
        <f t="shared" si="133"/>
        <v>0</v>
      </c>
      <c r="E8797" s="46">
        <v>213</v>
      </c>
      <c r="F8797" s="46">
        <v>639</v>
      </c>
      <c r="G8797" s="46">
        <v>22.450995169346907</v>
      </c>
    </row>
    <row r="8798" spans="1:7" ht="20.100000000000001" customHeight="1" x14ac:dyDescent="0.2">
      <c r="A8798" s="45" t="s">
        <v>65</v>
      </c>
      <c r="B8798" s="43">
        <v>45352</v>
      </c>
      <c r="C8798" s="45" t="s">
        <v>115</v>
      </c>
      <c r="D8798" s="37">
        <f t="shared" si="133"/>
        <v>0</v>
      </c>
      <c r="E8798" s="46">
        <v>410.75</v>
      </c>
      <c r="F8798" s="46">
        <v>1211.9169999999999</v>
      </c>
      <c r="G8798" s="46">
        <v>72.959624436887111</v>
      </c>
    </row>
    <row r="8799" spans="1:7" ht="20.100000000000001" customHeight="1" x14ac:dyDescent="0.2">
      <c r="A8799" s="45" t="s">
        <v>62</v>
      </c>
      <c r="B8799" s="43">
        <v>45352</v>
      </c>
      <c r="C8799" s="45" t="s">
        <v>81</v>
      </c>
      <c r="D8799" s="37" t="str">
        <f t="shared" si="133"/>
        <v>Производство одежды</v>
      </c>
      <c r="E8799" s="46">
        <v>3.15</v>
      </c>
      <c r="F8799" s="46">
        <v>9.4499999999999993</v>
      </c>
      <c r="G8799" s="45"/>
    </row>
    <row r="8800" spans="1:7" ht="20.100000000000001" customHeight="1" x14ac:dyDescent="0.2">
      <c r="A8800" s="45" t="s">
        <v>65</v>
      </c>
      <c r="B8800" s="43">
        <v>45352</v>
      </c>
      <c r="C8800" s="45" t="s">
        <v>81</v>
      </c>
      <c r="D8800" s="37" t="str">
        <f t="shared" si="133"/>
        <v>Производство одежды</v>
      </c>
      <c r="E8800" s="46">
        <v>13171.475</v>
      </c>
      <c r="F8800" s="46">
        <v>39455.805999999997</v>
      </c>
      <c r="G8800" s="46">
        <v>120.6386222277571</v>
      </c>
    </row>
    <row r="8801" spans="1:7" ht="20.100000000000001" customHeight="1" x14ac:dyDescent="0.2">
      <c r="A8801" s="45" t="s">
        <v>65</v>
      </c>
      <c r="B8801" s="43">
        <v>45352</v>
      </c>
      <c r="C8801" s="45" t="s">
        <v>213</v>
      </c>
      <c r="D8801" s="37">
        <f t="shared" si="133"/>
        <v>0</v>
      </c>
      <c r="E8801" s="46">
        <v>10659.3675</v>
      </c>
      <c r="F8801" s="46">
        <v>27055.7137</v>
      </c>
      <c r="G8801" s="46">
        <v>79.165119200827391</v>
      </c>
    </row>
    <row r="8802" spans="1:7" ht="20.100000000000001" customHeight="1" x14ac:dyDescent="0.2">
      <c r="A8802" s="45" t="s">
        <v>65</v>
      </c>
      <c r="B8802" s="43">
        <v>45352</v>
      </c>
      <c r="C8802" s="45" t="s">
        <v>228</v>
      </c>
      <c r="D8802" s="37" t="str">
        <f t="shared" si="133"/>
        <v>Ремонт и монтаж машин и оборудования</v>
      </c>
      <c r="E8802" s="46">
        <v>58272.760399999999</v>
      </c>
      <c r="F8802" s="46">
        <v>166918.58739999999</v>
      </c>
      <c r="G8802" s="46">
        <v>130.22224356793569</v>
      </c>
    </row>
    <row r="8803" spans="1:7" ht="20.100000000000001" customHeight="1" x14ac:dyDescent="0.2">
      <c r="A8803" s="45" t="s">
        <v>65</v>
      </c>
      <c r="B8803" s="43">
        <v>45352</v>
      </c>
      <c r="C8803" s="45" t="s">
        <v>17</v>
      </c>
      <c r="D8803" s="37">
        <f t="shared" si="133"/>
        <v>0</v>
      </c>
      <c r="E8803" s="46">
        <v>8117.7479999999996</v>
      </c>
      <c r="F8803" s="46">
        <v>24286.203300000001</v>
      </c>
      <c r="G8803" s="46">
        <v>101.45004468844161</v>
      </c>
    </row>
    <row r="8804" spans="1:7" ht="20.100000000000001" customHeight="1" x14ac:dyDescent="0.2">
      <c r="A8804" s="45" t="s">
        <v>62</v>
      </c>
      <c r="B8804" s="43">
        <v>45352</v>
      </c>
      <c r="C8804" s="45" t="s">
        <v>135</v>
      </c>
      <c r="D8804" s="37">
        <f t="shared" si="133"/>
        <v>0</v>
      </c>
      <c r="E8804" s="45"/>
      <c r="F8804" s="46">
        <v>11342.956</v>
      </c>
      <c r="G8804" s="45"/>
    </row>
    <row r="8805" spans="1:7" ht="20.100000000000001" customHeight="1" x14ac:dyDescent="0.2">
      <c r="A8805" s="45" t="s">
        <v>65</v>
      </c>
      <c r="B8805" s="43">
        <v>45352</v>
      </c>
      <c r="C8805" s="45" t="s">
        <v>127</v>
      </c>
      <c r="D8805" s="37">
        <f t="shared" si="133"/>
        <v>0</v>
      </c>
      <c r="E8805" s="46">
        <v>17875.04</v>
      </c>
      <c r="F8805" s="46">
        <v>55280.031000000003</v>
      </c>
      <c r="G8805" s="46">
        <v>72.252337802284302</v>
      </c>
    </row>
    <row r="8806" spans="1:7" ht="20.100000000000001" customHeight="1" x14ac:dyDescent="0.2">
      <c r="A8806" s="45" t="s">
        <v>65</v>
      </c>
      <c r="B8806" s="43">
        <v>45352</v>
      </c>
      <c r="C8806" s="45" t="s">
        <v>154</v>
      </c>
      <c r="D8806" s="37">
        <f t="shared" si="133"/>
        <v>0</v>
      </c>
      <c r="E8806" s="46">
        <v>3333.3330000000001</v>
      </c>
      <c r="F8806" s="46">
        <v>9999.9989999999998</v>
      </c>
      <c r="G8806" s="46">
        <v>13.651036951299416</v>
      </c>
    </row>
    <row r="8807" spans="1:7" ht="20.100000000000001" customHeight="1" x14ac:dyDescent="0.2">
      <c r="A8807" s="45" t="s">
        <v>65</v>
      </c>
      <c r="B8807" s="43">
        <v>45352</v>
      </c>
      <c r="C8807" s="45" t="s">
        <v>174</v>
      </c>
      <c r="D8807" s="37">
        <f t="shared" si="133"/>
        <v>0</v>
      </c>
      <c r="E8807" s="46">
        <v>1153.9829999999999</v>
      </c>
      <c r="F8807" s="46">
        <v>3461.9490000000001</v>
      </c>
      <c r="G8807" s="46">
        <v>120.56537006487014</v>
      </c>
    </row>
    <row r="8808" spans="1:7" ht="20.100000000000001" customHeight="1" x14ac:dyDescent="0.2">
      <c r="A8808" s="45" t="s">
        <v>62</v>
      </c>
      <c r="B8808" s="43">
        <v>45352</v>
      </c>
      <c r="C8808" s="45" t="s">
        <v>225</v>
      </c>
      <c r="D8808" s="37" t="str">
        <f t="shared" si="133"/>
        <v>Лесоводство и лесозаготовки</v>
      </c>
      <c r="E8808" s="45"/>
      <c r="F8808" s="45"/>
      <c r="G8808" s="45"/>
    </row>
    <row r="8809" spans="1:7" ht="20.100000000000001" customHeight="1" x14ac:dyDescent="0.2">
      <c r="A8809" s="45" t="s">
        <v>62</v>
      </c>
      <c r="B8809" s="43">
        <v>45352</v>
      </c>
      <c r="C8809" s="45" t="s">
        <v>148</v>
      </c>
      <c r="D8809" s="37" t="str">
        <f t="shared" si="133"/>
        <v>Добыча металлических руд</v>
      </c>
      <c r="E8809" s="45"/>
      <c r="F8809" s="45"/>
      <c r="G8809" s="45"/>
    </row>
    <row r="8810" spans="1:7" ht="20.100000000000001" customHeight="1" x14ac:dyDescent="0.2">
      <c r="A8810" s="45" t="s">
        <v>65</v>
      </c>
      <c r="B8810" s="43">
        <v>45352</v>
      </c>
      <c r="C8810" s="45" t="s">
        <v>32</v>
      </c>
      <c r="D8810" s="37">
        <f t="shared" si="133"/>
        <v>0</v>
      </c>
      <c r="E8810" s="46">
        <v>6308.366</v>
      </c>
      <c r="F8810" s="46">
        <v>18925.098000000002</v>
      </c>
      <c r="G8810" s="46">
        <v>821.88339521855255</v>
      </c>
    </row>
    <row r="8811" spans="1:7" ht="20.100000000000001" customHeight="1" x14ac:dyDescent="0.2">
      <c r="A8811" s="45" t="s">
        <v>62</v>
      </c>
      <c r="B8811" s="43">
        <v>45352</v>
      </c>
      <c r="C8811" s="45" t="s">
        <v>18</v>
      </c>
      <c r="D8811" s="37">
        <f t="shared" si="133"/>
        <v>0</v>
      </c>
      <c r="E8811" s="46">
        <v>11977.209000000001</v>
      </c>
      <c r="F8811" s="46">
        <v>40035.603000000003</v>
      </c>
      <c r="G8811" s="46">
        <v>13.658209277881991</v>
      </c>
    </row>
    <row r="8812" spans="1:7" ht="20.100000000000001" customHeight="1" x14ac:dyDescent="0.2">
      <c r="A8812" s="45" t="s">
        <v>62</v>
      </c>
      <c r="B8812" s="43">
        <v>45352</v>
      </c>
      <c r="C8812" s="45" t="s">
        <v>29</v>
      </c>
      <c r="D8812" s="37">
        <f t="shared" si="133"/>
        <v>0</v>
      </c>
      <c r="E8812" s="46">
        <v>5.4249999999999998</v>
      </c>
      <c r="F8812" s="46">
        <v>18.082999999999998</v>
      </c>
      <c r="G8812" s="46">
        <v>550.8071885470606</v>
      </c>
    </row>
    <row r="8813" spans="1:7" ht="20.100000000000001" customHeight="1" x14ac:dyDescent="0.2">
      <c r="A8813" s="45" t="s">
        <v>65</v>
      </c>
      <c r="B8813" s="43">
        <v>45352</v>
      </c>
      <c r="C8813" s="45" t="s">
        <v>203</v>
      </c>
      <c r="D8813" s="37">
        <f t="shared" si="133"/>
        <v>0</v>
      </c>
      <c r="E8813" s="45"/>
      <c r="F8813" s="45"/>
      <c r="G8813" s="45"/>
    </row>
    <row r="8814" spans="1:7" ht="20.100000000000001" customHeight="1" x14ac:dyDescent="0.2">
      <c r="A8814" s="45" t="s">
        <v>65</v>
      </c>
      <c r="B8814" s="43">
        <v>45352</v>
      </c>
      <c r="C8814" s="45" t="s">
        <v>103</v>
      </c>
      <c r="D8814" s="37">
        <f t="shared" si="133"/>
        <v>0</v>
      </c>
      <c r="E8814" s="46">
        <v>232064.79120000001</v>
      </c>
      <c r="F8814" s="46">
        <v>660059.30630000005</v>
      </c>
      <c r="G8814" s="46">
        <v>103.28824556265729</v>
      </c>
    </row>
    <row r="8815" spans="1:7" ht="20.100000000000001" customHeight="1" x14ac:dyDescent="0.2">
      <c r="A8815" s="45" t="s">
        <v>65</v>
      </c>
      <c r="B8815" s="43">
        <v>45352</v>
      </c>
      <c r="C8815" s="45" t="s">
        <v>123</v>
      </c>
      <c r="D8815" s="37">
        <f t="shared" si="133"/>
        <v>0</v>
      </c>
      <c r="E8815" s="46">
        <v>310591.1127</v>
      </c>
      <c r="F8815" s="46">
        <v>882206.86399999994</v>
      </c>
      <c r="G8815" s="46">
        <v>249.53392082005104</v>
      </c>
    </row>
    <row r="8816" spans="1:7" ht="20.100000000000001" customHeight="1" x14ac:dyDescent="0.2">
      <c r="A8816" s="45" t="s">
        <v>65</v>
      </c>
      <c r="B8816" s="43">
        <v>45352</v>
      </c>
      <c r="C8816" s="45" t="s">
        <v>111</v>
      </c>
      <c r="D8816" s="37">
        <f t="shared" si="133"/>
        <v>0</v>
      </c>
      <c r="E8816" s="46">
        <v>8117.7479999999996</v>
      </c>
      <c r="F8816" s="46">
        <v>24286.203300000001</v>
      </c>
      <c r="G8816" s="46">
        <v>101.45004468844161</v>
      </c>
    </row>
    <row r="8817" spans="1:7" ht="20.100000000000001" customHeight="1" x14ac:dyDescent="0.2">
      <c r="A8817" s="45" t="s">
        <v>62</v>
      </c>
      <c r="B8817" s="43">
        <v>45352</v>
      </c>
      <c r="C8817" s="45" t="s">
        <v>23</v>
      </c>
      <c r="D8817" s="37">
        <f t="shared" ref="D8817:D8880" si="134">VLOOKUP(C8817,$C$1:$D$239,2,FALSE)</f>
        <v>0</v>
      </c>
      <c r="E8817" s="46">
        <v>3.15</v>
      </c>
      <c r="F8817" s="46">
        <v>9.4499999999999993</v>
      </c>
      <c r="G8817" s="45"/>
    </row>
    <row r="8818" spans="1:7" ht="20.100000000000001" customHeight="1" x14ac:dyDescent="0.2">
      <c r="A8818" s="45" t="s">
        <v>62</v>
      </c>
      <c r="B8818" s="43">
        <v>45352</v>
      </c>
      <c r="C8818" s="45" t="s">
        <v>172</v>
      </c>
      <c r="D8818" s="37">
        <f t="shared" si="134"/>
        <v>0</v>
      </c>
      <c r="E8818" s="45"/>
      <c r="F8818" s="45"/>
      <c r="G8818" s="45"/>
    </row>
    <row r="8819" spans="1:7" ht="20.100000000000001" customHeight="1" x14ac:dyDescent="0.2">
      <c r="A8819" s="45" t="s">
        <v>62</v>
      </c>
      <c r="B8819" s="43">
        <v>45352</v>
      </c>
      <c r="C8819" s="45" t="s">
        <v>232</v>
      </c>
      <c r="D8819" s="37">
        <f t="shared" si="134"/>
        <v>0</v>
      </c>
      <c r="E8819" s="45"/>
      <c r="F8819" s="45"/>
      <c r="G8819" s="45"/>
    </row>
    <row r="8820" spans="1:7" ht="20.100000000000001" customHeight="1" x14ac:dyDescent="0.2">
      <c r="A8820" s="45" t="s">
        <v>62</v>
      </c>
      <c r="B8820" s="43">
        <v>45352</v>
      </c>
      <c r="C8820" s="45" t="s">
        <v>38</v>
      </c>
      <c r="D8820" s="37">
        <f t="shared" si="134"/>
        <v>0</v>
      </c>
      <c r="E8820" s="46">
        <v>7640.3329999999996</v>
      </c>
      <c r="F8820" s="46">
        <v>22765.666000000001</v>
      </c>
      <c r="G8820" s="46">
        <v>51.896459777921109</v>
      </c>
    </row>
    <row r="8821" spans="1:7" ht="20.100000000000001" customHeight="1" x14ac:dyDescent="0.2">
      <c r="A8821" s="45" t="s">
        <v>62</v>
      </c>
      <c r="B8821" s="43">
        <v>45352</v>
      </c>
      <c r="C8821" s="45" t="s">
        <v>196</v>
      </c>
      <c r="D8821" s="37">
        <f t="shared" si="134"/>
        <v>0</v>
      </c>
      <c r="E8821" s="46">
        <v>12069.017</v>
      </c>
      <c r="F8821" s="46">
        <v>33929.273000000001</v>
      </c>
      <c r="G8821" s="46">
        <v>1969.164361133794</v>
      </c>
    </row>
    <row r="8822" spans="1:7" ht="20.100000000000001" customHeight="1" x14ac:dyDescent="0.2">
      <c r="A8822" s="45" t="s">
        <v>62</v>
      </c>
      <c r="B8822" s="43">
        <v>45352</v>
      </c>
      <c r="C8822" s="45" t="s">
        <v>12</v>
      </c>
      <c r="D8822" s="37">
        <f t="shared" si="134"/>
        <v>0</v>
      </c>
      <c r="E8822" s="46">
        <v>44</v>
      </c>
      <c r="F8822" s="46">
        <v>132</v>
      </c>
      <c r="G8822" s="46">
        <v>247.88732394366198</v>
      </c>
    </row>
    <row r="8823" spans="1:7" ht="20.100000000000001" customHeight="1" x14ac:dyDescent="0.2">
      <c r="A8823" s="45" t="s">
        <v>62</v>
      </c>
      <c r="B8823" s="43">
        <v>45352</v>
      </c>
      <c r="C8823" s="45" t="s">
        <v>6</v>
      </c>
      <c r="D8823" s="37">
        <f t="shared" si="134"/>
        <v>0</v>
      </c>
      <c r="E8823" s="46">
        <v>15</v>
      </c>
      <c r="F8823" s="46">
        <v>51</v>
      </c>
      <c r="G8823" s="46">
        <v>10.714285714285714</v>
      </c>
    </row>
    <row r="8824" spans="1:7" ht="20.100000000000001" customHeight="1" x14ac:dyDescent="0.2">
      <c r="A8824" s="45" t="s">
        <v>62</v>
      </c>
      <c r="B8824" s="43">
        <v>45352</v>
      </c>
      <c r="C8824" s="45" t="s">
        <v>188</v>
      </c>
      <c r="D8824" s="37">
        <f t="shared" si="134"/>
        <v>0</v>
      </c>
      <c r="E8824" s="46">
        <v>5716.4750000000004</v>
      </c>
      <c r="F8824" s="46">
        <v>17210.900000000001</v>
      </c>
      <c r="G8824" s="46">
        <v>771.59789523046527</v>
      </c>
    </row>
    <row r="8825" spans="1:7" ht="20.100000000000001" customHeight="1" x14ac:dyDescent="0.2">
      <c r="A8825" s="45" t="s">
        <v>62</v>
      </c>
      <c r="B8825" s="43">
        <v>45352</v>
      </c>
      <c r="C8825" s="45" t="s">
        <v>215</v>
      </c>
      <c r="D8825" s="37">
        <f t="shared" si="134"/>
        <v>0</v>
      </c>
      <c r="E8825" s="46">
        <v>8803.0669999999991</v>
      </c>
      <c r="F8825" s="46">
        <v>25889.534</v>
      </c>
      <c r="G8825" s="46">
        <v>93.659567283563547</v>
      </c>
    </row>
    <row r="8826" spans="1:7" ht="20.100000000000001" customHeight="1" x14ac:dyDescent="0.2">
      <c r="A8826" s="45" t="s">
        <v>65</v>
      </c>
      <c r="B8826" s="43">
        <v>45352</v>
      </c>
      <c r="C8826" s="45" t="s">
        <v>116</v>
      </c>
      <c r="D8826" s="37">
        <f t="shared" si="134"/>
        <v>0</v>
      </c>
      <c r="E8826" s="46">
        <v>1368</v>
      </c>
      <c r="F8826" s="46">
        <v>3492</v>
      </c>
      <c r="G8826" s="45"/>
    </row>
    <row r="8827" spans="1:7" ht="20.100000000000001" customHeight="1" x14ac:dyDescent="0.2">
      <c r="A8827" s="45" t="s">
        <v>62</v>
      </c>
      <c r="B8827" s="43">
        <v>45352</v>
      </c>
      <c r="C8827" s="45" t="s">
        <v>59</v>
      </c>
      <c r="D8827" s="37">
        <f t="shared" si="134"/>
        <v>0</v>
      </c>
      <c r="E8827" s="45"/>
      <c r="F8827" s="46">
        <v>11342.956</v>
      </c>
      <c r="G8827" s="45"/>
    </row>
    <row r="8828" spans="1:7" ht="20.100000000000001" customHeight="1" x14ac:dyDescent="0.2">
      <c r="A8828" s="45" t="s">
        <v>4</v>
      </c>
      <c r="B8828" s="43">
        <v>45352</v>
      </c>
      <c r="C8828" s="45" t="s">
        <v>186</v>
      </c>
      <c r="D8828" s="37">
        <f t="shared" si="134"/>
        <v>0</v>
      </c>
      <c r="E8828" s="46">
        <v>291.25</v>
      </c>
      <c r="F8828" s="46">
        <v>873.75</v>
      </c>
      <c r="G8828" s="46">
        <v>27.040443218782951</v>
      </c>
    </row>
    <row r="8829" spans="1:7" ht="20.100000000000001" customHeight="1" x14ac:dyDescent="0.2">
      <c r="A8829" s="45" t="s">
        <v>4</v>
      </c>
      <c r="B8829" s="43">
        <v>45352</v>
      </c>
      <c r="C8829" s="45" t="s">
        <v>66</v>
      </c>
      <c r="D8829" s="37">
        <f t="shared" si="134"/>
        <v>0</v>
      </c>
      <c r="E8829" s="46">
        <v>5153.3599999999997</v>
      </c>
      <c r="F8829" s="46">
        <v>15460.08</v>
      </c>
      <c r="G8829" s="46">
        <v>88.988245151101083</v>
      </c>
    </row>
    <row r="8830" spans="1:7" ht="20.100000000000001" customHeight="1" x14ac:dyDescent="0.2">
      <c r="A8830" s="45" t="s">
        <v>4</v>
      </c>
      <c r="B8830" s="43">
        <v>45352</v>
      </c>
      <c r="C8830" s="45" t="s">
        <v>102</v>
      </c>
      <c r="D8830" s="37">
        <f t="shared" si="134"/>
        <v>0</v>
      </c>
      <c r="E8830" s="46">
        <v>150.583</v>
      </c>
      <c r="F8830" s="46">
        <v>451.74900000000002</v>
      </c>
      <c r="G8830" s="46">
        <v>112.79625468164794</v>
      </c>
    </row>
    <row r="8831" spans="1:7" ht="20.100000000000001" customHeight="1" x14ac:dyDescent="0.2">
      <c r="A8831" s="45" t="s">
        <v>4</v>
      </c>
      <c r="B8831" s="43">
        <v>45352</v>
      </c>
      <c r="C8831" s="45" t="s">
        <v>24</v>
      </c>
      <c r="D8831" s="37">
        <f t="shared" si="134"/>
        <v>0</v>
      </c>
      <c r="E8831" s="46">
        <v>52567.292999999998</v>
      </c>
      <c r="F8831" s="46">
        <v>157701.87899999999</v>
      </c>
      <c r="G8831" s="46">
        <v>78458.64626865671</v>
      </c>
    </row>
    <row r="8832" spans="1:7" ht="20.100000000000001" customHeight="1" x14ac:dyDescent="0.2">
      <c r="A8832" s="45" t="s">
        <v>4</v>
      </c>
      <c r="B8832" s="43">
        <v>45352</v>
      </c>
      <c r="C8832" s="45" t="s">
        <v>44</v>
      </c>
      <c r="D8832" s="37" t="str">
        <f t="shared" si="134"/>
        <v>ГОСУДАРСТВЕННОЕ УПРАВЛЕНИЕ И ОБЕСПЕЧЕНИЕ ВОЕННОЙ БЕЗОПАСНОСТИ; СОЦИАЛЬНОЕ ОБЕСПЕЧЕНИЕ</v>
      </c>
      <c r="E8832" s="46">
        <v>7847.2622000000001</v>
      </c>
      <c r="F8832" s="46">
        <v>23108.670399999999</v>
      </c>
      <c r="G8832" s="46">
        <v>141.33122803127807</v>
      </c>
    </row>
    <row r="8833" spans="1:7" ht="20.100000000000001" customHeight="1" x14ac:dyDescent="0.2">
      <c r="A8833" s="45" t="s">
        <v>4</v>
      </c>
      <c r="B8833" s="43">
        <v>45352</v>
      </c>
      <c r="C8833" s="45" t="s">
        <v>131</v>
      </c>
      <c r="D8833" s="37" t="str">
        <f t="shared" si="134"/>
        <v>ПРЕДОСТАВЛЕНИЕ ПРОЧИХ ВИДОВ УСЛУГ</v>
      </c>
      <c r="E8833" s="46">
        <v>12159.1926</v>
      </c>
      <c r="F8833" s="46">
        <v>35967.529000000002</v>
      </c>
      <c r="G8833" s="46">
        <v>104.14839510616012</v>
      </c>
    </row>
    <row r="8834" spans="1:7" ht="20.100000000000001" customHeight="1" x14ac:dyDescent="0.2">
      <c r="A8834" s="45" t="s">
        <v>4</v>
      </c>
      <c r="B8834" s="43">
        <v>45352</v>
      </c>
      <c r="C8834" s="45" t="s">
        <v>234</v>
      </c>
      <c r="D8834" s="37" t="str">
        <f t="shared" si="134"/>
        <v>Производство лекарственных средств и материалов, применяемых в медицинских целях и ветеринарии</v>
      </c>
      <c r="E8834" s="46">
        <v>303.33300000000003</v>
      </c>
      <c r="F8834" s="46">
        <v>909.99900000000002</v>
      </c>
      <c r="G8834" s="46">
        <v>13.662356263596687</v>
      </c>
    </row>
    <row r="8835" spans="1:7" ht="20.100000000000001" customHeight="1" x14ac:dyDescent="0.2">
      <c r="A8835" s="45" t="s">
        <v>4</v>
      </c>
      <c r="B8835" s="43">
        <v>45352</v>
      </c>
      <c r="C8835" s="45" t="s">
        <v>176</v>
      </c>
      <c r="D8835" s="37">
        <f t="shared" si="134"/>
        <v>0</v>
      </c>
      <c r="E8835" s="45"/>
      <c r="F8835" s="45"/>
      <c r="G8835" s="45"/>
    </row>
    <row r="8836" spans="1:7" ht="20.100000000000001" customHeight="1" x14ac:dyDescent="0.2">
      <c r="A8836" s="45" t="s">
        <v>4</v>
      </c>
      <c r="B8836" s="43">
        <v>45352</v>
      </c>
      <c r="C8836" s="45" t="s">
        <v>26</v>
      </c>
      <c r="D8836" s="37" t="str">
        <f t="shared" si="134"/>
        <v>Производство, передача и распределение пара и горячей воды; кондиционирование воздуха</v>
      </c>
      <c r="E8836" s="46">
        <v>529348.1544</v>
      </c>
      <c r="F8836" s="46">
        <v>1841097.8822000001</v>
      </c>
      <c r="G8836" s="46">
        <v>114.10479795753042</v>
      </c>
    </row>
    <row r="8837" spans="1:7" ht="20.100000000000001" customHeight="1" x14ac:dyDescent="0.2">
      <c r="A8837" s="45" t="s">
        <v>4</v>
      </c>
      <c r="B8837" s="43">
        <v>45352</v>
      </c>
      <c r="C8837" s="45" t="s">
        <v>199</v>
      </c>
      <c r="D8837" s="37">
        <f t="shared" si="134"/>
        <v>0</v>
      </c>
      <c r="E8837" s="46">
        <v>29009.124</v>
      </c>
      <c r="F8837" s="46">
        <v>68289.493300000002</v>
      </c>
      <c r="G8837" s="46">
        <v>239.62473449494703</v>
      </c>
    </row>
    <row r="8838" spans="1:7" ht="20.100000000000001" customHeight="1" x14ac:dyDescent="0.2">
      <c r="A8838" s="45" t="s">
        <v>4</v>
      </c>
      <c r="B8838" s="43">
        <v>45352</v>
      </c>
      <c r="C8838" s="45" t="s">
        <v>144</v>
      </c>
      <c r="D8838" s="37">
        <f t="shared" si="134"/>
        <v>0</v>
      </c>
      <c r="E8838" s="46">
        <v>1358.5975000000001</v>
      </c>
      <c r="F8838" s="46">
        <v>4098.8882999999996</v>
      </c>
      <c r="G8838" s="46">
        <v>105.99733709020821</v>
      </c>
    </row>
    <row r="8839" spans="1:7" ht="20.100000000000001" customHeight="1" x14ac:dyDescent="0.2">
      <c r="A8839" s="45" t="s">
        <v>4</v>
      </c>
      <c r="B8839" s="43">
        <v>45352</v>
      </c>
      <c r="C8839" s="45" t="s">
        <v>194</v>
      </c>
      <c r="D8839" s="37">
        <f t="shared" si="134"/>
        <v>0</v>
      </c>
      <c r="E8839" s="46">
        <v>590.70000000000005</v>
      </c>
      <c r="F8839" s="46">
        <v>1770.2</v>
      </c>
      <c r="G8839" s="46">
        <v>119.81049069373942</v>
      </c>
    </row>
    <row r="8840" spans="1:7" ht="20.100000000000001" customHeight="1" x14ac:dyDescent="0.2">
      <c r="A8840" s="45" t="s">
        <v>4</v>
      </c>
      <c r="B8840" s="43">
        <v>45352</v>
      </c>
      <c r="C8840" s="45" t="s">
        <v>105</v>
      </c>
      <c r="D8840" s="37">
        <f t="shared" si="134"/>
        <v>0</v>
      </c>
      <c r="E8840" s="46">
        <v>1904801</v>
      </c>
      <c r="F8840" s="46">
        <v>6038458</v>
      </c>
      <c r="G8840" s="46">
        <v>121.71132738528952</v>
      </c>
    </row>
    <row r="8841" spans="1:7" ht="20.100000000000001" customHeight="1" x14ac:dyDescent="0.2">
      <c r="A8841" s="45" t="s">
        <v>4</v>
      </c>
      <c r="B8841" s="43">
        <v>45352</v>
      </c>
      <c r="C8841" s="45" t="s">
        <v>150</v>
      </c>
      <c r="D8841" s="37">
        <f t="shared" si="134"/>
        <v>0</v>
      </c>
      <c r="E8841" s="46">
        <v>1273.8</v>
      </c>
      <c r="F8841" s="46">
        <v>1617.5</v>
      </c>
      <c r="G8841" s="46">
        <v>529.98034076015722</v>
      </c>
    </row>
    <row r="8842" spans="1:7" ht="20.100000000000001" customHeight="1" x14ac:dyDescent="0.2">
      <c r="A8842" s="45" t="s">
        <v>4</v>
      </c>
      <c r="B8842" s="43">
        <v>45352</v>
      </c>
      <c r="C8842" s="45" t="s">
        <v>137</v>
      </c>
      <c r="D8842" s="37">
        <f t="shared" si="134"/>
        <v>0</v>
      </c>
      <c r="E8842" s="46">
        <v>16472.75</v>
      </c>
      <c r="F8842" s="46">
        <v>49267.616999999998</v>
      </c>
      <c r="G8842" s="46">
        <v>120.17548029891505</v>
      </c>
    </row>
    <row r="8843" spans="1:7" ht="20.100000000000001" customHeight="1" x14ac:dyDescent="0.2">
      <c r="A8843" s="45" t="s">
        <v>4</v>
      </c>
      <c r="B8843" s="43">
        <v>45352</v>
      </c>
      <c r="C8843" s="45" t="s">
        <v>22</v>
      </c>
      <c r="D8843" s="37">
        <f t="shared" si="134"/>
        <v>0</v>
      </c>
      <c r="E8843" s="46">
        <v>502.44299999999998</v>
      </c>
      <c r="F8843" s="46">
        <v>1507.329</v>
      </c>
      <c r="G8843" s="46">
        <v>7612.772727272727</v>
      </c>
    </row>
    <row r="8844" spans="1:7" ht="20.100000000000001" customHeight="1" x14ac:dyDescent="0.2">
      <c r="A8844" s="45" t="s">
        <v>4</v>
      </c>
      <c r="B8844" s="43">
        <v>45352</v>
      </c>
      <c r="C8844" s="45" t="s">
        <v>192</v>
      </c>
      <c r="D8844" s="37" t="str">
        <f t="shared" si="134"/>
        <v>СТРОИТЕЛЬСТВО</v>
      </c>
      <c r="E8844" s="46">
        <v>1736054.5177</v>
      </c>
      <c r="F8844" s="46">
        <v>4908837.9758000001</v>
      </c>
      <c r="G8844" s="46">
        <v>164.14802627355093</v>
      </c>
    </row>
    <row r="8845" spans="1:7" ht="20.100000000000001" customHeight="1" x14ac:dyDescent="0.2">
      <c r="A8845" s="45" t="s">
        <v>4</v>
      </c>
      <c r="B8845" s="43">
        <v>45352</v>
      </c>
      <c r="C8845" s="45" t="s">
        <v>81</v>
      </c>
      <c r="D8845" s="37" t="str">
        <f t="shared" si="134"/>
        <v>Производство одежды</v>
      </c>
      <c r="E8845" s="46">
        <v>13168.325000000001</v>
      </c>
      <c r="F8845" s="46">
        <v>39446.356</v>
      </c>
      <c r="G8845" s="46">
        <v>120.60972825509177</v>
      </c>
    </row>
    <row r="8846" spans="1:7" ht="20.100000000000001" customHeight="1" x14ac:dyDescent="0.2">
      <c r="A8846" s="45" t="s">
        <v>4</v>
      </c>
      <c r="B8846" s="43">
        <v>45352</v>
      </c>
      <c r="C8846" s="45" t="s">
        <v>238</v>
      </c>
      <c r="D8846" s="37" t="str">
        <f t="shared" si="134"/>
        <v>Производство химических веществ и химических продуктов</v>
      </c>
      <c r="E8846" s="46">
        <v>52567.292999999998</v>
      </c>
      <c r="F8846" s="46">
        <v>157701.87899999999</v>
      </c>
      <c r="G8846" s="46">
        <v>78458.64626865671</v>
      </c>
    </row>
    <row r="8847" spans="1:7" ht="20.100000000000001" customHeight="1" x14ac:dyDescent="0.2">
      <c r="A8847" s="45" t="s">
        <v>4</v>
      </c>
      <c r="B8847" s="43">
        <v>45352</v>
      </c>
      <c r="C8847" s="45" t="s">
        <v>27</v>
      </c>
      <c r="D8847" s="37" t="str">
        <f t="shared" si="134"/>
        <v>Сбор и обработка сточных вод</v>
      </c>
      <c r="E8847" s="46">
        <v>3627.3402000000001</v>
      </c>
      <c r="F8847" s="46">
        <v>11052.561</v>
      </c>
      <c r="G8847" s="46">
        <v>37.022676162668581</v>
      </c>
    </row>
    <row r="8848" spans="1:7" ht="20.100000000000001" customHeight="1" x14ac:dyDescent="0.2">
      <c r="A8848" s="45" t="s">
        <v>4</v>
      </c>
      <c r="B8848" s="43">
        <v>45352</v>
      </c>
      <c r="C8848" s="45" t="s">
        <v>213</v>
      </c>
      <c r="D8848" s="37">
        <f t="shared" si="134"/>
        <v>0</v>
      </c>
      <c r="E8848" s="46">
        <v>231.417</v>
      </c>
      <c r="F8848" s="46">
        <v>694.25099999999998</v>
      </c>
      <c r="G8848" s="46">
        <v>24.440543820238958</v>
      </c>
    </row>
    <row r="8849" spans="1:7" ht="20.100000000000001" customHeight="1" x14ac:dyDescent="0.2">
      <c r="A8849" s="45" t="s">
        <v>4</v>
      </c>
      <c r="B8849" s="43">
        <v>45352</v>
      </c>
      <c r="C8849" s="45" t="s">
        <v>78</v>
      </c>
      <c r="D8849" s="37">
        <f t="shared" si="134"/>
        <v>0</v>
      </c>
      <c r="E8849" s="46">
        <v>410.75</v>
      </c>
      <c r="F8849" s="46">
        <v>1211.9169999999999</v>
      </c>
      <c r="G8849" s="46">
        <v>136.74230884665985</v>
      </c>
    </row>
    <row r="8850" spans="1:7" ht="20.100000000000001" customHeight="1" x14ac:dyDescent="0.2">
      <c r="A8850" s="45" t="s">
        <v>4</v>
      </c>
      <c r="B8850" s="43">
        <v>45352</v>
      </c>
      <c r="C8850" s="45" t="s">
        <v>36</v>
      </c>
      <c r="D8850" s="37">
        <f t="shared" si="134"/>
        <v>0</v>
      </c>
      <c r="E8850" s="46">
        <v>7768.4534000000003</v>
      </c>
      <c r="F8850" s="46">
        <v>21795.531999999999</v>
      </c>
      <c r="G8850" s="46">
        <v>83.050433386174149</v>
      </c>
    </row>
    <row r="8851" spans="1:7" ht="20.100000000000001" customHeight="1" x14ac:dyDescent="0.2">
      <c r="A8851" s="45" t="s">
        <v>4</v>
      </c>
      <c r="B8851" s="43">
        <v>45352</v>
      </c>
      <c r="C8851" s="45" t="s">
        <v>135</v>
      </c>
      <c r="D8851" s="37">
        <f t="shared" si="134"/>
        <v>0</v>
      </c>
      <c r="E8851" s="46">
        <v>15441.275</v>
      </c>
      <c r="F8851" s="46">
        <v>35537.68</v>
      </c>
      <c r="G8851" s="46">
        <v>76.620227982697443</v>
      </c>
    </row>
    <row r="8852" spans="1:7" ht="20.100000000000001" customHeight="1" x14ac:dyDescent="0.2">
      <c r="A8852" s="45" t="s">
        <v>4</v>
      </c>
      <c r="B8852" s="43">
        <v>45352</v>
      </c>
      <c r="C8852" s="45" t="s">
        <v>108</v>
      </c>
      <c r="D8852" s="37">
        <f t="shared" si="134"/>
        <v>0</v>
      </c>
      <c r="E8852" s="46">
        <v>3979111.0665000002</v>
      </c>
      <c r="F8852" s="46">
        <v>12488717.4033</v>
      </c>
      <c r="G8852" s="46">
        <v>121.60044153318863</v>
      </c>
    </row>
    <row r="8853" spans="1:7" ht="20.100000000000001" customHeight="1" x14ac:dyDescent="0.2">
      <c r="A8853" s="45" t="s">
        <v>4</v>
      </c>
      <c r="B8853" s="43">
        <v>45352</v>
      </c>
      <c r="C8853" s="45" t="s">
        <v>50</v>
      </c>
      <c r="D8853" s="37">
        <f t="shared" si="134"/>
        <v>0</v>
      </c>
      <c r="E8853" s="45"/>
      <c r="F8853" s="45"/>
      <c r="G8853" s="45"/>
    </row>
    <row r="8854" spans="1:7" ht="20.100000000000001" customHeight="1" x14ac:dyDescent="0.2">
      <c r="A8854" s="45" t="s">
        <v>4</v>
      </c>
      <c r="B8854" s="43">
        <v>45352</v>
      </c>
      <c r="C8854" s="45" t="s">
        <v>161</v>
      </c>
      <c r="D8854" s="37">
        <f t="shared" si="134"/>
        <v>0</v>
      </c>
      <c r="E8854" s="45"/>
      <c r="F8854" s="45"/>
      <c r="G8854" s="45"/>
    </row>
    <row r="8855" spans="1:7" ht="20.100000000000001" customHeight="1" x14ac:dyDescent="0.2">
      <c r="A8855" s="45" t="s">
        <v>65</v>
      </c>
      <c r="B8855" s="43">
        <v>45352</v>
      </c>
      <c r="C8855" s="45" t="s">
        <v>173</v>
      </c>
      <c r="D8855" s="37">
        <f t="shared" si="134"/>
        <v>0</v>
      </c>
      <c r="E8855" s="46">
        <v>19938.736700000001</v>
      </c>
      <c r="F8855" s="46">
        <v>60851.464899999999</v>
      </c>
      <c r="G8855" s="46">
        <v>105.94152571425063</v>
      </c>
    </row>
    <row r="8856" spans="1:7" ht="20.100000000000001" customHeight="1" x14ac:dyDescent="0.2">
      <c r="A8856" s="45" t="s">
        <v>65</v>
      </c>
      <c r="B8856" s="43">
        <v>45352</v>
      </c>
      <c r="C8856" s="45" t="s">
        <v>130</v>
      </c>
      <c r="D8856" s="37" t="str">
        <f t="shared" si="134"/>
        <v>ДЕЯТЕЛЬНОСТЬ ПО ОПЕРАЦИЯМ С НЕДВИЖИМЫМ ИМУЩЕСТВОМ</v>
      </c>
      <c r="E8856" s="46">
        <v>326608.43680000002</v>
      </c>
      <c r="F8856" s="46">
        <v>916686.61930000002</v>
      </c>
      <c r="G8856" s="46">
        <v>476.72655493227154</v>
      </c>
    </row>
    <row r="8857" spans="1:7" ht="20.100000000000001" customHeight="1" x14ac:dyDescent="0.2">
      <c r="A8857" s="45" t="s">
        <v>65</v>
      </c>
      <c r="B8857" s="43">
        <v>45352</v>
      </c>
      <c r="C8857" s="45" t="s">
        <v>151</v>
      </c>
      <c r="D8857" s="37">
        <f t="shared" si="134"/>
        <v>0</v>
      </c>
      <c r="E8857" s="46">
        <v>11903.9</v>
      </c>
      <c r="F8857" s="46">
        <v>32964.5</v>
      </c>
      <c r="G8857" s="46">
        <v>119.55398235223716</v>
      </c>
    </row>
    <row r="8858" spans="1:7" ht="20.100000000000001" customHeight="1" x14ac:dyDescent="0.2">
      <c r="A8858" s="45" t="s">
        <v>65</v>
      </c>
      <c r="B8858" s="43">
        <v>45352</v>
      </c>
      <c r="C8858" s="45" t="s">
        <v>172</v>
      </c>
      <c r="D8858" s="37">
        <f t="shared" si="134"/>
        <v>0</v>
      </c>
      <c r="E8858" s="46">
        <v>74350.9764</v>
      </c>
      <c r="F8858" s="46">
        <v>164383.3143</v>
      </c>
      <c r="G8858" s="46">
        <v>78.366760514826154</v>
      </c>
    </row>
    <row r="8859" spans="1:7" ht="20.100000000000001" customHeight="1" x14ac:dyDescent="0.2">
      <c r="A8859" s="45" t="s">
        <v>62</v>
      </c>
      <c r="B8859" s="43">
        <v>45352</v>
      </c>
      <c r="C8859" s="45" t="s">
        <v>16</v>
      </c>
      <c r="D8859" s="37">
        <f t="shared" si="134"/>
        <v>0</v>
      </c>
      <c r="E8859" s="46">
        <v>4442.1019999999999</v>
      </c>
      <c r="F8859" s="46">
        <v>13291.973</v>
      </c>
      <c r="G8859" s="46">
        <v>126.5949090875843</v>
      </c>
    </row>
    <row r="8860" spans="1:7" ht="20.100000000000001" customHeight="1" x14ac:dyDescent="0.2">
      <c r="A8860" s="45" t="s">
        <v>62</v>
      </c>
      <c r="B8860" s="43">
        <v>45352</v>
      </c>
      <c r="C8860" s="45" t="s">
        <v>93</v>
      </c>
      <c r="D8860" s="37">
        <f t="shared" si="134"/>
        <v>0</v>
      </c>
      <c r="E8860" s="45"/>
      <c r="F8860" s="45"/>
      <c r="G8860" s="45"/>
    </row>
    <row r="8861" spans="1:7" ht="20.100000000000001" customHeight="1" x14ac:dyDescent="0.2">
      <c r="A8861" s="45" t="s">
        <v>65</v>
      </c>
      <c r="B8861" s="43">
        <v>45352</v>
      </c>
      <c r="C8861" s="45" t="s">
        <v>74</v>
      </c>
      <c r="D8861" s="37">
        <f t="shared" si="134"/>
        <v>0</v>
      </c>
      <c r="E8861" s="46">
        <v>258936.9472</v>
      </c>
      <c r="F8861" s="46">
        <v>713340.28330000001</v>
      </c>
      <c r="G8861" s="46">
        <v>2552.4480958504673</v>
      </c>
    </row>
    <row r="8862" spans="1:7" ht="20.100000000000001" customHeight="1" x14ac:dyDescent="0.2">
      <c r="A8862" s="45" t="s">
        <v>65</v>
      </c>
      <c r="B8862" s="43">
        <v>45352</v>
      </c>
      <c r="C8862" s="45" t="s">
        <v>204</v>
      </c>
      <c r="D8862" s="37">
        <f t="shared" si="134"/>
        <v>0</v>
      </c>
      <c r="E8862" s="46">
        <v>1042211.4544</v>
      </c>
      <c r="F8862" s="46">
        <v>3483218.6822000002</v>
      </c>
      <c r="G8862" s="46">
        <v>107.06118755989858</v>
      </c>
    </row>
    <row r="8863" spans="1:7" ht="20.100000000000001" customHeight="1" x14ac:dyDescent="0.2">
      <c r="A8863" s="45" t="s">
        <v>65</v>
      </c>
      <c r="B8863" s="43">
        <v>45352</v>
      </c>
      <c r="C8863" s="45" t="s">
        <v>167</v>
      </c>
      <c r="D8863" s="37" t="str">
        <f t="shared" si="134"/>
        <v>Складское хозяйство и вспомогательная транспортная деятельность</v>
      </c>
      <c r="E8863" s="46">
        <v>10498.9977</v>
      </c>
      <c r="F8863" s="46">
        <v>25299.733</v>
      </c>
      <c r="G8863" s="46">
        <v>15.102594141890357</v>
      </c>
    </row>
    <row r="8864" spans="1:7" ht="20.100000000000001" customHeight="1" x14ac:dyDescent="0.2">
      <c r="A8864" s="45" t="s">
        <v>65</v>
      </c>
      <c r="B8864" s="43">
        <v>45352</v>
      </c>
      <c r="C8864" s="45" t="s">
        <v>94</v>
      </c>
      <c r="D8864" s="37">
        <f t="shared" si="134"/>
        <v>0</v>
      </c>
      <c r="E8864" s="46">
        <v>533725.32499999995</v>
      </c>
      <c r="F8864" s="46">
        <v>1017577.4321</v>
      </c>
      <c r="G8864" s="46">
        <v>238.43010387652004</v>
      </c>
    </row>
    <row r="8865" spans="1:7" ht="20.100000000000001" customHeight="1" x14ac:dyDescent="0.2">
      <c r="A8865" s="45" t="s">
        <v>65</v>
      </c>
      <c r="B8865" s="43">
        <v>45352</v>
      </c>
      <c r="C8865" s="45" t="s">
        <v>201</v>
      </c>
      <c r="D8865" s="37">
        <f t="shared" si="134"/>
        <v>0</v>
      </c>
      <c r="E8865" s="46">
        <v>1218.55</v>
      </c>
      <c r="F8865" s="46">
        <v>3655.65</v>
      </c>
      <c r="G8865" s="46">
        <v>103.27185018950051</v>
      </c>
    </row>
    <row r="8866" spans="1:7" ht="20.100000000000001" customHeight="1" x14ac:dyDescent="0.2">
      <c r="A8866" s="45" t="s">
        <v>65</v>
      </c>
      <c r="B8866" s="43">
        <v>45352</v>
      </c>
      <c r="C8866" s="45" t="s">
        <v>185</v>
      </c>
      <c r="D8866" s="37">
        <f t="shared" si="134"/>
        <v>0</v>
      </c>
      <c r="E8866" s="46">
        <v>209.75200000000001</v>
      </c>
      <c r="F8866" s="46">
        <v>643.25800000000004</v>
      </c>
      <c r="G8866" s="46">
        <v>97.994134897360709</v>
      </c>
    </row>
    <row r="8867" spans="1:7" ht="20.100000000000001" customHeight="1" x14ac:dyDescent="0.2">
      <c r="A8867" s="45" t="s">
        <v>65</v>
      </c>
      <c r="B8867" s="43">
        <v>45352</v>
      </c>
      <c r="C8867" s="45" t="s">
        <v>27</v>
      </c>
      <c r="D8867" s="37" t="str">
        <f t="shared" si="134"/>
        <v>Сбор и обработка сточных вод</v>
      </c>
      <c r="E8867" s="46">
        <v>3627.3402000000001</v>
      </c>
      <c r="F8867" s="46">
        <v>11052.561</v>
      </c>
      <c r="G8867" s="46">
        <v>37.022676162668581</v>
      </c>
    </row>
    <row r="8868" spans="1:7" ht="20.100000000000001" customHeight="1" x14ac:dyDescent="0.2">
      <c r="A8868" s="45" t="s">
        <v>65</v>
      </c>
      <c r="B8868" s="43">
        <v>45352</v>
      </c>
      <c r="C8868" s="45" t="s">
        <v>106</v>
      </c>
      <c r="D8868" s="37">
        <f t="shared" si="134"/>
        <v>0</v>
      </c>
      <c r="E8868" s="46">
        <v>5153.3599999999997</v>
      </c>
      <c r="F8868" s="46">
        <v>15460.08</v>
      </c>
      <c r="G8868" s="46">
        <v>86.052258943599881</v>
      </c>
    </row>
    <row r="8869" spans="1:7" ht="20.100000000000001" customHeight="1" x14ac:dyDescent="0.2">
      <c r="A8869" s="45" t="s">
        <v>65</v>
      </c>
      <c r="B8869" s="43">
        <v>45352</v>
      </c>
      <c r="C8869" s="45" t="s">
        <v>206</v>
      </c>
      <c r="D8869" s="37">
        <f t="shared" si="134"/>
        <v>0</v>
      </c>
      <c r="E8869" s="45"/>
      <c r="F8869" s="45"/>
      <c r="G8869" s="45"/>
    </row>
    <row r="8870" spans="1:7" ht="20.100000000000001" customHeight="1" x14ac:dyDescent="0.2">
      <c r="A8870" s="45" t="s">
        <v>65</v>
      </c>
      <c r="B8870" s="43">
        <v>45352</v>
      </c>
      <c r="C8870" s="45" t="s">
        <v>234</v>
      </c>
      <c r="D8870" s="37" t="str">
        <f t="shared" si="134"/>
        <v>Производство лекарственных средств и материалов, применяемых в медицинских целях и ветеринарии</v>
      </c>
      <c r="E8870" s="46">
        <v>303.33300000000003</v>
      </c>
      <c r="F8870" s="46">
        <v>909.99900000000002</v>
      </c>
      <c r="G8870" s="46">
        <v>13.662356263596687</v>
      </c>
    </row>
    <row r="8871" spans="1:7" ht="20.100000000000001" customHeight="1" x14ac:dyDescent="0.2">
      <c r="A8871" s="45" t="s">
        <v>65</v>
      </c>
      <c r="B8871" s="43">
        <v>45352</v>
      </c>
      <c r="C8871" s="45" t="s">
        <v>31</v>
      </c>
      <c r="D8871" s="37">
        <f t="shared" si="134"/>
        <v>0</v>
      </c>
      <c r="E8871" s="46">
        <v>49.172199999999997</v>
      </c>
      <c r="F8871" s="46">
        <v>209.48650000000001</v>
      </c>
      <c r="G8871" s="46">
        <v>54.765349991438278</v>
      </c>
    </row>
    <row r="8872" spans="1:7" ht="20.100000000000001" customHeight="1" x14ac:dyDescent="0.2">
      <c r="A8872" s="45" t="s">
        <v>65</v>
      </c>
      <c r="B8872" s="43">
        <v>45352</v>
      </c>
      <c r="C8872" s="45" t="s">
        <v>35</v>
      </c>
      <c r="D8872" s="37" t="str">
        <f t="shared" si="134"/>
        <v>ТОРГОВЛЯ ОПТОВАЯ И РОЗНИЧНАЯ; РЕМОНТ АВТОТРАНСПОРТНЫХ СРЕДСТВ И МОТОЦИКЛОВ</v>
      </c>
      <c r="E8872" s="46">
        <v>2705417.9389</v>
      </c>
      <c r="F8872" s="46">
        <v>7670548.8728999998</v>
      </c>
      <c r="G8872" s="46">
        <v>124.12264919979408</v>
      </c>
    </row>
    <row r="8873" spans="1:7" ht="20.100000000000001" customHeight="1" x14ac:dyDescent="0.2">
      <c r="A8873" s="45" t="s">
        <v>65</v>
      </c>
      <c r="B8873" s="43">
        <v>45352</v>
      </c>
      <c r="C8873" s="45" t="s">
        <v>198</v>
      </c>
      <c r="D8873" s="37" t="str">
        <f t="shared" si="134"/>
        <v>Торговля оптовая, кроме оптовой торговли автотранспортными средствами и мотоциклами</v>
      </c>
      <c r="E8873" s="46">
        <v>576973.36659999995</v>
      </c>
      <c r="F8873" s="46">
        <v>1683413.7054999999</v>
      </c>
      <c r="G8873" s="46">
        <v>106.14568094628292</v>
      </c>
    </row>
    <row r="8874" spans="1:7" ht="20.100000000000001" customHeight="1" x14ac:dyDescent="0.2">
      <c r="A8874" s="45" t="s">
        <v>65</v>
      </c>
      <c r="B8874" s="43">
        <v>45352</v>
      </c>
      <c r="C8874" s="45" t="s">
        <v>23</v>
      </c>
      <c r="D8874" s="37">
        <f t="shared" si="134"/>
        <v>0</v>
      </c>
      <c r="E8874" s="46">
        <v>12081.125</v>
      </c>
      <c r="F8874" s="46">
        <v>36042.616999999998</v>
      </c>
      <c r="G8874" s="46">
        <v>322.5809994076003</v>
      </c>
    </row>
    <row r="8875" spans="1:7" ht="20.100000000000001" customHeight="1" x14ac:dyDescent="0.2">
      <c r="A8875" s="45" t="s">
        <v>65</v>
      </c>
      <c r="B8875" s="43">
        <v>45352</v>
      </c>
      <c r="C8875" s="45" t="s">
        <v>87</v>
      </c>
      <c r="D8875" s="37">
        <f t="shared" si="134"/>
        <v>0</v>
      </c>
      <c r="E8875" s="46">
        <v>47495.375</v>
      </c>
      <c r="F8875" s="46">
        <v>141344.658</v>
      </c>
      <c r="G8875" s="46">
        <v>143.69695706965629</v>
      </c>
    </row>
    <row r="8876" spans="1:7" ht="20.100000000000001" customHeight="1" x14ac:dyDescent="0.2">
      <c r="A8876" s="45" t="s">
        <v>65</v>
      </c>
      <c r="B8876" s="43">
        <v>45352</v>
      </c>
      <c r="C8876" s="45" t="s">
        <v>52</v>
      </c>
      <c r="D8876" s="37">
        <f t="shared" si="134"/>
        <v>0</v>
      </c>
      <c r="E8876" s="46">
        <v>370.16</v>
      </c>
      <c r="F8876" s="46">
        <v>1110.48</v>
      </c>
      <c r="G8876" s="46">
        <v>62.93450669622743</v>
      </c>
    </row>
    <row r="8877" spans="1:7" ht="20.100000000000001" customHeight="1" x14ac:dyDescent="0.2">
      <c r="A8877" s="45" t="s">
        <v>65</v>
      </c>
      <c r="B8877" s="43">
        <v>45352</v>
      </c>
      <c r="C8877" s="45" t="s">
        <v>186</v>
      </c>
      <c r="D8877" s="37">
        <f t="shared" si="134"/>
        <v>0</v>
      </c>
      <c r="E8877" s="46">
        <v>3765</v>
      </c>
      <c r="F8877" s="46">
        <v>11295</v>
      </c>
      <c r="G8877" s="46">
        <v>57.877754189411675</v>
      </c>
    </row>
    <row r="8878" spans="1:7" ht="20.100000000000001" customHeight="1" x14ac:dyDescent="0.2">
      <c r="A8878" s="45" t="s">
        <v>65</v>
      </c>
      <c r="B8878" s="43">
        <v>45352</v>
      </c>
      <c r="C8878" s="45" t="s">
        <v>194</v>
      </c>
      <c r="D8878" s="37">
        <f t="shared" si="134"/>
        <v>0</v>
      </c>
      <c r="E8878" s="46">
        <v>590.70000000000005</v>
      </c>
      <c r="F8878" s="46">
        <v>1770.2</v>
      </c>
      <c r="G8878" s="46">
        <v>119.81049069373942</v>
      </c>
    </row>
    <row r="8879" spans="1:7" ht="20.100000000000001" customHeight="1" x14ac:dyDescent="0.2">
      <c r="A8879" s="45" t="s">
        <v>65</v>
      </c>
      <c r="B8879" s="43">
        <v>45352</v>
      </c>
      <c r="C8879" s="45" t="s">
        <v>225</v>
      </c>
      <c r="D8879" s="37" t="str">
        <f t="shared" si="134"/>
        <v>Лесоводство и лесозаготовки</v>
      </c>
      <c r="E8879" s="46">
        <v>120909.8043</v>
      </c>
      <c r="F8879" s="46">
        <v>226726.64180000001</v>
      </c>
      <c r="G8879" s="46">
        <v>101.83996079132632</v>
      </c>
    </row>
    <row r="8880" spans="1:7" ht="20.100000000000001" customHeight="1" x14ac:dyDescent="0.2">
      <c r="A8880" s="45" t="s">
        <v>65</v>
      </c>
      <c r="B8880" s="43">
        <v>45352</v>
      </c>
      <c r="C8880" s="45" t="s">
        <v>100</v>
      </c>
      <c r="D8880" s="37">
        <f t="shared" si="134"/>
        <v>0</v>
      </c>
      <c r="E8880" s="46">
        <v>303.33300000000003</v>
      </c>
      <c r="F8880" s="46">
        <v>909.99900000000002</v>
      </c>
      <c r="G8880" s="46">
        <v>13.662356263596687</v>
      </c>
    </row>
    <row r="8881" spans="1:7" ht="20.100000000000001" customHeight="1" x14ac:dyDescent="0.2">
      <c r="A8881" s="45" t="s">
        <v>65</v>
      </c>
      <c r="B8881" s="43">
        <v>45352</v>
      </c>
      <c r="C8881" s="45" t="s">
        <v>113</v>
      </c>
      <c r="D8881" s="37">
        <f t="shared" ref="D8881:D8944" si="135">VLOOKUP(C8881,$C$1:$D$239,2,FALSE)</f>
        <v>0</v>
      </c>
      <c r="E8881" s="46">
        <v>4119.2330000000002</v>
      </c>
      <c r="F8881" s="46">
        <v>12357.699000000001</v>
      </c>
      <c r="G8881" s="46">
        <v>107.92627681956449</v>
      </c>
    </row>
    <row r="8882" spans="1:7" ht="20.100000000000001" customHeight="1" x14ac:dyDescent="0.2">
      <c r="A8882" s="45" t="s">
        <v>65</v>
      </c>
      <c r="B8882" s="43">
        <v>45352</v>
      </c>
      <c r="C8882" s="45" t="s">
        <v>120</v>
      </c>
      <c r="D8882" s="37">
        <f t="shared" si="135"/>
        <v>0</v>
      </c>
      <c r="E8882" s="45"/>
      <c r="F8882" s="45"/>
      <c r="G8882" s="45"/>
    </row>
    <row r="8883" spans="1:7" ht="20.100000000000001" customHeight="1" x14ac:dyDescent="0.2">
      <c r="A8883" s="45" t="s">
        <v>65</v>
      </c>
      <c r="B8883" s="43">
        <v>45352</v>
      </c>
      <c r="C8883" s="45" t="s">
        <v>57</v>
      </c>
      <c r="D8883" s="37">
        <f t="shared" si="135"/>
        <v>0</v>
      </c>
      <c r="E8883" s="46">
        <v>21809.175500000001</v>
      </c>
      <c r="F8883" s="46">
        <v>64926.4326</v>
      </c>
      <c r="G8883" s="46">
        <v>125.78058152086692</v>
      </c>
    </row>
    <row r="8884" spans="1:7" ht="20.100000000000001" customHeight="1" x14ac:dyDescent="0.2">
      <c r="A8884" s="45" t="s">
        <v>65</v>
      </c>
      <c r="B8884" s="43">
        <v>45352</v>
      </c>
      <c r="C8884" s="45" t="s">
        <v>138</v>
      </c>
      <c r="D8884" s="37">
        <f t="shared" si="135"/>
        <v>0</v>
      </c>
      <c r="E8884" s="46">
        <v>12849.975</v>
      </c>
      <c r="F8884" s="46">
        <v>39377.256000000001</v>
      </c>
      <c r="G8884" s="46">
        <v>115.45453098107508</v>
      </c>
    </row>
    <row r="8885" spans="1:7" ht="20.100000000000001" customHeight="1" x14ac:dyDescent="0.2">
      <c r="A8885" s="45" t="s">
        <v>65</v>
      </c>
      <c r="B8885" s="43">
        <v>45352</v>
      </c>
      <c r="C8885" s="45" t="s">
        <v>45</v>
      </c>
      <c r="D8885" s="37" t="str">
        <f t="shared" si="135"/>
        <v>ДЕЯТЕЛЬНОСТЬ В ОБЛАСТИ КУЛЬТУРЫ, СПОРТА, ОРГАНИЗАЦИИ ДОСУГА И РАЗВЛЕЧЕНИЙ</v>
      </c>
      <c r="E8885" s="46">
        <v>7830.0938999999998</v>
      </c>
      <c r="F8885" s="46">
        <v>27232.879000000001</v>
      </c>
      <c r="G8885" s="46">
        <v>104.81177715975771</v>
      </c>
    </row>
    <row r="8886" spans="1:7" ht="20.100000000000001" customHeight="1" x14ac:dyDescent="0.2">
      <c r="A8886" s="45" t="s">
        <v>65</v>
      </c>
      <c r="B8886" s="43">
        <v>45352</v>
      </c>
      <c r="C8886" s="45" t="s">
        <v>223</v>
      </c>
      <c r="D8886" s="37">
        <f t="shared" si="135"/>
        <v>0</v>
      </c>
      <c r="E8886" s="46">
        <v>2639.9279999999999</v>
      </c>
      <c r="F8886" s="46">
        <v>9748.9228000000003</v>
      </c>
      <c r="G8886" s="46">
        <v>85.030585697649769</v>
      </c>
    </row>
    <row r="8887" spans="1:7" ht="20.100000000000001" customHeight="1" x14ac:dyDescent="0.2">
      <c r="A8887" s="45" t="s">
        <v>65</v>
      </c>
      <c r="B8887" s="43">
        <v>45352</v>
      </c>
      <c r="C8887" s="45" t="s">
        <v>90</v>
      </c>
      <c r="D8887" s="37" t="str">
        <f t="shared" si="135"/>
        <v>ОБЕСПЕЧЕНИЕ ЭЛЕКТРИЧЕСКОЙ ЭНЕРГИЕЙ, ГАЗОМ И ПАРОМ; КОНДИЦИОНИРОВАНИЕ ВОЗДУХА</v>
      </c>
      <c r="E8887" s="46">
        <v>1042211.4544</v>
      </c>
      <c r="F8887" s="46">
        <v>3483218.6822000002</v>
      </c>
      <c r="G8887" s="46">
        <v>107.06118755989858</v>
      </c>
    </row>
    <row r="8888" spans="1:7" ht="20.100000000000001" customHeight="1" x14ac:dyDescent="0.2">
      <c r="A8888" s="45" t="s">
        <v>65</v>
      </c>
      <c r="B8888" s="43">
        <v>45352</v>
      </c>
      <c r="C8888" s="45" t="s">
        <v>88</v>
      </c>
      <c r="D8888" s="37" t="str">
        <f t="shared" si="135"/>
        <v>Производство мебели</v>
      </c>
      <c r="E8888" s="46">
        <v>20179.409</v>
      </c>
      <c r="F8888" s="46">
        <v>58330.131000000001</v>
      </c>
      <c r="G8888" s="46">
        <v>82.495012124886841</v>
      </c>
    </row>
    <row r="8889" spans="1:7" ht="20.100000000000001" customHeight="1" x14ac:dyDescent="0.2">
      <c r="A8889" s="45" t="s">
        <v>65</v>
      </c>
      <c r="B8889" s="43">
        <v>45352</v>
      </c>
      <c r="C8889" s="45" t="s">
        <v>12</v>
      </c>
      <c r="D8889" s="37">
        <f t="shared" si="135"/>
        <v>0</v>
      </c>
      <c r="E8889" s="46">
        <v>982.08299999999997</v>
      </c>
      <c r="F8889" s="46">
        <v>2946.2489999999998</v>
      </c>
      <c r="G8889" s="46">
        <v>124.99990453970958</v>
      </c>
    </row>
    <row r="8890" spans="1:7" ht="20.100000000000001" customHeight="1" x14ac:dyDescent="0.2">
      <c r="A8890" s="45" t="s">
        <v>65</v>
      </c>
      <c r="B8890" s="43">
        <v>45352</v>
      </c>
      <c r="C8890" s="45" t="s">
        <v>34</v>
      </c>
      <c r="D8890" s="37">
        <f t="shared" si="135"/>
        <v>0</v>
      </c>
      <c r="E8890" s="46">
        <v>50371.226600000002</v>
      </c>
      <c r="F8890" s="46">
        <v>149947.60219999999</v>
      </c>
      <c r="G8890" s="46">
        <v>126.89821412301625</v>
      </c>
    </row>
    <row r="8891" spans="1:7" ht="20.100000000000001" customHeight="1" x14ac:dyDescent="0.2">
      <c r="A8891" s="45" t="s">
        <v>65</v>
      </c>
      <c r="B8891" s="43">
        <v>45352</v>
      </c>
      <c r="C8891" s="45" t="s">
        <v>18</v>
      </c>
      <c r="D8891" s="37">
        <f t="shared" si="135"/>
        <v>0</v>
      </c>
      <c r="E8891" s="46">
        <v>13131.209000000001</v>
      </c>
      <c r="F8891" s="46">
        <v>43525.603000000003</v>
      </c>
      <c r="G8891" s="46">
        <v>14.615724497789509</v>
      </c>
    </row>
    <row r="8892" spans="1:7" ht="20.100000000000001" customHeight="1" x14ac:dyDescent="0.2">
      <c r="A8892" s="45" t="s">
        <v>65</v>
      </c>
      <c r="B8892" s="43">
        <v>45352</v>
      </c>
      <c r="C8892" s="45" t="s">
        <v>210</v>
      </c>
      <c r="D8892" s="37">
        <f t="shared" si="135"/>
        <v>0</v>
      </c>
      <c r="E8892" s="46">
        <v>1906.0930000000001</v>
      </c>
      <c r="F8892" s="46">
        <v>5672.7502000000004</v>
      </c>
      <c r="G8892" s="46">
        <v>100.43168583061264</v>
      </c>
    </row>
    <row r="8893" spans="1:7" ht="20.100000000000001" customHeight="1" x14ac:dyDescent="0.2">
      <c r="A8893" s="45" t="s">
        <v>65</v>
      </c>
      <c r="B8893" s="43">
        <v>45352</v>
      </c>
      <c r="C8893" s="45" t="s">
        <v>40</v>
      </c>
      <c r="D8893" s="37">
        <f t="shared" si="135"/>
        <v>0</v>
      </c>
      <c r="E8893" s="46">
        <v>447.2165</v>
      </c>
      <c r="F8893" s="46">
        <v>1126.5025000000001</v>
      </c>
      <c r="G8893" s="46">
        <v>138.25288747234029</v>
      </c>
    </row>
    <row r="8894" spans="1:7" ht="20.100000000000001" customHeight="1" x14ac:dyDescent="0.2">
      <c r="A8894" s="45" t="s">
        <v>65</v>
      </c>
      <c r="B8894" s="43">
        <v>45352</v>
      </c>
      <c r="C8894" s="45" t="s">
        <v>10</v>
      </c>
      <c r="D8894" s="37">
        <f t="shared" si="135"/>
        <v>0</v>
      </c>
      <c r="E8894" s="46">
        <v>80.882999999999996</v>
      </c>
      <c r="F8894" s="46">
        <v>242.649</v>
      </c>
      <c r="G8894" s="46">
        <v>100</v>
      </c>
    </row>
    <row r="8895" spans="1:7" ht="20.100000000000001" customHeight="1" x14ac:dyDescent="0.2">
      <c r="A8895" s="45" t="s">
        <v>65</v>
      </c>
      <c r="B8895" s="43">
        <v>45352</v>
      </c>
      <c r="C8895" s="45" t="s">
        <v>93</v>
      </c>
      <c r="D8895" s="37">
        <f t="shared" si="135"/>
        <v>0</v>
      </c>
      <c r="E8895" s="46">
        <v>14634</v>
      </c>
      <c r="F8895" s="46">
        <v>43095</v>
      </c>
      <c r="G8895" s="46">
        <v>105.42447902339087</v>
      </c>
    </row>
    <row r="8896" spans="1:7" ht="20.100000000000001" customHeight="1" x14ac:dyDescent="0.2">
      <c r="A8896" s="45" t="s">
        <v>65</v>
      </c>
      <c r="B8896" s="43">
        <v>45352</v>
      </c>
      <c r="C8896" s="45" t="s">
        <v>135</v>
      </c>
      <c r="D8896" s="37">
        <f t="shared" si="135"/>
        <v>0</v>
      </c>
      <c r="E8896" s="46">
        <v>15441.275</v>
      </c>
      <c r="F8896" s="46">
        <v>46880.635999999999</v>
      </c>
      <c r="G8896" s="46">
        <v>101.07595707693505</v>
      </c>
    </row>
    <row r="8897" spans="1:7" ht="20.100000000000001" customHeight="1" x14ac:dyDescent="0.2">
      <c r="A8897" s="45" t="s">
        <v>65</v>
      </c>
      <c r="B8897" s="43">
        <v>45352</v>
      </c>
      <c r="C8897" s="45" t="s">
        <v>14</v>
      </c>
      <c r="D8897" s="37" t="str">
        <f t="shared" si="135"/>
        <v>Деятельность полиграфическая и копирование носителей информации</v>
      </c>
      <c r="E8897" s="46">
        <v>515.42700000000002</v>
      </c>
      <c r="F8897" s="46">
        <v>1546.2809999999999</v>
      </c>
      <c r="G8897" s="46">
        <v>182.58129649309245</v>
      </c>
    </row>
    <row r="8898" spans="1:7" ht="20.100000000000001" customHeight="1" x14ac:dyDescent="0.2">
      <c r="A8898" s="45" t="s">
        <v>65</v>
      </c>
      <c r="B8898" s="43">
        <v>45352</v>
      </c>
      <c r="C8898" s="45" t="s">
        <v>105</v>
      </c>
      <c r="D8898" s="37">
        <f t="shared" si="135"/>
        <v>0</v>
      </c>
      <c r="E8898" s="46">
        <v>1904801</v>
      </c>
      <c r="F8898" s="46">
        <v>6038458</v>
      </c>
      <c r="G8898" s="46">
        <v>121.71132738528952</v>
      </c>
    </row>
    <row r="8899" spans="1:7" ht="20.100000000000001" customHeight="1" x14ac:dyDescent="0.2">
      <c r="A8899" s="45" t="s">
        <v>65</v>
      </c>
      <c r="B8899" s="43">
        <v>45352</v>
      </c>
      <c r="C8899" s="45" t="s">
        <v>24</v>
      </c>
      <c r="D8899" s="37">
        <f t="shared" si="135"/>
        <v>0</v>
      </c>
      <c r="E8899" s="46">
        <v>52567.292999999998</v>
      </c>
      <c r="F8899" s="46">
        <v>157701.87899999999</v>
      </c>
      <c r="G8899" s="46">
        <v>78458.64626865671</v>
      </c>
    </row>
    <row r="8900" spans="1:7" ht="20.100000000000001" customHeight="1" x14ac:dyDescent="0.2">
      <c r="A8900" s="45" t="s">
        <v>65</v>
      </c>
      <c r="B8900" s="43">
        <v>45352</v>
      </c>
      <c r="C8900" s="45" t="s">
        <v>25</v>
      </c>
      <c r="D8900" s="37">
        <f t="shared" si="135"/>
        <v>0</v>
      </c>
      <c r="E8900" s="46">
        <v>3195.59</v>
      </c>
      <c r="F8900" s="46">
        <v>9586.77</v>
      </c>
      <c r="G8900" s="46">
        <v>46.417728618124094</v>
      </c>
    </row>
    <row r="8901" spans="1:7" ht="20.100000000000001" customHeight="1" x14ac:dyDescent="0.2">
      <c r="A8901" s="45" t="s">
        <v>65</v>
      </c>
      <c r="B8901" s="43">
        <v>45352</v>
      </c>
      <c r="C8901" s="45" t="s">
        <v>22</v>
      </c>
      <c r="D8901" s="37">
        <f t="shared" si="135"/>
        <v>0</v>
      </c>
      <c r="E8901" s="46">
        <v>502.44299999999998</v>
      </c>
      <c r="F8901" s="46">
        <v>1507.329</v>
      </c>
      <c r="G8901" s="46">
        <v>7612.772727272727</v>
      </c>
    </row>
    <row r="8902" spans="1:7" ht="20.100000000000001" customHeight="1" x14ac:dyDescent="0.2">
      <c r="A8902" s="45" t="s">
        <v>65</v>
      </c>
      <c r="B8902" s="43">
        <v>45352</v>
      </c>
      <c r="C8902" s="45" t="s">
        <v>182</v>
      </c>
      <c r="D8902" s="37">
        <f t="shared" si="135"/>
        <v>0</v>
      </c>
      <c r="E8902" s="46">
        <v>44613.876600000003</v>
      </c>
      <c r="F8902" s="46">
        <v>56357.001600000003</v>
      </c>
      <c r="G8902" s="46">
        <v>437.93507135045894</v>
      </c>
    </row>
    <row r="8903" spans="1:7" ht="20.100000000000001" customHeight="1" x14ac:dyDescent="0.2">
      <c r="A8903" s="45" t="s">
        <v>65</v>
      </c>
      <c r="B8903" s="43">
        <v>45352</v>
      </c>
      <c r="C8903" s="45" t="s">
        <v>187</v>
      </c>
      <c r="D8903" s="37" t="str">
        <f t="shared" si="135"/>
        <v>СЕЛЬСКОЕ, ЛЕСНОЕ ХОЗЯЙСТВО, ОХОТА, РЫБОЛОВСТВО И РЫБОВОДСТВО</v>
      </c>
      <c r="E8903" s="46">
        <v>184568.68729999999</v>
      </c>
      <c r="F8903" s="46">
        <v>422858.49280000001</v>
      </c>
      <c r="G8903" s="46">
        <v>141.04496479538685</v>
      </c>
    </row>
    <row r="8904" spans="1:7" ht="20.100000000000001" customHeight="1" x14ac:dyDescent="0.2">
      <c r="A8904" s="45" t="s">
        <v>65</v>
      </c>
      <c r="B8904" s="43">
        <v>45352</v>
      </c>
      <c r="C8904" s="45" t="s">
        <v>147</v>
      </c>
      <c r="D8904" s="37" t="str">
        <f t="shared" si="135"/>
        <v>ВОДОСНАБЖЕНИЕ; ВОДООТВЕДЕНИЕ, ОРГАНИЗАЦИЯ СБОРА И УТИЛИЗАЦИИ ОТХОДОВ, ДЕЯТЕЛЬНОСТЬ ПО ЛИКВИДАЦИИ ЗАГРЯЗНЕНИЙ</v>
      </c>
      <c r="E8904" s="46">
        <v>44368.838100000001</v>
      </c>
      <c r="F8904" s="46">
        <v>128593.00539999999</v>
      </c>
      <c r="G8904" s="46">
        <v>68.514299063563925</v>
      </c>
    </row>
    <row r="8905" spans="1:7" ht="20.100000000000001" customHeight="1" x14ac:dyDescent="0.2">
      <c r="A8905" s="45" t="s">
        <v>65</v>
      </c>
      <c r="B8905" s="43">
        <v>45352</v>
      </c>
      <c r="C8905" s="45" t="s">
        <v>158</v>
      </c>
      <c r="D8905" s="37" t="str">
        <f t="shared" si="135"/>
        <v>Производство резиновых и пластмассовых изделий</v>
      </c>
      <c r="E8905" s="46">
        <v>16610.292000000001</v>
      </c>
      <c r="F8905" s="46">
        <v>49684.373</v>
      </c>
      <c r="G8905" s="46">
        <v>111.75440388423038</v>
      </c>
    </row>
    <row r="8906" spans="1:7" ht="20.100000000000001" customHeight="1" x14ac:dyDescent="0.2">
      <c r="A8906" s="45" t="s">
        <v>62</v>
      </c>
      <c r="B8906" s="43">
        <v>45352</v>
      </c>
      <c r="C8906" s="45" t="s">
        <v>67</v>
      </c>
      <c r="D8906" s="37">
        <f t="shared" si="135"/>
        <v>0</v>
      </c>
      <c r="E8906" s="46">
        <v>10427.950500000001</v>
      </c>
      <c r="F8906" s="46">
        <v>26361.4627</v>
      </c>
      <c r="G8906" s="46">
        <v>84.267407344176021</v>
      </c>
    </row>
    <row r="8907" spans="1:7" ht="20.100000000000001" customHeight="1" x14ac:dyDescent="0.2">
      <c r="A8907" s="45" t="s">
        <v>62</v>
      </c>
      <c r="B8907" s="43">
        <v>45352</v>
      </c>
      <c r="C8907" s="45" t="s">
        <v>34</v>
      </c>
      <c r="D8907" s="37">
        <f t="shared" si="135"/>
        <v>0</v>
      </c>
      <c r="E8907" s="46">
        <v>49172.369599999998</v>
      </c>
      <c r="F8907" s="46">
        <v>146351.0312</v>
      </c>
      <c r="G8907" s="46">
        <v>140.5178122186573</v>
      </c>
    </row>
    <row r="8908" spans="1:7" ht="20.100000000000001" customHeight="1" x14ac:dyDescent="0.2">
      <c r="A8908" s="45" t="s">
        <v>62</v>
      </c>
      <c r="B8908" s="43">
        <v>45352</v>
      </c>
      <c r="C8908" s="45" t="s">
        <v>99</v>
      </c>
      <c r="D8908" s="37">
        <f t="shared" si="135"/>
        <v>0</v>
      </c>
      <c r="E8908" s="46">
        <v>396</v>
      </c>
      <c r="F8908" s="46">
        <v>1157.5</v>
      </c>
      <c r="G8908" s="46">
        <v>75.304144167588319</v>
      </c>
    </row>
    <row r="8909" spans="1:7" ht="20.100000000000001" customHeight="1" x14ac:dyDescent="0.2">
      <c r="A8909" s="45" t="s">
        <v>62</v>
      </c>
      <c r="B8909" s="43">
        <v>45352</v>
      </c>
      <c r="C8909" s="45" t="s">
        <v>86</v>
      </c>
      <c r="D8909" s="37">
        <f t="shared" si="135"/>
        <v>0</v>
      </c>
      <c r="E8909" s="46">
        <v>8803.0669999999991</v>
      </c>
      <c r="F8909" s="46">
        <v>25889.534</v>
      </c>
      <c r="G8909" s="46">
        <v>93.659567283563547</v>
      </c>
    </row>
    <row r="8910" spans="1:7" ht="20.100000000000001" customHeight="1" x14ac:dyDescent="0.2">
      <c r="A8910" s="45" t="s">
        <v>62</v>
      </c>
      <c r="B8910" s="43">
        <v>45352</v>
      </c>
      <c r="C8910" s="45" t="s">
        <v>70</v>
      </c>
      <c r="D8910" s="37">
        <f t="shared" si="135"/>
        <v>0</v>
      </c>
      <c r="E8910" s="46">
        <v>21.332999999999998</v>
      </c>
      <c r="F8910" s="46">
        <v>63.999000000000002</v>
      </c>
      <c r="G8910" s="46">
        <v>20.674917379800934</v>
      </c>
    </row>
    <row r="8911" spans="1:7" ht="20.100000000000001" customHeight="1" x14ac:dyDescent="0.2">
      <c r="A8911" s="45" t="s">
        <v>62</v>
      </c>
      <c r="B8911" s="43">
        <v>45352</v>
      </c>
      <c r="C8911" s="45" t="s">
        <v>127</v>
      </c>
      <c r="D8911" s="37">
        <f t="shared" si="135"/>
        <v>0</v>
      </c>
      <c r="E8911" s="46">
        <v>7850.1329999999998</v>
      </c>
      <c r="F8911" s="46">
        <v>25205.31</v>
      </c>
      <c r="G8911" s="46">
        <v>80.787917545477541</v>
      </c>
    </row>
    <row r="8912" spans="1:7" ht="20.100000000000001" customHeight="1" x14ac:dyDescent="0.2">
      <c r="A8912" s="45" t="s">
        <v>65</v>
      </c>
      <c r="B8912" s="43">
        <v>45352</v>
      </c>
      <c r="C8912" s="45" t="s">
        <v>126</v>
      </c>
      <c r="D8912" s="37">
        <f t="shared" si="135"/>
        <v>0</v>
      </c>
      <c r="E8912" s="46">
        <v>26307.743999999999</v>
      </c>
      <c r="F8912" s="46">
        <v>78923.232000000004</v>
      </c>
      <c r="G8912" s="46">
        <v>284.41182515183715</v>
      </c>
    </row>
    <row r="8913" spans="1:7" ht="20.100000000000001" customHeight="1" x14ac:dyDescent="0.2">
      <c r="A8913" s="45" t="s">
        <v>65</v>
      </c>
      <c r="B8913" s="43">
        <v>45352</v>
      </c>
      <c r="C8913" s="45" t="s">
        <v>196</v>
      </c>
      <c r="D8913" s="37">
        <f t="shared" si="135"/>
        <v>0</v>
      </c>
      <c r="E8913" s="46">
        <v>12069.017</v>
      </c>
      <c r="F8913" s="46">
        <v>33929.273000000001</v>
      </c>
      <c r="G8913" s="46">
        <v>351.37002033909539</v>
      </c>
    </row>
    <row r="8914" spans="1:7" ht="20.100000000000001" customHeight="1" x14ac:dyDescent="0.2">
      <c r="A8914" s="45" t="s">
        <v>62</v>
      </c>
      <c r="B8914" s="43">
        <v>45352</v>
      </c>
      <c r="C8914" s="45" t="s">
        <v>131</v>
      </c>
      <c r="D8914" s="37" t="str">
        <f t="shared" si="135"/>
        <v>ПРЕДОСТАВЛЕНИЕ ПРОЧИХ ВИДОВ УСЛУГ</v>
      </c>
      <c r="E8914" s="46">
        <v>370.27499999999998</v>
      </c>
      <c r="F8914" s="46">
        <v>1124.7329999999999</v>
      </c>
      <c r="G8914" s="46">
        <v>67.125636502097208</v>
      </c>
    </row>
    <row r="8915" spans="1:7" ht="20.100000000000001" customHeight="1" x14ac:dyDescent="0.2">
      <c r="A8915" s="45" t="s">
        <v>65</v>
      </c>
      <c r="B8915" s="43">
        <v>45352</v>
      </c>
      <c r="C8915" s="45" t="s">
        <v>110</v>
      </c>
      <c r="D8915" s="37">
        <f t="shared" si="135"/>
        <v>0</v>
      </c>
      <c r="E8915" s="46">
        <v>78967.759999999995</v>
      </c>
      <c r="F8915" s="46">
        <v>197966.06839999999</v>
      </c>
      <c r="G8915" s="46">
        <v>126.39805478411699</v>
      </c>
    </row>
    <row r="8916" spans="1:7" ht="20.100000000000001" customHeight="1" x14ac:dyDescent="0.2">
      <c r="A8916" s="45" t="s">
        <v>65</v>
      </c>
      <c r="B8916" s="43">
        <v>45352</v>
      </c>
      <c r="C8916" s="45" t="s">
        <v>8</v>
      </c>
      <c r="D8916" s="37">
        <f t="shared" si="135"/>
        <v>0</v>
      </c>
      <c r="E8916" s="46">
        <v>16037.2637</v>
      </c>
      <c r="F8916" s="46">
        <v>35772.019099999998</v>
      </c>
      <c r="G8916" s="46">
        <v>251.93544165501692</v>
      </c>
    </row>
    <row r="8917" spans="1:7" ht="20.100000000000001" customHeight="1" x14ac:dyDescent="0.2">
      <c r="A8917" s="45" t="s">
        <v>62</v>
      </c>
      <c r="B8917" s="43">
        <v>45352</v>
      </c>
      <c r="C8917" s="45" t="s">
        <v>214</v>
      </c>
      <c r="D8917" s="37" t="str">
        <f t="shared" si="13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17" s="46">
        <v>622.04999999999995</v>
      </c>
      <c r="F8917" s="46">
        <v>1866.15</v>
      </c>
      <c r="G8917" s="46">
        <v>4.1871970920840065</v>
      </c>
    </row>
    <row r="8918" spans="1:7" ht="20.100000000000001" customHeight="1" x14ac:dyDescent="0.2">
      <c r="A8918" s="45" t="s">
        <v>65</v>
      </c>
      <c r="B8918" s="43">
        <v>45352</v>
      </c>
      <c r="C8918" s="45" t="s">
        <v>207</v>
      </c>
      <c r="D8918" s="37">
        <f t="shared" si="135"/>
        <v>0</v>
      </c>
      <c r="E8918" s="46">
        <v>19.832999999999998</v>
      </c>
      <c r="F8918" s="46">
        <v>59.499000000000002</v>
      </c>
      <c r="G8918" s="46">
        <v>86.960143815495243</v>
      </c>
    </row>
    <row r="8919" spans="1:7" ht="20.100000000000001" customHeight="1" x14ac:dyDescent="0.2">
      <c r="A8919" s="45" t="s">
        <v>62</v>
      </c>
      <c r="B8919" s="43">
        <v>45352</v>
      </c>
      <c r="C8919" s="45" t="s">
        <v>47</v>
      </c>
      <c r="D8919" s="37">
        <f t="shared" si="135"/>
        <v>0</v>
      </c>
      <c r="E8919" s="46">
        <v>1657</v>
      </c>
      <c r="F8919" s="46">
        <v>5283.5</v>
      </c>
      <c r="G8919" s="46">
        <v>86.484318732403594</v>
      </c>
    </row>
    <row r="8920" spans="1:7" ht="20.100000000000001" customHeight="1" x14ac:dyDescent="0.2">
      <c r="A8920" s="45" t="s">
        <v>65</v>
      </c>
      <c r="B8920" s="43">
        <v>45352</v>
      </c>
      <c r="C8920" s="45" t="s">
        <v>243</v>
      </c>
      <c r="D8920" s="37">
        <f t="shared" si="135"/>
        <v>0</v>
      </c>
      <c r="E8920" s="46">
        <v>17568.518400000001</v>
      </c>
      <c r="F8920" s="46">
        <v>52445.429199999999</v>
      </c>
      <c r="G8920" s="46">
        <v>103.33132663286571</v>
      </c>
    </row>
    <row r="8921" spans="1:7" ht="20.100000000000001" customHeight="1" x14ac:dyDescent="0.2">
      <c r="A8921" s="45" t="s">
        <v>65</v>
      </c>
      <c r="B8921" s="43">
        <v>45352</v>
      </c>
      <c r="C8921" s="45" t="s">
        <v>144</v>
      </c>
      <c r="D8921" s="37">
        <f t="shared" si="135"/>
        <v>0</v>
      </c>
      <c r="E8921" s="46">
        <v>1358.5975000000001</v>
      </c>
      <c r="F8921" s="46">
        <v>4098.8882999999996</v>
      </c>
      <c r="G8921" s="46">
        <v>105.99733709020821</v>
      </c>
    </row>
    <row r="8922" spans="1:7" ht="20.100000000000001" customHeight="1" x14ac:dyDescent="0.2">
      <c r="A8922" s="45" t="s">
        <v>65</v>
      </c>
      <c r="B8922" s="43">
        <v>45352</v>
      </c>
      <c r="C8922" s="45" t="s">
        <v>43</v>
      </c>
      <c r="D8922" s="37" t="str">
        <f t="shared" si="135"/>
        <v>ДЕЯТЕЛЬНОСТЬ В ОБЛАСТИ ИНФОРМАЦИИ И СВЯЗИ</v>
      </c>
      <c r="E8922" s="46">
        <v>124164.067</v>
      </c>
      <c r="F8922" s="46">
        <v>372635.5062</v>
      </c>
      <c r="G8922" s="46">
        <v>107.03483920069246</v>
      </c>
    </row>
    <row r="8923" spans="1:7" ht="20.100000000000001" customHeight="1" x14ac:dyDescent="0.2">
      <c r="A8923" s="45" t="s">
        <v>65</v>
      </c>
      <c r="B8923" s="43">
        <v>45352</v>
      </c>
      <c r="C8923" s="45" t="s">
        <v>7</v>
      </c>
      <c r="D8923" s="37">
        <f t="shared" si="135"/>
        <v>0</v>
      </c>
      <c r="E8923" s="46">
        <v>809436.83889999997</v>
      </c>
      <c r="F8923" s="46">
        <v>2511145.6011999999</v>
      </c>
      <c r="G8923" s="46">
        <v>137.73210896417606</v>
      </c>
    </row>
    <row r="8924" spans="1:7" ht="20.100000000000001" customHeight="1" x14ac:dyDescent="0.2">
      <c r="A8924" s="45" t="s">
        <v>62</v>
      </c>
      <c r="B8924" s="43">
        <v>45352</v>
      </c>
      <c r="C8924" s="45" t="s">
        <v>206</v>
      </c>
      <c r="D8924" s="37">
        <f t="shared" si="135"/>
        <v>0</v>
      </c>
      <c r="E8924" s="45"/>
      <c r="F8924" s="45"/>
      <c r="G8924" s="45"/>
    </row>
    <row r="8925" spans="1:7" ht="20.100000000000001" customHeight="1" x14ac:dyDescent="0.2">
      <c r="A8925" s="45" t="s">
        <v>65</v>
      </c>
      <c r="B8925" s="43">
        <v>45352</v>
      </c>
      <c r="C8925" s="45" t="s">
        <v>137</v>
      </c>
      <c r="D8925" s="37">
        <f t="shared" si="135"/>
        <v>0</v>
      </c>
      <c r="E8925" s="46">
        <v>16610.292000000001</v>
      </c>
      <c r="F8925" s="46">
        <v>49684.373</v>
      </c>
      <c r="G8925" s="46">
        <v>111.75440388423038</v>
      </c>
    </row>
    <row r="8926" spans="1:7" ht="20.100000000000001" customHeight="1" x14ac:dyDescent="0.2">
      <c r="A8926" s="45" t="s">
        <v>62</v>
      </c>
      <c r="B8926" s="43">
        <v>45352</v>
      </c>
      <c r="C8926" s="45" t="s">
        <v>140</v>
      </c>
      <c r="D8926" s="37">
        <f t="shared" si="135"/>
        <v>0</v>
      </c>
      <c r="E8926" s="45"/>
      <c r="F8926" s="45"/>
      <c r="G8926" s="45"/>
    </row>
    <row r="8927" spans="1:7" ht="20.100000000000001" customHeight="1" x14ac:dyDescent="0.2">
      <c r="A8927" s="45" t="s">
        <v>65</v>
      </c>
      <c r="B8927" s="43">
        <v>45352</v>
      </c>
      <c r="C8927" s="45" t="s">
        <v>199</v>
      </c>
      <c r="D8927" s="37">
        <f t="shared" si="135"/>
        <v>0</v>
      </c>
      <c r="E8927" s="46">
        <v>43928.957000000002</v>
      </c>
      <c r="F8927" s="46">
        <v>113048.9923</v>
      </c>
      <c r="G8927" s="46">
        <v>139.87876640700992</v>
      </c>
    </row>
    <row r="8928" spans="1:7" ht="20.100000000000001" customHeight="1" x14ac:dyDescent="0.2">
      <c r="A8928" s="45" t="s">
        <v>65</v>
      </c>
      <c r="B8928" s="43">
        <v>45352</v>
      </c>
      <c r="C8928" s="45" t="s">
        <v>222</v>
      </c>
      <c r="D8928" s="37">
        <f t="shared" si="135"/>
        <v>0</v>
      </c>
      <c r="E8928" s="46">
        <v>7691.6512000000002</v>
      </c>
      <c r="F8928" s="46">
        <v>21864.3596</v>
      </c>
      <c r="G8928" s="46">
        <v>177.81035918118374</v>
      </c>
    </row>
    <row r="8929" spans="1:7" ht="20.100000000000001" customHeight="1" x14ac:dyDescent="0.2">
      <c r="A8929" s="45" t="s">
        <v>62</v>
      </c>
      <c r="B8929" s="43">
        <v>45352</v>
      </c>
      <c r="C8929" s="45" t="s">
        <v>68</v>
      </c>
      <c r="D8929" s="37">
        <f t="shared" si="135"/>
        <v>0</v>
      </c>
      <c r="E8929" s="46">
        <v>229971.47380000001</v>
      </c>
      <c r="F8929" s="46">
        <v>692795.75379999995</v>
      </c>
      <c r="G8929" s="46">
        <v>113.49399289552737</v>
      </c>
    </row>
    <row r="8930" spans="1:7" ht="20.100000000000001" customHeight="1" x14ac:dyDescent="0.2">
      <c r="A8930" s="45" t="s">
        <v>62</v>
      </c>
      <c r="B8930" s="43">
        <v>45352</v>
      </c>
      <c r="C8930" s="45" t="s">
        <v>48</v>
      </c>
      <c r="D8930" s="37">
        <f t="shared" si="135"/>
        <v>0</v>
      </c>
      <c r="E8930" s="46">
        <v>1261</v>
      </c>
      <c r="F8930" s="46">
        <v>4126</v>
      </c>
      <c r="G8930" s="46">
        <v>90.242995560027126</v>
      </c>
    </row>
    <row r="8931" spans="1:7" ht="20.100000000000001" customHeight="1" x14ac:dyDescent="0.2">
      <c r="A8931" s="45" t="s">
        <v>62</v>
      </c>
      <c r="B8931" s="43">
        <v>45352</v>
      </c>
      <c r="C8931" s="45" t="s">
        <v>154</v>
      </c>
      <c r="D8931" s="37">
        <f t="shared" si="135"/>
        <v>0</v>
      </c>
      <c r="E8931" s="46">
        <v>3333.3330000000001</v>
      </c>
      <c r="F8931" s="46">
        <v>9999.9989999999998</v>
      </c>
      <c r="G8931" s="46">
        <v>13.651036951299416</v>
      </c>
    </row>
    <row r="8932" spans="1:7" ht="20.100000000000001" customHeight="1" x14ac:dyDescent="0.2">
      <c r="A8932" s="45" t="s">
        <v>65</v>
      </c>
      <c r="B8932" s="43">
        <v>45352</v>
      </c>
      <c r="C8932" s="45" t="s">
        <v>70</v>
      </c>
      <c r="D8932" s="37">
        <f t="shared" si="135"/>
        <v>0</v>
      </c>
      <c r="E8932" s="46">
        <v>6569.3329999999996</v>
      </c>
      <c r="F8932" s="46">
        <v>19707.999</v>
      </c>
      <c r="G8932" s="46">
        <v>120.55739876417037</v>
      </c>
    </row>
    <row r="8933" spans="1:7" ht="20.100000000000001" customHeight="1" x14ac:dyDescent="0.2">
      <c r="A8933" s="45" t="s">
        <v>62</v>
      </c>
      <c r="B8933" s="43">
        <v>45352</v>
      </c>
      <c r="C8933" s="45" t="s">
        <v>126</v>
      </c>
      <c r="D8933" s="37">
        <f t="shared" si="135"/>
        <v>0</v>
      </c>
      <c r="E8933" s="46">
        <v>20.327000000000002</v>
      </c>
      <c r="F8933" s="46">
        <v>60.981000000000002</v>
      </c>
      <c r="G8933" s="45"/>
    </row>
    <row r="8934" spans="1:7" ht="20.100000000000001" customHeight="1" x14ac:dyDescent="0.2">
      <c r="A8934" s="45" t="s">
        <v>65</v>
      </c>
      <c r="B8934" s="43">
        <v>45352</v>
      </c>
      <c r="C8934" s="45" t="s">
        <v>166</v>
      </c>
      <c r="D8934" s="37">
        <f t="shared" si="135"/>
        <v>0</v>
      </c>
      <c r="E8934" s="46">
        <v>7165.6647000000003</v>
      </c>
      <c r="F8934" s="46">
        <v>15299.734</v>
      </c>
      <c r="G8934" s="46">
        <v>16.230621787164829</v>
      </c>
    </row>
    <row r="8935" spans="1:7" ht="20.100000000000001" customHeight="1" x14ac:dyDescent="0.2">
      <c r="A8935" s="45" t="s">
        <v>65</v>
      </c>
      <c r="B8935" s="43">
        <v>45352</v>
      </c>
      <c r="C8935" s="45" t="s">
        <v>153</v>
      </c>
      <c r="D8935" s="37">
        <f t="shared" si="135"/>
        <v>0</v>
      </c>
      <c r="E8935" s="46">
        <v>11903.9</v>
      </c>
      <c r="F8935" s="46">
        <v>32964.5</v>
      </c>
      <c r="G8935" s="46">
        <v>119.55398235223716</v>
      </c>
    </row>
    <row r="8936" spans="1:7" ht="20.100000000000001" customHeight="1" x14ac:dyDescent="0.2">
      <c r="A8936" s="45" t="s">
        <v>65</v>
      </c>
      <c r="B8936" s="43">
        <v>45352</v>
      </c>
      <c r="C8936" s="45" t="s">
        <v>129</v>
      </c>
      <c r="D8936" s="37">
        <f t="shared" si="135"/>
        <v>0</v>
      </c>
      <c r="E8936" s="46">
        <v>425589.84580000001</v>
      </c>
      <c r="F8936" s="46">
        <v>1477783.8234999999</v>
      </c>
      <c r="G8936" s="46">
        <v>176.20749281344308</v>
      </c>
    </row>
    <row r="8937" spans="1:7" ht="20.100000000000001" customHeight="1" x14ac:dyDescent="0.2">
      <c r="A8937" s="45" t="s">
        <v>65</v>
      </c>
      <c r="B8937" s="43">
        <v>45352</v>
      </c>
      <c r="C8937" s="45" t="s">
        <v>109</v>
      </c>
      <c r="D8937" s="37">
        <f t="shared" si="135"/>
        <v>0</v>
      </c>
      <c r="E8937" s="46">
        <v>15590.047200000001</v>
      </c>
      <c r="F8937" s="46">
        <v>34645.516600000003</v>
      </c>
      <c r="G8937" s="46">
        <v>258.85635746291888</v>
      </c>
    </row>
    <row r="8938" spans="1:7" ht="20.100000000000001" customHeight="1" x14ac:dyDescent="0.2">
      <c r="A8938" s="45" t="s">
        <v>65</v>
      </c>
      <c r="B8938" s="43">
        <v>45352</v>
      </c>
      <c r="C8938" s="45" t="s">
        <v>142</v>
      </c>
      <c r="D8938" s="37">
        <f t="shared" si="135"/>
        <v>0</v>
      </c>
      <c r="E8938" s="46">
        <v>3627.3402000000001</v>
      </c>
      <c r="F8938" s="46">
        <v>11052.561</v>
      </c>
      <c r="G8938" s="46">
        <v>37.022676162668581</v>
      </c>
    </row>
    <row r="8939" spans="1:7" ht="20.100000000000001" customHeight="1" x14ac:dyDescent="0.2">
      <c r="A8939" s="45" t="s">
        <v>65</v>
      </c>
      <c r="B8939" s="43">
        <v>45352</v>
      </c>
      <c r="C8939" s="45" t="s">
        <v>54</v>
      </c>
      <c r="D8939" s="37">
        <f t="shared" si="135"/>
        <v>0</v>
      </c>
      <c r="E8939" s="46">
        <v>126937</v>
      </c>
      <c r="F8939" s="46">
        <v>362013</v>
      </c>
      <c r="G8939" s="46">
        <v>103.40013713450578</v>
      </c>
    </row>
    <row r="8940" spans="1:7" ht="20.100000000000001" customHeight="1" x14ac:dyDescent="0.2">
      <c r="A8940" s="45" t="s">
        <v>65</v>
      </c>
      <c r="B8940" s="43">
        <v>45352</v>
      </c>
      <c r="C8940" s="45" t="s">
        <v>41</v>
      </c>
      <c r="D8940" s="37">
        <f t="shared" si="135"/>
        <v>0</v>
      </c>
      <c r="E8940" s="46">
        <v>1996.2092</v>
      </c>
      <c r="F8940" s="46">
        <v>8636.3574000000008</v>
      </c>
      <c r="G8940" s="46">
        <v>148.76932157640377</v>
      </c>
    </row>
    <row r="8941" spans="1:7" ht="20.100000000000001" customHeight="1" x14ac:dyDescent="0.2">
      <c r="A8941" s="45" t="s">
        <v>62</v>
      </c>
      <c r="B8941" s="43">
        <v>45352</v>
      </c>
      <c r="C8941" s="45" t="s">
        <v>168</v>
      </c>
      <c r="D8941" s="37">
        <f t="shared" si="135"/>
        <v>0</v>
      </c>
      <c r="E8941" s="46">
        <v>245.583</v>
      </c>
      <c r="F8941" s="46">
        <v>741.505</v>
      </c>
      <c r="G8941" s="46">
        <v>32.77991716440377</v>
      </c>
    </row>
    <row r="8942" spans="1:7" ht="20.100000000000001" customHeight="1" x14ac:dyDescent="0.2">
      <c r="A8942" s="45" t="s">
        <v>62</v>
      </c>
      <c r="B8942" s="43">
        <v>45352</v>
      </c>
      <c r="C8942" s="45" t="s">
        <v>230</v>
      </c>
      <c r="D8942" s="37">
        <f t="shared" si="135"/>
        <v>0</v>
      </c>
      <c r="E8942" s="46">
        <v>33</v>
      </c>
      <c r="F8942" s="46">
        <v>99</v>
      </c>
      <c r="G8942" s="46">
        <v>2.0989771620683872</v>
      </c>
    </row>
    <row r="8943" spans="1:7" ht="20.100000000000001" customHeight="1" x14ac:dyDescent="0.2">
      <c r="A8943" s="45" t="s">
        <v>65</v>
      </c>
      <c r="B8943" s="43">
        <v>45352</v>
      </c>
      <c r="C8943" s="45" t="s">
        <v>146</v>
      </c>
      <c r="D8943" s="37">
        <f t="shared" si="135"/>
        <v>0</v>
      </c>
      <c r="E8943" s="46">
        <v>326.327</v>
      </c>
      <c r="F8943" s="46">
        <v>978.98099999999999</v>
      </c>
      <c r="G8943" s="46">
        <v>50.916435613903424</v>
      </c>
    </row>
    <row r="8944" spans="1:7" ht="20.100000000000001" customHeight="1" x14ac:dyDescent="0.2">
      <c r="A8944" s="45" t="s">
        <v>65</v>
      </c>
      <c r="B8944" s="43">
        <v>45352</v>
      </c>
      <c r="C8944" s="45" t="s">
        <v>149</v>
      </c>
      <c r="D8944" s="37">
        <f t="shared" si="135"/>
        <v>0</v>
      </c>
      <c r="E8944" s="46">
        <v>816</v>
      </c>
      <c r="F8944" s="46">
        <v>2341</v>
      </c>
      <c r="G8944" s="46">
        <v>131.36924803591469</v>
      </c>
    </row>
    <row r="8945" spans="1:7" ht="20.100000000000001" customHeight="1" x14ac:dyDescent="0.2">
      <c r="A8945" s="45" t="s">
        <v>62</v>
      </c>
      <c r="B8945" s="43">
        <v>45352</v>
      </c>
      <c r="C8945" s="45" t="s">
        <v>124</v>
      </c>
      <c r="D8945" s="37">
        <f t="shared" ref="D8945:D9008" si="136">VLOOKUP(C8945,$C$1:$D$239,2,FALSE)</f>
        <v>0</v>
      </c>
      <c r="E8945" s="45"/>
      <c r="F8945" s="45"/>
      <c r="G8945" s="45"/>
    </row>
    <row r="8946" spans="1:7" ht="20.100000000000001" customHeight="1" x14ac:dyDescent="0.2">
      <c r="A8946" s="45" t="s">
        <v>62</v>
      </c>
      <c r="B8946" s="43">
        <v>45352</v>
      </c>
      <c r="C8946" s="45" t="s">
        <v>179</v>
      </c>
      <c r="D8946" s="37">
        <f t="shared" si="136"/>
        <v>0</v>
      </c>
      <c r="E8946" s="45"/>
      <c r="F8946" s="45"/>
      <c r="G8946" s="45"/>
    </row>
    <row r="8947" spans="1:7" ht="20.100000000000001" customHeight="1" x14ac:dyDescent="0.2">
      <c r="A8947" s="45" t="s">
        <v>65</v>
      </c>
      <c r="B8947" s="43">
        <v>45352</v>
      </c>
      <c r="C8947" s="45" t="s">
        <v>242</v>
      </c>
      <c r="D8947" s="37">
        <f t="shared" si="136"/>
        <v>0</v>
      </c>
      <c r="E8947" s="45"/>
      <c r="F8947" s="45"/>
      <c r="G8947" s="45"/>
    </row>
    <row r="8948" spans="1:7" ht="20.100000000000001" customHeight="1" x14ac:dyDescent="0.2">
      <c r="A8948" s="45" t="s">
        <v>65</v>
      </c>
      <c r="B8948" s="43">
        <v>45352</v>
      </c>
      <c r="C8948" s="45" t="s">
        <v>227</v>
      </c>
      <c r="D8948" s="37">
        <f t="shared" si="136"/>
        <v>0</v>
      </c>
      <c r="E8948" s="45"/>
      <c r="F8948" s="45"/>
      <c r="G8948" s="45"/>
    </row>
    <row r="8949" spans="1:7" ht="20.100000000000001" customHeight="1" x14ac:dyDescent="0.2">
      <c r="A8949" s="45" t="s">
        <v>62</v>
      </c>
      <c r="B8949" s="43">
        <v>45352</v>
      </c>
      <c r="C8949" s="45" t="s">
        <v>115</v>
      </c>
      <c r="D8949" s="37">
        <f t="shared" si="136"/>
        <v>0</v>
      </c>
      <c r="E8949" s="45"/>
      <c r="F8949" s="45"/>
      <c r="G8949" s="45"/>
    </row>
    <row r="8950" spans="1:7" ht="20.100000000000001" customHeight="1" x14ac:dyDescent="0.2">
      <c r="A8950" s="45" t="s">
        <v>62</v>
      </c>
      <c r="B8950" s="43">
        <v>45352</v>
      </c>
      <c r="C8950" s="45" t="s">
        <v>74</v>
      </c>
      <c r="D8950" s="37">
        <f t="shared" si="136"/>
        <v>0</v>
      </c>
      <c r="E8950" s="45"/>
      <c r="F8950" s="45"/>
      <c r="G8950" s="45"/>
    </row>
    <row r="8951" spans="1:7" ht="20.100000000000001" customHeight="1" x14ac:dyDescent="0.2">
      <c r="A8951" s="45" t="s">
        <v>62</v>
      </c>
      <c r="B8951" s="43">
        <v>45352</v>
      </c>
      <c r="C8951" s="45" t="s">
        <v>9</v>
      </c>
      <c r="D8951" s="37">
        <f t="shared" si="136"/>
        <v>0</v>
      </c>
      <c r="E8951" s="45"/>
      <c r="F8951" s="45"/>
      <c r="G8951" s="45"/>
    </row>
    <row r="8952" spans="1:7" ht="20.100000000000001" customHeight="1" x14ac:dyDescent="0.2">
      <c r="A8952" s="45" t="s">
        <v>65</v>
      </c>
      <c r="B8952" s="43">
        <v>45352</v>
      </c>
      <c r="C8952" s="45" t="s">
        <v>82</v>
      </c>
      <c r="D8952" s="37">
        <f t="shared" si="136"/>
        <v>0</v>
      </c>
      <c r="E8952" s="46">
        <v>515.42700000000002</v>
      </c>
      <c r="F8952" s="46">
        <v>1546.2809999999999</v>
      </c>
      <c r="G8952" s="46">
        <v>182.58129649309245</v>
      </c>
    </row>
    <row r="8953" spans="1:7" ht="20.100000000000001" customHeight="1" x14ac:dyDescent="0.2">
      <c r="A8953" s="45" t="s">
        <v>65</v>
      </c>
      <c r="B8953" s="43">
        <v>45352</v>
      </c>
      <c r="C8953" s="45" t="s">
        <v>164</v>
      </c>
      <c r="D8953" s="37">
        <f t="shared" si="136"/>
        <v>0</v>
      </c>
      <c r="E8953" s="46">
        <v>2413.75</v>
      </c>
      <c r="F8953" s="46">
        <v>7241.25</v>
      </c>
      <c r="G8953" s="46">
        <v>81.203784071106085</v>
      </c>
    </row>
    <row r="8954" spans="1:7" ht="20.100000000000001" customHeight="1" x14ac:dyDescent="0.2">
      <c r="A8954" s="45" t="s">
        <v>65</v>
      </c>
      <c r="B8954" s="43">
        <v>45352</v>
      </c>
      <c r="C8954" s="45" t="s">
        <v>83</v>
      </c>
      <c r="D8954" s="37">
        <f t="shared" si="136"/>
        <v>0</v>
      </c>
      <c r="E8954" s="46">
        <v>890.875</v>
      </c>
      <c r="F8954" s="46">
        <v>2755.1889999999999</v>
      </c>
      <c r="G8954" s="46">
        <v>25.191400364742798</v>
      </c>
    </row>
    <row r="8955" spans="1:7" ht="20.100000000000001" customHeight="1" x14ac:dyDescent="0.2">
      <c r="A8955" s="45" t="s">
        <v>65</v>
      </c>
      <c r="B8955" s="43">
        <v>45352</v>
      </c>
      <c r="C8955" s="45" t="s">
        <v>58</v>
      </c>
      <c r="D8955" s="37">
        <f t="shared" si="136"/>
        <v>0</v>
      </c>
      <c r="E8955" s="46">
        <v>7372.2313999999997</v>
      </c>
      <c r="F8955" s="46">
        <v>21722.790400000002</v>
      </c>
      <c r="G8955" s="46">
        <v>146.84102352594624</v>
      </c>
    </row>
    <row r="8956" spans="1:7" ht="20.100000000000001" customHeight="1" x14ac:dyDescent="0.2">
      <c r="A8956" s="45" t="s">
        <v>65</v>
      </c>
      <c r="B8956" s="43">
        <v>45352</v>
      </c>
      <c r="C8956" s="45" t="s">
        <v>214</v>
      </c>
      <c r="D8956" s="37" t="str">
        <f t="shared" si="13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56" s="46">
        <v>109172.1618</v>
      </c>
      <c r="F8956" s="46">
        <v>294235.06479999999</v>
      </c>
      <c r="G8956" s="46">
        <v>127.24265912488137</v>
      </c>
    </row>
    <row r="8957" spans="1:7" ht="20.100000000000001" customHeight="1" x14ac:dyDescent="0.2">
      <c r="A8957" s="45" t="s">
        <v>62</v>
      </c>
      <c r="B8957" s="43">
        <v>45352</v>
      </c>
      <c r="C8957" s="45" t="s">
        <v>165</v>
      </c>
      <c r="D8957" s="37">
        <f t="shared" si="136"/>
        <v>0</v>
      </c>
      <c r="E8957" s="46">
        <v>360.05</v>
      </c>
      <c r="F8957" s="46">
        <v>1080.1500000000001</v>
      </c>
      <c r="G8957" s="46">
        <v>65.952041206974556</v>
      </c>
    </row>
    <row r="8958" spans="1:7" ht="20.100000000000001" customHeight="1" x14ac:dyDescent="0.2">
      <c r="A8958" s="45" t="s">
        <v>62</v>
      </c>
      <c r="B8958" s="43">
        <v>45352</v>
      </c>
      <c r="C8958" s="45" t="s">
        <v>90</v>
      </c>
      <c r="D8958" s="37" t="str">
        <f t="shared" si="136"/>
        <v>ОБЕСПЕЧЕНИЕ ЭЛЕКТРИЧЕСКОЙ ЭНЕРГИЕЙ, ГАЗОМ И ПАРОМ; КОНДИЦИОНИРОВАНИЕ ВОЗДУХА</v>
      </c>
      <c r="E8958" s="46">
        <v>278790.2</v>
      </c>
      <c r="F8958" s="46">
        <v>919449.9</v>
      </c>
      <c r="G8958" s="46">
        <v>97.425949859405478</v>
      </c>
    </row>
    <row r="8959" spans="1:7" ht="20.100000000000001" customHeight="1" x14ac:dyDescent="0.2">
      <c r="A8959" s="45" t="s">
        <v>62</v>
      </c>
      <c r="B8959" s="43">
        <v>45352</v>
      </c>
      <c r="C8959" s="45" t="s">
        <v>147</v>
      </c>
      <c r="D8959" s="37" t="str">
        <f t="shared" si="136"/>
        <v>ВОДОСНАБЖЕНИЕ; ВОДООТВЕДЕНИЕ, ОРГАНИЗАЦИЯ СБОРА И УТИЛИЗАЦИИ ОТХОДОВ, ДЕЯТЕЛЬНОСТЬ ПО ЛИКВИДАЦИИ ЗАГРЯЗНЕНИЙ</v>
      </c>
      <c r="E8959" s="46">
        <v>13920.7552</v>
      </c>
      <c r="F8959" s="46">
        <v>35254.4254</v>
      </c>
      <c r="G8959" s="46">
        <v>215.10702168232359</v>
      </c>
    </row>
    <row r="8960" spans="1:7" ht="20.100000000000001" customHeight="1" x14ac:dyDescent="0.2">
      <c r="A8960" s="45" t="s">
        <v>65</v>
      </c>
      <c r="B8960" s="43">
        <v>45352</v>
      </c>
      <c r="C8960" s="45" t="s">
        <v>119</v>
      </c>
      <c r="D8960" s="37" t="str">
        <f t="shared" si="136"/>
        <v>ДЕЯТЕЛЬНОСТЬ АДМИНИСТРАТИВНАЯ И СОПУТСТВУЮЩИЕ ДОПОЛНИТЕЛЬНЫЕ УСЛУГИ</v>
      </c>
      <c r="E8960" s="46">
        <v>51351.176399999997</v>
      </c>
      <c r="F8960" s="46">
        <v>151339.31419999999</v>
      </c>
      <c r="G8960" s="46">
        <v>102.73887397444905</v>
      </c>
    </row>
    <row r="8961" spans="1:7" ht="20.100000000000001" customHeight="1" x14ac:dyDescent="0.2">
      <c r="A8961" s="45" t="s">
        <v>65</v>
      </c>
      <c r="B8961" s="43">
        <v>45352</v>
      </c>
      <c r="C8961" s="45" t="s">
        <v>20</v>
      </c>
      <c r="D8961" s="37">
        <f t="shared" si="136"/>
        <v>0</v>
      </c>
      <c r="E8961" s="46">
        <v>11283.6927</v>
      </c>
      <c r="F8961" s="46">
        <v>31532.479500000001</v>
      </c>
      <c r="G8961" s="46">
        <v>122.81001739675668</v>
      </c>
    </row>
    <row r="8962" spans="1:7" ht="20.100000000000001" customHeight="1" x14ac:dyDescent="0.2">
      <c r="A8962" s="45" t="s">
        <v>65</v>
      </c>
      <c r="B8962" s="43">
        <v>45352</v>
      </c>
      <c r="C8962" s="45" t="s">
        <v>61</v>
      </c>
      <c r="D8962" s="37" t="str">
        <f t="shared" si="136"/>
        <v>ДЕЯТЕЛЬНОСТЬ В ОБЛАСТИ ЗДРАВООХРАНЕНИЯ И СОЦИАЛЬНЫХ УСЛУГ</v>
      </c>
      <c r="E8962" s="46">
        <v>398256.77600000001</v>
      </c>
      <c r="F8962" s="46">
        <v>1134555.571</v>
      </c>
      <c r="G8962" s="46">
        <v>111.05516079099691</v>
      </c>
    </row>
    <row r="8963" spans="1:7" ht="20.100000000000001" customHeight="1" x14ac:dyDescent="0.2">
      <c r="A8963" s="45" t="s">
        <v>65</v>
      </c>
      <c r="B8963" s="43">
        <v>45352</v>
      </c>
      <c r="C8963" s="45" t="s">
        <v>131</v>
      </c>
      <c r="D8963" s="37" t="str">
        <f t="shared" si="136"/>
        <v>ПРЕДОСТАВЛЕНИЕ ПРОЧИХ ВИДОВ УСЛУГ</v>
      </c>
      <c r="E8963" s="46">
        <v>12529.4676</v>
      </c>
      <c r="F8963" s="46">
        <v>37092.262000000002</v>
      </c>
      <c r="G8963" s="46">
        <v>102.43524317476368</v>
      </c>
    </row>
    <row r="8964" spans="1:7" ht="20.100000000000001" customHeight="1" x14ac:dyDescent="0.2">
      <c r="A8964" s="45" t="s">
        <v>65</v>
      </c>
      <c r="B8964" s="43">
        <v>45352</v>
      </c>
      <c r="C8964" s="45" t="s">
        <v>63</v>
      </c>
      <c r="D8964" s="37" t="str">
        <f t="shared" si="136"/>
        <v>Производство готовых металлических изделий, кроме машин и оборудования</v>
      </c>
      <c r="E8964" s="46">
        <v>24444.373</v>
      </c>
      <c r="F8964" s="46">
        <v>74988.03</v>
      </c>
      <c r="G8964" s="46">
        <v>53.941518362498208</v>
      </c>
    </row>
    <row r="8965" spans="1:7" ht="20.100000000000001" customHeight="1" x14ac:dyDescent="0.2">
      <c r="A8965" s="45" t="s">
        <v>65</v>
      </c>
      <c r="B8965" s="43">
        <v>45352</v>
      </c>
      <c r="C8965" s="45" t="s">
        <v>91</v>
      </c>
      <c r="D8965" s="37" t="str">
        <f t="shared" si="136"/>
        <v>Производство пищевых продуктов</v>
      </c>
      <c r="E8965" s="46">
        <v>9834.5249999999996</v>
      </c>
      <c r="F8965" s="46">
        <v>29508.667000000001</v>
      </c>
      <c r="G8965" s="46">
        <v>113.01660419513912</v>
      </c>
    </row>
    <row r="8966" spans="1:7" ht="20.100000000000001" customHeight="1" x14ac:dyDescent="0.2">
      <c r="A8966" s="45" t="s">
        <v>65</v>
      </c>
      <c r="B8966" s="43">
        <v>45352</v>
      </c>
      <c r="C8966" s="45" t="s">
        <v>188</v>
      </c>
      <c r="D8966" s="37">
        <f t="shared" si="136"/>
        <v>0</v>
      </c>
      <c r="E8966" s="46">
        <v>533725.32499999995</v>
      </c>
      <c r="F8966" s="46">
        <v>1017577.4321</v>
      </c>
      <c r="G8966" s="46">
        <v>238.43010387652004</v>
      </c>
    </row>
    <row r="8967" spans="1:7" ht="20.100000000000001" customHeight="1" x14ac:dyDescent="0.2">
      <c r="A8967" s="45" t="s">
        <v>65</v>
      </c>
      <c r="B8967" s="43">
        <v>45352</v>
      </c>
      <c r="C8967" s="45" t="s">
        <v>160</v>
      </c>
      <c r="D8967" s="37" t="str">
        <f t="shared" si="136"/>
        <v>Торговля розничная, кроме торговли автотранспортными средствами и мотоциклами</v>
      </c>
      <c r="E8967" s="46">
        <v>2117785.2047999999</v>
      </c>
      <c r="F8967" s="46">
        <v>5960079.4537000004</v>
      </c>
      <c r="G8967" s="46">
        <v>130.71234807864428</v>
      </c>
    </row>
    <row r="8968" spans="1:7" ht="20.100000000000001" customHeight="1" x14ac:dyDescent="0.2">
      <c r="A8968" s="45" t="s">
        <v>65</v>
      </c>
      <c r="B8968" s="43">
        <v>45352</v>
      </c>
      <c r="C8968" s="45" t="s">
        <v>55</v>
      </c>
      <c r="D8968" s="37" t="str">
        <f t="shared" si="136"/>
        <v>Производство прочей неметаллической минеральной продукции</v>
      </c>
      <c r="E8968" s="46">
        <v>122150.27499999999</v>
      </c>
      <c r="F8968" s="46">
        <v>246624.95600000001</v>
      </c>
      <c r="G8968" s="46">
        <v>101.62524896027102</v>
      </c>
    </row>
    <row r="8969" spans="1:7" ht="20.100000000000001" customHeight="1" x14ac:dyDescent="0.2">
      <c r="A8969" s="45" t="s">
        <v>65</v>
      </c>
      <c r="B8969" s="43">
        <v>45352</v>
      </c>
      <c r="C8969" s="45" t="s">
        <v>47</v>
      </c>
      <c r="D8969" s="37">
        <f t="shared" si="136"/>
        <v>0</v>
      </c>
      <c r="E8969" s="46">
        <v>107411.9648</v>
      </c>
      <c r="F8969" s="46">
        <v>323295.34259999997</v>
      </c>
      <c r="G8969" s="46">
        <v>106.97137447795116</v>
      </c>
    </row>
    <row r="8970" spans="1:7" ht="20.100000000000001" customHeight="1" x14ac:dyDescent="0.2">
      <c r="A8970" s="45" t="s">
        <v>65</v>
      </c>
      <c r="B8970" s="43">
        <v>45352</v>
      </c>
      <c r="C8970" s="45" t="s">
        <v>89</v>
      </c>
      <c r="D8970" s="37">
        <f t="shared" si="136"/>
        <v>0</v>
      </c>
      <c r="E8970" s="46">
        <v>1137.0129999999999</v>
      </c>
      <c r="F8970" s="46">
        <v>3724.71</v>
      </c>
      <c r="G8970" s="46">
        <v>110.72439607401662</v>
      </c>
    </row>
    <row r="8971" spans="1:7" ht="20.100000000000001" customHeight="1" x14ac:dyDescent="0.2">
      <c r="A8971" s="45" t="s">
        <v>65</v>
      </c>
      <c r="B8971" s="43">
        <v>45352</v>
      </c>
      <c r="C8971" s="45" t="s">
        <v>11</v>
      </c>
      <c r="D8971" s="37">
        <f t="shared" si="136"/>
        <v>0</v>
      </c>
      <c r="E8971" s="46">
        <v>248316.2162</v>
      </c>
      <c r="F8971" s="46">
        <v>696813.52749999997</v>
      </c>
      <c r="G8971" s="46">
        <v>90.570556261846164</v>
      </c>
    </row>
    <row r="8972" spans="1:7" ht="20.100000000000001" customHeight="1" x14ac:dyDescent="0.2">
      <c r="A8972" s="45" t="s">
        <v>65</v>
      </c>
      <c r="B8972" s="43">
        <v>45352</v>
      </c>
      <c r="C8972" s="45" t="s">
        <v>237</v>
      </c>
      <c r="D8972" s="37">
        <f t="shared" si="136"/>
        <v>0</v>
      </c>
      <c r="E8972" s="46">
        <v>295588.88549999997</v>
      </c>
      <c r="F8972" s="46">
        <v>848485.15579999995</v>
      </c>
      <c r="G8972" s="46">
        <v>120.11834175462346</v>
      </c>
    </row>
    <row r="8973" spans="1:7" ht="20.100000000000001" customHeight="1" x14ac:dyDescent="0.2">
      <c r="A8973" s="45" t="s">
        <v>65</v>
      </c>
      <c r="B8973" s="43">
        <v>45352</v>
      </c>
      <c r="C8973" s="45" t="s">
        <v>108</v>
      </c>
      <c r="D8973" s="37">
        <f t="shared" si="136"/>
        <v>0</v>
      </c>
      <c r="E8973" s="46">
        <v>4067298.1751000001</v>
      </c>
      <c r="F8973" s="46">
        <v>12745090.0339</v>
      </c>
      <c r="G8973" s="46">
        <v>119.54048621482718</v>
      </c>
    </row>
    <row r="8974" spans="1:7" ht="20.100000000000001" customHeight="1" x14ac:dyDescent="0.2">
      <c r="A8974" s="45" t="s">
        <v>65</v>
      </c>
      <c r="B8974" s="43">
        <v>45352</v>
      </c>
      <c r="C8974" s="45" t="s">
        <v>152</v>
      </c>
      <c r="D8974" s="37">
        <f t="shared" si="136"/>
        <v>0</v>
      </c>
      <c r="E8974" s="46">
        <v>7847.2622000000001</v>
      </c>
      <c r="F8974" s="46">
        <v>23108.670399999999</v>
      </c>
      <c r="G8974" s="46">
        <v>141.33122803127807</v>
      </c>
    </row>
    <row r="8975" spans="1:7" ht="20.100000000000001" customHeight="1" x14ac:dyDescent="0.2">
      <c r="A8975" s="45" t="s">
        <v>65</v>
      </c>
      <c r="B8975" s="43">
        <v>45352</v>
      </c>
      <c r="C8975" s="45" t="s">
        <v>104</v>
      </c>
      <c r="D8975" s="37">
        <f t="shared" si="136"/>
        <v>0</v>
      </c>
      <c r="E8975" s="46">
        <v>301.52499999999998</v>
      </c>
      <c r="F8975" s="46">
        <v>909.66700000000003</v>
      </c>
      <c r="G8975" s="46">
        <v>1110.0268456375838</v>
      </c>
    </row>
    <row r="8976" spans="1:7" ht="20.100000000000001" customHeight="1" x14ac:dyDescent="0.2">
      <c r="A8976" s="45" t="s">
        <v>65</v>
      </c>
      <c r="B8976" s="43">
        <v>45352</v>
      </c>
      <c r="C8976" s="45" t="s">
        <v>239</v>
      </c>
      <c r="D8976" s="37" t="str">
        <f t="shared" si="136"/>
        <v>Производство прочих транспортных средств и оборудования</v>
      </c>
      <c r="E8976" s="46">
        <v>4119.2330000000002</v>
      </c>
      <c r="F8976" s="46">
        <v>12357.699000000001</v>
      </c>
      <c r="G8976" s="46">
        <v>107.92627681956449</v>
      </c>
    </row>
    <row r="8977" spans="1:7" ht="20.100000000000001" customHeight="1" x14ac:dyDescent="0.2">
      <c r="A8977" s="45" t="s">
        <v>65</v>
      </c>
      <c r="B8977" s="43">
        <v>45352</v>
      </c>
      <c r="C8977" s="45" t="s">
        <v>78</v>
      </c>
      <c r="D8977" s="37">
        <f t="shared" si="136"/>
        <v>0</v>
      </c>
      <c r="E8977" s="46">
        <v>410.75</v>
      </c>
      <c r="F8977" s="46">
        <v>1211.9169999999999</v>
      </c>
      <c r="G8977" s="46">
        <v>72.959624436887111</v>
      </c>
    </row>
    <row r="8978" spans="1:7" ht="20.100000000000001" customHeight="1" x14ac:dyDescent="0.2">
      <c r="A8978" s="45" t="s">
        <v>65</v>
      </c>
      <c r="B8978" s="43">
        <v>45352</v>
      </c>
      <c r="C8978" s="45" t="s">
        <v>38</v>
      </c>
      <c r="D8978" s="37">
        <f t="shared" si="136"/>
        <v>0</v>
      </c>
      <c r="E8978" s="46">
        <v>750611.69090000005</v>
      </c>
      <c r="F8978" s="46">
        <v>2335811.6242</v>
      </c>
      <c r="G8978" s="46">
        <v>136.06433958279891</v>
      </c>
    </row>
    <row r="8979" spans="1:7" ht="20.100000000000001" customHeight="1" x14ac:dyDescent="0.2">
      <c r="A8979" s="45" t="s">
        <v>65</v>
      </c>
      <c r="B8979" s="43">
        <v>45352</v>
      </c>
      <c r="C8979" s="45" t="s">
        <v>85</v>
      </c>
      <c r="D8979" s="37">
        <f t="shared" si="136"/>
        <v>0</v>
      </c>
      <c r="E8979" s="45"/>
      <c r="F8979" s="45"/>
      <c r="G8979" s="45"/>
    </row>
    <row r="8980" spans="1:7" ht="20.100000000000001" customHeight="1" x14ac:dyDescent="0.2">
      <c r="A8980" s="45" t="s">
        <v>65</v>
      </c>
      <c r="B8980" s="43">
        <v>45352</v>
      </c>
      <c r="C8980" s="45" t="s">
        <v>50</v>
      </c>
      <c r="D8980" s="37">
        <f t="shared" si="136"/>
        <v>0</v>
      </c>
      <c r="E8980" s="45"/>
      <c r="F8980" s="45"/>
      <c r="G8980" s="45"/>
    </row>
    <row r="8981" spans="1:7" ht="20.100000000000001" customHeight="1" x14ac:dyDescent="0.2">
      <c r="A8981" s="45" t="s">
        <v>65</v>
      </c>
      <c r="B8981" s="43">
        <v>45352</v>
      </c>
      <c r="C8981" s="45" t="s">
        <v>208</v>
      </c>
      <c r="D8981" s="37">
        <f t="shared" si="136"/>
        <v>0</v>
      </c>
      <c r="E8981" s="46">
        <v>174.5</v>
      </c>
      <c r="F8981" s="46">
        <v>523.5</v>
      </c>
      <c r="G8981" s="46">
        <v>11.187991598427399</v>
      </c>
    </row>
    <row r="8982" spans="1:7" ht="20.100000000000001" customHeight="1" x14ac:dyDescent="0.2">
      <c r="A8982" s="45" t="s">
        <v>65</v>
      </c>
      <c r="B8982" s="43">
        <v>45352</v>
      </c>
      <c r="C8982" s="45" t="s">
        <v>229</v>
      </c>
      <c r="D8982" s="37">
        <f t="shared" si="136"/>
        <v>0</v>
      </c>
      <c r="E8982" s="46">
        <v>12315.834000000001</v>
      </c>
      <c r="F8982" s="46">
        <v>36947.502</v>
      </c>
      <c r="G8982" s="46">
        <v>105.5773226866859</v>
      </c>
    </row>
    <row r="8983" spans="1:7" ht="20.100000000000001" customHeight="1" x14ac:dyDescent="0.2">
      <c r="A8983" s="45" t="s">
        <v>65</v>
      </c>
      <c r="B8983" s="43">
        <v>45352</v>
      </c>
      <c r="C8983" s="45" t="s">
        <v>238</v>
      </c>
      <c r="D8983" s="37" t="str">
        <f t="shared" si="136"/>
        <v>Производство химических веществ и химических продуктов</v>
      </c>
      <c r="E8983" s="46">
        <v>52567.292999999998</v>
      </c>
      <c r="F8983" s="46">
        <v>157701.87899999999</v>
      </c>
      <c r="G8983" s="46">
        <v>78458.64626865671</v>
      </c>
    </row>
    <row r="8984" spans="1:7" ht="20.100000000000001" customHeight="1" x14ac:dyDescent="0.2">
      <c r="A8984" s="45" t="s">
        <v>65</v>
      </c>
      <c r="B8984" s="43">
        <v>45352</v>
      </c>
      <c r="C8984" s="45" t="s">
        <v>39</v>
      </c>
      <c r="D8984" s="37">
        <f t="shared" si="136"/>
        <v>0</v>
      </c>
      <c r="E8984" s="46">
        <v>18396.099999999999</v>
      </c>
      <c r="F8984" s="46">
        <v>52144.4</v>
      </c>
      <c r="G8984" s="46">
        <v>100.95271652956403</v>
      </c>
    </row>
    <row r="8985" spans="1:7" ht="20.100000000000001" customHeight="1" x14ac:dyDescent="0.2">
      <c r="A8985" s="45" t="s">
        <v>65</v>
      </c>
      <c r="B8985" s="43">
        <v>45352</v>
      </c>
      <c r="C8985" s="45" t="s">
        <v>64</v>
      </c>
      <c r="D8985" s="37" t="str">
        <f t="shared" si="136"/>
        <v>Всего по обследуемым видам экономической деятельности</v>
      </c>
      <c r="E8985" s="46">
        <v>10831407.762499999</v>
      </c>
      <c r="F8985" s="46">
        <v>32388620.968600001</v>
      </c>
      <c r="G8985" s="46">
        <v>126.01590343760186</v>
      </c>
    </row>
    <row r="8986" spans="1:7" ht="20.100000000000001" customHeight="1" x14ac:dyDescent="0.2">
      <c r="A8986" s="45" t="s">
        <v>65</v>
      </c>
      <c r="B8986" s="43">
        <v>45352</v>
      </c>
      <c r="C8986" s="45" t="s">
        <v>200</v>
      </c>
      <c r="D8986" s="37">
        <f t="shared" si="136"/>
        <v>0</v>
      </c>
      <c r="E8986" s="46">
        <v>67671.489600000001</v>
      </c>
      <c r="F8986" s="46">
        <v>203346.33600000001</v>
      </c>
      <c r="G8986" s="46">
        <v>124.83075788843054</v>
      </c>
    </row>
    <row r="8987" spans="1:7" ht="20.100000000000001" customHeight="1" x14ac:dyDescent="0.2">
      <c r="A8987" s="45" t="s">
        <v>65</v>
      </c>
      <c r="B8987" s="43">
        <v>45352</v>
      </c>
      <c r="C8987" s="45" t="s">
        <v>212</v>
      </c>
      <c r="D8987" s="37" t="str">
        <f t="shared" si="136"/>
        <v>ОБРАБАТЫВАЮЩИЕ ПРОИЗВОДСТВА</v>
      </c>
      <c r="E8987" s="46">
        <v>452188.93420000002</v>
      </c>
      <c r="F8987" s="46">
        <v>1192978.1602</v>
      </c>
      <c r="G8987" s="46">
        <v>118.11322370332367</v>
      </c>
    </row>
    <row r="8988" spans="1:7" ht="20.100000000000001" customHeight="1" x14ac:dyDescent="0.2">
      <c r="A8988" s="45" t="s">
        <v>65</v>
      </c>
      <c r="B8988" s="43">
        <v>45352</v>
      </c>
      <c r="C8988" s="45" t="s">
        <v>241</v>
      </c>
      <c r="D8988" s="37" t="str">
        <f t="shared" si="136"/>
        <v>Растениеводство и животноводство, охота и предоставление соответствующих услуг в этих областях</v>
      </c>
      <c r="E8988" s="46">
        <v>63658.883000000002</v>
      </c>
      <c r="F8988" s="46">
        <v>196131.851</v>
      </c>
      <c r="G8988" s="46">
        <v>254.14337516165804</v>
      </c>
    </row>
    <row r="8989" spans="1:7" ht="20.100000000000001" customHeight="1" x14ac:dyDescent="0.2">
      <c r="A8989" s="45" t="s">
        <v>65</v>
      </c>
      <c r="B8989" s="43">
        <v>45352</v>
      </c>
      <c r="C8989" s="45" t="s">
        <v>246</v>
      </c>
      <c r="D8989" s="37" t="str">
        <f t="shared" si="136"/>
        <v>Производство бумаги и бумажных изделий</v>
      </c>
      <c r="E8989" s="46">
        <v>15713.044</v>
      </c>
      <c r="F8989" s="46">
        <v>47139.131999999998</v>
      </c>
      <c r="G8989" s="45"/>
    </row>
    <row r="8990" spans="1:7" ht="20.100000000000001" customHeight="1" x14ac:dyDescent="0.2">
      <c r="A8990" s="45" t="s">
        <v>65</v>
      </c>
      <c r="B8990" s="43">
        <v>45352</v>
      </c>
      <c r="C8990" s="45" t="s">
        <v>5</v>
      </c>
      <c r="D8990" s="37" t="str">
        <f t="shared" si="136"/>
        <v>Деятельность почтовой связи и курьерская деятельность</v>
      </c>
      <c r="E8990" s="46">
        <v>19754.697499999998</v>
      </c>
      <c r="F8990" s="46">
        <v>56243.2883</v>
      </c>
      <c r="G8990" s="46">
        <v>101.30407939834529</v>
      </c>
    </row>
    <row r="8991" spans="1:7" ht="20.100000000000001" customHeight="1" x14ac:dyDescent="0.2">
      <c r="A8991" s="45" t="s">
        <v>65</v>
      </c>
      <c r="B8991" s="43">
        <v>45352</v>
      </c>
      <c r="C8991" s="45" t="s">
        <v>92</v>
      </c>
      <c r="D8991" s="37" t="str">
        <f t="shared" si="136"/>
        <v>Деятельность сухопутного и трубопроводного транспорта</v>
      </c>
      <c r="E8991" s="46">
        <v>1490642.9325999999</v>
      </c>
      <c r="F8991" s="46">
        <v>4896746.7467999998</v>
      </c>
      <c r="G8991" s="46">
        <v>123.8061659315526</v>
      </c>
    </row>
    <row r="8992" spans="1:7" ht="20.100000000000001" customHeight="1" x14ac:dyDescent="0.2">
      <c r="A8992" s="45" t="s">
        <v>65</v>
      </c>
      <c r="B8992" s="43">
        <v>45352</v>
      </c>
      <c r="C8992" s="45" t="s">
        <v>181</v>
      </c>
      <c r="D8992" s="37">
        <f t="shared" si="136"/>
        <v>0</v>
      </c>
      <c r="E8992" s="46">
        <v>33</v>
      </c>
      <c r="F8992" s="46">
        <v>99</v>
      </c>
      <c r="G8992" s="46">
        <v>8.794137241838774</v>
      </c>
    </row>
    <row r="8993" spans="1:7" ht="20.100000000000001" customHeight="1" x14ac:dyDescent="0.2">
      <c r="A8993" s="45" t="s">
        <v>65</v>
      </c>
      <c r="B8993" s="43">
        <v>45352</v>
      </c>
      <c r="C8993" s="45" t="s">
        <v>6</v>
      </c>
      <c r="D8993" s="37">
        <f t="shared" si="136"/>
        <v>0</v>
      </c>
      <c r="E8993" s="46">
        <v>107932.3</v>
      </c>
      <c r="F8993" s="46">
        <v>203755.7</v>
      </c>
      <c r="G8993" s="46">
        <v>97.68965046062678</v>
      </c>
    </row>
    <row r="8994" spans="1:7" ht="20.100000000000001" customHeight="1" x14ac:dyDescent="0.2">
      <c r="A8994" s="45" t="s">
        <v>65</v>
      </c>
      <c r="B8994" s="43">
        <v>45352</v>
      </c>
      <c r="C8994" s="45" t="s">
        <v>159</v>
      </c>
      <c r="D8994" s="37" t="str">
        <f t="shared" si="136"/>
        <v>Производство, передача и распределение электроэнергии</v>
      </c>
      <c r="E8994" s="46">
        <v>495261.3</v>
      </c>
      <c r="F8994" s="46">
        <v>1590305.8</v>
      </c>
      <c r="G8994" s="46">
        <v>99.651762130989667</v>
      </c>
    </row>
    <row r="8995" spans="1:7" ht="20.100000000000001" customHeight="1" x14ac:dyDescent="0.2">
      <c r="A8995" s="45" t="s">
        <v>4</v>
      </c>
      <c r="B8995" s="43">
        <v>45352</v>
      </c>
      <c r="C8995" s="45" t="s">
        <v>10</v>
      </c>
      <c r="D8995" s="37">
        <f t="shared" si="136"/>
        <v>0</v>
      </c>
      <c r="E8995" s="46">
        <v>80.882999999999996</v>
      </c>
      <c r="F8995" s="46">
        <v>242.649</v>
      </c>
      <c r="G8995" s="46">
        <v>100</v>
      </c>
    </row>
    <row r="8996" spans="1:7" ht="20.100000000000001" customHeight="1" x14ac:dyDescent="0.2">
      <c r="A8996" s="45" t="s">
        <v>4</v>
      </c>
      <c r="B8996" s="43">
        <v>45352</v>
      </c>
      <c r="C8996" s="45" t="s">
        <v>145</v>
      </c>
      <c r="D8996" s="37">
        <f t="shared" si="136"/>
        <v>0</v>
      </c>
      <c r="E8996" s="46">
        <v>8508.9580000000005</v>
      </c>
      <c r="F8996" s="46">
        <v>26249.137999999999</v>
      </c>
      <c r="G8996" s="46">
        <v>156.96585620390994</v>
      </c>
    </row>
    <row r="8997" spans="1:7" ht="20.100000000000001" customHeight="1" x14ac:dyDescent="0.2">
      <c r="A8997" s="45" t="s">
        <v>4</v>
      </c>
      <c r="B8997" s="43">
        <v>45352</v>
      </c>
      <c r="C8997" s="45" t="s">
        <v>87</v>
      </c>
      <c r="D8997" s="37">
        <f t="shared" si="136"/>
        <v>0</v>
      </c>
      <c r="E8997" s="46">
        <v>28224.108</v>
      </c>
      <c r="F8997" s="46">
        <v>83860.593999999997</v>
      </c>
      <c r="G8997" s="46">
        <v>167.09249913017274</v>
      </c>
    </row>
    <row r="8998" spans="1:7" ht="20.100000000000001" customHeight="1" x14ac:dyDescent="0.2">
      <c r="A8998" s="45" t="s">
        <v>4</v>
      </c>
      <c r="B8998" s="43">
        <v>45352</v>
      </c>
      <c r="C8998" s="45" t="s">
        <v>60</v>
      </c>
      <c r="D8998" s="37">
        <f t="shared" si="136"/>
        <v>0</v>
      </c>
      <c r="E8998" s="46">
        <v>11155.272999999999</v>
      </c>
      <c r="F8998" s="46">
        <v>33465.819000000003</v>
      </c>
      <c r="G8998" s="46">
        <v>964.02415575414568</v>
      </c>
    </row>
    <row r="8999" spans="1:7" ht="20.100000000000001" customHeight="1" x14ac:dyDescent="0.2">
      <c r="A8999" s="45" t="s">
        <v>4</v>
      </c>
      <c r="B8999" s="43">
        <v>45352</v>
      </c>
      <c r="C8999" s="45" t="s">
        <v>140</v>
      </c>
      <c r="D8999" s="37">
        <f t="shared" si="136"/>
        <v>0</v>
      </c>
      <c r="E8999" s="46">
        <v>2021.876</v>
      </c>
      <c r="F8999" s="46">
        <v>6065.6279999999997</v>
      </c>
      <c r="G8999" s="46">
        <v>19.342389226221584</v>
      </c>
    </row>
    <row r="9000" spans="1:7" ht="20.100000000000001" customHeight="1" x14ac:dyDescent="0.2">
      <c r="A9000" s="45" t="s">
        <v>65</v>
      </c>
      <c r="B9000" s="43">
        <v>45352</v>
      </c>
      <c r="C9000" s="45" t="s">
        <v>157</v>
      </c>
      <c r="D9000" s="37" t="str">
        <f t="shared" si="136"/>
        <v>ОБРАЗОВАНИЕ</v>
      </c>
      <c r="E9000" s="46">
        <v>19938.736700000001</v>
      </c>
      <c r="F9000" s="46">
        <v>60851.464899999999</v>
      </c>
      <c r="G9000" s="46">
        <v>105.94152571425063</v>
      </c>
    </row>
    <row r="9001" spans="1:7" ht="20.100000000000001" customHeight="1" x14ac:dyDescent="0.2">
      <c r="A9001" s="45" t="s">
        <v>4</v>
      </c>
      <c r="B9001" s="43">
        <v>45352</v>
      </c>
      <c r="C9001" s="45" t="s">
        <v>11</v>
      </c>
      <c r="D9001" s="37">
        <f t="shared" si="136"/>
        <v>0</v>
      </c>
      <c r="E9001" s="46">
        <v>602.55700000000002</v>
      </c>
      <c r="F9001" s="46">
        <v>1807.671</v>
      </c>
      <c r="G9001" s="46">
        <v>93.057558956618436</v>
      </c>
    </row>
    <row r="9002" spans="1:7" ht="20.100000000000001" customHeight="1" x14ac:dyDescent="0.2">
      <c r="A9002" s="45" t="s">
        <v>4</v>
      </c>
      <c r="B9002" s="43">
        <v>45352</v>
      </c>
      <c r="C9002" s="45" t="s">
        <v>139</v>
      </c>
      <c r="D9002" s="37">
        <f t="shared" si="136"/>
        <v>0</v>
      </c>
      <c r="E9002" s="46">
        <v>329.33300000000003</v>
      </c>
      <c r="F9002" s="46">
        <v>987.99900000000002</v>
      </c>
      <c r="G9002" s="46">
        <v>59.449394554237401</v>
      </c>
    </row>
    <row r="9003" spans="1:7" ht="20.100000000000001" customHeight="1" x14ac:dyDescent="0.2">
      <c r="A9003" s="45" t="s">
        <v>4</v>
      </c>
      <c r="B9003" s="43">
        <v>45352</v>
      </c>
      <c r="C9003" s="45" t="s">
        <v>195</v>
      </c>
      <c r="D9003" s="37" t="str">
        <f t="shared" si="136"/>
        <v>ТРАНСПОРТИРОВКА И ХРАНЕНИЕ</v>
      </c>
      <c r="E9003" s="46">
        <v>1498190.7618</v>
      </c>
      <c r="F9003" s="46">
        <v>4911730.0701000001</v>
      </c>
      <c r="G9003" s="46">
        <v>121.61258530788496</v>
      </c>
    </row>
    <row r="9004" spans="1:7" ht="20.100000000000001" customHeight="1" x14ac:dyDescent="0.2">
      <c r="A9004" s="45" t="s">
        <v>4</v>
      </c>
      <c r="B9004" s="43">
        <v>45352</v>
      </c>
      <c r="C9004" s="45" t="s">
        <v>241</v>
      </c>
      <c r="D9004" s="37" t="str">
        <f t="shared" si="136"/>
        <v>Растениеводство и животноводство, охота и предоставление соответствующих услуг в этих областях</v>
      </c>
      <c r="E9004" s="46">
        <v>63615.05</v>
      </c>
      <c r="F9004" s="46">
        <v>196000.35200000001</v>
      </c>
      <c r="G9004" s="46">
        <v>270.50530673183403</v>
      </c>
    </row>
    <row r="9005" spans="1:7" ht="20.100000000000001" customHeight="1" x14ac:dyDescent="0.2">
      <c r="A9005" s="45" t="s">
        <v>4</v>
      </c>
      <c r="B9005" s="43">
        <v>45352</v>
      </c>
      <c r="C9005" s="45" t="s">
        <v>160</v>
      </c>
      <c r="D9005" s="37" t="str">
        <f t="shared" si="136"/>
        <v>Торговля розничная, кроме торговли автотранспортными средствами и мотоциклами</v>
      </c>
      <c r="E9005" s="46">
        <v>42014.847800000003</v>
      </c>
      <c r="F9005" s="46">
        <v>117807.3521</v>
      </c>
      <c r="G9005" s="46">
        <v>126.67548870899303</v>
      </c>
    </row>
    <row r="9006" spans="1:7" ht="20.100000000000001" customHeight="1" x14ac:dyDescent="0.2">
      <c r="A9006" s="45" t="s">
        <v>4</v>
      </c>
      <c r="B9006" s="43">
        <v>45352</v>
      </c>
      <c r="C9006" s="45" t="s">
        <v>122</v>
      </c>
      <c r="D9006" s="37">
        <f t="shared" si="136"/>
        <v>0</v>
      </c>
      <c r="E9006" s="46">
        <v>326608.43680000002</v>
      </c>
      <c r="F9006" s="46">
        <v>916686.61930000002</v>
      </c>
      <c r="G9006" s="46">
        <v>488.01493957819974</v>
      </c>
    </row>
    <row r="9007" spans="1:7" ht="20.100000000000001" customHeight="1" x14ac:dyDescent="0.2">
      <c r="A9007" s="45" t="s">
        <v>4</v>
      </c>
      <c r="B9007" s="43">
        <v>45352</v>
      </c>
      <c r="C9007" s="45" t="s">
        <v>76</v>
      </c>
      <c r="D9007" s="37">
        <f t="shared" si="136"/>
        <v>0</v>
      </c>
      <c r="E9007" s="46">
        <v>1293.633</v>
      </c>
      <c r="F9007" s="46">
        <v>1676.999</v>
      </c>
      <c r="G9007" s="46">
        <v>448.85030552351179</v>
      </c>
    </row>
    <row r="9008" spans="1:7" ht="20.100000000000001" customHeight="1" x14ac:dyDescent="0.2">
      <c r="A9008" s="45" t="s">
        <v>4</v>
      </c>
      <c r="B9008" s="43">
        <v>45352</v>
      </c>
      <c r="C9008" s="45" t="s">
        <v>230</v>
      </c>
      <c r="D9008" s="37">
        <f t="shared" si="136"/>
        <v>0</v>
      </c>
      <c r="E9008" s="46">
        <v>54819.991999999998</v>
      </c>
      <c r="F9008" s="46">
        <v>167846.81400000001</v>
      </c>
      <c r="G9008" s="46">
        <v>305.43266664102089</v>
      </c>
    </row>
    <row r="9009" spans="1:7" ht="20.100000000000001" customHeight="1" x14ac:dyDescent="0.2">
      <c r="A9009" s="45" t="s">
        <v>4</v>
      </c>
      <c r="B9009" s="43">
        <v>45352</v>
      </c>
      <c r="C9009" s="45" t="s">
        <v>179</v>
      </c>
      <c r="D9009" s="37">
        <f t="shared" ref="D9009:D9072" si="137">VLOOKUP(C9009,$C$1:$D$239,2,FALSE)</f>
        <v>0</v>
      </c>
      <c r="E9009" s="46">
        <v>101506.6118</v>
      </c>
      <c r="F9009" s="46">
        <v>270618.53379999998</v>
      </c>
      <c r="G9009" s="46">
        <v>162.34081449674974</v>
      </c>
    </row>
    <row r="9010" spans="1:7" ht="20.100000000000001" customHeight="1" x14ac:dyDescent="0.2">
      <c r="A9010" s="45" t="s">
        <v>4</v>
      </c>
      <c r="B9010" s="43">
        <v>45352</v>
      </c>
      <c r="C9010" s="45" t="s">
        <v>58</v>
      </c>
      <c r="D9010" s="37">
        <f t="shared" si="137"/>
        <v>0</v>
      </c>
      <c r="E9010" s="46">
        <v>7372.2313999999997</v>
      </c>
      <c r="F9010" s="46">
        <v>21722.790400000002</v>
      </c>
      <c r="G9010" s="46">
        <v>146.84102352594624</v>
      </c>
    </row>
    <row r="9011" spans="1:7" ht="20.100000000000001" customHeight="1" x14ac:dyDescent="0.2">
      <c r="A9011" s="45" t="s">
        <v>4</v>
      </c>
      <c r="B9011" s="43">
        <v>45352</v>
      </c>
      <c r="C9011" s="45" t="s">
        <v>185</v>
      </c>
      <c r="D9011" s="37">
        <f t="shared" si="137"/>
        <v>0</v>
      </c>
      <c r="E9011" s="46">
        <v>209.75200000000001</v>
      </c>
      <c r="F9011" s="46">
        <v>643.25800000000004</v>
      </c>
      <c r="G9011" s="46">
        <v>97.994134897360709</v>
      </c>
    </row>
    <row r="9012" spans="1:7" ht="20.100000000000001" customHeight="1" x14ac:dyDescent="0.2">
      <c r="A9012" s="45" t="s">
        <v>4</v>
      </c>
      <c r="B9012" s="43">
        <v>45352</v>
      </c>
      <c r="C9012" s="45" t="s">
        <v>54</v>
      </c>
      <c r="D9012" s="37">
        <f t="shared" si="137"/>
        <v>0</v>
      </c>
      <c r="E9012" s="46">
        <v>126937</v>
      </c>
      <c r="F9012" s="46">
        <v>362013</v>
      </c>
      <c r="G9012" s="46">
        <v>103.40013713450578</v>
      </c>
    </row>
    <row r="9013" spans="1:7" ht="20.100000000000001" customHeight="1" x14ac:dyDescent="0.2">
      <c r="A9013" s="45" t="s">
        <v>4</v>
      </c>
      <c r="B9013" s="43">
        <v>45352</v>
      </c>
      <c r="C9013" s="45" t="s">
        <v>187</v>
      </c>
      <c r="D9013" s="37" t="str">
        <f t="shared" si="137"/>
        <v>СЕЛЬСКОЕ, ЛЕСНОЕ ХОЗЯЙСТВО, ОХОТА, РЫБОЛОВСТВО И РЫБОВОДСТВО</v>
      </c>
      <c r="E9013" s="46">
        <v>184524.85430000001</v>
      </c>
      <c r="F9013" s="46">
        <v>422726.9938</v>
      </c>
      <c r="G9013" s="46">
        <v>145.44687348035873</v>
      </c>
    </row>
    <row r="9014" spans="1:7" ht="20.100000000000001" customHeight="1" x14ac:dyDescent="0.2">
      <c r="A9014" s="45" t="s">
        <v>4</v>
      </c>
      <c r="B9014" s="43">
        <v>45352</v>
      </c>
      <c r="C9014" s="45" t="s">
        <v>45</v>
      </c>
      <c r="D9014" s="37" t="str">
        <f t="shared" si="137"/>
        <v>ДЕЯТЕЛЬНОСТЬ В ОБЛАСТИ КУЛЬТУРЫ, СПОРТА, ОРГАНИЗАЦИИ ДОСУГА И РАЗВЛЕЧЕНИЙ</v>
      </c>
      <c r="E9014" s="46">
        <v>7830.0938999999998</v>
      </c>
      <c r="F9014" s="46">
        <v>27232.879000000001</v>
      </c>
      <c r="G9014" s="46">
        <v>105.06957167864871</v>
      </c>
    </row>
    <row r="9015" spans="1:7" ht="20.100000000000001" customHeight="1" x14ac:dyDescent="0.2">
      <c r="A9015" s="45" t="s">
        <v>4</v>
      </c>
      <c r="B9015" s="43">
        <v>45352</v>
      </c>
      <c r="C9015" s="45" t="s">
        <v>71</v>
      </c>
      <c r="D9015" s="37">
        <f t="shared" si="137"/>
        <v>0</v>
      </c>
      <c r="E9015" s="46">
        <v>120.175</v>
      </c>
      <c r="F9015" s="46">
        <v>359.21699999999998</v>
      </c>
      <c r="G9015" s="46">
        <v>37.671345648651624</v>
      </c>
    </row>
    <row r="9016" spans="1:7" ht="20.100000000000001" customHeight="1" x14ac:dyDescent="0.2">
      <c r="A9016" s="45" t="s">
        <v>4</v>
      </c>
      <c r="B9016" s="43">
        <v>45352</v>
      </c>
      <c r="C9016" s="45" t="s">
        <v>53</v>
      </c>
      <c r="D9016" s="37">
        <f t="shared" si="137"/>
        <v>0</v>
      </c>
      <c r="E9016" s="46">
        <v>18709.439699999999</v>
      </c>
      <c r="F9016" s="46">
        <v>55404.764000000003</v>
      </c>
      <c r="G9016" s="46">
        <v>111.43527495687634</v>
      </c>
    </row>
    <row r="9017" spans="1:7" ht="20.100000000000001" customHeight="1" x14ac:dyDescent="0.2">
      <c r="A9017" s="45" t="s">
        <v>4</v>
      </c>
      <c r="B9017" s="43">
        <v>45352</v>
      </c>
      <c r="C9017" s="45" t="s">
        <v>136</v>
      </c>
      <c r="D9017" s="37">
        <f t="shared" si="137"/>
        <v>0</v>
      </c>
      <c r="E9017" s="46">
        <v>592.28300000000002</v>
      </c>
      <c r="F9017" s="46">
        <v>1560.4594999999999</v>
      </c>
      <c r="G9017" s="46">
        <v>72.320503313713672</v>
      </c>
    </row>
    <row r="9018" spans="1:7" ht="20.100000000000001" customHeight="1" x14ac:dyDescent="0.2">
      <c r="A9018" s="45" t="s">
        <v>4</v>
      </c>
      <c r="B9018" s="43">
        <v>45352</v>
      </c>
      <c r="C9018" s="45" t="s">
        <v>18</v>
      </c>
      <c r="D9018" s="37">
        <f t="shared" si="137"/>
        <v>0</v>
      </c>
      <c r="E9018" s="46">
        <v>1154</v>
      </c>
      <c r="F9018" s="46">
        <v>3490</v>
      </c>
      <c r="G9018" s="46">
        <v>74.652406417112303</v>
      </c>
    </row>
    <row r="9019" spans="1:7" ht="20.100000000000001" customHeight="1" x14ac:dyDescent="0.2">
      <c r="A9019" s="45" t="s">
        <v>4</v>
      </c>
      <c r="B9019" s="43">
        <v>45352</v>
      </c>
      <c r="C9019" s="45" t="s">
        <v>208</v>
      </c>
      <c r="D9019" s="37">
        <f t="shared" si="137"/>
        <v>0</v>
      </c>
      <c r="E9019" s="46">
        <v>105.083</v>
      </c>
      <c r="F9019" s="46">
        <v>315.24900000000002</v>
      </c>
      <c r="G9019" s="46">
        <v>36.822777047744196</v>
      </c>
    </row>
    <row r="9020" spans="1:7" ht="20.100000000000001" customHeight="1" x14ac:dyDescent="0.2">
      <c r="A9020" s="45" t="s">
        <v>4</v>
      </c>
      <c r="B9020" s="43">
        <v>45352</v>
      </c>
      <c r="C9020" s="45" t="s">
        <v>190</v>
      </c>
      <c r="D9020" s="37">
        <f t="shared" si="137"/>
        <v>0</v>
      </c>
      <c r="E9020" s="46">
        <v>676.33299999999997</v>
      </c>
      <c r="F9020" s="46">
        <v>2028.999</v>
      </c>
      <c r="G9020" s="46">
        <v>151.78608699164914</v>
      </c>
    </row>
    <row r="9021" spans="1:7" ht="20.100000000000001" customHeight="1" x14ac:dyDescent="0.2">
      <c r="A9021" s="45" t="s">
        <v>4</v>
      </c>
      <c r="B9021" s="43">
        <v>45352</v>
      </c>
      <c r="C9021" s="45" t="s">
        <v>169</v>
      </c>
      <c r="D9021" s="37">
        <f t="shared" si="137"/>
        <v>0</v>
      </c>
      <c r="E9021" s="46">
        <v>213</v>
      </c>
      <c r="F9021" s="46">
        <v>639</v>
      </c>
      <c r="G9021" s="46">
        <v>22.873956979778562</v>
      </c>
    </row>
    <row r="9022" spans="1:7" ht="20.100000000000001" customHeight="1" x14ac:dyDescent="0.2">
      <c r="A9022" s="45" t="s">
        <v>4</v>
      </c>
      <c r="B9022" s="43">
        <v>45352</v>
      </c>
      <c r="C9022" s="45" t="s">
        <v>75</v>
      </c>
      <c r="D9022" s="37" t="str">
        <f t="shared" si="137"/>
        <v>ДЕЯТЕЛЬНОСТЬ ГОСТИНИЦ И ПРЕДПРИЯТИЙ ОБЩЕСТВЕННОГО ПИТАНИЯ</v>
      </c>
      <c r="E9022" s="46">
        <v>61461.575400000002</v>
      </c>
      <c r="F9022" s="46">
        <v>182413.20360000001</v>
      </c>
      <c r="G9022" s="46">
        <v>116.59037274995374</v>
      </c>
    </row>
    <row r="9023" spans="1:7" ht="20.100000000000001" customHeight="1" x14ac:dyDescent="0.2">
      <c r="A9023" s="45" t="s">
        <v>4</v>
      </c>
      <c r="B9023" s="43">
        <v>45352</v>
      </c>
      <c r="C9023" s="45" t="s">
        <v>239</v>
      </c>
      <c r="D9023" s="37" t="str">
        <f t="shared" si="137"/>
        <v>Производство прочих транспортных средств и оборудования</v>
      </c>
      <c r="E9023" s="46">
        <v>4119.2330000000002</v>
      </c>
      <c r="F9023" s="46">
        <v>12357.699000000001</v>
      </c>
      <c r="G9023" s="46">
        <v>107.92627681956449</v>
      </c>
    </row>
    <row r="9024" spans="1:7" ht="20.100000000000001" customHeight="1" x14ac:dyDescent="0.2">
      <c r="A9024" s="45" t="s">
        <v>4</v>
      </c>
      <c r="B9024" s="43">
        <v>45352</v>
      </c>
      <c r="C9024" s="45" t="s">
        <v>7</v>
      </c>
      <c r="D9024" s="37">
        <f t="shared" si="137"/>
        <v>0</v>
      </c>
      <c r="E9024" s="46">
        <v>782455.82189999998</v>
      </c>
      <c r="F9024" s="46">
        <v>2430687.6201999998</v>
      </c>
      <c r="G9024" s="46">
        <v>140.71816055634926</v>
      </c>
    </row>
    <row r="9025" spans="1:7" ht="20.100000000000001" customHeight="1" x14ac:dyDescent="0.2">
      <c r="A9025" s="45" t="s">
        <v>4</v>
      </c>
      <c r="B9025" s="43">
        <v>45352</v>
      </c>
      <c r="C9025" s="45" t="s">
        <v>247</v>
      </c>
      <c r="D9025" s="37" t="e">
        <f t="shared" si="137"/>
        <v>#N/A</v>
      </c>
      <c r="E9025" s="46">
        <v>0.83299999999999996</v>
      </c>
      <c r="F9025" s="46">
        <v>2.4990000000000001</v>
      </c>
      <c r="G9025" s="45"/>
    </row>
    <row r="9026" spans="1:7" ht="20.100000000000001" customHeight="1" x14ac:dyDescent="0.2">
      <c r="A9026" s="45" t="s">
        <v>4</v>
      </c>
      <c r="B9026" s="43">
        <v>45352</v>
      </c>
      <c r="C9026" s="45" t="s">
        <v>153</v>
      </c>
      <c r="D9026" s="37">
        <f t="shared" si="137"/>
        <v>0</v>
      </c>
      <c r="E9026" s="46">
        <v>11903.9</v>
      </c>
      <c r="F9026" s="46">
        <v>32964.5</v>
      </c>
      <c r="G9026" s="46">
        <v>119.55398235223716</v>
      </c>
    </row>
    <row r="9027" spans="1:7" ht="20.100000000000001" customHeight="1" x14ac:dyDescent="0.2">
      <c r="A9027" s="45" t="s">
        <v>4</v>
      </c>
      <c r="B9027" s="43">
        <v>45352</v>
      </c>
      <c r="C9027" s="45" t="s">
        <v>203</v>
      </c>
      <c r="D9027" s="37">
        <f t="shared" si="137"/>
        <v>0</v>
      </c>
      <c r="E9027" s="45"/>
      <c r="F9027" s="45"/>
      <c r="G9027" s="45"/>
    </row>
    <row r="9028" spans="1:7" ht="20.100000000000001" customHeight="1" x14ac:dyDescent="0.2">
      <c r="A9028" s="45" t="s">
        <v>65</v>
      </c>
      <c r="B9028" s="43">
        <v>45352</v>
      </c>
      <c r="C9028" s="45" t="s">
        <v>202</v>
      </c>
      <c r="D9028" s="37">
        <f t="shared" si="137"/>
        <v>0</v>
      </c>
      <c r="E9028" s="46">
        <v>156.417</v>
      </c>
      <c r="F9028" s="46">
        <v>469.25099999999998</v>
      </c>
      <c r="G9028" s="46">
        <v>94.961054414541309</v>
      </c>
    </row>
    <row r="9029" spans="1:7" ht="20.100000000000001" customHeight="1" x14ac:dyDescent="0.2">
      <c r="A9029" s="45" t="s">
        <v>65</v>
      </c>
      <c r="B9029" s="43">
        <v>45352</v>
      </c>
      <c r="C9029" s="45" t="s">
        <v>96</v>
      </c>
      <c r="D9029" s="37">
        <f t="shared" si="137"/>
        <v>0</v>
      </c>
      <c r="E9029" s="46">
        <v>778</v>
      </c>
      <c r="F9029" s="46">
        <v>1602</v>
      </c>
      <c r="G9029" s="46">
        <v>2.5840793612388095</v>
      </c>
    </row>
    <row r="9030" spans="1:7" ht="20.100000000000001" customHeight="1" x14ac:dyDescent="0.2">
      <c r="A9030" s="45" t="s">
        <v>65</v>
      </c>
      <c r="B9030" s="43">
        <v>45352</v>
      </c>
      <c r="C9030" s="45" t="s">
        <v>148</v>
      </c>
      <c r="D9030" s="37" t="str">
        <f t="shared" si="137"/>
        <v>Добыча металлических руд</v>
      </c>
      <c r="E9030" s="46">
        <v>1906822.8759999999</v>
      </c>
      <c r="F9030" s="46">
        <v>6044523.6279999996</v>
      </c>
      <c r="G9030" s="46">
        <v>120.7937107579973</v>
      </c>
    </row>
    <row r="9031" spans="1:7" ht="20.100000000000001" customHeight="1" x14ac:dyDescent="0.2">
      <c r="A9031" s="45" t="s">
        <v>65</v>
      </c>
      <c r="B9031" s="43">
        <v>45352</v>
      </c>
      <c r="C9031" s="45" t="s">
        <v>97</v>
      </c>
      <c r="D9031" s="37" t="str">
        <f t="shared" si="137"/>
        <v>Производство кожи и изделий из кожи</v>
      </c>
      <c r="E9031" s="46">
        <v>4028</v>
      </c>
      <c r="F9031" s="46">
        <v>10987.556</v>
      </c>
      <c r="G9031" s="46">
        <v>90.773734432642058</v>
      </c>
    </row>
    <row r="9032" spans="1:7" ht="20.100000000000001" customHeight="1" x14ac:dyDescent="0.2">
      <c r="A9032" s="45" t="s">
        <v>65</v>
      </c>
      <c r="B9032" s="43">
        <v>45352</v>
      </c>
      <c r="C9032" s="45" t="s">
        <v>112</v>
      </c>
      <c r="D9032" s="37">
        <f t="shared" si="137"/>
        <v>0</v>
      </c>
      <c r="E9032" s="46">
        <v>1090.3499999999999</v>
      </c>
      <c r="F9032" s="46">
        <v>3413.1889999999999</v>
      </c>
      <c r="G9032" s="46">
        <v>15.851274514939776</v>
      </c>
    </row>
    <row r="9033" spans="1:7" ht="20.100000000000001" customHeight="1" x14ac:dyDescent="0.2">
      <c r="A9033" s="45" t="s">
        <v>65</v>
      </c>
      <c r="B9033" s="43">
        <v>45352</v>
      </c>
      <c r="C9033" s="45" t="s">
        <v>197</v>
      </c>
      <c r="D9033" s="37">
        <f t="shared" si="137"/>
        <v>0</v>
      </c>
      <c r="E9033" s="46">
        <v>1092.3</v>
      </c>
      <c r="F9033" s="46">
        <v>2937.6</v>
      </c>
      <c r="G9033" s="46">
        <v>110.48593350383632</v>
      </c>
    </row>
    <row r="9034" spans="1:7" ht="20.100000000000001" customHeight="1" x14ac:dyDescent="0.2">
      <c r="A9034" s="45" t="s">
        <v>65</v>
      </c>
      <c r="B9034" s="43">
        <v>45352</v>
      </c>
      <c r="C9034" s="45" t="s">
        <v>21</v>
      </c>
      <c r="D9034" s="37">
        <f t="shared" si="137"/>
        <v>0</v>
      </c>
      <c r="E9034" s="46">
        <v>3144.7845000000002</v>
      </c>
      <c r="F9034" s="46">
        <v>8638.1123000000007</v>
      </c>
      <c r="G9034" s="46">
        <v>103.70207264469849</v>
      </c>
    </row>
    <row r="9035" spans="1:7" ht="20.100000000000001" customHeight="1" x14ac:dyDescent="0.2">
      <c r="A9035" s="45" t="s">
        <v>65</v>
      </c>
      <c r="B9035" s="43">
        <v>45352</v>
      </c>
      <c r="C9035" s="45" t="s">
        <v>177</v>
      </c>
      <c r="D9035" s="37">
        <f t="shared" si="137"/>
        <v>0</v>
      </c>
      <c r="E9035" s="46">
        <v>2413.75</v>
      </c>
      <c r="F9035" s="46">
        <v>7241.25</v>
      </c>
      <c r="G9035" s="46">
        <v>81.203784071106085</v>
      </c>
    </row>
    <row r="9036" spans="1:7" ht="20.100000000000001" customHeight="1" x14ac:dyDescent="0.2">
      <c r="A9036" s="45" t="s">
        <v>65</v>
      </c>
      <c r="B9036" s="43">
        <v>45352</v>
      </c>
      <c r="C9036" s="45" t="s">
        <v>245</v>
      </c>
      <c r="D9036" s="37" t="e">
        <f t="shared" si="137"/>
        <v>#N/A</v>
      </c>
      <c r="E9036" s="46">
        <v>1944.9512999999999</v>
      </c>
      <c r="F9036" s="46">
        <v>5986.3258999999998</v>
      </c>
      <c r="G9036" s="45"/>
    </row>
    <row r="9037" spans="1:7" ht="20.100000000000001" customHeight="1" x14ac:dyDescent="0.2">
      <c r="A9037" s="45" t="s">
        <v>65</v>
      </c>
      <c r="B9037" s="43">
        <v>45352</v>
      </c>
      <c r="C9037" s="45" t="s">
        <v>139</v>
      </c>
      <c r="D9037" s="37">
        <f t="shared" si="137"/>
        <v>0</v>
      </c>
      <c r="E9037" s="46">
        <v>329.33300000000003</v>
      </c>
      <c r="F9037" s="46">
        <v>987.99900000000002</v>
      </c>
      <c r="G9037" s="46">
        <v>59.449394554237401</v>
      </c>
    </row>
    <row r="9038" spans="1:7" ht="20.100000000000001" customHeight="1" x14ac:dyDescent="0.2">
      <c r="A9038" s="45" t="s">
        <v>65</v>
      </c>
      <c r="B9038" s="43">
        <v>45352</v>
      </c>
      <c r="C9038" s="45" t="s">
        <v>175</v>
      </c>
      <c r="D9038" s="37">
        <f t="shared" si="137"/>
        <v>0</v>
      </c>
      <c r="E9038" s="45"/>
      <c r="F9038" s="45"/>
      <c r="G9038" s="45"/>
    </row>
    <row r="9039" spans="1:7" ht="20.100000000000001" customHeight="1" x14ac:dyDescent="0.2">
      <c r="A9039" s="45" t="s">
        <v>4</v>
      </c>
      <c r="B9039" s="43">
        <v>45352</v>
      </c>
      <c r="C9039" s="45" t="s">
        <v>244</v>
      </c>
      <c r="D9039" s="37" t="e">
        <f t="shared" si="137"/>
        <v>#N/A</v>
      </c>
      <c r="E9039" s="46">
        <v>5831.9269999999997</v>
      </c>
      <c r="F9039" s="46">
        <v>17495.780999999999</v>
      </c>
      <c r="G9039" s="45"/>
    </row>
    <row r="9040" spans="1:7" ht="20.100000000000001" customHeight="1" x14ac:dyDescent="0.2">
      <c r="A9040" s="45" t="s">
        <v>4</v>
      </c>
      <c r="B9040" s="43">
        <v>45352</v>
      </c>
      <c r="C9040" s="45" t="s">
        <v>90</v>
      </c>
      <c r="D9040" s="37" t="str">
        <f t="shared" si="137"/>
        <v>ОБЕСПЕЧЕНИЕ ЭЛЕКТРИЧЕСКОЙ ЭНЕРГИЕЙ, ГАЗОМ И ПАРОМ; КОНДИЦИОНИРОВАНИЕ ВОЗДУХА</v>
      </c>
      <c r="E9040" s="46">
        <v>763421.25439999998</v>
      </c>
      <c r="F9040" s="46">
        <v>2563768.7821999998</v>
      </c>
      <c r="G9040" s="46">
        <v>110.99806981548402</v>
      </c>
    </row>
    <row r="9041" spans="1:7" ht="20.100000000000001" customHeight="1" x14ac:dyDescent="0.2">
      <c r="A9041" s="45" t="s">
        <v>4</v>
      </c>
      <c r="B9041" s="43">
        <v>45352</v>
      </c>
      <c r="C9041" s="45" t="s">
        <v>61</v>
      </c>
      <c r="D9041" s="37" t="str">
        <f t="shared" si="137"/>
        <v>ДЕЯТЕЛЬНОСТЬ В ОБЛАСТИ ЗДРАВООХРАНЕНИЯ И СОЦИАЛЬНЫХ УСЛУГ</v>
      </c>
      <c r="E9041" s="46">
        <v>393814.674</v>
      </c>
      <c r="F9041" s="46">
        <v>1121263.598</v>
      </c>
      <c r="G9041" s="46">
        <v>110.89379305537516</v>
      </c>
    </row>
    <row r="9042" spans="1:7" ht="20.100000000000001" customHeight="1" x14ac:dyDescent="0.2">
      <c r="A9042" s="45" t="s">
        <v>4</v>
      </c>
      <c r="B9042" s="43">
        <v>45352</v>
      </c>
      <c r="C9042" s="45" t="s">
        <v>55</v>
      </c>
      <c r="D9042" s="37" t="str">
        <f t="shared" si="137"/>
        <v>Производство прочей неметаллической минеральной продукции</v>
      </c>
      <c r="E9042" s="46">
        <v>122135.27499999999</v>
      </c>
      <c r="F9042" s="46">
        <v>246573.95600000001</v>
      </c>
      <c r="G9042" s="46">
        <v>101.80391437264274</v>
      </c>
    </row>
    <row r="9043" spans="1:7" ht="20.100000000000001" customHeight="1" x14ac:dyDescent="0.2">
      <c r="A9043" s="45" t="s">
        <v>4</v>
      </c>
      <c r="B9043" s="43">
        <v>45352</v>
      </c>
      <c r="C9043" s="45" t="s">
        <v>121</v>
      </c>
      <c r="D9043" s="37">
        <f t="shared" si="137"/>
        <v>0</v>
      </c>
      <c r="E9043" s="46">
        <v>425589.84580000001</v>
      </c>
      <c r="F9043" s="46">
        <v>1477783.8234999999</v>
      </c>
      <c r="G9043" s="46">
        <v>176.22070525050671</v>
      </c>
    </row>
    <row r="9044" spans="1:7" ht="20.100000000000001" customHeight="1" x14ac:dyDescent="0.2">
      <c r="A9044" s="45" t="s">
        <v>4</v>
      </c>
      <c r="B9044" s="43">
        <v>45352</v>
      </c>
      <c r="C9044" s="45" t="s">
        <v>167</v>
      </c>
      <c r="D9044" s="37" t="str">
        <f t="shared" si="137"/>
        <v>Складское хозяйство и вспомогательная транспортная деятельность</v>
      </c>
      <c r="E9044" s="46">
        <v>7165.6647000000003</v>
      </c>
      <c r="F9044" s="46">
        <v>15299.734</v>
      </c>
      <c r="G9044" s="46">
        <v>17.130635739704861</v>
      </c>
    </row>
    <row r="9045" spans="1:7" ht="20.100000000000001" customHeight="1" x14ac:dyDescent="0.2">
      <c r="A9045" s="45" t="s">
        <v>65</v>
      </c>
      <c r="B9045" s="43">
        <v>45352</v>
      </c>
      <c r="C9045" s="45" t="s">
        <v>244</v>
      </c>
      <c r="D9045" s="37" t="e">
        <f t="shared" si="137"/>
        <v>#N/A</v>
      </c>
      <c r="E9045" s="46">
        <v>15713.044</v>
      </c>
      <c r="F9045" s="46">
        <v>47139.131999999998</v>
      </c>
      <c r="G9045" s="45"/>
    </row>
    <row r="9046" spans="1:7" ht="20.100000000000001" customHeight="1" x14ac:dyDescent="0.2">
      <c r="A9046" s="45" t="s">
        <v>65</v>
      </c>
      <c r="B9046" s="43">
        <v>45352</v>
      </c>
      <c r="C9046" s="45" t="s">
        <v>67</v>
      </c>
      <c r="D9046" s="37">
        <f t="shared" si="137"/>
        <v>0</v>
      </c>
      <c r="E9046" s="46">
        <v>10427.950500000001</v>
      </c>
      <c r="F9046" s="46">
        <v>26361.4627</v>
      </c>
      <c r="G9046" s="46">
        <v>84.267407344176021</v>
      </c>
    </row>
    <row r="9047" spans="1:7" ht="20.100000000000001" customHeight="1" x14ac:dyDescent="0.2">
      <c r="A9047" s="45" t="s">
        <v>65</v>
      </c>
      <c r="B9047" s="43">
        <v>45352</v>
      </c>
      <c r="C9047" s="45" t="s">
        <v>209</v>
      </c>
      <c r="D9047" s="37">
        <f t="shared" si="137"/>
        <v>0</v>
      </c>
      <c r="E9047" s="46">
        <v>75768</v>
      </c>
      <c r="F9047" s="46">
        <v>225483.4</v>
      </c>
      <c r="G9047" s="46">
        <v>60982.663962136576</v>
      </c>
    </row>
    <row r="9048" spans="1:7" ht="20.100000000000001" customHeight="1" x14ac:dyDescent="0.2">
      <c r="A9048" s="45" t="s">
        <v>65</v>
      </c>
      <c r="B9048" s="43">
        <v>45352</v>
      </c>
      <c r="C9048" s="45" t="s">
        <v>193</v>
      </c>
      <c r="D9048" s="37">
        <f t="shared" si="137"/>
        <v>0</v>
      </c>
      <c r="E9048" s="46">
        <v>5784.7124999999996</v>
      </c>
      <c r="F9048" s="46">
        <v>18387.035100000001</v>
      </c>
      <c r="G9048" s="46">
        <v>92.887576436410271</v>
      </c>
    </row>
    <row r="9049" spans="1:7" ht="20.100000000000001" customHeight="1" x14ac:dyDescent="0.2">
      <c r="A9049" s="45" t="s">
        <v>65</v>
      </c>
      <c r="B9049" s="43">
        <v>45352</v>
      </c>
      <c r="C9049" s="45" t="s">
        <v>15</v>
      </c>
      <c r="D9049" s="37">
        <f t="shared" si="137"/>
        <v>0</v>
      </c>
      <c r="E9049" s="46">
        <v>326.327</v>
      </c>
      <c r="F9049" s="46">
        <v>978.98099999999999</v>
      </c>
      <c r="G9049" s="46">
        <v>50.916435613903424</v>
      </c>
    </row>
    <row r="9050" spans="1:7" ht="20.100000000000001" customHeight="1" x14ac:dyDescent="0.2">
      <c r="A9050" s="45" t="s">
        <v>65</v>
      </c>
      <c r="B9050" s="43">
        <v>45352</v>
      </c>
      <c r="C9050" s="45" t="s">
        <v>71</v>
      </c>
      <c r="D9050" s="37">
        <f t="shared" si="137"/>
        <v>0</v>
      </c>
      <c r="E9050" s="46">
        <v>120.175</v>
      </c>
      <c r="F9050" s="46">
        <v>359.21699999999998</v>
      </c>
      <c r="G9050" s="46">
        <v>37.671345648651624</v>
      </c>
    </row>
    <row r="9051" spans="1:7" ht="20.100000000000001" customHeight="1" x14ac:dyDescent="0.2">
      <c r="A9051" s="45" t="s">
        <v>65</v>
      </c>
      <c r="B9051" s="43">
        <v>45352</v>
      </c>
      <c r="C9051" s="45" t="s">
        <v>51</v>
      </c>
      <c r="D9051" s="37">
        <f t="shared" si="137"/>
        <v>0</v>
      </c>
      <c r="E9051" s="46">
        <v>120.175</v>
      </c>
      <c r="F9051" s="46">
        <v>359.21699999999998</v>
      </c>
      <c r="G9051" s="46">
        <v>37.671345648651624</v>
      </c>
    </row>
    <row r="9052" spans="1:7" ht="20.100000000000001" customHeight="1" x14ac:dyDescent="0.2">
      <c r="A9052" s="45" t="s">
        <v>65</v>
      </c>
      <c r="B9052" s="43">
        <v>45352</v>
      </c>
      <c r="C9052" s="45" t="s">
        <v>76</v>
      </c>
      <c r="D9052" s="37">
        <f t="shared" si="137"/>
        <v>0</v>
      </c>
      <c r="E9052" s="46">
        <v>1293.633</v>
      </c>
      <c r="F9052" s="46">
        <v>1676.999</v>
      </c>
      <c r="G9052" s="46">
        <v>448.85030552351179</v>
      </c>
    </row>
    <row r="9053" spans="1:7" ht="20.100000000000001" customHeight="1" x14ac:dyDescent="0.2">
      <c r="A9053" s="45" t="s">
        <v>65</v>
      </c>
      <c r="B9053" s="43">
        <v>45352</v>
      </c>
      <c r="C9053" s="45" t="s">
        <v>84</v>
      </c>
      <c r="D9053" s="37">
        <f t="shared" si="137"/>
        <v>0</v>
      </c>
      <c r="E9053" s="46">
        <v>4028</v>
      </c>
      <c r="F9053" s="46">
        <v>10987.556</v>
      </c>
      <c r="G9053" s="46">
        <v>90.773734432642058</v>
      </c>
    </row>
    <row r="9054" spans="1:7" ht="20.100000000000001" customHeight="1" x14ac:dyDescent="0.2">
      <c r="A9054" s="45" t="s">
        <v>65</v>
      </c>
      <c r="B9054" s="43">
        <v>45352</v>
      </c>
      <c r="C9054" s="45" t="s">
        <v>79</v>
      </c>
      <c r="D9054" s="37">
        <f t="shared" si="137"/>
        <v>0</v>
      </c>
      <c r="E9054" s="45"/>
      <c r="F9054" s="45"/>
      <c r="G9054" s="45"/>
    </row>
    <row r="9055" spans="1:7" ht="20.100000000000001" customHeight="1" x14ac:dyDescent="0.2">
      <c r="A9055" s="45" t="s">
        <v>65</v>
      </c>
      <c r="B9055" s="43">
        <v>45352</v>
      </c>
      <c r="C9055" s="45" t="s">
        <v>232</v>
      </c>
      <c r="D9055" s="37">
        <f t="shared" si="137"/>
        <v>0</v>
      </c>
      <c r="E9055" s="45"/>
      <c r="F9055" s="45"/>
      <c r="G9055" s="45"/>
    </row>
    <row r="9056" spans="1:7" ht="20.100000000000001" customHeight="1" x14ac:dyDescent="0.2">
      <c r="A9056" s="45" t="s">
        <v>65</v>
      </c>
      <c r="B9056" s="43">
        <v>45352</v>
      </c>
      <c r="C9056" s="45" t="s">
        <v>226</v>
      </c>
      <c r="D9056" s="37">
        <f t="shared" si="137"/>
        <v>0</v>
      </c>
      <c r="E9056" s="46">
        <v>236872.02359999999</v>
      </c>
      <c r="F9056" s="46">
        <v>710226.91330000001</v>
      </c>
      <c r="G9056" s="46">
        <v>103.46532656729245</v>
      </c>
    </row>
    <row r="9057" spans="1:7" ht="20.100000000000001" customHeight="1" x14ac:dyDescent="0.2">
      <c r="A9057" s="45" t="s">
        <v>65</v>
      </c>
      <c r="B9057" s="43">
        <v>45352</v>
      </c>
      <c r="C9057" s="45" t="s">
        <v>37</v>
      </c>
      <c r="D9057" s="37">
        <f t="shared" si="137"/>
        <v>0</v>
      </c>
      <c r="E9057" s="46">
        <v>49.172199999999997</v>
      </c>
      <c r="F9057" s="46">
        <v>209.48650000000001</v>
      </c>
      <c r="G9057" s="46">
        <v>54.765349991438278</v>
      </c>
    </row>
    <row r="9058" spans="1:7" ht="20.100000000000001" customHeight="1" x14ac:dyDescent="0.2">
      <c r="A9058" s="45" t="s">
        <v>65</v>
      </c>
      <c r="B9058" s="43">
        <v>45352</v>
      </c>
      <c r="C9058" s="45" t="s">
        <v>140</v>
      </c>
      <c r="D9058" s="37">
        <f t="shared" si="137"/>
        <v>0</v>
      </c>
      <c r="E9058" s="46">
        <v>2021.876</v>
      </c>
      <c r="F9058" s="46">
        <v>6065.6279999999997</v>
      </c>
      <c r="G9058" s="46">
        <v>14.201808699316908</v>
      </c>
    </row>
    <row r="9059" spans="1:7" ht="20.100000000000001" customHeight="1" x14ac:dyDescent="0.2">
      <c r="A9059" s="45" t="s">
        <v>65</v>
      </c>
      <c r="B9059" s="43">
        <v>45352</v>
      </c>
      <c r="C9059" s="45" t="s">
        <v>221</v>
      </c>
      <c r="D9059" s="37">
        <f t="shared" si="137"/>
        <v>0</v>
      </c>
      <c r="E9059" s="46">
        <v>664.44299999999998</v>
      </c>
      <c r="F9059" s="46">
        <v>1993.329</v>
      </c>
      <c r="G9059" s="46">
        <v>25.566641155549707</v>
      </c>
    </row>
    <row r="9060" spans="1:7" ht="20.100000000000001" customHeight="1" x14ac:dyDescent="0.2">
      <c r="A9060" s="45" t="s">
        <v>65</v>
      </c>
      <c r="B9060" s="43">
        <v>45352</v>
      </c>
      <c r="C9060" s="45" t="s">
        <v>191</v>
      </c>
      <c r="D9060" s="37" t="str">
        <f t="shared" si="137"/>
        <v>ДОБЫЧА ПОЛЕЗНЫХ ИСКОПАЕМЫХ</v>
      </c>
      <c r="E9060" s="46">
        <v>2060067.62</v>
      </c>
      <c r="F9060" s="46">
        <v>6485459.8600000003</v>
      </c>
      <c r="G9060" s="46">
        <v>120.49428471661228</v>
      </c>
    </row>
    <row r="9061" spans="1:7" ht="20.100000000000001" customHeight="1" x14ac:dyDescent="0.2">
      <c r="A9061" s="45" t="s">
        <v>65</v>
      </c>
      <c r="B9061" s="43">
        <v>45352</v>
      </c>
      <c r="C9061" s="45" t="s">
        <v>195</v>
      </c>
      <c r="D9061" s="37" t="str">
        <f t="shared" si="137"/>
        <v>ТРАНСПОРТИРОВКА И ХРАНЕНИЕ</v>
      </c>
      <c r="E9061" s="46">
        <v>1520896.6277999999</v>
      </c>
      <c r="F9061" s="46">
        <v>4978289.7681</v>
      </c>
      <c r="G9061" s="46">
        <v>119.14885461636054</v>
      </c>
    </row>
    <row r="9062" spans="1:7" ht="20.100000000000001" customHeight="1" x14ac:dyDescent="0.2">
      <c r="A9062" s="45" t="s">
        <v>65</v>
      </c>
      <c r="B9062" s="43">
        <v>45352</v>
      </c>
      <c r="C9062" s="45" t="s">
        <v>29</v>
      </c>
      <c r="D9062" s="37">
        <f t="shared" si="137"/>
        <v>0</v>
      </c>
      <c r="E9062" s="46">
        <v>2115.8449999999998</v>
      </c>
      <c r="F9062" s="46">
        <v>6316.0082000000002</v>
      </c>
      <c r="G9062" s="46">
        <v>100.17789960398376</v>
      </c>
    </row>
    <row r="9063" spans="1:7" ht="20.100000000000001" customHeight="1" x14ac:dyDescent="0.2">
      <c r="A9063" s="45" t="s">
        <v>65</v>
      </c>
      <c r="B9063" s="43">
        <v>45352</v>
      </c>
      <c r="C9063" s="45" t="s">
        <v>42</v>
      </c>
      <c r="D9063" s="37">
        <f t="shared" si="137"/>
        <v>0</v>
      </c>
      <c r="E9063" s="46">
        <v>58272.760399999999</v>
      </c>
      <c r="F9063" s="46">
        <v>166918.58739999999</v>
      </c>
      <c r="G9063" s="46">
        <v>130.22224356793569</v>
      </c>
    </row>
    <row r="9064" spans="1:7" ht="20.100000000000001" customHeight="1" x14ac:dyDescent="0.2">
      <c r="A9064" s="45" t="s">
        <v>65</v>
      </c>
      <c r="B9064" s="43">
        <v>45352</v>
      </c>
      <c r="C9064" s="45" t="s">
        <v>98</v>
      </c>
      <c r="D9064" s="37">
        <f t="shared" si="137"/>
        <v>0</v>
      </c>
      <c r="E9064" s="46">
        <v>1153355.2338</v>
      </c>
      <c r="F9064" s="46">
        <v>3189317.96</v>
      </c>
      <c r="G9064" s="46">
        <v>130.4530782591676</v>
      </c>
    </row>
    <row r="9065" spans="1:7" ht="20.100000000000001" customHeight="1" x14ac:dyDescent="0.2">
      <c r="A9065" s="45" t="s">
        <v>65</v>
      </c>
      <c r="B9065" s="43">
        <v>45352</v>
      </c>
      <c r="C9065" s="45" t="s">
        <v>235</v>
      </c>
      <c r="D9065" s="37">
        <f t="shared" si="137"/>
        <v>0</v>
      </c>
      <c r="E9065" s="46">
        <v>37.667000000000002</v>
      </c>
      <c r="F9065" s="46">
        <v>113.001</v>
      </c>
      <c r="G9065" s="46">
        <v>90.945746915517788</v>
      </c>
    </row>
    <row r="9066" spans="1:7" ht="20.100000000000001" customHeight="1" x14ac:dyDescent="0.2">
      <c r="A9066" s="45" t="s">
        <v>65</v>
      </c>
      <c r="B9066" s="43">
        <v>45352</v>
      </c>
      <c r="C9066" s="45" t="s">
        <v>143</v>
      </c>
      <c r="D9066" s="37">
        <f t="shared" si="137"/>
        <v>0</v>
      </c>
      <c r="E9066" s="46">
        <v>3598836.8467000001</v>
      </c>
      <c r="F9066" s="46">
        <v>11290249.707800001</v>
      </c>
      <c r="G9066" s="46">
        <v>114.81320873170144</v>
      </c>
    </row>
    <row r="9067" spans="1:7" ht="20.100000000000001" customHeight="1" x14ac:dyDescent="0.2">
      <c r="A9067" s="45" t="s">
        <v>65</v>
      </c>
      <c r="B9067" s="43">
        <v>45352</v>
      </c>
      <c r="C9067" s="45" t="s">
        <v>59</v>
      </c>
      <c r="D9067" s="37">
        <f t="shared" si="137"/>
        <v>0</v>
      </c>
      <c r="E9067" s="46">
        <v>14625.275</v>
      </c>
      <c r="F9067" s="46">
        <v>44539.635999999999</v>
      </c>
      <c r="G9067" s="46">
        <v>99.865572755265234</v>
      </c>
    </row>
    <row r="9068" spans="1:7" ht="20.100000000000001" customHeight="1" x14ac:dyDescent="0.2">
      <c r="A9068" s="45" t="s">
        <v>65</v>
      </c>
      <c r="B9068" s="43">
        <v>45352</v>
      </c>
      <c r="C9068" s="45" t="s">
        <v>80</v>
      </c>
      <c r="D9068" s="37">
        <f t="shared" si="137"/>
        <v>0</v>
      </c>
      <c r="E9068" s="45"/>
      <c r="F9068" s="45"/>
      <c r="G9068" s="45"/>
    </row>
    <row r="9069" spans="1:7" ht="20.100000000000001" customHeight="1" x14ac:dyDescent="0.2">
      <c r="A9069" s="45" t="s">
        <v>65</v>
      </c>
      <c r="B9069" s="43">
        <v>45352</v>
      </c>
      <c r="C9069" s="45" t="s">
        <v>124</v>
      </c>
      <c r="D9069" s="37">
        <f t="shared" si="137"/>
        <v>0</v>
      </c>
      <c r="E9069" s="46">
        <v>14634</v>
      </c>
      <c r="F9069" s="46">
        <v>43095</v>
      </c>
      <c r="G9069" s="46">
        <v>105.42447902339087</v>
      </c>
    </row>
    <row r="9070" spans="1:7" ht="20.100000000000001" customHeight="1" x14ac:dyDescent="0.2">
      <c r="A9070" s="45" t="s">
        <v>65</v>
      </c>
      <c r="B9070" s="43">
        <v>45352</v>
      </c>
      <c r="C9070" s="45" t="s">
        <v>217</v>
      </c>
      <c r="D9070" s="37">
        <f t="shared" si="137"/>
        <v>0</v>
      </c>
      <c r="E9070" s="46">
        <v>5234.3999999999996</v>
      </c>
      <c r="F9070" s="46">
        <v>20305.5</v>
      </c>
      <c r="G9070" s="46">
        <v>94.577033786993823</v>
      </c>
    </row>
    <row r="9071" spans="1:7" ht="20.100000000000001" customHeight="1" x14ac:dyDescent="0.2">
      <c r="A9071" s="45" t="s">
        <v>65</v>
      </c>
      <c r="B9071" s="43">
        <v>45352</v>
      </c>
      <c r="C9071" s="45" t="s">
        <v>150</v>
      </c>
      <c r="D9071" s="37">
        <f t="shared" si="137"/>
        <v>0</v>
      </c>
      <c r="E9071" s="46">
        <v>1273.8</v>
      </c>
      <c r="F9071" s="46">
        <v>1617.5</v>
      </c>
      <c r="G9071" s="46">
        <v>529.98034076015722</v>
      </c>
    </row>
    <row r="9072" spans="1:7" ht="20.100000000000001" customHeight="1" x14ac:dyDescent="0.2">
      <c r="A9072" s="45" t="s">
        <v>4</v>
      </c>
      <c r="B9072" s="43">
        <v>45352</v>
      </c>
      <c r="C9072" s="45" t="s">
        <v>172</v>
      </c>
      <c r="D9072" s="37">
        <f t="shared" si="137"/>
        <v>0</v>
      </c>
      <c r="E9072" s="46">
        <v>74350.9764</v>
      </c>
      <c r="F9072" s="46">
        <v>164383.3143</v>
      </c>
      <c r="G9072" s="46">
        <v>80.064263207180943</v>
      </c>
    </row>
    <row r="9073" spans="1:7" ht="20.100000000000001" customHeight="1" x14ac:dyDescent="0.2">
      <c r="A9073" s="45" t="s">
        <v>4</v>
      </c>
      <c r="B9073" s="43">
        <v>45352</v>
      </c>
      <c r="C9073" s="45" t="s">
        <v>129</v>
      </c>
      <c r="D9073" s="37">
        <f t="shared" ref="D9073:D9136" si="138">VLOOKUP(C9073,$C$1:$D$239,2,FALSE)</f>
        <v>0</v>
      </c>
      <c r="E9073" s="46">
        <v>425589.84580000001</v>
      </c>
      <c r="F9073" s="46">
        <v>1477783.8234999999</v>
      </c>
      <c r="G9073" s="46">
        <v>176.22070525050671</v>
      </c>
    </row>
    <row r="9074" spans="1:7" ht="20.100000000000001" customHeight="1" x14ac:dyDescent="0.2">
      <c r="A9074" s="45" t="s">
        <v>4</v>
      </c>
      <c r="B9074" s="43">
        <v>45352</v>
      </c>
      <c r="C9074" s="45" t="s">
        <v>123</v>
      </c>
      <c r="D9074" s="37">
        <f t="shared" si="138"/>
        <v>0</v>
      </c>
      <c r="E9074" s="46">
        <v>5822.3087999999998</v>
      </c>
      <c r="F9074" s="46">
        <v>14753.1813</v>
      </c>
      <c r="G9074" s="46">
        <v>184.85529721949499</v>
      </c>
    </row>
    <row r="9075" spans="1:7" ht="20.100000000000001" customHeight="1" x14ac:dyDescent="0.2">
      <c r="A9075" s="45" t="s">
        <v>4</v>
      </c>
      <c r="B9075" s="43">
        <v>45352</v>
      </c>
      <c r="C9075" s="45" t="s">
        <v>220</v>
      </c>
      <c r="D9075" s="37">
        <f t="shared" si="138"/>
        <v>0</v>
      </c>
      <c r="E9075" s="46">
        <v>1424423.1000999999</v>
      </c>
      <c r="F9075" s="46">
        <v>4717434.6218999997</v>
      </c>
      <c r="G9075" s="46">
        <v>123.47379557475033</v>
      </c>
    </row>
    <row r="9076" spans="1:7" ht="20.100000000000001" customHeight="1" x14ac:dyDescent="0.2">
      <c r="A9076" s="45" t="s">
        <v>4</v>
      </c>
      <c r="B9076" s="43">
        <v>45352</v>
      </c>
      <c r="C9076" s="45" t="s">
        <v>210</v>
      </c>
      <c r="D9076" s="37">
        <f t="shared" si="138"/>
        <v>0</v>
      </c>
      <c r="E9076" s="46">
        <v>1900.6679999999999</v>
      </c>
      <c r="F9076" s="46">
        <v>5654.6671999999999</v>
      </c>
      <c r="G9076" s="46">
        <v>100.16976186713963</v>
      </c>
    </row>
    <row r="9077" spans="1:7" ht="20.100000000000001" customHeight="1" x14ac:dyDescent="0.2">
      <c r="A9077" s="45" t="s">
        <v>4</v>
      </c>
      <c r="B9077" s="43">
        <v>45352</v>
      </c>
      <c r="C9077" s="45" t="s">
        <v>112</v>
      </c>
      <c r="D9077" s="37">
        <f t="shared" si="138"/>
        <v>0</v>
      </c>
      <c r="E9077" s="46">
        <v>1090.3499999999999</v>
      </c>
      <c r="F9077" s="46">
        <v>3413.1889999999999</v>
      </c>
      <c r="G9077" s="46">
        <v>15.851274514939776</v>
      </c>
    </row>
    <row r="9078" spans="1:7" ht="20.100000000000001" customHeight="1" x14ac:dyDescent="0.2">
      <c r="A9078" s="45" t="s">
        <v>4</v>
      </c>
      <c r="B9078" s="43">
        <v>45352</v>
      </c>
      <c r="C9078" s="45" t="s">
        <v>70</v>
      </c>
      <c r="D9078" s="37">
        <f t="shared" si="138"/>
        <v>0</v>
      </c>
      <c r="E9078" s="46">
        <v>6548</v>
      </c>
      <c r="F9078" s="46">
        <v>19644</v>
      </c>
      <c r="G9078" s="46">
        <v>122.48524584030902</v>
      </c>
    </row>
    <row r="9079" spans="1:7" ht="20.100000000000001" customHeight="1" x14ac:dyDescent="0.2">
      <c r="A9079" s="45" t="s">
        <v>4</v>
      </c>
      <c r="B9079" s="43">
        <v>45352</v>
      </c>
      <c r="C9079" s="45" t="s">
        <v>34</v>
      </c>
      <c r="D9079" s="37">
        <f t="shared" si="138"/>
        <v>0</v>
      </c>
      <c r="E9079" s="46">
        <v>1198.857</v>
      </c>
      <c r="F9079" s="46">
        <v>3596.5709999999999</v>
      </c>
      <c r="G9079" s="46">
        <v>25.666965757810679</v>
      </c>
    </row>
    <row r="9080" spans="1:7" ht="20.100000000000001" customHeight="1" x14ac:dyDescent="0.2">
      <c r="A9080" s="45" t="s">
        <v>4</v>
      </c>
      <c r="B9080" s="43">
        <v>45352</v>
      </c>
      <c r="C9080" s="45" t="s">
        <v>119</v>
      </c>
      <c r="D9080" s="37" t="str">
        <f t="shared" si="138"/>
        <v>ДЕЯТЕЛЬНОСТЬ АДМИНИСТРАТИВНАЯ И СОПУТСТВУЮЩИЕ ДОПОЛНИТЕЛЬНЫЕ УСЛУГИ</v>
      </c>
      <c r="E9080" s="46">
        <v>51351.176399999997</v>
      </c>
      <c r="F9080" s="46">
        <v>139996.35819999999</v>
      </c>
      <c r="G9080" s="46">
        <v>95.587979304456567</v>
      </c>
    </row>
    <row r="9081" spans="1:7" ht="20.100000000000001" customHeight="1" x14ac:dyDescent="0.2">
      <c r="A9081" s="45" t="s">
        <v>4</v>
      </c>
      <c r="B9081" s="43">
        <v>45352</v>
      </c>
      <c r="C9081" s="45" t="s">
        <v>204</v>
      </c>
      <c r="D9081" s="37">
        <f t="shared" si="138"/>
        <v>0</v>
      </c>
      <c r="E9081" s="46">
        <v>763421.25439999998</v>
      </c>
      <c r="F9081" s="46">
        <v>2563768.7821999998</v>
      </c>
      <c r="G9081" s="46">
        <v>110.99806981548402</v>
      </c>
    </row>
    <row r="9082" spans="1:7" ht="20.100000000000001" customHeight="1" x14ac:dyDescent="0.2">
      <c r="A9082" s="45" t="s">
        <v>4</v>
      </c>
      <c r="B9082" s="43">
        <v>45352</v>
      </c>
      <c r="C9082" s="45" t="s">
        <v>173</v>
      </c>
      <c r="D9082" s="37">
        <f t="shared" si="138"/>
        <v>0</v>
      </c>
      <c r="E9082" s="46">
        <v>19938.736700000001</v>
      </c>
      <c r="F9082" s="46">
        <v>60851.464899999999</v>
      </c>
      <c r="G9082" s="46">
        <v>105.94152571425063</v>
      </c>
    </row>
    <row r="9083" spans="1:7" ht="20.100000000000001" customHeight="1" x14ac:dyDescent="0.2">
      <c r="A9083" s="45" t="s">
        <v>4</v>
      </c>
      <c r="B9083" s="43">
        <v>45352</v>
      </c>
      <c r="C9083" s="45" t="s">
        <v>120</v>
      </c>
      <c r="D9083" s="37">
        <f t="shared" si="138"/>
        <v>0</v>
      </c>
      <c r="E9083" s="45"/>
      <c r="F9083" s="45"/>
      <c r="G9083" s="45"/>
    </row>
    <row r="9084" spans="1:7" ht="20.100000000000001" customHeight="1" x14ac:dyDescent="0.2">
      <c r="A9084" s="45" t="s">
        <v>4</v>
      </c>
      <c r="B9084" s="43">
        <v>45352</v>
      </c>
      <c r="C9084" s="45" t="s">
        <v>166</v>
      </c>
      <c r="D9084" s="37">
        <f t="shared" si="138"/>
        <v>0</v>
      </c>
      <c r="E9084" s="46">
        <v>7165.6647000000003</v>
      </c>
      <c r="F9084" s="46">
        <v>15299.734</v>
      </c>
      <c r="G9084" s="46">
        <v>17.130635739704861</v>
      </c>
    </row>
    <row r="9085" spans="1:7" ht="20.100000000000001" customHeight="1" x14ac:dyDescent="0.2">
      <c r="A9085" s="45" t="s">
        <v>4</v>
      </c>
      <c r="B9085" s="43">
        <v>45352</v>
      </c>
      <c r="C9085" s="45" t="s">
        <v>116</v>
      </c>
      <c r="D9085" s="37">
        <f t="shared" si="138"/>
        <v>0</v>
      </c>
      <c r="E9085" s="46">
        <v>1368</v>
      </c>
      <c r="F9085" s="46">
        <v>3492</v>
      </c>
      <c r="G9085" s="45"/>
    </row>
    <row r="9086" spans="1:7" ht="20.100000000000001" customHeight="1" x14ac:dyDescent="0.2">
      <c r="A9086" s="45" t="s">
        <v>4</v>
      </c>
      <c r="B9086" s="43">
        <v>45352</v>
      </c>
      <c r="C9086" s="45" t="s">
        <v>207</v>
      </c>
      <c r="D9086" s="37">
        <f t="shared" si="138"/>
        <v>0</v>
      </c>
      <c r="E9086" s="46">
        <v>19.832999999999998</v>
      </c>
      <c r="F9086" s="46">
        <v>59.499000000000002</v>
      </c>
      <c r="G9086" s="46">
        <v>86.960143815495243</v>
      </c>
    </row>
    <row r="9087" spans="1:7" ht="20.100000000000001" customHeight="1" x14ac:dyDescent="0.2">
      <c r="A9087" s="45" t="s">
        <v>4</v>
      </c>
      <c r="B9087" s="43">
        <v>45352</v>
      </c>
      <c r="C9087" s="45" t="s">
        <v>82</v>
      </c>
      <c r="D9087" s="37">
        <f t="shared" si="138"/>
        <v>0</v>
      </c>
      <c r="E9087" s="46">
        <v>515.42700000000002</v>
      </c>
      <c r="F9087" s="46">
        <v>1546.2809999999999</v>
      </c>
      <c r="G9087" s="46">
        <v>182.58129649309245</v>
      </c>
    </row>
    <row r="9088" spans="1:7" ht="20.100000000000001" customHeight="1" x14ac:dyDescent="0.2">
      <c r="A9088" s="45" t="s">
        <v>4</v>
      </c>
      <c r="B9088" s="43">
        <v>45352</v>
      </c>
      <c r="C9088" s="45" t="s">
        <v>35</v>
      </c>
      <c r="D9088" s="37" t="str">
        <f t="shared" si="138"/>
        <v>ТОРГОВЛЯ ОПТОВАЯ И РОЗНИЧНАЯ; РЕМОНТ АВТОТРАНСПОРТНЫХ СРЕДСТВ И МОТОЦИКЛОВ</v>
      </c>
      <c r="E9088" s="46">
        <v>55647.618799999997</v>
      </c>
      <c r="F9088" s="46">
        <v>159896.91510000001</v>
      </c>
      <c r="G9088" s="46">
        <v>99.779550956662206</v>
      </c>
    </row>
    <row r="9089" spans="1:7" ht="20.100000000000001" customHeight="1" x14ac:dyDescent="0.2">
      <c r="A9089" s="45" t="s">
        <v>4</v>
      </c>
      <c r="B9089" s="43">
        <v>45352</v>
      </c>
      <c r="C9089" s="45" t="s">
        <v>92</v>
      </c>
      <c r="D9089" s="37" t="str">
        <f t="shared" si="138"/>
        <v>Деятельность сухопутного и трубопроводного транспорта</v>
      </c>
      <c r="E9089" s="46">
        <v>1475497.3995999999</v>
      </c>
      <c r="F9089" s="46">
        <v>4851694.0477999998</v>
      </c>
      <c r="G9089" s="46">
        <v>124.31153020379681</v>
      </c>
    </row>
    <row r="9090" spans="1:7" ht="20.100000000000001" customHeight="1" x14ac:dyDescent="0.2">
      <c r="A9090" s="45" t="s">
        <v>4</v>
      </c>
      <c r="B9090" s="43">
        <v>45352</v>
      </c>
      <c r="C9090" s="45" t="s">
        <v>106</v>
      </c>
      <c r="D9090" s="37">
        <f t="shared" si="138"/>
        <v>0</v>
      </c>
      <c r="E9090" s="46">
        <v>5153.3599999999997</v>
      </c>
      <c r="F9090" s="46">
        <v>15460.08</v>
      </c>
      <c r="G9090" s="46">
        <v>86.052258943599881</v>
      </c>
    </row>
    <row r="9091" spans="1:7" ht="20.100000000000001" customHeight="1" x14ac:dyDescent="0.2">
      <c r="A9091" s="45" t="s">
        <v>4</v>
      </c>
      <c r="B9091" s="43">
        <v>45352</v>
      </c>
      <c r="C9091" s="45" t="s">
        <v>237</v>
      </c>
      <c r="D9091" s="37">
        <f t="shared" si="138"/>
        <v>0</v>
      </c>
      <c r="E9091" s="45"/>
      <c r="F9091" s="45"/>
      <c r="G9091" s="45"/>
    </row>
    <row r="9092" spans="1:7" ht="20.100000000000001" customHeight="1" x14ac:dyDescent="0.2">
      <c r="A9092" s="45" t="s">
        <v>4</v>
      </c>
      <c r="B9092" s="43">
        <v>45352</v>
      </c>
      <c r="C9092" s="45" t="s">
        <v>109</v>
      </c>
      <c r="D9092" s="37">
        <f t="shared" si="138"/>
        <v>0</v>
      </c>
      <c r="E9092" s="46">
        <v>15590.047200000001</v>
      </c>
      <c r="F9092" s="46">
        <v>34645.516600000003</v>
      </c>
      <c r="G9092" s="46">
        <v>258.85635746291888</v>
      </c>
    </row>
    <row r="9093" spans="1:7" ht="20.100000000000001" customHeight="1" x14ac:dyDescent="0.2">
      <c r="A9093" s="45" t="s">
        <v>4</v>
      </c>
      <c r="B9093" s="43">
        <v>45352</v>
      </c>
      <c r="C9093" s="45" t="s">
        <v>30</v>
      </c>
      <c r="D9093" s="37">
        <f t="shared" si="138"/>
        <v>0</v>
      </c>
      <c r="E9093" s="46">
        <v>10022.799999999999</v>
      </c>
      <c r="F9093" s="46">
        <v>30605.9</v>
      </c>
      <c r="G9093" s="46">
        <v>44.391375229166187</v>
      </c>
    </row>
    <row r="9094" spans="1:7" ht="20.100000000000001" customHeight="1" x14ac:dyDescent="0.2">
      <c r="A9094" s="45" t="s">
        <v>4</v>
      </c>
      <c r="B9094" s="43">
        <v>45352</v>
      </c>
      <c r="C9094" s="45" t="s">
        <v>39</v>
      </c>
      <c r="D9094" s="37">
        <f t="shared" si="138"/>
        <v>0</v>
      </c>
      <c r="E9094" s="46">
        <v>14169.1</v>
      </c>
      <c r="F9094" s="46">
        <v>40637.4</v>
      </c>
      <c r="G9094" s="46">
        <v>94.939654326525456</v>
      </c>
    </row>
    <row r="9095" spans="1:7" ht="20.100000000000001" customHeight="1" x14ac:dyDescent="0.2">
      <c r="A9095" s="45" t="s">
        <v>4</v>
      </c>
      <c r="B9095" s="43">
        <v>45352</v>
      </c>
      <c r="C9095" s="45" t="s">
        <v>233</v>
      </c>
      <c r="D9095" s="37">
        <f t="shared" si="138"/>
        <v>0</v>
      </c>
      <c r="E9095" s="46">
        <v>809.99199999999996</v>
      </c>
      <c r="F9095" s="46">
        <v>2512.54</v>
      </c>
      <c r="G9095" s="46">
        <v>23.494037471855528</v>
      </c>
    </row>
    <row r="9096" spans="1:7" ht="20.100000000000001" customHeight="1" x14ac:dyDescent="0.2">
      <c r="A9096" s="45" t="s">
        <v>4</v>
      </c>
      <c r="B9096" s="43">
        <v>45352</v>
      </c>
      <c r="C9096" s="45" t="s">
        <v>127</v>
      </c>
      <c r="D9096" s="37">
        <f t="shared" si="138"/>
        <v>0</v>
      </c>
      <c r="E9096" s="46">
        <v>10024.906999999999</v>
      </c>
      <c r="F9096" s="46">
        <v>30074.721000000001</v>
      </c>
      <c r="G9096" s="46">
        <v>66.374988462893725</v>
      </c>
    </row>
    <row r="9097" spans="1:7" ht="20.100000000000001" customHeight="1" x14ac:dyDescent="0.2">
      <c r="A9097" s="45" t="s">
        <v>4</v>
      </c>
      <c r="B9097" s="43">
        <v>45352</v>
      </c>
      <c r="C9097" s="45" t="s">
        <v>132</v>
      </c>
      <c r="D9097" s="37" t="str">
        <f t="shared" si="138"/>
        <v>Забор, очистка и распределение воды</v>
      </c>
      <c r="E9097" s="46">
        <v>3842.7130000000002</v>
      </c>
      <c r="F9097" s="46">
        <v>11525.785</v>
      </c>
      <c r="G9097" s="46">
        <v>16.919673051092481</v>
      </c>
    </row>
    <row r="9098" spans="1:7" ht="20.100000000000001" customHeight="1" x14ac:dyDescent="0.2">
      <c r="A9098" s="45" t="s">
        <v>4</v>
      </c>
      <c r="B9098" s="43">
        <v>45352</v>
      </c>
      <c r="C9098" s="45" t="s">
        <v>107</v>
      </c>
      <c r="D9098" s="37">
        <f t="shared" si="138"/>
        <v>0</v>
      </c>
      <c r="E9098" s="46">
        <v>1996.2092</v>
      </c>
      <c r="F9098" s="46">
        <v>8636.3574000000008</v>
      </c>
      <c r="G9098" s="46">
        <v>148.76932157640377</v>
      </c>
    </row>
    <row r="9099" spans="1:7" ht="20.100000000000001" customHeight="1" x14ac:dyDescent="0.2">
      <c r="A9099" s="45" t="s">
        <v>4</v>
      </c>
      <c r="B9099" s="43">
        <v>45352</v>
      </c>
      <c r="C9099" s="45" t="s">
        <v>80</v>
      </c>
      <c r="D9099" s="37">
        <f t="shared" si="138"/>
        <v>0</v>
      </c>
      <c r="E9099" s="45"/>
      <c r="F9099" s="45"/>
      <c r="G9099" s="45"/>
    </row>
    <row r="9100" spans="1:7" ht="20.100000000000001" customHeight="1" x14ac:dyDescent="0.2">
      <c r="A9100" s="45" t="s">
        <v>4</v>
      </c>
      <c r="B9100" s="43">
        <v>45352</v>
      </c>
      <c r="C9100" s="45" t="s">
        <v>142</v>
      </c>
      <c r="D9100" s="37">
        <f t="shared" si="138"/>
        <v>0</v>
      </c>
      <c r="E9100" s="46">
        <v>3627.3402000000001</v>
      </c>
      <c r="F9100" s="46">
        <v>11052.561</v>
      </c>
      <c r="G9100" s="46">
        <v>37.022676162668581</v>
      </c>
    </row>
    <row r="9101" spans="1:7" ht="20.100000000000001" customHeight="1" x14ac:dyDescent="0.2">
      <c r="A9101" s="45" t="s">
        <v>4</v>
      </c>
      <c r="B9101" s="43">
        <v>45352</v>
      </c>
      <c r="C9101" s="45" t="s">
        <v>21</v>
      </c>
      <c r="D9101" s="37">
        <f t="shared" si="138"/>
        <v>0</v>
      </c>
      <c r="E9101" s="46">
        <v>3144.7845000000002</v>
      </c>
      <c r="F9101" s="46">
        <v>8638.1123000000007</v>
      </c>
      <c r="G9101" s="46">
        <v>104.50185678319231</v>
      </c>
    </row>
    <row r="9102" spans="1:7" ht="20.100000000000001" customHeight="1" x14ac:dyDescent="0.2">
      <c r="A9102" s="45" t="s">
        <v>4</v>
      </c>
      <c r="B9102" s="43">
        <v>45352</v>
      </c>
      <c r="C9102" s="45" t="s">
        <v>159</v>
      </c>
      <c r="D9102" s="37" t="str">
        <f t="shared" si="138"/>
        <v>Производство, передача и распределение электроэнергии</v>
      </c>
      <c r="E9102" s="46">
        <v>221431.1</v>
      </c>
      <c r="F9102" s="46">
        <v>684914.9</v>
      </c>
      <c r="G9102" s="46">
        <v>104.10608953415324</v>
      </c>
    </row>
    <row r="9103" spans="1:7" ht="20.100000000000001" customHeight="1" x14ac:dyDescent="0.2">
      <c r="A9103" s="45" t="s">
        <v>4</v>
      </c>
      <c r="B9103" s="43">
        <v>45352</v>
      </c>
      <c r="C9103" s="45" t="s">
        <v>178</v>
      </c>
      <c r="D9103" s="37">
        <f t="shared" si="138"/>
        <v>0</v>
      </c>
      <c r="E9103" s="46">
        <v>19673.642</v>
      </c>
      <c r="F9103" s="46">
        <v>56722.063999999998</v>
      </c>
      <c r="G9103" s="46">
        <v>85.657208730368822</v>
      </c>
    </row>
    <row r="9104" spans="1:7" ht="20.100000000000001" customHeight="1" x14ac:dyDescent="0.2">
      <c r="A9104" s="45" t="s">
        <v>4</v>
      </c>
      <c r="B9104" s="43">
        <v>45352</v>
      </c>
      <c r="C9104" s="45" t="s">
        <v>43</v>
      </c>
      <c r="D9104" s="37" t="str">
        <f t="shared" si="138"/>
        <v>ДЕЯТЕЛЬНОСТЬ В ОБЛАСТИ ИНФОРМАЦИИ И СВЯЗИ</v>
      </c>
      <c r="E9104" s="46">
        <v>122246.26700000001</v>
      </c>
      <c r="F9104" s="46">
        <v>366564.98920000001</v>
      </c>
      <c r="G9104" s="46">
        <v>107.89902050260328</v>
      </c>
    </row>
    <row r="9105" spans="1:7" ht="20.100000000000001" customHeight="1" x14ac:dyDescent="0.2">
      <c r="A9105" s="45" t="s">
        <v>4</v>
      </c>
      <c r="B9105" s="43">
        <v>45352</v>
      </c>
      <c r="C9105" s="45" t="s">
        <v>77</v>
      </c>
      <c r="D9105" s="37" t="str">
        <f t="shared" si="138"/>
        <v>Сбор, обработка и утилизация отходов; обработка вторичного сырья</v>
      </c>
      <c r="E9105" s="46">
        <v>22978.029699999999</v>
      </c>
      <c r="F9105" s="46">
        <v>70760.233999999997</v>
      </c>
      <c r="G9105" s="46">
        <v>96.502873446746662</v>
      </c>
    </row>
    <row r="9106" spans="1:7" ht="20.100000000000001" customHeight="1" x14ac:dyDescent="0.2">
      <c r="A9106" s="45" t="s">
        <v>4</v>
      </c>
      <c r="B9106" s="43">
        <v>45352</v>
      </c>
      <c r="C9106" s="45" t="s">
        <v>28</v>
      </c>
      <c r="D9106" s="37">
        <f t="shared" si="138"/>
        <v>0</v>
      </c>
      <c r="E9106" s="46">
        <v>1255.143</v>
      </c>
      <c r="F9106" s="46">
        <v>3763.529</v>
      </c>
      <c r="G9106" s="46">
        <v>40.581065485484793</v>
      </c>
    </row>
    <row r="9107" spans="1:7" ht="20.100000000000001" customHeight="1" x14ac:dyDescent="0.2">
      <c r="A9107" s="45" t="s">
        <v>4</v>
      </c>
      <c r="B9107" s="43">
        <v>45352</v>
      </c>
      <c r="C9107" s="45" t="s">
        <v>164</v>
      </c>
      <c r="D9107" s="37">
        <f t="shared" si="138"/>
        <v>0</v>
      </c>
      <c r="E9107" s="46">
        <v>2413.75</v>
      </c>
      <c r="F9107" s="46">
        <v>7241.25</v>
      </c>
      <c r="G9107" s="46">
        <v>81.203784071106085</v>
      </c>
    </row>
    <row r="9108" spans="1:7" ht="20.100000000000001" customHeight="1" x14ac:dyDescent="0.2">
      <c r="A9108" s="45" t="s">
        <v>4</v>
      </c>
      <c r="B9108" s="43">
        <v>45352</v>
      </c>
      <c r="C9108" s="45" t="s">
        <v>98</v>
      </c>
      <c r="D9108" s="37">
        <f t="shared" si="138"/>
        <v>0</v>
      </c>
      <c r="E9108" s="46">
        <v>33024.521999999997</v>
      </c>
      <c r="F9108" s="46">
        <v>93482.719800000006</v>
      </c>
      <c r="G9108" s="46">
        <v>121.82161472599387</v>
      </c>
    </row>
    <row r="9109" spans="1:7" ht="20.100000000000001" customHeight="1" x14ac:dyDescent="0.2">
      <c r="A9109" s="45" t="s">
        <v>4</v>
      </c>
      <c r="B9109" s="43">
        <v>45352</v>
      </c>
      <c r="C9109" s="45" t="s">
        <v>95</v>
      </c>
      <c r="D9109" s="37">
        <f t="shared" si="138"/>
        <v>0</v>
      </c>
      <c r="E9109" s="46">
        <v>286.10000000000002</v>
      </c>
      <c r="F9109" s="46">
        <v>1904.4</v>
      </c>
      <c r="G9109" s="46">
        <v>243.99743754003845</v>
      </c>
    </row>
    <row r="9110" spans="1:7" ht="20.100000000000001" customHeight="1" x14ac:dyDescent="0.2">
      <c r="A9110" s="45" t="s">
        <v>4</v>
      </c>
      <c r="B9110" s="43">
        <v>45352</v>
      </c>
      <c r="C9110" s="45" t="s">
        <v>23</v>
      </c>
      <c r="D9110" s="37">
        <f t="shared" si="138"/>
        <v>0</v>
      </c>
      <c r="E9110" s="46">
        <v>12077.975</v>
      </c>
      <c r="F9110" s="46">
        <v>36033.167000000001</v>
      </c>
      <c r="G9110" s="46">
        <v>322.49642201843892</v>
      </c>
    </row>
    <row r="9111" spans="1:7" ht="20.100000000000001" customHeight="1" x14ac:dyDescent="0.2">
      <c r="A9111" s="45" t="s">
        <v>4</v>
      </c>
      <c r="B9111" s="43">
        <v>45352</v>
      </c>
      <c r="C9111" s="45" t="s">
        <v>134</v>
      </c>
      <c r="D9111" s="37">
        <f t="shared" si="138"/>
        <v>0</v>
      </c>
      <c r="E9111" s="46">
        <v>246.417</v>
      </c>
      <c r="F9111" s="46">
        <v>739.25099999999998</v>
      </c>
      <c r="G9111" s="46">
        <v>104.93286718646868</v>
      </c>
    </row>
    <row r="9112" spans="1:7" ht="20.100000000000001" customHeight="1" x14ac:dyDescent="0.2">
      <c r="A9112" s="45" t="s">
        <v>4</v>
      </c>
      <c r="B9112" s="43">
        <v>45352</v>
      </c>
      <c r="C9112" s="45" t="s">
        <v>156</v>
      </c>
      <c r="D9112" s="37" t="str">
        <f t="shared" si="138"/>
        <v>ДЕЯТЕЛЬНОСТЬ ПРОФЕССИОНАЛЬНАЯ, НАУЧНАЯ И ТЕХНИЧЕСКАЯ</v>
      </c>
      <c r="E9112" s="46">
        <v>30563.2431</v>
      </c>
      <c r="F9112" s="46">
        <v>77704.995599999995</v>
      </c>
      <c r="G9112" s="46">
        <v>107.24319044966853</v>
      </c>
    </row>
    <row r="9113" spans="1:7" ht="20.100000000000001" customHeight="1" x14ac:dyDescent="0.2">
      <c r="A9113" s="45" t="s">
        <v>4</v>
      </c>
      <c r="B9113" s="43">
        <v>45352</v>
      </c>
      <c r="C9113" s="45" t="s">
        <v>211</v>
      </c>
      <c r="D9113" s="37" t="str">
        <f t="shared" si="138"/>
        <v>Добыча прочих полезных ископаемых</v>
      </c>
      <c r="E9113" s="46">
        <v>153224.41699999999</v>
      </c>
      <c r="F9113" s="46">
        <v>440875.25099999999</v>
      </c>
      <c r="G9113" s="46">
        <v>116.67735625158745</v>
      </c>
    </row>
    <row r="9114" spans="1:7" ht="20.100000000000001" customHeight="1" x14ac:dyDescent="0.2">
      <c r="A9114" s="45" t="s">
        <v>4</v>
      </c>
      <c r="B9114" s="43">
        <v>45352</v>
      </c>
      <c r="C9114" s="45" t="s">
        <v>63</v>
      </c>
      <c r="D9114" s="37" t="str">
        <f t="shared" si="138"/>
        <v>Производство готовых металлических изделий, кроме машин и оборудования</v>
      </c>
      <c r="E9114" s="46">
        <v>16572.906999999999</v>
      </c>
      <c r="F9114" s="46">
        <v>49718.720999999998</v>
      </c>
      <c r="G9114" s="46">
        <v>81.043524817658792</v>
      </c>
    </row>
    <row r="9115" spans="1:7" ht="20.100000000000001" customHeight="1" x14ac:dyDescent="0.2">
      <c r="A9115" s="45" t="s">
        <v>4</v>
      </c>
      <c r="B9115" s="43">
        <v>45352</v>
      </c>
      <c r="C9115" s="45" t="s">
        <v>218</v>
      </c>
      <c r="D9115" s="37">
        <f t="shared" si="138"/>
        <v>0</v>
      </c>
      <c r="E9115" s="46">
        <v>1311.8</v>
      </c>
      <c r="F9115" s="46">
        <v>3599.933</v>
      </c>
      <c r="G9115" s="46">
        <v>135.39690837972017</v>
      </c>
    </row>
    <row r="9116" spans="1:7" ht="20.100000000000001" customHeight="1" x14ac:dyDescent="0.2">
      <c r="A9116" s="45" t="s">
        <v>4</v>
      </c>
      <c r="B9116" s="43">
        <v>45352</v>
      </c>
      <c r="C9116" s="45" t="s">
        <v>245</v>
      </c>
      <c r="D9116" s="37" t="e">
        <f t="shared" si="138"/>
        <v>#N/A</v>
      </c>
      <c r="E9116" s="46">
        <v>1944.9512999999999</v>
      </c>
      <c r="F9116" s="46">
        <v>5986.3258999999998</v>
      </c>
      <c r="G9116" s="45"/>
    </row>
    <row r="9117" spans="1:7" ht="20.100000000000001" customHeight="1" x14ac:dyDescent="0.2">
      <c r="A9117" s="45" t="s">
        <v>4</v>
      </c>
      <c r="B9117" s="43">
        <v>45352</v>
      </c>
      <c r="C9117" s="45" t="s">
        <v>31</v>
      </c>
      <c r="D9117" s="37">
        <f t="shared" si="138"/>
        <v>0</v>
      </c>
      <c r="E9117" s="46">
        <v>49.172199999999997</v>
      </c>
      <c r="F9117" s="46">
        <v>209.48650000000001</v>
      </c>
      <c r="G9117" s="46">
        <v>54.765349991438278</v>
      </c>
    </row>
    <row r="9118" spans="1:7" ht="20.100000000000001" customHeight="1" x14ac:dyDescent="0.2">
      <c r="A9118" s="45" t="s">
        <v>4</v>
      </c>
      <c r="B9118" s="43">
        <v>45352</v>
      </c>
      <c r="C9118" s="45" t="s">
        <v>113</v>
      </c>
      <c r="D9118" s="37">
        <f t="shared" si="138"/>
        <v>0</v>
      </c>
      <c r="E9118" s="46">
        <v>4119.2330000000002</v>
      </c>
      <c r="F9118" s="46">
        <v>12357.699000000001</v>
      </c>
      <c r="G9118" s="46">
        <v>107.92627681956449</v>
      </c>
    </row>
    <row r="9119" spans="1:7" ht="20.100000000000001" customHeight="1" x14ac:dyDescent="0.2">
      <c r="A9119" s="45" t="s">
        <v>65</v>
      </c>
      <c r="B9119" s="43">
        <v>45352</v>
      </c>
      <c r="C9119" s="45" t="s">
        <v>155</v>
      </c>
      <c r="D9119" s="37" t="str">
        <f t="shared" si="138"/>
        <v>Производство и распределение газообразного топлива</v>
      </c>
      <c r="E9119" s="46">
        <v>17602</v>
      </c>
      <c r="F9119" s="46">
        <v>51815</v>
      </c>
      <c r="G9119" s="46">
        <v>117.47834761710425</v>
      </c>
    </row>
    <row r="9120" spans="1:7" ht="20.100000000000001" customHeight="1" x14ac:dyDescent="0.2">
      <c r="A9120" s="45" t="s">
        <v>65</v>
      </c>
      <c r="B9120" s="43">
        <v>45352</v>
      </c>
      <c r="C9120" s="45" t="s">
        <v>68</v>
      </c>
      <c r="D9120" s="37">
        <f t="shared" si="138"/>
        <v>0</v>
      </c>
      <c r="E9120" s="46">
        <v>240387.05679999999</v>
      </c>
      <c r="F9120" s="46">
        <v>725233.75280000002</v>
      </c>
      <c r="G9120" s="46">
        <v>111.64736410478336</v>
      </c>
    </row>
    <row r="9121" spans="1:7" ht="20.100000000000001" customHeight="1" x14ac:dyDescent="0.2">
      <c r="A9121" s="45" t="s">
        <v>65</v>
      </c>
      <c r="B9121" s="43">
        <v>45352</v>
      </c>
      <c r="C9121" s="45" t="s">
        <v>220</v>
      </c>
      <c r="D9121" s="37">
        <f t="shared" si="138"/>
        <v>0</v>
      </c>
      <c r="E9121" s="46">
        <v>1424648.8001000001</v>
      </c>
      <c r="F9121" s="46">
        <v>4717727.8218999999</v>
      </c>
      <c r="G9121" s="46">
        <v>123.48146977052922</v>
      </c>
    </row>
    <row r="9122" spans="1:7" ht="20.100000000000001" customHeight="1" x14ac:dyDescent="0.2">
      <c r="A9122" s="45" t="s">
        <v>65</v>
      </c>
      <c r="B9122" s="43">
        <v>45352</v>
      </c>
      <c r="C9122" s="45" t="s">
        <v>48</v>
      </c>
      <c r="D9122" s="37">
        <f t="shared" si="138"/>
        <v>0</v>
      </c>
      <c r="E9122" s="46">
        <v>70543.8</v>
      </c>
      <c r="F9122" s="46">
        <v>211134</v>
      </c>
      <c r="G9122" s="46">
        <v>108.90386899803427</v>
      </c>
    </row>
    <row r="9123" spans="1:7" ht="20.100000000000001" customHeight="1" x14ac:dyDescent="0.2">
      <c r="A9123" s="45" t="s">
        <v>65</v>
      </c>
      <c r="B9123" s="43">
        <v>45352</v>
      </c>
      <c r="C9123" s="45" t="s">
        <v>46</v>
      </c>
      <c r="D9123" s="37" t="str">
        <f t="shared" si="138"/>
        <v>Производство металлургическое</v>
      </c>
      <c r="E9123" s="46">
        <v>1107.3330000000001</v>
      </c>
      <c r="F9123" s="46">
        <v>2589.9989999999998</v>
      </c>
      <c r="G9123" s="46">
        <v>4.0686843830134656</v>
      </c>
    </row>
    <row r="9124" spans="1:7" ht="20.100000000000001" customHeight="1" x14ac:dyDescent="0.2">
      <c r="A9124" s="45" t="s">
        <v>65</v>
      </c>
      <c r="B9124" s="43">
        <v>45352</v>
      </c>
      <c r="C9124" s="45" t="s">
        <v>53</v>
      </c>
      <c r="D9124" s="37">
        <f t="shared" si="138"/>
        <v>0</v>
      </c>
      <c r="E9124" s="46">
        <v>18709.439699999999</v>
      </c>
      <c r="F9124" s="46">
        <v>55404.764000000003</v>
      </c>
      <c r="G9124" s="46">
        <v>111.43527495687634</v>
      </c>
    </row>
    <row r="9125" spans="1:7" ht="20.100000000000001" customHeight="1" x14ac:dyDescent="0.2">
      <c r="A9125" s="45" t="s">
        <v>65</v>
      </c>
      <c r="B9125" s="43">
        <v>45352</v>
      </c>
      <c r="C9125" s="45" t="s">
        <v>216</v>
      </c>
      <c r="D9125" s="37">
        <f t="shared" si="138"/>
        <v>0</v>
      </c>
      <c r="E9125" s="46">
        <v>7477.2034000000003</v>
      </c>
      <c r="F9125" s="46">
        <v>20921.781999999999</v>
      </c>
      <c r="G9125" s="46">
        <v>90.915018923053324</v>
      </c>
    </row>
    <row r="9126" spans="1:7" ht="20.100000000000001" customHeight="1" x14ac:dyDescent="0.2">
      <c r="A9126" s="45" t="s">
        <v>65</v>
      </c>
      <c r="B9126" s="43">
        <v>45352</v>
      </c>
      <c r="C9126" s="45" t="s">
        <v>176</v>
      </c>
      <c r="D9126" s="37">
        <f t="shared" si="138"/>
        <v>0</v>
      </c>
      <c r="E9126" s="45"/>
      <c r="F9126" s="45"/>
      <c r="G9126" s="45"/>
    </row>
    <row r="9127" spans="1:7" ht="20.100000000000001" customHeight="1" x14ac:dyDescent="0.2">
      <c r="A9127" s="45" t="s">
        <v>65</v>
      </c>
      <c r="B9127" s="43">
        <v>45352</v>
      </c>
      <c r="C9127" s="45" t="s">
        <v>125</v>
      </c>
      <c r="D9127" s="37">
        <f t="shared" si="138"/>
        <v>0</v>
      </c>
      <c r="E9127" s="46">
        <v>1077.3245999999999</v>
      </c>
      <c r="F9127" s="46">
        <v>2834.4005000000002</v>
      </c>
      <c r="G9127" s="46">
        <v>116.79823154388205</v>
      </c>
    </row>
    <row r="9128" spans="1:7" ht="20.100000000000001" customHeight="1" x14ac:dyDescent="0.2">
      <c r="A9128" s="45" t="s">
        <v>65</v>
      </c>
      <c r="B9128" s="43">
        <v>45352</v>
      </c>
      <c r="C9128" s="45" t="s">
        <v>122</v>
      </c>
      <c r="D9128" s="37">
        <f t="shared" si="138"/>
        <v>0</v>
      </c>
      <c r="E9128" s="46">
        <v>326608.43680000002</v>
      </c>
      <c r="F9128" s="46">
        <v>916686.61930000002</v>
      </c>
      <c r="G9128" s="46">
        <v>476.72655493227154</v>
      </c>
    </row>
    <row r="9129" spans="1:7" ht="20.100000000000001" customHeight="1" x14ac:dyDescent="0.2">
      <c r="A9129" s="45" t="s">
        <v>65</v>
      </c>
      <c r="B9129" s="43">
        <v>45352</v>
      </c>
      <c r="C9129" s="45" t="s">
        <v>49</v>
      </c>
      <c r="D9129" s="37">
        <f t="shared" si="138"/>
        <v>0</v>
      </c>
      <c r="E9129" s="46">
        <v>475.0308</v>
      </c>
      <c r="F9129" s="46">
        <v>1385.88</v>
      </c>
      <c r="G9129" s="46">
        <v>88.991869830993281</v>
      </c>
    </row>
    <row r="9130" spans="1:7" ht="20.100000000000001" customHeight="1" x14ac:dyDescent="0.2">
      <c r="A9130" s="45" t="s">
        <v>65</v>
      </c>
      <c r="B9130" s="43">
        <v>45352</v>
      </c>
      <c r="C9130" s="45" t="s">
        <v>102</v>
      </c>
      <c r="D9130" s="37">
        <f t="shared" si="138"/>
        <v>0</v>
      </c>
      <c r="E9130" s="46">
        <v>150.583</v>
      </c>
      <c r="F9130" s="46">
        <v>451.74900000000002</v>
      </c>
      <c r="G9130" s="46">
        <v>112.79625468164794</v>
      </c>
    </row>
    <row r="9131" spans="1:7" ht="20.100000000000001" customHeight="1" x14ac:dyDescent="0.2">
      <c r="A9131" s="45" t="s">
        <v>65</v>
      </c>
      <c r="B9131" s="43">
        <v>45352</v>
      </c>
      <c r="C9131" s="45" t="s">
        <v>180</v>
      </c>
      <c r="D9131" s="37">
        <f t="shared" si="138"/>
        <v>0</v>
      </c>
      <c r="E9131" s="46">
        <v>3842.7130000000002</v>
      </c>
      <c r="F9131" s="46">
        <v>11525.785</v>
      </c>
      <c r="G9131" s="46">
        <v>16.919673051092481</v>
      </c>
    </row>
    <row r="9132" spans="1:7" ht="20.100000000000001" customHeight="1" x14ac:dyDescent="0.2">
      <c r="A9132" s="45" t="s">
        <v>65</v>
      </c>
      <c r="B9132" s="43">
        <v>45352</v>
      </c>
      <c r="C9132" s="45" t="s">
        <v>75</v>
      </c>
      <c r="D9132" s="37" t="str">
        <f t="shared" si="138"/>
        <v>ДЕЯТЕЛЬНОСТЬ ГОСТИНИЦ И ПРЕДПРИЯТИЙ ОБЩЕСТВЕННОГО ПИТАНИЯ</v>
      </c>
      <c r="E9132" s="46">
        <v>70264.642399999997</v>
      </c>
      <c r="F9132" s="46">
        <v>208302.73759999999</v>
      </c>
      <c r="G9132" s="46">
        <v>112.67314469738787</v>
      </c>
    </row>
    <row r="9133" spans="1:7" ht="20.100000000000001" customHeight="1" x14ac:dyDescent="0.2">
      <c r="A9133" s="45" t="s">
        <v>65</v>
      </c>
      <c r="B9133" s="43">
        <v>45352</v>
      </c>
      <c r="C9133" s="45" t="s">
        <v>215</v>
      </c>
      <c r="D9133" s="37">
        <f t="shared" si="138"/>
        <v>0</v>
      </c>
      <c r="E9133" s="46">
        <v>69853.892399999997</v>
      </c>
      <c r="F9133" s="46">
        <v>207090.82060000001</v>
      </c>
      <c r="G9133" s="46">
        <v>113.03320385538208</v>
      </c>
    </row>
    <row r="9134" spans="1:7" ht="20.100000000000001" customHeight="1" x14ac:dyDescent="0.2">
      <c r="A9134" s="45" t="s">
        <v>65</v>
      </c>
      <c r="B9134" s="43">
        <v>45352</v>
      </c>
      <c r="C9134" s="45" t="s">
        <v>165</v>
      </c>
      <c r="D9134" s="37">
        <f t="shared" si="138"/>
        <v>0</v>
      </c>
      <c r="E9134" s="46">
        <v>2295.8746000000001</v>
      </c>
      <c r="F9134" s="46">
        <v>6490.0505000000003</v>
      </c>
      <c r="G9134" s="46">
        <v>108.77334869221178</v>
      </c>
    </row>
    <row r="9135" spans="1:7" ht="20.100000000000001" customHeight="1" x14ac:dyDescent="0.2">
      <c r="A9135" s="45" t="s">
        <v>65</v>
      </c>
      <c r="B9135" s="43">
        <v>45352</v>
      </c>
      <c r="C9135" s="45" t="s">
        <v>171</v>
      </c>
      <c r="D9135" s="37">
        <f t="shared" si="138"/>
        <v>0</v>
      </c>
      <c r="E9135" s="46">
        <v>7665.55</v>
      </c>
      <c r="F9135" s="46">
        <v>23616.530999999999</v>
      </c>
      <c r="G9135" s="46">
        <v>40.96088900613541</v>
      </c>
    </row>
    <row r="9136" spans="1:7" ht="20.100000000000001" customHeight="1" x14ac:dyDescent="0.2">
      <c r="A9136" s="45" t="s">
        <v>65</v>
      </c>
      <c r="B9136" s="43">
        <v>45352</v>
      </c>
      <c r="C9136" s="45" t="s">
        <v>189</v>
      </c>
      <c r="D9136" s="37">
        <f t="shared" si="138"/>
        <v>0</v>
      </c>
      <c r="E9136" s="46">
        <v>6835.49</v>
      </c>
      <c r="F9136" s="46">
        <v>20506.47</v>
      </c>
      <c r="G9136" s="46">
        <v>15962.193213927096</v>
      </c>
    </row>
    <row r="9137" spans="1:7" ht="20.100000000000001" customHeight="1" x14ac:dyDescent="0.2">
      <c r="A9137" s="45" t="s">
        <v>65</v>
      </c>
      <c r="B9137" s="43">
        <v>45352</v>
      </c>
      <c r="C9137" s="45" t="s">
        <v>69</v>
      </c>
      <c r="D9137" s="37">
        <f t="shared" ref="D9137:D9200" si="139">VLOOKUP(C9137,$C$1:$D$239,2,FALSE)</f>
        <v>0</v>
      </c>
      <c r="E9137" s="46">
        <v>11159.4216</v>
      </c>
      <c r="F9137" s="46">
        <v>32621.511600000002</v>
      </c>
      <c r="G9137" s="46">
        <v>147.30024172556432</v>
      </c>
    </row>
    <row r="9138" spans="1:7" ht="20.100000000000001" customHeight="1" x14ac:dyDescent="0.2">
      <c r="A9138" s="45" t="s">
        <v>65</v>
      </c>
      <c r="B9138" s="43">
        <v>45352</v>
      </c>
      <c r="C9138" s="45" t="s">
        <v>86</v>
      </c>
      <c r="D9138" s="37">
        <f t="shared" si="139"/>
        <v>0</v>
      </c>
      <c r="E9138" s="46">
        <v>58677.109400000001</v>
      </c>
      <c r="F9138" s="46">
        <v>173022.97159999999</v>
      </c>
      <c r="G9138" s="46">
        <v>155.32333558676973</v>
      </c>
    </row>
    <row r="9139" spans="1:7" ht="20.100000000000001" customHeight="1" x14ac:dyDescent="0.2">
      <c r="A9139" s="45" t="s">
        <v>65</v>
      </c>
      <c r="B9139" s="43">
        <v>45352</v>
      </c>
      <c r="C9139" s="45" t="s">
        <v>73</v>
      </c>
      <c r="D9139" s="37">
        <f t="shared" si="139"/>
        <v>0</v>
      </c>
      <c r="E9139" s="46">
        <v>69201.292400000006</v>
      </c>
      <c r="F9139" s="46">
        <v>189798.1563</v>
      </c>
      <c r="G9139" s="46">
        <v>127.96352638650401</v>
      </c>
    </row>
    <row r="9140" spans="1:7" ht="20.100000000000001" customHeight="1" x14ac:dyDescent="0.2">
      <c r="A9140" s="45" t="s">
        <v>65</v>
      </c>
      <c r="B9140" s="43">
        <v>45352</v>
      </c>
      <c r="C9140" s="45" t="s">
        <v>28</v>
      </c>
      <c r="D9140" s="37">
        <f t="shared" si="139"/>
        <v>0</v>
      </c>
      <c r="E9140" s="46">
        <v>1255.143</v>
      </c>
      <c r="F9140" s="46">
        <v>3763.529</v>
      </c>
      <c r="G9140" s="46">
        <v>40.581065485484793</v>
      </c>
    </row>
    <row r="9141" spans="1:7" ht="20.100000000000001" customHeight="1" x14ac:dyDescent="0.2">
      <c r="A9141" s="45" t="s">
        <v>65</v>
      </c>
      <c r="B9141" s="43">
        <v>45352</v>
      </c>
      <c r="C9141" s="45" t="s">
        <v>184</v>
      </c>
      <c r="D9141" s="37">
        <f t="shared" si="139"/>
        <v>0</v>
      </c>
      <c r="E9141" s="46">
        <v>256</v>
      </c>
      <c r="F9141" s="46">
        <v>1043.5</v>
      </c>
      <c r="G9141" s="46">
        <v>2496.4114832535884</v>
      </c>
    </row>
    <row r="9142" spans="1:7" ht="20.100000000000001" customHeight="1" x14ac:dyDescent="0.2">
      <c r="A9142" s="45" t="s">
        <v>65</v>
      </c>
      <c r="B9142" s="43">
        <v>45352</v>
      </c>
      <c r="C9142" s="45" t="s">
        <v>161</v>
      </c>
      <c r="D9142" s="37">
        <f t="shared" si="139"/>
        <v>0</v>
      </c>
      <c r="E9142" s="45"/>
      <c r="F9142" s="45"/>
      <c r="G9142" s="45"/>
    </row>
    <row r="9143" spans="1:7" ht="20.100000000000001" customHeight="1" x14ac:dyDescent="0.2">
      <c r="A9143" s="45" t="s">
        <v>65</v>
      </c>
      <c r="B9143" s="43">
        <v>45352</v>
      </c>
      <c r="C9143" s="45" t="s">
        <v>134</v>
      </c>
      <c r="D9143" s="37">
        <f t="shared" si="139"/>
        <v>0</v>
      </c>
      <c r="E9143" s="46">
        <v>246.417</v>
      </c>
      <c r="F9143" s="46">
        <v>739.25099999999998</v>
      </c>
      <c r="G9143" s="46">
        <v>104.93286718646868</v>
      </c>
    </row>
    <row r="9144" spans="1:7" ht="20.100000000000001" customHeight="1" x14ac:dyDescent="0.2">
      <c r="A9144" s="45" t="s">
        <v>65</v>
      </c>
      <c r="B9144" s="43">
        <v>45352</v>
      </c>
      <c r="C9144" s="45" t="s">
        <v>179</v>
      </c>
      <c r="D9144" s="37">
        <f t="shared" si="139"/>
        <v>0</v>
      </c>
      <c r="E9144" s="46">
        <v>101506.6118</v>
      </c>
      <c r="F9144" s="46">
        <v>270618.53379999998</v>
      </c>
      <c r="G9144" s="46">
        <v>155.90149299676065</v>
      </c>
    </row>
    <row r="9145" spans="1:7" ht="20.100000000000001" customHeight="1" x14ac:dyDescent="0.2">
      <c r="A9145" s="45" t="s">
        <v>65</v>
      </c>
      <c r="B9145" s="43">
        <v>45352</v>
      </c>
      <c r="C9145" s="45" t="s">
        <v>247</v>
      </c>
      <c r="D9145" s="37" t="e">
        <f t="shared" si="139"/>
        <v>#N/A</v>
      </c>
      <c r="E9145" s="46">
        <v>0.83299999999999996</v>
      </c>
      <c r="F9145" s="46">
        <v>2.4990000000000001</v>
      </c>
      <c r="G9145" s="45"/>
    </row>
    <row r="9146" spans="1:7" ht="20.100000000000001" customHeight="1" x14ac:dyDescent="0.2">
      <c r="A9146" s="45" t="s">
        <v>65</v>
      </c>
      <c r="B9146" s="43">
        <v>45352</v>
      </c>
      <c r="C9146" s="45" t="s">
        <v>192</v>
      </c>
      <c r="D9146" s="37" t="str">
        <f t="shared" si="139"/>
        <v>СТРОИТЕЛЬСТВО</v>
      </c>
      <c r="E9146" s="46">
        <v>1768752.0097000001</v>
      </c>
      <c r="F9146" s="46">
        <v>5006506.8568000002</v>
      </c>
      <c r="G9146" s="46">
        <v>162.06071798229812</v>
      </c>
    </row>
    <row r="9147" spans="1:7" ht="20.100000000000001" customHeight="1" x14ac:dyDescent="0.2">
      <c r="A9147" s="45" t="s">
        <v>65</v>
      </c>
      <c r="B9147" s="43">
        <v>45352</v>
      </c>
      <c r="C9147" s="45" t="s">
        <v>36</v>
      </c>
      <c r="D9147" s="37">
        <f t="shared" si="139"/>
        <v>0</v>
      </c>
      <c r="E9147" s="46">
        <v>11242.2034</v>
      </c>
      <c r="F9147" s="46">
        <v>32216.781999999999</v>
      </c>
      <c r="G9147" s="46">
        <v>75.75476589749573</v>
      </c>
    </row>
    <row r="9148" spans="1:7" ht="20.100000000000001" customHeight="1" x14ac:dyDescent="0.2">
      <c r="A9148" s="45" t="s">
        <v>65</v>
      </c>
      <c r="B9148" s="43">
        <v>45352</v>
      </c>
      <c r="C9148" s="45" t="s">
        <v>205</v>
      </c>
      <c r="D9148" s="37">
        <f t="shared" si="139"/>
        <v>0</v>
      </c>
      <c r="E9148" s="46">
        <v>700.28300000000002</v>
      </c>
      <c r="F9148" s="46">
        <v>1796.4594999999999</v>
      </c>
      <c r="G9148" s="46">
        <v>79.18453299246265</v>
      </c>
    </row>
    <row r="9149" spans="1:7" ht="20.100000000000001" customHeight="1" x14ac:dyDescent="0.2">
      <c r="A9149" s="45" t="s">
        <v>65</v>
      </c>
      <c r="B9149" s="43">
        <v>45352</v>
      </c>
      <c r="C9149" s="45" t="s">
        <v>133</v>
      </c>
      <c r="D9149" s="37">
        <f t="shared" si="139"/>
        <v>0</v>
      </c>
      <c r="E9149" s="46">
        <v>6552.1670000000004</v>
      </c>
      <c r="F9149" s="46">
        <v>19656.501</v>
      </c>
      <c r="G9149" s="46">
        <v>95.530045562238016</v>
      </c>
    </row>
    <row r="9150" spans="1:7" ht="20.100000000000001" customHeight="1" x14ac:dyDescent="0.2">
      <c r="A9150" s="45" t="s">
        <v>65</v>
      </c>
      <c r="B9150" s="43">
        <v>45352</v>
      </c>
      <c r="C9150" s="45" t="s">
        <v>183</v>
      </c>
      <c r="D9150" s="37">
        <f t="shared" si="139"/>
        <v>0</v>
      </c>
      <c r="E9150" s="46">
        <v>14993.7552</v>
      </c>
      <c r="F9150" s="46">
        <v>41023.125399999997</v>
      </c>
      <c r="G9150" s="46">
        <v>212.10173862091327</v>
      </c>
    </row>
    <row r="9151" spans="1:7" ht="20.100000000000001" customHeight="1" x14ac:dyDescent="0.2">
      <c r="A9151" s="45" t="s">
        <v>65</v>
      </c>
      <c r="B9151" s="43">
        <v>45352</v>
      </c>
      <c r="C9151" s="45" t="s">
        <v>101</v>
      </c>
      <c r="D9151" s="37">
        <f t="shared" si="139"/>
        <v>0</v>
      </c>
      <c r="E9151" s="46">
        <v>26088.883999999998</v>
      </c>
      <c r="F9151" s="46">
        <v>78266.652000000002</v>
      </c>
      <c r="G9151" s="46">
        <v>81.964780781330262</v>
      </c>
    </row>
    <row r="9152" spans="1:7" ht="20.100000000000001" customHeight="1" x14ac:dyDescent="0.2">
      <c r="A9152" s="45" t="s">
        <v>65</v>
      </c>
      <c r="B9152" s="43">
        <v>45352</v>
      </c>
      <c r="C9152" s="45" t="s">
        <v>230</v>
      </c>
      <c r="D9152" s="37">
        <f t="shared" si="139"/>
        <v>0</v>
      </c>
      <c r="E9152" s="46">
        <v>54852.991999999998</v>
      </c>
      <c r="F9152" s="46">
        <v>167945.81400000001</v>
      </c>
      <c r="G9152" s="46">
        <v>281.45596686355333</v>
      </c>
    </row>
    <row r="9153" spans="1:7" ht="20.100000000000001" customHeight="1" x14ac:dyDescent="0.2">
      <c r="A9153" s="45" t="s">
        <v>65</v>
      </c>
      <c r="B9153" s="43">
        <v>45352</v>
      </c>
      <c r="C9153" s="45" t="s">
        <v>66</v>
      </c>
      <c r="D9153" s="37">
        <f t="shared" si="139"/>
        <v>0</v>
      </c>
      <c r="E9153" s="46">
        <v>5153.3599999999997</v>
      </c>
      <c r="F9153" s="46">
        <v>15460.08</v>
      </c>
      <c r="G9153" s="46">
        <v>88.988245151101083</v>
      </c>
    </row>
    <row r="9154" spans="1:7" ht="20.100000000000001" customHeight="1" x14ac:dyDescent="0.2">
      <c r="A9154" s="45" t="s">
        <v>65</v>
      </c>
      <c r="B9154" s="43">
        <v>45352</v>
      </c>
      <c r="C9154" s="45" t="s">
        <v>132</v>
      </c>
      <c r="D9154" s="37" t="str">
        <f t="shared" si="139"/>
        <v>Забор, очистка и распределение воды</v>
      </c>
      <c r="E9154" s="46">
        <v>3842.7130000000002</v>
      </c>
      <c r="F9154" s="46">
        <v>11525.785</v>
      </c>
      <c r="G9154" s="46">
        <v>16.919673051092481</v>
      </c>
    </row>
    <row r="9155" spans="1:7" ht="20.100000000000001" customHeight="1" x14ac:dyDescent="0.2">
      <c r="A9155" s="45" t="s">
        <v>65</v>
      </c>
      <c r="B9155" s="43">
        <v>45352</v>
      </c>
      <c r="C9155" s="45" t="s">
        <v>128</v>
      </c>
      <c r="D9155" s="37">
        <f t="shared" si="139"/>
        <v>0</v>
      </c>
      <c r="E9155" s="46">
        <v>3420.6439999999998</v>
      </c>
      <c r="F9155" s="46">
        <v>9013.4853999999996</v>
      </c>
      <c r="G9155" s="46">
        <v>87.568163694624516</v>
      </c>
    </row>
    <row r="9156" spans="1:7" ht="20.100000000000001" customHeight="1" x14ac:dyDescent="0.2">
      <c r="A9156" s="45" t="s">
        <v>65</v>
      </c>
      <c r="B9156" s="43">
        <v>45352</v>
      </c>
      <c r="C9156" s="45" t="s">
        <v>233</v>
      </c>
      <c r="D9156" s="37">
        <f t="shared" si="139"/>
        <v>0</v>
      </c>
      <c r="E9156" s="46">
        <v>809.99199999999996</v>
      </c>
      <c r="F9156" s="46">
        <v>2512.54</v>
      </c>
      <c r="G9156" s="46">
        <v>23.494037471855528</v>
      </c>
    </row>
    <row r="9157" spans="1:7" ht="20.100000000000001" customHeight="1" x14ac:dyDescent="0.2">
      <c r="A9157" s="45" t="s">
        <v>65</v>
      </c>
      <c r="B9157" s="43">
        <v>45352</v>
      </c>
      <c r="C9157" s="45" t="s">
        <v>30</v>
      </c>
      <c r="D9157" s="37">
        <f t="shared" si="139"/>
        <v>0</v>
      </c>
      <c r="E9157" s="46">
        <v>10022.799999999999</v>
      </c>
      <c r="F9157" s="46">
        <v>30605.9</v>
      </c>
      <c r="G9157" s="46">
        <v>44.391375229166187</v>
      </c>
    </row>
    <row r="9158" spans="1:7" ht="20.100000000000001" customHeight="1" x14ac:dyDescent="0.2">
      <c r="A9158" s="45" t="s">
        <v>65</v>
      </c>
      <c r="B9158" s="43">
        <v>45352</v>
      </c>
      <c r="C9158" s="45" t="s">
        <v>248</v>
      </c>
      <c r="D9158" s="37" t="e">
        <f t="shared" si="139"/>
        <v>#N/A</v>
      </c>
      <c r="E9158" s="46">
        <v>0.83299999999999996</v>
      </c>
      <c r="F9158" s="46">
        <v>2.4990000000000001</v>
      </c>
      <c r="G9158" s="45"/>
    </row>
    <row r="9159" spans="1:7" ht="20.100000000000001" customHeight="1" x14ac:dyDescent="0.2">
      <c r="A9159" s="45" t="s">
        <v>65</v>
      </c>
      <c r="B9159" s="43">
        <v>45352</v>
      </c>
      <c r="C9159" s="45" t="s">
        <v>19</v>
      </c>
      <c r="D9159" s="37">
        <f t="shared" si="139"/>
        <v>0</v>
      </c>
      <c r="E9159" s="46">
        <v>5839.5249999999996</v>
      </c>
      <c r="F9159" s="46">
        <v>17501.255000000001</v>
      </c>
      <c r="G9159" s="46">
        <v>91.913166667323139</v>
      </c>
    </row>
    <row r="9160" spans="1:7" ht="20.100000000000001" customHeight="1" x14ac:dyDescent="0.2">
      <c r="A9160" s="45" t="s">
        <v>65</v>
      </c>
      <c r="B9160" s="43">
        <v>45352</v>
      </c>
      <c r="C9160" s="45" t="s">
        <v>60</v>
      </c>
      <c r="D9160" s="37">
        <f t="shared" si="139"/>
        <v>0</v>
      </c>
      <c r="E9160" s="46">
        <v>11155.272999999999</v>
      </c>
      <c r="F9160" s="46">
        <v>33465.819000000003</v>
      </c>
      <c r="G9160" s="46">
        <v>964.02415575414568</v>
      </c>
    </row>
    <row r="9161" spans="1:7" ht="20.100000000000001" customHeight="1" x14ac:dyDescent="0.2">
      <c r="A9161" s="45" t="s">
        <v>65</v>
      </c>
      <c r="B9161" s="43">
        <v>45352</v>
      </c>
      <c r="C9161" s="45" t="s">
        <v>249</v>
      </c>
      <c r="D9161" s="37" t="e">
        <f t="shared" si="139"/>
        <v>#N/A</v>
      </c>
      <c r="E9161" s="46">
        <v>219.5</v>
      </c>
      <c r="F9161" s="46">
        <v>662.33299999999997</v>
      </c>
      <c r="G9161" s="45"/>
    </row>
    <row r="9162" spans="1:7" ht="20.100000000000001" customHeight="1" x14ac:dyDescent="0.2">
      <c r="A9162" s="45" t="s">
        <v>65</v>
      </c>
      <c r="B9162" s="43">
        <v>45352</v>
      </c>
      <c r="C9162" s="45" t="s">
        <v>77</v>
      </c>
      <c r="D9162" s="37" t="str">
        <f t="shared" si="139"/>
        <v>Сбор, обработка и утилизация отходов; обработка вторичного сырья</v>
      </c>
      <c r="E9162" s="46">
        <v>36898.784899999999</v>
      </c>
      <c r="F9162" s="46">
        <v>106014.6594</v>
      </c>
      <c r="G9162" s="46">
        <v>118.169934362223</v>
      </c>
    </row>
    <row r="9163" spans="1:7" ht="20.100000000000001" customHeight="1" x14ac:dyDescent="0.2">
      <c r="A9163" s="45" t="s">
        <v>65</v>
      </c>
      <c r="B9163" s="43">
        <v>45352</v>
      </c>
      <c r="C9163" s="45" t="s">
        <v>16</v>
      </c>
      <c r="D9163" s="37">
        <f t="shared" si="139"/>
        <v>0</v>
      </c>
      <c r="E9163" s="46">
        <v>385041.076</v>
      </c>
      <c r="F9163" s="46">
        <v>1097991.138</v>
      </c>
      <c r="G9163" s="46">
        <v>110.75350434672904</v>
      </c>
    </row>
    <row r="9164" spans="1:7" ht="20.100000000000001" customHeight="1" x14ac:dyDescent="0.2">
      <c r="A9164" s="45" t="s">
        <v>65</v>
      </c>
      <c r="B9164" s="43">
        <v>45352</v>
      </c>
      <c r="C9164" s="45" t="s">
        <v>95</v>
      </c>
      <c r="D9164" s="37">
        <f t="shared" si="139"/>
        <v>0</v>
      </c>
      <c r="E9164" s="46">
        <v>296.93299999999999</v>
      </c>
      <c r="F9164" s="46">
        <v>1936.8989999999999</v>
      </c>
      <c r="G9164" s="46">
        <v>248.1613068545804</v>
      </c>
    </row>
    <row r="9165" spans="1:7" ht="20.100000000000001" customHeight="1" x14ac:dyDescent="0.2">
      <c r="A9165" s="45" t="s">
        <v>65</v>
      </c>
      <c r="B9165" s="43">
        <v>45352</v>
      </c>
      <c r="C9165" s="45" t="s">
        <v>178</v>
      </c>
      <c r="D9165" s="37">
        <f t="shared" si="139"/>
        <v>0</v>
      </c>
      <c r="E9165" s="46">
        <v>20179.409</v>
      </c>
      <c r="F9165" s="46">
        <v>58330.131000000001</v>
      </c>
      <c r="G9165" s="46">
        <v>82.495012124886841</v>
      </c>
    </row>
    <row r="9166" spans="1:7" ht="20.100000000000001" customHeight="1" x14ac:dyDescent="0.2">
      <c r="A9166" s="45" t="s">
        <v>65</v>
      </c>
      <c r="B9166" s="43">
        <v>45352</v>
      </c>
      <c r="C9166" s="45" t="s">
        <v>72</v>
      </c>
      <c r="D9166" s="37">
        <f t="shared" si="139"/>
        <v>0</v>
      </c>
      <c r="E9166" s="46">
        <v>1137.0129999999999</v>
      </c>
      <c r="F9166" s="46">
        <v>3724.71</v>
      </c>
      <c r="G9166" s="46">
        <v>110.72439607401662</v>
      </c>
    </row>
    <row r="9167" spans="1:7" ht="20.100000000000001" customHeight="1" x14ac:dyDescent="0.2">
      <c r="A9167" s="45" t="s">
        <v>65</v>
      </c>
      <c r="B9167" s="43">
        <v>45352</v>
      </c>
      <c r="C9167" s="45" t="s">
        <v>136</v>
      </c>
      <c r="D9167" s="37">
        <f t="shared" si="139"/>
        <v>0</v>
      </c>
      <c r="E9167" s="46">
        <v>700.28300000000002</v>
      </c>
      <c r="F9167" s="46">
        <v>1796.4594999999999</v>
      </c>
      <c r="G9167" s="46">
        <v>79.18453299246265</v>
      </c>
    </row>
    <row r="9168" spans="1:7" ht="20.100000000000001" customHeight="1" x14ac:dyDescent="0.2">
      <c r="A9168" s="45" t="s">
        <v>65</v>
      </c>
      <c r="B9168" s="43">
        <v>45352</v>
      </c>
      <c r="C9168" s="45" t="s">
        <v>224</v>
      </c>
      <c r="D9168" s="37">
        <f t="shared" si="139"/>
        <v>0</v>
      </c>
      <c r="E9168" s="46">
        <v>63361.95</v>
      </c>
      <c r="F9168" s="46">
        <v>194194.95199999999</v>
      </c>
      <c r="G9168" s="46">
        <v>254.20449322179218</v>
      </c>
    </row>
    <row r="9169" spans="1:7" ht="20.100000000000001" customHeight="1" x14ac:dyDescent="0.2">
      <c r="A9169" s="45" t="s">
        <v>65</v>
      </c>
      <c r="B9169" s="43">
        <v>45352</v>
      </c>
      <c r="C9169" s="45" t="s">
        <v>121</v>
      </c>
      <c r="D9169" s="37">
        <f t="shared" si="139"/>
        <v>0</v>
      </c>
      <c r="E9169" s="46">
        <v>425589.84580000001</v>
      </c>
      <c r="F9169" s="46">
        <v>1477783.8234999999</v>
      </c>
      <c r="G9169" s="46">
        <v>176.07627474900707</v>
      </c>
    </row>
    <row r="9170" spans="1:7" ht="20.100000000000001" customHeight="1" x14ac:dyDescent="0.2">
      <c r="A9170" s="45" t="s">
        <v>65</v>
      </c>
      <c r="B9170" s="43">
        <v>45352</v>
      </c>
      <c r="C9170" s="45" t="s">
        <v>26</v>
      </c>
      <c r="D9170" s="37" t="str">
        <f t="shared" si="139"/>
        <v>Производство, передача и распределение пара и горячей воды; кондиционирование воздуха</v>
      </c>
      <c r="E9170" s="46">
        <v>529348.1544</v>
      </c>
      <c r="F9170" s="46">
        <v>1841097.8822000001</v>
      </c>
      <c r="G9170" s="46">
        <v>114.10479795753042</v>
      </c>
    </row>
    <row r="9171" spans="1:7" ht="20.100000000000001" customHeight="1" x14ac:dyDescent="0.2">
      <c r="A9171" s="45" t="s">
        <v>65</v>
      </c>
      <c r="B9171" s="43">
        <v>45352</v>
      </c>
      <c r="C9171" s="45" t="s">
        <v>44</v>
      </c>
      <c r="D9171" s="37" t="str">
        <f t="shared" si="139"/>
        <v>ГОСУДАРСТВЕННОЕ УПРАВЛЕНИЕ И ОБЕСПЕЧЕНИЕ ВОЕННОЙ БЕЗОПАСНОСТИ; СОЦИАЛЬНОЕ ОБЕСПЕЧЕНИЕ</v>
      </c>
      <c r="E9171" s="46">
        <v>7847.2622000000001</v>
      </c>
      <c r="F9171" s="46">
        <v>23108.670399999999</v>
      </c>
      <c r="G9171" s="46">
        <v>141.33122803127807</v>
      </c>
    </row>
    <row r="9172" spans="1:7" ht="20.100000000000001" customHeight="1" x14ac:dyDescent="0.2">
      <c r="A9172" s="45" t="s">
        <v>4</v>
      </c>
      <c r="B9172" s="43">
        <v>45352</v>
      </c>
      <c r="C9172" s="45" t="s">
        <v>93</v>
      </c>
      <c r="D9172" s="37">
        <f t="shared" si="139"/>
        <v>0</v>
      </c>
      <c r="E9172" s="46">
        <v>14634</v>
      </c>
      <c r="F9172" s="46">
        <v>43095</v>
      </c>
      <c r="G9172" s="46">
        <v>107.6543289568062</v>
      </c>
    </row>
    <row r="9173" spans="1:7" ht="20.100000000000001" customHeight="1" x14ac:dyDescent="0.2">
      <c r="A9173" s="45" t="s">
        <v>4</v>
      </c>
      <c r="B9173" s="43">
        <v>45352</v>
      </c>
      <c r="C9173" s="45" t="s">
        <v>37</v>
      </c>
      <c r="D9173" s="37">
        <f t="shared" si="139"/>
        <v>0</v>
      </c>
      <c r="E9173" s="46">
        <v>49.172199999999997</v>
      </c>
      <c r="F9173" s="46">
        <v>209.48650000000001</v>
      </c>
      <c r="G9173" s="46">
        <v>54.765349991438278</v>
      </c>
    </row>
    <row r="9174" spans="1:7" ht="20.100000000000001" customHeight="1" x14ac:dyDescent="0.2">
      <c r="A9174" s="45" t="s">
        <v>4</v>
      </c>
      <c r="B9174" s="43">
        <v>45352</v>
      </c>
      <c r="C9174" s="45" t="s">
        <v>29</v>
      </c>
      <c r="D9174" s="37">
        <f t="shared" si="139"/>
        <v>0</v>
      </c>
      <c r="E9174" s="46">
        <v>2110.42</v>
      </c>
      <c r="F9174" s="46">
        <v>6297.9251999999997</v>
      </c>
      <c r="G9174" s="46">
        <v>99.943127907934439</v>
      </c>
    </row>
    <row r="9175" spans="1:7" ht="20.100000000000001" customHeight="1" x14ac:dyDescent="0.2">
      <c r="A9175" s="45" t="s">
        <v>4</v>
      </c>
      <c r="B9175" s="43">
        <v>45352</v>
      </c>
      <c r="C9175" s="45" t="s">
        <v>227</v>
      </c>
      <c r="D9175" s="37">
        <f t="shared" si="139"/>
        <v>0</v>
      </c>
      <c r="E9175" s="45"/>
      <c r="F9175" s="45"/>
      <c r="G9175" s="45"/>
    </row>
    <row r="9176" spans="1:7" ht="20.100000000000001" customHeight="1" x14ac:dyDescent="0.2">
      <c r="A9176" s="45" t="s">
        <v>4</v>
      </c>
      <c r="B9176" s="43">
        <v>45352</v>
      </c>
      <c r="C9176" s="45" t="s">
        <v>200</v>
      </c>
      <c r="D9176" s="37">
        <f t="shared" si="139"/>
        <v>0</v>
      </c>
      <c r="E9176" s="46">
        <v>67671.489600000001</v>
      </c>
      <c r="F9176" s="46">
        <v>203346.33600000001</v>
      </c>
      <c r="G9176" s="46">
        <v>124.83075788843054</v>
      </c>
    </row>
    <row r="9177" spans="1:7" ht="20.100000000000001" customHeight="1" x14ac:dyDescent="0.2">
      <c r="A9177" s="45" t="s">
        <v>4</v>
      </c>
      <c r="B9177" s="43">
        <v>45352</v>
      </c>
      <c r="C9177" s="45" t="s">
        <v>20</v>
      </c>
      <c r="D9177" s="37">
        <f t="shared" si="139"/>
        <v>0</v>
      </c>
      <c r="E9177" s="46">
        <v>11283.6927</v>
      </c>
      <c r="F9177" s="46">
        <v>31532.479500000001</v>
      </c>
      <c r="G9177" s="46">
        <v>122.81001739675668</v>
      </c>
    </row>
    <row r="9178" spans="1:7" ht="20.100000000000001" customHeight="1" x14ac:dyDescent="0.2">
      <c r="A9178" s="45" t="s">
        <v>4</v>
      </c>
      <c r="B9178" s="43">
        <v>45352</v>
      </c>
      <c r="C9178" s="45" t="s">
        <v>128</v>
      </c>
      <c r="D9178" s="37">
        <f t="shared" si="139"/>
        <v>0</v>
      </c>
      <c r="E9178" s="46">
        <v>3420.6439999999998</v>
      </c>
      <c r="F9178" s="46">
        <v>9013.4853999999996</v>
      </c>
      <c r="G9178" s="46">
        <v>87.568163694624516</v>
      </c>
    </row>
    <row r="9179" spans="1:7" ht="20.100000000000001" customHeight="1" x14ac:dyDescent="0.2">
      <c r="A9179" s="45" t="s">
        <v>4</v>
      </c>
      <c r="B9179" s="43">
        <v>45352</v>
      </c>
      <c r="C9179" s="45" t="s">
        <v>111</v>
      </c>
      <c r="D9179" s="37">
        <f t="shared" si="139"/>
        <v>0</v>
      </c>
      <c r="E9179" s="46">
        <v>8112.9480000000003</v>
      </c>
      <c r="F9179" s="46">
        <v>24259.703300000001</v>
      </c>
      <c r="G9179" s="46">
        <v>101.48560384421795</v>
      </c>
    </row>
    <row r="9180" spans="1:7" ht="20.100000000000001" customHeight="1" x14ac:dyDescent="0.2">
      <c r="A9180" s="45" t="s">
        <v>4</v>
      </c>
      <c r="B9180" s="43">
        <v>45352</v>
      </c>
      <c r="C9180" s="45" t="s">
        <v>155</v>
      </c>
      <c r="D9180" s="37" t="str">
        <f t="shared" si="139"/>
        <v>Производство и распределение газообразного топлива</v>
      </c>
      <c r="E9180" s="46">
        <v>12642</v>
      </c>
      <c r="F9180" s="46">
        <v>37756</v>
      </c>
      <c r="G9180" s="46">
        <v>98.512758962584144</v>
      </c>
    </row>
    <row r="9181" spans="1:7" ht="20.100000000000001" customHeight="1" x14ac:dyDescent="0.2">
      <c r="A9181" s="45" t="s">
        <v>4</v>
      </c>
      <c r="B9181" s="43">
        <v>45352</v>
      </c>
      <c r="C9181" s="45" t="s">
        <v>171</v>
      </c>
      <c r="D9181" s="37">
        <f t="shared" si="139"/>
        <v>0</v>
      </c>
      <c r="E9181" s="46">
        <v>7043.5</v>
      </c>
      <c r="F9181" s="46">
        <v>21750.381000000001</v>
      </c>
      <c r="G9181" s="46">
        <v>108.89595256605438</v>
      </c>
    </row>
    <row r="9182" spans="1:7" ht="20.100000000000001" customHeight="1" x14ac:dyDescent="0.2">
      <c r="A9182" s="45" t="s">
        <v>62</v>
      </c>
      <c r="B9182" s="43">
        <v>45383</v>
      </c>
      <c r="C9182" s="45" t="s">
        <v>123</v>
      </c>
      <c r="D9182" s="37">
        <f t="shared" si="139"/>
        <v>0</v>
      </c>
      <c r="E9182" s="46">
        <v>282367.60279999999</v>
      </c>
      <c r="F9182" s="46">
        <v>1149821.2855</v>
      </c>
      <c r="G9182" s="46">
        <v>251.82001374410731</v>
      </c>
    </row>
    <row r="9183" spans="1:7" ht="20.100000000000001" customHeight="1" x14ac:dyDescent="0.2">
      <c r="A9183" s="45" t="s">
        <v>62</v>
      </c>
      <c r="B9183" s="43">
        <v>45383</v>
      </c>
      <c r="C9183" s="45" t="s">
        <v>136</v>
      </c>
      <c r="D9183" s="37">
        <f t="shared" si="139"/>
        <v>0</v>
      </c>
      <c r="E9183" s="46">
        <v>25</v>
      </c>
      <c r="F9183" s="46">
        <v>261</v>
      </c>
      <c r="G9183" s="46">
        <v>129.20792079207922</v>
      </c>
    </row>
    <row r="9184" spans="1:7" ht="20.100000000000001" customHeight="1" x14ac:dyDescent="0.2">
      <c r="A9184" s="45" t="s">
        <v>62</v>
      </c>
      <c r="B9184" s="43">
        <v>45383</v>
      </c>
      <c r="C9184" s="45" t="s">
        <v>133</v>
      </c>
      <c r="D9184" s="37">
        <f t="shared" si="139"/>
        <v>0</v>
      </c>
      <c r="E9184" s="46">
        <v>20</v>
      </c>
      <c r="F9184" s="46">
        <v>80</v>
      </c>
      <c r="G9184" s="46">
        <v>2.7278914626544841</v>
      </c>
    </row>
    <row r="9185" spans="1:7" ht="20.100000000000001" customHeight="1" x14ac:dyDescent="0.2">
      <c r="A9185" s="45" t="s">
        <v>62</v>
      </c>
      <c r="B9185" s="43">
        <v>45383</v>
      </c>
      <c r="C9185" s="45" t="s">
        <v>229</v>
      </c>
      <c r="D9185" s="37">
        <f t="shared" si="139"/>
        <v>0</v>
      </c>
      <c r="E9185" s="46">
        <v>12311.666999999999</v>
      </c>
      <c r="F9185" s="46">
        <v>49246.667999999998</v>
      </c>
      <c r="G9185" s="46">
        <v>120.66748211550166</v>
      </c>
    </row>
    <row r="9186" spans="1:7" ht="20.100000000000001" customHeight="1" x14ac:dyDescent="0.2">
      <c r="A9186" s="45" t="s">
        <v>62</v>
      </c>
      <c r="B9186" s="43">
        <v>45383</v>
      </c>
      <c r="C9186" s="45" t="s">
        <v>208</v>
      </c>
      <c r="D9186" s="37">
        <f t="shared" si="139"/>
        <v>0</v>
      </c>
      <c r="E9186" s="46">
        <v>69.417000000000002</v>
      </c>
      <c r="F9186" s="46">
        <v>277.66800000000001</v>
      </c>
      <c r="G9186" s="46">
        <v>5.4473202844154551</v>
      </c>
    </row>
    <row r="9187" spans="1:7" ht="20.100000000000001" customHeight="1" x14ac:dyDescent="0.2">
      <c r="A9187" s="45" t="s">
        <v>62</v>
      </c>
      <c r="B9187" s="43">
        <v>45383</v>
      </c>
      <c r="C9187" s="45" t="s">
        <v>190</v>
      </c>
      <c r="D9187" s="37">
        <f t="shared" si="139"/>
        <v>0</v>
      </c>
      <c r="E9187" s="46">
        <v>171.167</v>
      </c>
      <c r="F9187" s="46">
        <v>684.66800000000001</v>
      </c>
      <c r="G9187" s="46">
        <v>3423.34</v>
      </c>
    </row>
    <row r="9188" spans="1:7" ht="20.100000000000001" customHeight="1" x14ac:dyDescent="0.2">
      <c r="A9188" s="45" t="s">
        <v>62</v>
      </c>
      <c r="B9188" s="43">
        <v>45383</v>
      </c>
      <c r="C9188" s="45" t="s">
        <v>181</v>
      </c>
      <c r="D9188" s="37">
        <f t="shared" si="139"/>
        <v>0</v>
      </c>
      <c r="E9188" s="46">
        <v>33</v>
      </c>
      <c r="F9188" s="46">
        <v>132</v>
      </c>
      <c r="G9188" s="46">
        <v>8.794137241838774</v>
      </c>
    </row>
    <row r="9189" spans="1:7" ht="20.100000000000001" customHeight="1" x14ac:dyDescent="0.2">
      <c r="A9189" s="45" t="s">
        <v>62</v>
      </c>
      <c r="B9189" s="43">
        <v>45383</v>
      </c>
      <c r="C9189" s="45" t="s">
        <v>94</v>
      </c>
      <c r="D9189" s="37">
        <f t="shared" si="139"/>
        <v>0</v>
      </c>
      <c r="E9189" s="46">
        <v>5716.4750000000004</v>
      </c>
      <c r="F9189" s="46">
        <v>22927.375</v>
      </c>
      <c r="G9189" s="46">
        <v>776.88023662150897</v>
      </c>
    </row>
    <row r="9190" spans="1:7" ht="20.100000000000001" customHeight="1" x14ac:dyDescent="0.2">
      <c r="A9190" s="45" t="s">
        <v>62</v>
      </c>
      <c r="B9190" s="43">
        <v>45383</v>
      </c>
      <c r="C9190" s="45" t="s">
        <v>195</v>
      </c>
      <c r="D9190" s="37" t="str">
        <f t="shared" si="139"/>
        <v>ТРАНСПОРТИРОВКА И ХРАНЕНИЕ</v>
      </c>
      <c r="E9190" s="46">
        <v>25193.166000000001</v>
      </c>
      <c r="F9190" s="46">
        <v>91752.864000000001</v>
      </c>
      <c r="G9190" s="46">
        <v>48.998475717017307</v>
      </c>
    </row>
    <row r="9191" spans="1:7" ht="20.100000000000001" customHeight="1" x14ac:dyDescent="0.2">
      <c r="A9191" s="45" t="s">
        <v>62</v>
      </c>
      <c r="B9191" s="43">
        <v>45383</v>
      </c>
      <c r="C9191" s="45" t="s">
        <v>211</v>
      </c>
      <c r="D9191" s="37" t="str">
        <f t="shared" si="139"/>
        <v>Добыча прочих полезных ископаемых</v>
      </c>
      <c r="E9191" s="46">
        <v>20.327000000000002</v>
      </c>
      <c r="F9191" s="46">
        <v>81.308000000000007</v>
      </c>
      <c r="G9191" s="45"/>
    </row>
    <row r="9192" spans="1:7" ht="20.100000000000001" customHeight="1" x14ac:dyDescent="0.2">
      <c r="A9192" s="45" t="s">
        <v>62</v>
      </c>
      <c r="B9192" s="43">
        <v>45383</v>
      </c>
      <c r="C9192" s="45" t="s">
        <v>91</v>
      </c>
      <c r="D9192" s="37" t="str">
        <f t="shared" si="139"/>
        <v>Производство пищевых продуктов</v>
      </c>
      <c r="E9192" s="46">
        <v>235.167</v>
      </c>
      <c r="F9192" s="46">
        <v>991.58500000000004</v>
      </c>
      <c r="G9192" s="46">
        <v>32.79410967077073</v>
      </c>
    </row>
    <row r="9193" spans="1:7" ht="20.100000000000001" customHeight="1" x14ac:dyDescent="0.2">
      <c r="A9193" s="45" t="s">
        <v>62</v>
      </c>
      <c r="B9193" s="43">
        <v>45383</v>
      </c>
      <c r="C9193" s="45" t="s">
        <v>81</v>
      </c>
      <c r="D9193" s="37" t="str">
        <f t="shared" si="139"/>
        <v>Производство одежды</v>
      </c>
      <c r="E9193" s="46">
        <v>3.15</v>
      </c>
      <c r="F9193" s="46">
        <v>12.6</v>
      </c>
      <c r="G9193" s="45"/>
    </row>
    <row r="9194" spans="1:7" ht="20.100000000000001" customHeight="1" x14ac:dyDescent="0.2">
      <c r="A9194" s="45" t="s">
        <v>62</v>
      </c>
      <c r="B9194" s="43">
        <v>45383</v>
      </c>
      <c r="C9194" s="45" t="s">
        <v>214</v>
      </c>
      <c r="D9194" s="37" t="str">
        <f t="shared" si="13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194" s="46">
        <v>622.04999999999995</v>
      </c>
      <c r="F9194" s="46">
        <v>2488.1999999999998</v>
      </c>
      <c r="G9194" s="46">
        <v>4.0005788153579012</v>
      </c>
    </row>
    <row r="9195" spans="1:7" ht="20.100000000000001" customHeight="1" x14ac:dyDescent="0.2">
      <c r="A9195" s="45" t="s">
        <v>62</v>
      </c>
      <c r="B9195" s="43">
        <v>45383</v>
      </c>
      <c r="C9195" s="45" t="s">
        <v>63</v>
      </c>
      <c r="D9195" s="37" t="str">
        <f t="shared" si="139"/>
        <v>Производство готовых металлических изделий, кроме машин и оборудования</v>
      </c>
      <c r="E9195" s="46">
        <v>7871.4660000000003</v>
      </c>
      <c r="F9195" s="46">
        <v>33140.775000000001</v>
      </c>
      <c r="G9195" s="46">
        <v>33.258725406718661</v>
      </c>
    </row>
    <row r="9196" spans="1:7" ht="20.100000000000001" customHeight="1" x14ac:dyDescent="0.2">
      <c r="A9196" s="45" t="s">
        <v>62</v>
      </c>
      <c r="B9196" s="43">
        <v>45383</v>
      </c>
      <c r="C9196" s="45" t="s">
        <v>198</v>
      </c>
      <c r="D9196" s="37" t="str">
        <f t="shared" si="139"/>
        <v>Торговля оптовая, кроме оптовой торговли автотранспортными средствами и мотоциклами</v>
      </c>
      <c r="E9196" s="46">
        <v>561388.31770000001</v>
      </c>
      <c r="F9196" s="46">
        <v>2203406.7111999998</v>
      </c>
      <c r="G9196" s="46">
        <v>107.84180902404098</v>
      </c>
    </row>
    <row r="9197" spans="1:7" ht="20.100000000000001" customHeight="1" x14ac:dyDescent="0.2">
      <c r="A9197" s="45" t="s">
        <v>62</v>
      </c>
      <c r="B9197" s="43">
        <v>45383</v>
      </c>
      <c r="C9197" s="45" t="s">
        <v>42</v>
      </c>
      <c r="D9197" s="37">
        <f t="shared" si="139"/>
        <v>0</v>
      </c>
      <c r="E9197" s="46">
        <v>23560.445100000001</v>
      </c>
      <c r="F9197" s="46">
        <v>143034.64569999999</v>
      </c>
      <c r="G9197" s="46">
        <v>122.19007123692391</v>
      </c>
    </row>
    <row r="9198" spans="1:7" ht="20.100000000000001" customHeight="1" x14ac:dyDescent="0.2">
      <c r="A9198" s="45" t="s">
        <v>62</v>
      </c>
      <c r="B9198" s="43">
        <v>45383</v>
      </c>
      <c r="C9198" s="45" t="s">
        <v>130</v>
      </c>
      <c r="D9198" s="37" t="str">
        <f t="shared" si="139"/>
        <v>ДЕЯТЕЛЬНОСТЬ ПО ОПЕРАЦИЯМ С НЕДВИЖИМЫМ ИМУЩЕСТВОМ</v>
      </c>
      <c r="E9198" s="45"/>
      <c r="F9198" s="45"/>
      <c r="G9198" s="45"/>
    </row>
    <row r="9199" spans="1:7" ht="20.100000000000001" customHeight="1" x14ac:dyDescent="0.2">
      <c r="A9199" s="45" t="s">
        <v>62</v>
      </c>
      <c r="B9199" s="43">
        <v>45383</v>
      </c>
      <c r="C9199" s="45" t="s">
        <v>140</v>
      </c>
      <c r="D9199" s="37">
        <f t="shared" si="139"/>
        <v>0</v>
      </c>
      <c r="E9199" s="45"/>
      <c r="F9199" s="45"/>
      <c r="G9199" s="45"/>
    </row>
    <row r="9200" spans="1:7" ht="20.100000000000001" customHeight="1" x14ac:dyDescent="0.2">
      <c r="A9200" s="45" t="s">
        <v>62</v>
      </c>
      <c r="B9200" s="43">
        <v>45383</v>
      </c>
      <c r="C9200" s="45" t="s">
        <v>232</v>
      </c>
      <c r="D9200" s="37">
        <f t="shared" si="139"/>
        <v>0</v>
      </c>
      <c r="E9200" s="45"/>
      <c r="F9200" s="45"/>
      <c r="G9200" s="45"/>
    </row>
    <row r="9201" spans="1:7" ht="20.100000000000001" customHeight="1" x14ac:dyDescent="0.2">
      <c r="A9201" s="45" t="s">
        <v>62</v>
      </c>
      <c r="B9201" s="43">
        <v>45383</v>
      </c>
      <c r="C9201" s="45" t="s">
        <v>169</v>
      </c>
      <c r="D9201" s="37">
        <f t="shared" ref="D9201:D9264" si="140">VLOOKUP(C9201,$C$1:$D$239,2,FALSE)</f>
        <v>0</v>
      </c>
      <c r="E9201" s="45"/>
      <c r="F9201" s="45"/>
      <c r="G9201" s="45"/>
    </row>
    <row r="9202" spans="1:7" ht="20.100000000000001" customHeight="1" x14ac:dyDescent="0.2">
      <c r="A9202" s="45" t="s">
        <v>62</v>
      </c>
      <c r="B9202" s="43">
        <v>45383</v>
      </c>
      <c r="C9202" s="45" t="s">
        <v>39</v>
      </c>
      <c r="D9202" s="37">
        <f t="shared" si="140"/>
        <v>0</v>
      </c>
      <c r="E9202" s="46">
        <v>6940</v>
      </c>
      <c r="F9202" s="46">
        <v>18447</v>
      </c>
      <c r="G9202" s="46">
        <v>139.52907895831601</v>
      </c>
    </row>
    <row r="9203" spans="1:7" ht="20.100000000000001" customHeight="1" x14ac:dyDescent="0.2">
      <c r="A9203" s="45" t="s">
        <v>62</v>
      </c>
      <c r="B9203" s="43">
        <v>45383</v>
      </c>
      <c r="C9203" s="45" t="s">
        <v>186</v>
      </c>
      <c r="D9203" s="37">
        <f t="shared" si="140"/>
        <v>0</v>
      </c>
      <c r="E9203" s="46">
        <v>3473.75</v>
      </c>
      <c r="F9203" s="46">
        <v>13895</v>
      </c>
      <c r="G9203" s="46">
        <v>63.998100184500608</v>
      </c>
    </row>
    <row r="9204" spans="1:7" ht="20.100000000000001" customHeight="1" x14ac:dyDescent="0.2">
      <c r="A9204" s="45" t="s">
        <v>62</v>
      </c>
      <c r="B9204" s="43">
        <v>45383</v>
      </c>
      <c r="C9204" s="45" t="s">
        <v>72</v>
      </c>
      <c r="D9204" s="37">
        <f t="shared" si="140"/>
        <v>0</v>
      </c>
      <c r="E9204" s="46">
        <v>15.217000000000001</v>
      </c>
      <c r="F9204" s="46">
        <v>60.728999999999999</v>
      </c>
      <c r="G9204" s="46">
        <v>104.24147756531292</v>
      </c>
    </row>
    <row r="9205" spans="1:7" ht="20.100000000000001" customHeight="1" x14ac:dyDescent="0.2">
      <c r="A9205" s="45" t="s">
        <v>62</v>
      </c>
      <c r="B9205" s="43">
        <v>45383</v>
      </c>
      <c r="C9205" s="45" t="s">
        <v>137</v>
      </c>
      <c r="D9205" s="37">
        <f t="shared" si="140"/>
        <v>0</v>
      </c>
      <c r="E9205" s="46">
        <v>137.542</v>
      </c>
      <c r="F9205" s="46">
        <v>554.298</v>
      </c>
      <c r="G9205" s="46">
        <v>12.008365807815194</v>
      </c>
    </row>
    <row r="9206" spans="1:7" ht="20.100000000000001" customHeight="1" x14ac:dyDescent="0.2">
      <c r="A9206" s="45" t="s">
        <v>62</v>
      </c>
      <c r="B9206" s="43">
        <v>45383</v>
      </c>
      <c r="C9206" s="45" t="s">
        <v>196</v>
      </c>
      <c r="D9206" s="37">
        <f t="shared" si="140"/>
        <v>0</v>
      </c>
      <c r="E9206" s="46">
        <v>8902.35</v>
      </c>
      <c r="F9206" s="46">
        <v>42831.623</v>
      </c>
      <c r="G9206" s="46">
        <v>1864.3747290382228</v>
      </c>
    </row>
    <row r="9207" spans="1:7" ht="20.100000000000001" customHeight="1" x14ac:dyDescent="0.2">
      <c r="A9207" s="45" t="s">
        <v>62</v>
      </c>
      <c r="B9207" s="43">
        <v>45383</v>
      </c>
      <c r="C9207" s="45" t="s">
        <v>127</v>
      </c>
      <c r="D9207" s="37">
        <f t="shared" si="140"/>
        <v>0</v>
      </c>
      <c r="E9207" s="46">
        <v>7850.1329999999998</v>
      </c>
      <c r="F9207" s="46">
        <v>33055.442999999999</v>
      </c>
      <c r="G9207" s="46">
        <v>81.095515940520087</v>
      </c>
    </row>
    <row r="9208" spans="1:7" ht="20.100000000000001" customHeight="1" x14ac:dyDescent="0.2">
      <c r="A9208" s="45" t="s">
        <v>62</v>
      </c>
      <c r="B9208" s="43">
        <v>45383</v>
      </c>
      <c r="C9208" s="45" t="s">
        <v>187</v>
      </c>
      <c r="D9208" s="37" t="str">
        <f t="shared" si="140"/>
        <v>СЕЛЬСКОЕ, ЛЕСНОЕ ХОЗЯЙСТВО, ОХОТА, РЫБОЛОВСТВО И РЫБОВОДСТВО</v>
      </c>
      <c r="E9208" s="46">
        <v>43.832999999999998</v>
      </c>
      <c r="F9208" s="46">
        <v>175.33199999999999</v>
      </c>
      <c r="G9208" s="46">
        <v>1.3971387549422831</v>
      </c>
    </row>
    <row r="9209" spans="1:7" ht="20.100000000000001" customHeight="1" x14ac:dyDescent="0.2">
      <c r="A9209" s="45" t="s">
        <v>62</v>
      </c>
      <c r="B9209" s="43">
        <v>45383</v>
      </c>
      <c r="C9209" s="45" t="s">
        <v>88</v>
      </c>
      <c r="D9209" s="37" t="str">
        <f t="shared" si="140"/>
        <v>Производство мебели</v>
      </c>
      <c r="E9209" s="46">
        <v>347.18299999999999</v>
      </c>
      <c r="F9209" s="46">
        <v>1955.25</v>
      </c>
      <c r="G9209" s="46">
        <v>31.22362599677264</v>
      </c>
    </row>
    <row r="9210" spans="1:7" ht="20.100000000000001" customHeight="1" x14ac:dyDescent="0.2">
      <c r="A9210" s="45" t="s">
        <v>62</v>
      </c>
      <c r="B9210" s="43">
        <v>45383</v>
      </c>
      <c r="C9210" s="45" t="s">
        <v>5</v>
      </c>
      <c r="D9210" s="37" t="str">
        <f t="shared" si="140"/>
        <v>Деятельность почтовой связи и курьерская деятельность</v>
      </c>
      <c r="E9210" s="46">
        <v>6940</v>
      </c>
      <c r="F9210" s="46">
        <v>18447</v>
      </c>
      <c r="G9210" s="46">
        <v>139.52907895831601</v>
      </c>
    </row>
    <row r="9211" spans="1:7" ht="20.100000000000001" customHeight="1" x14ac:dyDescent="0.2">
      <c r="A9211" s="45" t="s">
        <v>62</v>
      </c>
      <c r="B9211" s="43">
        <v>45383</v>
      </c>
      <c r="C9211" s="45" t="s">
        <v>89</v>
      </c>
      <c r="D9211" s="37">
        <f t="shared" si="140"/>
        <v>0</v>
      </c>
      <c r="E9211" s="46">
        <v>15.217000000000001</v>
      </c>
      <c r="F9211" s="46">
        <v>60.728999999999999</v>
      </c>
      <c r="G9211" s="46">
        <v>104.24147756531292</v>
      </c>
    </row>
    <row r="9212" spans="1:7" ht="20.100000000000001" customHeight="1" x14ac:dyDescent="0.2">
      <c r="A9212" s="45" t="s">
        <v>62</v>
      </c>
      <c r="B9212" s="43">
        <v>45383</v>
      </c>
      <c r="C9212" s="45" t="s">
        <v>29</v>
      </c>
      <c r="D9212" s="37">
        <f t="shared" si="140"/>
        <v>0</v>
      </c>
      <c r="E9212" s="46">
        <v>22.933</v>
      </c>
      <c r="F9212" s="46">
        <v>41.015999999999998</v>
      </c>
      <c r="G9212" s="46">
        <v>890.10416666666663</v>
      </c>
    </row>
    <row r="9213" spans="1:7" ht="20.100000000000001" customHeight="1" x14ac:dyDescent="0.2">
      <c r="A9213" s="45" t="s">
        <v>62</v>
      </c>
      <c r="B9213" s="43">
        <v>45383</v>
      </c>
      <c r="C9213" s="45" t="s">
        <v>93</v>
      </c>
      <c r="D9213" s="37">
        <f t="shared" si="140"/>
        <v>0</v>
      </c>
      <c r="E9213" s="45"/>
      <c r="F9213" s="45"/>
      <c r="G9213" s="45"/>
    </row>
    <row r="9214" spans="1:7" ht="20.100000000000001" customHeight="1" x14ac:dyDescent="0.2">
      <c r="A9214" s="45" t="s">
        <v>62</v>
      </c>
      <c r="B9214" s="43">
        <v>45383</v>
      </c>
      <c r="C9214" s="45" t="s">
        <v>193</v>
      </c>
      <c r="D9214" s="37">
        <f t="shared" si="140"/>
        <v>0</v>
      </c>
      <c r="E9214" s="45"/>
      <c r="F9214" s="45"/>
      <c r="G9214" s="45"/>
    </row>
    <row r="9215" spans="1:7" ht="20.100000000000001" customHeight="1" x14ac:dyDescent="0.2">
      <c r="A9215" s="45" t="s">
        <v>62</v>
      </c>
      <c r="B9215" s="43">
        <v>45383</v>
      </c>
      <c r="C9215" s="45" t="s">
        <v>172</v>
      </c>
      <c r="D9215" s="37">
        <f t="shared" si="140"/>
        <v>0</v>
      </c>
      <c r="E9215" s="45"/>
      <c r="F9215" s="45"/>
      <c r="G9215" s="45"/>
    </row>
    <row r="9216" spans="1:7" ht="20.100000000000001" customHeight="1" x14ac:dyDescent="0.2">
      <c r="A9216" s="45" t="s">
        <v>62</v>
      </c>
      <c r="B9216" s="43">
        <v>45383</v>
      </c>
      <c r="C9216" s="45" t="s">
        <v>125</v>
      </c>
      <c r="D9216" s="37">
        <f t="shared" si="140"/>
        <v>0</v>
      </c>
      <c r="E9216" s="45"/>
      <c r="F9216" s="45"/>
      <c r="G9216" s="45"/>
    </row>
    <row r="9217" spans="1:7" ht="20.100000000000001" customHeight="1" x14ac:dyDescent="0.2">
      <c r="A9217" s="45" t="s">
        <v>62</v>
      </c>
      <c r="B9217" s="43">
        <v>45383</v>
      </c>
      <c r="C9217" s="45" t="s">
        <v>34</v>
      </c>
      <c r="D9217" s="37">
        <f t="shared" si="140"/>
        <v>0</v>
      </c>
      <c r="E9217" s="46">
        <v>39268.701200000003</v>
      </c>
      <c r="F9217" s="46">
        <v>185619.73240000001</v>
      </c>
      <c r="G9217" s="46">
        <v>132.60975444968147</v>
      </c>
    </row>
    <row r="9218" spans="1:7" ht="20.100000000000001" customHeight="1" x14ac:dyDescent="0.2">
      <c r="A9218" s="45" t="s">
        <v>62</v>
      </c>
      <c r="B9218" s="43">
        <v>45383</v>
      </c>
      <c r="C9218" s="45" t="s">
        <v>23</v>
      </c>
      <c r="D9218" s="37">
        <f t="shared" si="140"/>
        <v>0</v>
      </c>
      <c r="E9218" s="46">
        <v>3.15</v>
      </c>
      <c r="F9218" s="46">
        <v>12.6</v>
      </c>
      <c r="G9218" s="45"/>
    </row>
    <row r="9219" spans="1:7" ht="20.100000000000001" customHeight="1" x14ac:dyDescent="0.2">
      <c r="A9219" s="45" t="s">
        <v>62</v>
      </c>
      <c r="B9219" s="43">
        <v>45383</v>
      </c>
      <c r="C9219" s="45" t="s">
        <v>110</v>
      </c>
      <c r="D9219" s="37">
        <f t="shared" si="140"/>
        <v>0</v>
      </c>
      <c r="E9219" s="46">
        <v>69.709999999999994</v>
      </c>
      <c r="F9219" s="46">
        <v>278.83999999999997</v>
      </c>
      <c r="G9219" s="45"/>
    </row>
    <row r="9220" spans="1:7" ht="20.100000000000001" customHeight="1" x14ac:dyDescent="0.2">
      <c r="A9220" s="45" t="s">
        <v>62</v>
      </c>
      <c r="B9220" s="43">
        <v>45383</v>
      </c>
      <c r="C9220" s="45" t="s">
        <v>189</v>
      </c>
      <c r="D9220" s="37">
        <f t="shared" si="140"/>
        <v>0</v>
      </c>
      <c r="E9220" s="46">
        <v>6835.49</v>
      </c>
      <c r="F9220" s="46">
        <v>27341.96</v>
      </c>
      <c r="G9220" s="46">
        <v>15962.193213927096</v>
      </c>
    </row>
    <row r="9221" spans="1:7" ht="20.100000000000001" customHeight="1" x14ac:dyDescent="0.2">
      <c r="A9221" s="45" t="s">
        <v>62</v>
      </c>
      <c r="B9221" s="43">
        <v>45383</v>
      </c>
      <c r="C9221" s="45" t="s">
        <v>52</v>
      </c>
      <c r="D9221" s="37">
        <f t="shared" si="140"/>
        <v>0</v>
      </c>
      <c r="E9221" s="46">
        <v>158.29300000000001</v>
      </c>
      <c r="F9221" s="46">
        <v>633.17200000000003</v>
      </c>
      <c r="G9221" s="46">
        <v>77.25378233284529</v>
      </c>
    </row>
    <row r="9222" spans="1:7" ht="20.100000000000001" customHeight="1" x14ac:dyDescent="0.2">
      <c r="A9222" s="45" t="s">
        <v>62</v>
      </c>
      <c r="B9222" s="43">
        <v>45383</v>
      </c>
      <c r="C9222" s="45" t="s">
        <v>95</v>
      </c>
      <c r="D9222" s="37">
        <f t="shared" si="140"/>
        <v>0</v>
      </c>
      <c r="E9222" s="46">
        <v>10.833</v>
      </c>
      <c r="F9222" s="46">
        <v>43.332000000000001</v>
      </c>
      <c r="G9222" s="45"/>
    </row>
    <row r="9223" spans="1:7" ht="20.100000000000001" customHeight="1" x14ac:dyDescent="0.2">
      <c r="A9223" s="45" t="s">
        <v>62</v>
      </c>
      <c r="B9223" s="43">
        <v>45383</v>
      </c>
      <c r="C9223" s="45" t="s">
        <v>75</v>
      </c>
      <c r="D9223" s="37" t="str">
        <f t="shared" si="140"/>
        <v>ДЕЯТЕЛЬНОСТЬ ГОСТИНИЦ И ПРЕДПРИЯТИЙ ОБЩЕСТВЕННОГО ПИТАНИЯ</v>
      </c>
      <c r="E9223" s="46">
        <v>8803.0669999999991</v>
      </c>
      <c r="F9223" s="46">
        <v>34692.601000000002</v>
      </c>
      <c r="G9223" s="46">
        <v>91.221535966094322</v>
      </c>
    </row>
    <row r="9224" spans="1:7" ht="20.100000000000001" customHeight="1" x14ac:dyDescent="0.2">
      <c r="A9224" s="45" t="s">
        <v>62</v>
      </c>
      <c r="B9224" s="43">
        <v>45383</v>
      </c>
      <c r="C9224" s="45" t="s">
        <v>246</v>
      </c>
      <c r="D9224" s="37" t="str">
        <f t="shared" si="140"/>
        <v>Производство бумаги и бумажных изделий</v>
      </c>
      <c r="E9224" s="46">
        <v>9881.1170000000002</v>
      </c>
      <c r="F9224" s="46">
        <v>39524.468000000001</v>
      </c>
      <c r="G9224" s="45"/>
    </row>
    <row r="9225" spans="1:7" ht="20.100000000000001" customHeight="1" x14ac:dyDescent="0.2">
      <c r="A9225" s="45" t="s">
        <v>62</v>
      </c>
      <c r="B9225" s="43">
        <v>45383</v>
      </c>
      <c r="C9225" s="45" t="s">
        <v>77</v>
      </c>
      <c r="D9225" s="37" t="str">
        <f t="shared" si="140"/>
        <v>Сбор, обработка и утилизация отходов; обработка вторичного сырья</v>
      </c>
      <c r="E9225" s="46">
        <v>9867.7440000000006</v>
      </c>
      <c r="F9225" s="46">
        <v>45122.169399999999</v>
      </c>
      <c r="G9225" s="46">
        <v>206.48674658613095</v>
      </c>
    </row>
    <row r="9226" spans="1:7" ht="20.100000000000001" customHeight="1" x14ac:dyDescent="0.2">
      <c r="A9226" s="45" t="s">
        <v>62</v>
      </c>
      <c r="B9226" s="43">
        <v>45383</v>
      </c>
      <c r="C9226" s="45" t="s">
        <v>92</v>
      </c>
      <c r="D9226" s="37" t="str">
        <f t="shared" si="140"/>
        <v>Деятельность сухопутного и трубопроводного транспорта</v>
      </c>
      <c r="E9226" s="46">
        <v>14919.833000000001</v>
      </c>
      <c r="F9226" s="46">
        <v>59972.531999999999</v>
      </c>
      <c r="G9226" s="46">
        <v>85.968566964349705</v>
      </c>
    </row>
    <row r="9227" spans="1:7" ht="20.100000000000001" customHeight="1" x14ac:dyDescent="0.2">
      <c r="A9227" s="45" t="s">
        <v>62</v>
      </c>
      <c r="B9227" s="43">
        <v>45383</v>
      </c>
      <c r="C9227" s="45" t="s">
        <v>168</v>
      </c>
      <c r="D9227" s="37">
        <f t="shared" si="140"/>
        <v>0</v>
      </c>
      <c r="E9227" s="46">
        <v>231.31700000000001</v>
      </c>
      <c r="F9227" s="46">
        <v>972.822</v>
      </c>
      <c r="G9227" s="46">
        <v>32.263790319290877</v>
      </c>
    </row>
    <row r="9228" spans="1:7" ht="20.100000000000001" customHeight="1" x14ac:dyDescent="0.2">
      <c r="A9228" s="45" t="s">
        <v>62</v>
      </c>
      <c r="B9228" s="43">
        <v>45383</v>
      </c>
      <c r="C9228" s="45" t="s">
        <v>205</v>
      </c>
      <c r="D9228" s="37">
        <f t="shared" si="140"/>
        <v>0</v>
      </c>
      <c r="E9228" s="46">
        <v>25</v>
      </c>
      <c r="F9228" s="46">
        <v>261</v>
      </c>
      <c r="G9228" s="46">
        <v>129.20792079207922</v>
      </c>
    </row>
    <row r="9229" spans="1:7" ht="20.100000000000001" customHeight="1" x14ac:dyDescent="0.2">
      <c r="A9229" s="45" t="s">
        <v>62</v>
      </c>
      <c r="B9229" s="43">
        <v>45383</v>
      </c>
      <c r="C9229" s="45" t="s">
        <v>108</v>
      </c>
      <c r="D9229" s="37">
        <f t="shared" si="140"/>
        <v>0</v>
      </c>
      <c r="E9229" s="46">
        <v>71390.363100000002</v>
      </c>
      <c r="F9229" s="46">
        <v>327762.99369999999</v>
      </c>
      <c r="G9229" s="46">
        <v>63.288173547496143</v>
      </c>
    </row>
    <row r="9230" spans="1:7" ht="20.100000000000001" customHeight="1" x14ac:dyDescent="0.2">
      <c r="A9230" s="45" t="s">
        <v>62</v>
      </c>
      <c r="B9230" s="43">
        <v>45383</v>
      </c>
      <c r="C9230" s="45" t="s">
        <v>224</v>
      </c>
      <c r="D9230" s="37">
        <f t="shared" si="140"/>
        <v>0</v>
      </c>
      <c r="E9230" s="46">
        <v>33</v>
      </c>
      <c r="F9230" s="46">
        <v>132</v>
      </c>
      <c r="G9230" s="46">
        <v>2.1397021242865431</v>
      </c>
    </row>
    <row r="9231" spans="1:7" ht="20.100000000000001" customHeight="1" x14ac:dyDescent="0.2">
      <c r="A9231" s="45" t="s">
        <v>62</v>
      </c>
      <c r="B9231" s="43">
        <v>45383</v>
      </c>
      <c r="C9231" s="45" t="s">
        <v>119</v>
      </c>
      <c r="D9231" s="37" t="str">
        <f t="shared" si="140"/>
        <v>ДЕЯТЕЛЬНОСТЬ АДМИНИСТРАТИВНАЯ И СОПУТСТВУЮЩИЕ ДОПОЛНИТЕЛЬНЫЕ УСЛУГИ</v>
      </c>
      <c r="E9231" s="45"/>
      <c r="F9231" s="46">
        <v>11342.956</v>
      </c>
      <c r="G9231" s="46">
        <v>1072.6199527186761</v>
      </c>
    </row>
    <row r="9232" spans="1:7" ht="20.100000000000001" customHeight="1" x14ac:dyDescent="0.2">
      <c r="A9232" s="45" t="s">
        <v>62</v>
      </c>
      <c r="B9232" s="43">
        <v>45383</v>
      </c>
      <c r="C9232" s="45" t="s">
        <v>148</v>
      </c>
      <c r="D9232" s="37" t="str">
        <f t="shared" si="140"/>
        <v>Добыча металлических руд</v>
      </c>
      <c r="E9232" s="45"/>
      <c r="F9232" s="45"/>
      <c r="G9232" s="45"/>
    </row>
    <row r="9233" spans="1:7" ht="20.100000000000001" customHeight="1" x14ac:dyDescent="0.2">
      <c r="A9233" s="45" t="s">
        <v>62</v>
      </c>
      <c r="B9233" s="43">
        <v>45383</v>
      </c>
      <c r="C9233" s="45" t="s">
        <v>122</v>
      </c>
      <c r="D9233" s="37">
        <f t="shared" si="140"/>
        <v>0</v>
      </c>
      <c r="E9233" s="45"/>
      <c r="F9233" s="45"/>
      <c r="G9233" s="45"/>
    </row>
    <row r="9234" spans="1:7" ht="20.100000000000001" customHeight="1" x14ac:dyDescent="0.2">
      <c r="A9234" s="45" t="s">
        <v>4</v>
      </c>
      <c r="B9234" s="43">
        <v>45383</v>
      </c>
      <c r="C9234" s="45" t="s">
        <v>21</v>
      </c>
      <c r="D9234" s="37">
        <f t="shared" si="140"/>
        <v>0</v>
      </c>
      <c r="E9234" s="46">
        <v>1610.2834</v>
      </c>
      <c r="F9234" s="46">
        <v>10248.395699999999</v>
      </c>
      <c r="G9234" s="46">
        <v>92.655032405632909</v>
      </c>
    </row>
    <row r="9235" spans="1:7" ht="20.100000000000001" customHeight="1" x14ac:dyDescent="0.2">
      <c r="A9235" s="45" t="s">
        <v>4</v>
      </c>
      <c r="B9235" s="43">
        <v>45383</v>
      </c>
      <c r="C9235" s="45" t="s">
        <v>245</v>
      </c>
      <c r="D9235" s="37" t="e">
        <f t="shared" si="140"/>
        <v>#N/A</v>
      </c>
      <c r="E9235" s="46">
        <v>1924.258</v>
      </c>
      <c r="F9235" s="46">
        <v>7910.5838999999996</v>
      </c>
      <c r="G9235" s="45"/>
    </row>
    <row r="9236" spans="1:7" ht="20.100000000000001" customHeight="1" x14ac:dyDescent="0.2">
      <c r="A9236" s="45" t="s">
        <v>4</v>
      </c>
      <c r="B9236" s="43">
        <v>45383</v>
      </c>
      <c r="C9236" s="45" t="s">
        <v>126</v>
      </c>
      <c r="D9236" s="37">
        <f t="shared" si="140"/>
        <v>0</v>
      </c>
      <c r="E9236" s="46">
        <v>26287.417000000001</v>
      </c>
      <c r="F9236" s="46">
        <v>105149.66800000001</v>
      </c>
      <c r="G9236" s="46">
        <v>284.19207087834792</v>
      </c>
    </row>
    <row r="9237" spans="1:7" ht="20.100000000000001" customHeight="1" x14ac:dyDescent="0.2">
      <c r="A9237" s="45" t="s">
        <v>4</v>
      </c>
      <c r="B9237" s="43">
        <v>45383</v>
      </c>
      <c r="C9237" s="45" t="s">
        <v>244</v>
      </c>
      <c r="D9237" s="37" t="e">
        <f t="shared" si="140"/>
        <v>#N/A</v>
      </c>
      <c r="E9237" s="46">
        <v>5831.9269999999997</v>
      </c>
      <c r="F9237" s="46">
        <v>23327.707999999999</v>
      </c>
      <c r="G9237" s="45"/>
    </row>
    <row r="9238" spans="1:7" ht="20.100000000000001" customHeight="1" x14ac:dyDescent="0.2">
      <c r="A9238" s="45" t="s">
        <v>4</v>
      </c>
      <c r="B9238" s="43">
        <v>45383</v>
      </c>
      <c r="C9238" s="45" t="s">
        <v>41</v>
      </c>
      <c r="D9238" s="37">
        <f t="shared" si="140"/>
        <v>0</v>
      </c>
      <c r="E9238" s="46">
        <v>2516.3249999999998</v>
      </c>
      <c r="F9238" s="46">
        <v>11152.6824</v>
      </c>
      <c r="G9238" s="46">
        <v>132.11087864267506</v>
      </c>
    </row>
    <row r="9239" spans="1:7" ht="20.100000000000001" customHeight="1" x14ac:dyDescent="0.2">
      <c r="A9239" s="45" t="s">
        <v>4</v>
      </c>
      <c r="B9239" s="43">
        <v>45383</v>
      </c>
      <c r="C9239" s="45" t="s">
        <v>190</v>
      </c>
      <c r="D9239" s="37">
        <f t="shared" si="140"/>
        <v>0</v>
      </c>
      <c r="E9239" s="46">
        <v>676.33299999999997</v>
      </c>
      <c r="F9239" s="46">
        <v>2705.3319999999999</v>
      </c>
      <c r="G9239" s="46">
        <v>151.78608699164914</v>
      </c>
    </row>
    <row r="9240" spans="1:7" ht="20.100000000000001" customHeight="1" x14ac:dyDescent="0.2">
      <c r="A9240" s="45" t="s">
        <v>4</v>
      </c>
      <c r="B9240" s="43">
        <v>45383</v>
      </c>
      <c r="C9240" s="45" t="s">
        <v>158</v>
      </c>
      <c r="D9240" s="37" t="str">
        <f t="shared" si="140"/>
        <v>Производство резиновых и пластмассовых изделий</v>
      </c>
      <c r="E9240" s="46">
        <v>16472.75</v>
      </c>
      <c r="F9240" s="46">
        <v>65740.366999999998</v>
      </c>
      <c r="G9240" s="46">
        <v>120.12659635322613</v>
      </c>
    </row>
    <row r="9241" spans="1:7" ht="20.100000000000001" customHeight="1" x14ac:dyDescent="0.2">
      <c r="A9241" s="45" t="s">
        <v>4</v>
      </c>
      <c r="B9241" s="43">
        <v>45383</v>
      </c>
      <c r="C9241" s="45" t="s">
        <v>220</v>
      </c>
      <c r="D9241" s="37">
        <f t="shared" si="140"/>
        <v>0</v>
      </c>
      <c r="E9241" s="46">
        <v>1579176.8496000001</v>
      </c>
      <c r="F9241" s="46">
        <v>6296611.4715</v>
      </c>
      <c r="G9241" s="46">
        <v>120.49788852789652</v>
      </c>
    </row>
    <row r="9242" spans="1:7" ht="20.100000000000001" customHeight="1" x14ac:dyDescent="0.2">
      <c r="A9242" s="45" t="s">
        <v>4</v>
      </c>
      <c r="B9242" s="43">
        <v>45383</v>
      </c>
      <c r="C9242" s="45" t="s">
        <v>30</v>
      </c>
      <c r="D9242" s="37">
        <f t="shared" si="140"/>
        <v>0</v>
      </c>
      <c r="E9242" s="46">
        <v>12971.2</v>
      </c>
      <c r="F9242" s="46">
        <v>43577.1</v>
      </c>
      <c r="G9242" s="46">
        <v>45.739335612405235</v>
      </c>
    </row>
    <row r="9243" spans="1:7" ht="20.100000000000001" customHeight="1" x14ac:dyDescent="0.2">
      <c r="A9243" s="45" t="s">
        <v>4</v>
      </c>
      <c r="B9243" s="43">
        <v>45383</v>
      </c>
      <c r="C9243" s="45" t="s">
        <v>204</v>
      </c>
      <c r="D9243" s="37">
        <f t="shared" si="140"/>
        <v>0</v>
      </c>
      <c r="E9243" s="46">
        <v>621944.43000000005</v>
      </c>
      <c r="F9243" s="46">
        <v>3185713.2122</v>
      </c>
      <c r="G9243" s="46">
        <v>107.66211495419356</v>
      </c>
    </row>
    <row r="9244" spans="1:7" ht="20.100000000000001" customHeight="1" x14ac:dyDescent="0.2">
      <c r="A9244" s="45" t="s">
        <v>4</v>
      </c>
      <c r="B9244" s="43">
        <v>45383</v>
      </c>
      <c r="C9244" s="45" t="s">
        <v>56</v>
      </c>
      <c r="D9244" s="37">
        <f t="shared" si="140"/>
        <v>0</v>
      </c>
      <c r="E9244" s="46">
        <v>6115.3710000000001</v>
      </c>
      <c r="F9244" s="46">
        <v>25123.955000000002</v>
      </c>
      <c r="G9244" s="46">
        <v>99.152380598696908</v>
      </c>
    </row>
    <row r="9245" spans="1:7" ht="20.100000000000001" customHeight="1" x14ac:dyDescent="0.2">
      <c r="A9245" s="45" t="s">
        <v>4</v>
      </c>
      <c r="B9245" s="43">
        <v>45383</v>
      </c>
      <c r="C9245" s="45" t="s">
        <v>107</v>
      </c>
      <c r="D9245" s="37">
        <f t="shared" si="140"/>
        <v>0</v>
      </c>
      <c r="E9245" s="46">
        <v>2516.3249999999998</v>
      </c>
      <c r="F9245" s="46">
        <v>11152.6824</v>
      </c>
      <c r="G9245" s="46">
        <v>132.11087864267506</v>
      </c>
    </row>
    <row r="9246" spans="1:7" ht="20.100000000000001" customHeight="1" x14ac:dyDescent="0.2">
      <c r="A9246" s="45" t="s">
        <v>4</v>
      </c>
      <c r="B9246" s="43">
        <v>45383</v>
      </c>
      <c r="C9246" s="45" t="s">
        <v>73</v>
      </c>
      <c r="D9246" s="37">
        <f t="shared" si="140"/>
        <v>0</v>
      </c>
      <c r="E9246" s="46">
        <v>67756.895499999999</v>
      </c>
      <c r="F9246" s="46">
        <v>244472.20879999999</v>
      </c>
      <c r="G9246" s="46">
        <v>131.01991676604501</v>
      </c>
    </row>
    <row r="9247" spans="1:7" ht="20.100000000000001" customHeight="1" x14ac:dyDescent="0.2">
      <c r="A9247" s="45" t="s">
        <v>4</v>
      </c>
      <c r="B9247" s="43">
        <v>45383</v>
      </c>
      <c r="C9247" s="45" t="s">
        <v>102</v>
      </c>
      <c r="D9247" s="37">
        <f t="shared" si="140"/>
        <v>0</v>
      </c>
      <c r="E9247" s="46">
        <v>150.583</v>
      </c>
      <c r="F9247" s="46">
        <v>602.33199999999999</v>
      </c>
      <c r="G9247" s="46">
        <v>112.79625468164794</v>
      </c>
    </row>
    <row r="9248" spans="1:7" ht="20.100000000000001" customHeight="1" x14ac:dyDescent="0.2">
      <c r="A9248" s="45" t="s">
        <v>4</v>
      </c>
      <c r="B9248" s="43">
        <v>45383</v>
      </c>
      <c r="C9248" s="45" t="s">
        <v>45</v>
      </c>
      <c r="D9248" s="37" t="str">
        <f t="shared" si="140"/>
        <v>ДЕЯТЕЛЬНОСТЬ В ОБЛАСТИ КУЛЬТУРЫ, СПОРТА, ОРГАНИЗАЦИИ ДОСУГА И РАЗВЛЕЧЕНИЙ</v>
      </c>
      <c r="E9248" s="46">
        <v>6336.8540999999996</v>
      </c>
      <c r="F9248" s="46">
        <v>33569.733099999998</v>
      </c>
      <c r="G9248" s="46">
        <v>99.321222069748657</v>
      </c>
    </row>
    <row r="9249" spans="1:7" ht="20.100000000000001" customHeight="1" x14ac:dyDescent="0.2">
      <c r="A9249" s="45" t="s">
        <v>4</v>
      </c>
      <c r="B9249" s="43">
        <v>45383</v>
      </c>
      <c r="C9249" s="45" t="s">
        <v>142</v>
      </c>
      <c r="D9249" s="37">
        <f t="shared" si="140"/>
        <v>0</v>
      </c>
      <c r="E9249" s="46">
        <v>3290.9432999999999</v>
      </c>
      <c r="F9249" s="46">
        <v>14343.504300000001</v>
      </c>
      <c r="G9249" s="46">
        <v>44.045561315608388</v>
      </c>
    </row>
    <row r="9250" spans="1:7" ht="20.100000000000001" customHeight="1" x14ac:dyDescent="0.2">
      <c r="A9250" s="45" t="s">
        <v>4</v>
      </c>
      <c r="B9250" s="43">
        <v>45383</v>
      </c>
      <c r="C9250" s="45" t="s">
        <v>237</v>
      </c>
      <c r="D9250" s="37">
        <f t="shared" si="140"/>
        <v>0</v>
      </c>
      <c r="E9250" s="46">
        <v>0.1</v>
      </c>
      <c r="F9250" s="46">
        <v>0.1</v>
      </c>
      <c r="G9250" s="46">
        <v>50</v>
      </c>
    </row>
    <row r="9251" spans="1:7" ht="20.100000000000001" customHeight="1" x14ac:dyDescent="0.2">
      <c r="A9251" s="45" t="s">
        <v>4</v>
      </c>
      <c r="B9251" s="43">
        <v>45383</v>
      </c>
      <c r="C9251" s="45" t="s">
        <v>239</v>
      </c>
      <c r="D9251" s="37" t="str">
        <f t="shared" si="140"/>
        <v>Производство прочих транспортных средств и оборудования</v>
      </c>
      <c r="E9251" s="46">
        <v>4119.2330000000002</v>
      </c>
      <c r="F9251" s="46">
        <v>16476.932000000001</v>
      </c>
      <c r="G9251" s="46">
        <v>107.92627681956449</v>
      </c>
    </row>
    <row r="9252" spans="1:7" ht="20.100000000000001" customHeight="1" x14ac:dyDescent="0.2">
      <c r="A9252" s="45" t="s">
        <v>4</v>
      </c>
      <c r="B9252" s="43">
        <v>45383</v>
      </c>
      <c r="C9252" s="45" t="s">
        <v>77</v>
      </c>
      <c r="D9252" s="37" t="str">
        <f t="shared" si="140"/>
        <v>Сбор, обработка и утилизация отходов; обработка вторичного сырья</v>
      </c>
      <c r="E9252" s="46">
        <v>24508.132399999999</v>
      </c>
      <c r="F9252" s="46">
        <v>95268.366399999999</v>
      </c>
      <c r="G9252" s="46">
        <v>96.792328706085556</v>
      </c>
    </row>
    <row r="9253" spans="1:7" ht="20.100000000000001" customHeight="1" x14ac:dyDescent="0.2">
      <c r="A9253" s="45" t="s">
        <v>4</v>
      </c>
      <c r="B9253" s="43">
        <v>45383</v>
      </c>
      <c r="C9253" s="45" t="s">
        <v>106</v>
      </c>
      <c r="D9253" s="37">
        <f t="shared" si="140"/>
        <v>0</v>
      </c>
      <c r="E9253" s="46">
        <v>5153.3599999999997</v>
      </c>
      <c r="F9253" s="46">
        <v>20613.439999999999</v>
      </c>
      <c r="G9253" s="46">
        <v>86.052258943599881</v>
      </c>
    </row>
    <row r="9254" spans="1:7" ht="20.100000000000001" customHeight="1" x14ac:dyDescent="0.2">
      <c r="A9254" s="45" t="s">
        <v>4</v>
      </c>
      <c r="B9254" s="43">
        <v>45383</v>
      </c>
      <c r="C9254" s="45" t="s">
        <v>135</v>
      </c>
      <c r="D9254" s="37">
        <f t="shared" si="140"/>
        <v>0</v>
      </c>
      <c r="E9254" s="46">
        <v>15441.275</v>
      </c>
      <c r="F9254" s="46">
        <v>50978.955000000002</v>
      </c>
      <c r="G9254" s="46">
        <v>82.342711738052031</v>
      </c>
    </row>
    <row r="9255" spans="1:7" ht="20.100000000000001" customHeight="1" x14ac:dyDescent="0.2">
      <c r="A9255" s="45" t="s">
        <v>4</v>
      </c>
      <c r="B9255" s="43">
        <v>45383</v>
      </c>
      <c r="C9255" s="45" t="s">
        <v>120</v>
      </c>
      <c r="D9255" s="37">
        <f t="shared" si="140"/>
        <v>0</v>
      </c>
      <c r="E9255" s="45"/>
      <c r="F9255" s="45"/>
      <c r="G9255" s="45"/>
    </row>
    <row r="9256" spans="1:7" ht="20.100000000000001" customHeight="1" x14ac:dyDescent="0.2">
      <c r="A9256" s="45" t="s">
        <v>4</v>
      </c>
      <c r="B9256" s="43">
        <v>45383</v>
      </c>
      <c r="C9256" s="45" t="s">
        <v>128</v>
      </c>
      <c r="D9256" s="37">
        <f t="shared" si="140"/>
        <v>0</v>
      </c>
      <c r="E9256" s="46">
        <v>3019.1556</v>
      </c>
      <c r="F9256" s="46">
        <v>12032.641</v>
      </c>
      <c r="G9256" s="46">
        <v>72.255824548376069</v>
      </c>
    </row>
    <row r="9257" spans="1:7" ht="20.100000000000001" customHeight="1" x14ac:dyDescent="0.2">
      <c r="A9257" s="45" t="s">
        <v>4</v>
      </c>
      <c r="B9257" s="43">
        <v>45383</v>
      </c>
      <c r="C9257" s="45" t="s">
        <v>40</v>
      </c>
      <c r="D9257" s="37">
        <f t="shared" si="140"/>
        <v>0</v>
      </c>
      <c r="E9257" s="46">
        <v>308.64999999999998</v>
      </c>
      <c r="F9257" s="46">
        <v>1435.1524999999999</v>
      </c>
      <c r="G9257" s="46">
        <v>141.76501907450614</v>
      </c>
    </row>
    <row r="9258" spans="1:7" ht="20.100000000000001" customHeight="1" x14ac:dyDescent="0.2">
      <c r="A9258" s="45" t="s">
        <v>4</v>
      </c>
      <c r="B9258" s="43">
        <v>45383</v>
      </c>
      <c r="C9258" s="45" t="s">
        <v>249</v>
      </c>
      <c r="D9258" s="37" t="e">
        <f t="shared" si="140"/>
        <v>#N/A</v>
      </c>
      <c r="E9258" s="46">
        <v>181.333</v>
      </c>
      <c r="F9258" s="46">
        <v>843.66600000000005</v>
      </c>
      <c r="G9258" s="45"/>
    </row>
    <row r="9259" spans="1:7" ht="20.100000000000001" customHeight="1" x14ac:dyDescent="0.2">
      <c r="A9259" s="45" t="s">
        <v>4</v>
      </c>
      <c r="B9259" s="43">
        <v>45383</v>
      </c>
      <c r="C9259" s="45" t="s">
        <v>191</v>
      </c>
      <c r="D9259" s="37" t="str">
        <f t="shared" si="140"/>
        <v>ДОБЫЧА ПОЛЕЗНЫХ ИСКОПАЕМЫХ</v>
      </c>
      <c r="E9259" s="46">
        <v>1666861.2930000001</v>
      </c>
      <c r="F9259" s="46">
        <v>8152260.1720000003</v>
      </c>
      <c r="G9259" s="46">
        <v>98.331711635584853</v>
      </c>
    </row>
    <row r="9260" spans="1:7" ht="20.100000000000001" customHeight="1" x14ac:dyDescent="0.2">
      <c r="A9260" s="45" t="s">
        <v>4</v>
      </c>
      <c r="B9260" s="43">
        <v>45383</v>
      </c>
      <c r="C9260" s="45" t="s">
        <v>130</v>
      </c>
      <c r="D9260" s="37" t="str">
        <f t="shared" si="140"/>
        <v>ДЕЯТЕЛЬНОСТЬ ПО ОПЕРАЦИЯМ С НЕДВИЖИМЫМ ИМУЩЕСТВОМ</v>
      </c>
      <c r="E9260" s="46">
        <v>311086.8075</v>
      </c>
      <c r="F9260" s="46">
        <v>1227773.4268</v>
      </c>
      <c r="G9260" s="46">
        <v>491.47160475497998</v>
      </c>
    </row>
    <row r="9261" spans="1:7" ht="20.100000000000001" customHeight="1" x14ac:dyDescent="0.2">
      <c r="A9261" s="45" t="s">
        <v>4</v>
      </c>
      <c r="B9261" s="43">
        <v>45383</v>
      </c>
      <c r="C9261" s="45" t="s">
        <v>157</v>
      </c>
      <c r="D9261" s="37" t="str">
        <f t="shared" si="140"/>
        <v>ОБРАЗОВАНИЕ</v>
      </c>
      <c r="E9261" s="46">
        <v>23103.365600000001</v>
      </c>
      <c r="F9261" s="46">
        <v>83954.830499999996</v>
      </c>
      <c r="G9261" s="46">
        <v>100.9012058884844</v>
      </c>
    </row>
    <row r="9262" spans="1:7" ht="20.100000000000001" customHeight="1" x14ac:dyDescent="0.2">
      <c r="A9262" s="45" t="s">
        <v>4</v>
      </c>
      <c r="B9262" s="43">
        <v>45383</v>
      </c>
      <c r="C9262" s="45" t="s">
        <v>148</v>
      </c>
      <c r="D9262" s="37" t="str">
        <f t="shared" si="140"/>
        <v>Добыча металлических руд</v>
      </c>
      <c r="E9262" s="46">
        <v>1470911.8759999999</v>
      </c>
      <c r="F9262" s="46">
        <v>7515435.5039999997</v>
      </c>
      <c r="G9262" s="46">
        <v>96.594134862377359</v>
      </c>
    </row>
    <row r="9263" spans="1:7" ht="20.100000000000001" customHeight="1" x14ac:dyDescent="0.2">
      <c r="A9263" s="45" t="s">
        <v>4</v>
      </c>
      <c r="B9263" s="43">
        <v>45383</v>
      </c>
      <c r="C9263" s="45" t="s">
        <v>55</v>
      </c>
      <c r="D9263" s="37" t="str">
        <f t="shared" si="140"/>
        <v>Производство прочей неметаллической минеральной продукции</v>
      </c>
      <c r="E9263" s="46">
        <v>188036.27499999999</v>
      </c>
      <c r="F9263" s="46">
        <v>434610.23100000003</v>
      </c>
      <c r="G9263" s="46">
        <v>111.0217652740467</v>
      </c>
    </row>
    <row r="9264" spans="1:7" ht="20.100000000000001" customHeight="1" x14ac:dyDescent="0.2">
      <c r="A9264" s="45" t="s">
        <v>4</v>
      </c>
      <c r="B9264" s="43">
        <v>45383</v>
      </c>
      <c r="C9264" s="45" t="s">
        <v>152</v>
      </c>
      <c r="D9264" s="37">
        <f t="shared" si="140"/>
        <v>0</v>
      </c>
      <c r="E9264" s="46">
        <v>8173.6679999999997</v>
      </c>
      <c r="F9264" s="46">
        <v>31282.338400000001</v>
      </c>
      <c r="G9264" s="46">
        <v>143.5450659039646</v>
      </c>
    </row>
    <row r="9265" spans="1:7" ht="20.100000000000001" customHeight="1" x14ac:dyDescent="0.2">
      <c r="A9265" s="45" t="s">
        <v>4</v>
      </c>
      <c r="B9265" s="43">
        <v>45383</v>
      </c>
      <c r="C9265" s="45" t="s">
        <v>172</v>
      </c>
      <c r="D9265" s="37">
        <f t="shared" ref="D9265:D9328" si="141">VLOOKUP(C9265,$C$1:$D$239,2,FALSE)</f>
        <v>0</v>
      </c>
      <c r="E9265" s="46">
        <v>48959.840199999999</v>
      </c>
      <c r="F9265" s="46">
        <v>213343.1545</v>
      </c>
      <c r="G9265" s="46">
        <v>78.440859415262665</v>
      </c>
    </row>
    <row r="9266" spans="1:7" ht="20.100000000000001" customHeight="1" x14ac:dyDescent="0.2">
      <c r="A9266" s="45" t="s">
        <v>4</v>
      </c>
      <c r="B9266" s="43">
        <v>45383</v>
      </c>
      <c r="C9266" s="45" t="s">
        <v>54</v>
      </c>
      <c r="D9266" s="37">
        <f t="shared" si="141"/>
        <v>0</v>
      </c>
      <c r="E9266" s="46">
        <v>169662</v>
      </c>
      <c r="F9266" s="46">
        <v>531675</v>
      </c>
      <c r="G9266" s="46">
        <v>112.53404404855208</v>
      </c>
    </row>
    <row r="9267" spans="1:7" ht="20.100000000000001" customHeight="1" x14ac:dyDescent="0.2">
      <c r="A9267" s="45" t="s">
        <v>4</v>
      </c>
      <c r="B9267" s="43">
        <v>45383</v>
      </c>
      <c r="C9267" s="45" t="s">
        <v>116</v>
      </c>
      <c r="D9267" s="37">
        <f t="shared" si="141"/>
        <v>0</v>
      </c>
      <c r="E9267" s="46">
        <v>1303</v>
      </c>
      <c r="F9267" s="46">
        <v>4795</v>
      </c>
      <c r="G9267" s="46">
        <v>353.3529845246868</v>
      </c>
    </row>
    <row r="9268" spans="1:7" ht="20.100000000000001" customHeight="1" x14ac:dyDescent="0.2">
      <c r="A9268" s="45" t="s">
        <v>4</v>
      </c>
      <c r="B9268" s="43">
        <v>45383</v>
      </c>
      <c r="C9268" s="45" t="s">
        <v>18</v>
      </c>
      <c r="D9268" s="37">
        <f t="shared" si="141"/>
        <v>0</v>
      </c>
      <c r="E9268" s="46">
        <v>1062</v>
      </c>
      <c r="F9268" s="46">
        <v>4552</v>
      </c>
      <c r="G9268" s="46">
        <v>72.808701215611009</v>
      </c>
    </row>
    <row r="9269" spans="1:7" ht="20.100000000000001" customHeight="1" x14ac:dyDescent="0.2">
      <c r="A9269" s="45" t="s">
        <v>4</v>
      </c>
      <c r="B9269" s="43">
        <v>45383</v>
      </c>
      <c r="C9269" s="45" t="s">
        <v>88</v>
      </c>
      <c r="D9269" s="37" t="str">
        <f t="shared" si="141"/>
        <v>Производство мебели</v>
      </c>
      <c r="E9269" s="46">
        <v>19578.224999999999</v>
      </c>
      <c r="F9269" s="46">
        <v>76300.289000000004</v>
      </c>
      <c r="G9269" s="46">
        <v>84.7753088392802</v>
      </c>
    </row>
    <row r="9270" spans="1:7" ht="20.100000000000001" customHeight="1" x14ac:dyDescent="0.2">
      <c r="A9270" s="45" t="s">
        <v>4</v>
      </c>
      <c r="B9270" s="43">
        <v>45383</v>
      </c>
      <c r="C9270" s="45" t="s">
        <v>5</v>
      </c>
      <c r="D9270" s="37" t="str">
        <f t="shared" si="141"/>
        <v>Деятельность почтовой связи и курьерская деятельность</v>
      </c>
      <c r="E9270" s="46">
        <v>17171.5082</v>
      </c>
      <c r="F9270" s="46">
        <v>61907.796499999997</v>
      </c>
      <c r="G9270" s="46">
        <v>101.05488387659065</v>
      </c>
    </row>
    <row r="9271" spans="1:7" ht="20.100000000000001" customHeight="1" x14ac:dyDescent="0.2">
      <c r="A9271" s="45" t="s">
        <v>4</v>
      </c>
      <c r="B9271" s="43">
        <v>45383</v>
      </c>
      <c r="C9271" s="45" t="s">
        <v>47</v>
      </c>
      <c r="D9271" s="37">
        <f t="shared" si="141"/>
        <v>0</v>
      </c>
      <c r="E9271" s="46">
        <v>109706.15850000001</v>
      </c>
      <c r="F9271" s="46">
        <v>427718.00109999999</v>
      </c>
      <c r="G9271" s="46">
        <v>107.6446826117639</v>
      </c>
    </row>
    <row r="9272" spans="1:7" ht="20.100000000000001" customHeight="1" x14ac:dyDescent="0.2">
      <c r="A9272" s="45" t="s">
        <v>4</v>
      </c>
      <c r="B9272" s="43">
        <v>45383</v>
      </c>
      <c r="C9272" s="45" t="s">
        <v>16</v>
      </c>
      <c r="D9272" s="37">
        <f t="shared" si="141"/>
        <v>0</v>
      </c>
      <c r="E9272" s="46">
        <v>359532.81040000002</v>
      </c>
      <c r="F9272" s="46">
        <v>1444231.9754000001</v>
      </c>
      <c r="G9272" s="46">
        <v>109.61010031715348</v>
      </c>
    </row>
    <row r="9273" spans="1:7" ht="20.100000000000001" customHeight="1" x14ac:dyDescent="0.2">
      <c r="A9273" s="45" t="s">
        <v>4</v>
      </c>
      <c r="B9273" s="43">
        <v>45383</v>
      </c>
      <c r="C9273" s="45" t="s">
        <v>153</v>
      </c>
      <c r="D9273" s="37">
        <f t="shared" si="141"/>
        <v>0</v>
      </c>
      <c r="E9273" s="46">
        <v>11550.2</v>
      </c>
      <c r="F9273" s="46">
        <v>44514.7</v>
      </c>
      <c r="G9273" s="46">
        <v>120.83186301920185</v>
      </c>
    </row>
    <row r="9274" spans="1:7" ht="20.100000000000001" customHeight="1" x14ac:dyDescent="0.2">
      <c r="A9274" s="45" t="s">
        <v>4</v>
      </c>
      <c r="B9274" s="43">
        <v>45383</v>
      </c>
      <c r="C9274" s="45" t="s">
        <v>108</v>
      </c>
      <c r="D9274" s="37">
        <f t="shared" si="141"/>
        <v>0</v>
      </c>
      <c r="E9274" s="46">
        <v>3774809.7708000001</v>
      </c>
      <c r="F9274" s="46">
        <v>16263527.1741</v>
      </c>
      <c r="G9274" s="46">
        <v>108.14515771081497</v>
      </c>
    </row>
    <row r="9275" spans="1:7" ht="20.100000000000001" customHeight="1" x14ac:dyDescent="0.2">
      <c r="A9275" s="45" t="s">
        <v>4</v>
      </c>
      <c r="B9275" s="43">
        <v>45383</v>
      </c>
      <c r="C9275" s="45" t="s">
        <v>203</v>
      </c>
      <c r="D9275" s="37">
        <f t="shared" si="141"/>
        <v>0</v>
      </c>
      <c r="E9275" s="45"/>
      <c r="F9275" s="45"/>
      <c r="G9275" s="45"/>
    </row>
    <row r="9276" spans="1:7" ht="20.100000000000001" customHeight="1" x14ac:dyDescent="0.2">
      <c r="A9276" s="45" t="s">
        <v>4</v>
      </c>
      <c r="B9276" s="43">
        <v>45383</v>
      </c>
      <c r="C9276" s="45" t="s">
        <v>227</v>
      </c>
      <c r="D9276" s="37">
        <f t="shared" si="141"/>
        <v>0</v>
      </c>
      <c r="E9276" s="45"/>
      <c r="F9276" s="45"/>
      <c r="G9276" s="45"/>
    </row>
    <row r="9277" spans="1:7" ht="20.100000000000001" customHeight="1" x14ac:dyDescent="0.2">
      <c r="A9277" s="45" t="s">
        <v>4</v>
      </c>
      <c r="B9277" s="43">
        <v>45383</v>
      </c>
      <c r="C9277" s="45" t="s">
        <v>150</v>
      </c>
      <c r="D9277" s="37">
        <f t="shared" si="141"/>
        <v>0</v>
      </c>
      <c r="E9277" s="46">
        <v>824</v>
      </c>
      <c r="F9277" s="46">
        <v>2441.5</v>
      </c>
      <c r="G9277" s="46">
        <v>799.96723460026215</v>
      </c>
    </row>
    <row r="9278" spans="1:7" ht="20.100000000000001" customHeight="1" x14ac:dyDescent="0.2">
      <c r="A9278" s="45" t="s">
        <v>4</v>
      </c>
      <c r="B9278" s="43">
        <v>45383</v>
      </c>
      <c r="C9278" s="45" t="s">
        <v>197</v>
      </c>
      <c r="D9278" s="37">
        <f t="shared" si="141"/>
        <v>0</v>
      </c>
      <c r="E9278" s="46">
        <v>1191.0999999999999</v>
      </c>
      <c r="F9278" s="46">
        <v>4128.7</v>
      </c>
      <c r="G9278" s="46">
        <v>118.45699202387101</v>
      </c>
    </row>
    <row r="9279" spans="1:7" ht="20.100000000000001" customHeight="1" x14ac:dyDescent="0.2">
      <c r="A9279" s="45" t="s">
        <v>4</v>
      </c>
      <c r="B9279" s="43">
        <v>45383</v>
      </c>
      <c r="C9279" s="45" t="s">
        <v>111</v>
      </c>
      <c r="D9279" s="37">
        <f t="shared" si="141"/>
        <v>0</v>
      </c>
      <c r="E9279" s="46">
        <v>8017.6120000000001</v>
      </c>
      <c r="F9279" s="46">
        <v>32277.315299999998</v>
      </c>
      <c r="G9279" s="46">
        <v>101.39660020209634</v>
      </c>
    </row>
    <row r="9280" spans="1:7" ht="20.100000000000001" customHeight="1" x14ac:dyDescent="0.2">
      <c r="A9280" s="45" t="s">
        <v>4</v>
      </c>
      <c r="B9280" s="43">
        <v>45383</v>
      </c>
      <c r="C9280" s="45" t="s">
        <v>171</v>
      </c>
      <c r="D9280" s="37">
        <f t="shared" si="141"/>
        <v>0</v>
      </c>
      <c r="E9280" s="46">
        <v>5183.8580000000002</v>
      </c>
      <c r="F9280" s="46">
        <v>26934.239000000001</v>
      </c>
      <c r="G9280" s="46">
        <v>92.901237761593265</v>
      </c>
    </row>
    <row r="9281" spans="1:7" ht="20.100000000000001" customHeight="1" x14ac:dyDescent="0.2">
      <c r="A9281" s="45" t="s">
        <v>4</v>
      </c>
      <c r="B9281" s="43">
        <v>45383</v>
      </c>
      <c r="C9281" s="45" t="s">
        <v>174</v>
      </c>
      <c r="D9281" s="37">
        <f t="shared" si="141"/>
        <v>0</v>
      </c>
      <c r="E9281" s="46">
        <v>1153.9829999999999</v>
      </c>
      <c r="F9281" s="46">
        <v>4615.9319999999998</v>
      </c>
      <c r="G9281" s="46">
        <v>120.56537006487014</v>
      </c>
    </row>
    <row r="9282" spans="1:7" ht="20.100000000000001" customHeight="1" x14ac:dyDescent="0.2">
      <c r="A9282" s="45" t="s">
        <v>4</v>
      </c>
      <c r="B9282" s="43">
        <v>45383</v>
      </c>
      <c r="C9282" s="45" t="s">
        <v>22</v>
      </c>
      <c r="D9282" s="37">
        <f t="shared" si="141"/>
        <v>0</v>
      </c>
      <c r="E9282" s="46">
        <v>502.44299999999998</v>
      </c>
      <c r="F9282" s="46">
        <v>2009.7719999999999</v>
      </c>
      <c r="G9282" s="46">
        <v>7612.772727272727</v>
      </c>
    </row>
    <row r="9283" spans="1:7" ht="20.100000000000001" customHeight="1" x14ac:dyDescent="0.2">
      <c r="A9283" s="45" t="s">
        <v>4</v>
      </c>
      <c r="B9283" s="43">
        <v>45383</v>
      </c>
      <c r="C9283" s="45" t="s">
        <v>26</v>
      </c>
      <c r="D9283" s="37" t="str">
        <f t="shared" si="141"/>
        <v>Производство, передача и распределение пара и горячей воды; кондиционирование воздуха</v>
      </c>
      <c r="E9283" s="46">
        <v>404894.23</v>
      </c>
      <c r="F9283" s="46">
        <v>2245992.1121999999</v>
      </c>
      <c r="G9283" s="46">
        <v>109.45678017061499</v>
      </c>
    </row>
    <row r="9284" spans="1:7" ht="20.100000000000001" customHeight="1" x14ac:dyDescent="0.2">
      <c r="A9284" s="45" t="s">
        <v>4</v>
      </c>
      <c r="B9284" s="43">
        <v>45383</v>
      </c>
      <c r="C9284" s="45" t="s">
        <v>92</v>
      </c>
      <c r="D9284" s="37" t="str">
        <f t="shared" si="141"/>
        <v>Деятельность сухопутного и трубопроводного транспорта</v>
      </c>
      <c r="E9284" s="46">
        <v>1633528.22</v>
      </c>
      <c r="F9284" s="46">
        <v>6485222.2677999996</v>
      </c>
      <c r="G9284" s="46">
        <v>121.52300438417542</v>
      </c>
    </row>
    <row r="9285" spans="1:7" ht="20.100000000000001" customHeight="1" x14ac:dyDescent="0.2">
      <c r="A9285" s="45" t="s">
        <v>4</v>
      </c>
      <c r="B9285" s="43">
        <v>45383</v>
      </c>
      <c r="C9285" s="45" t="s">
        <v>168</v>
      </c>
      <c r="D9285" s="37">
        <f t="shared" si="141"/>
        <v>0</v>
      </c>
      <c r="E9285" s="46">
        <v>7277.1851999999999</v>
      </c>
      <c r="F9285" s="46">
        <v>28400.039799999999</v>
      </c>
      <c r="G9285" s="46">
        <v>213.34074445989793</v>
      </c>
    </row>
    <row r="9286" spans="1:7" ht="20.100000000000001" customHeight="1" x14ac:dyDescent="0.2">
      <c r="A9286" s="45" t="s">
        <v>4</v>
      </c>
      <c r="B9286" s="43">
        <v>45383</v>
      </c>
      <c r="C9286" s="45" t="s">
        <v>17</v>
      </c>
      <c r="D9286" s="37">
        <f t="shared" si="141"/>
        <v>0</v>
      </c>
      <c r="E9286" s="46">
        <v>8017.6120000000001</v>
      </c>
      <c r="F9286" s="46">
        <v>32277.315299999998</v>
      </c>
      <c r="G9286" s="46">
        <v>101.39660020209634</v>
      </c>
    </row>
    <row r="9287" spans="1:7" ht="20.100000000000001" customHeight="1" x14ac:dyDescent="0.2">
      <c r="A9287" s="45" t="s">
        <v>4</v>
      </c>
      <c r="B9287" s="43">
        <v>45383</v>
      </c>
      <c r="C9287" s="45" t="s">
        <v>242</v>
      </c>
      <c r="D9287" s="37">
        <f t="shared" si="141"/>
        <v>0</v>
      </c>
      <c r="E9287" s="45"/>
      <c r="F9287" s="45"/>
      <c r="G9287" s="45"/>
    </row>
    <row r="9288" spans="1:7" ht="20.100000000000001" customHeight="1" x14ac:dyDescent="0.2">
      <c r="A9288" s="45" t="s">
        <v>4</v>
      </c>
      <c r="B9288" s="43">
        <v>45383</v>
      </c>
      <c r="C9288" s="45" t="s">
        <v>51</v>
      </c>
      <c r="D9288" s="37">
        <f t="shared" si="141"/>
        <v>0</v>
      </c>
      <c r="E9288" s="46">
        <v>51.9</v>
      </c>
      <c r="F9288" s="46">
        <v>411.11700000000002</v>
      </c>
      <c r="G9288" s="46">
        <v>32.879154310502017</v>
      </c>
    </row>
    <row r="9289" spans="1:7" ht="20.100000000000001" customHeight="1" x14ac:dyDescent="0.2">
      <c r="A9289" s="45" t="s">
        <v>4</v>
      </c>
      <c r="B9289" s="43">
        <v>45383</v>
      </c>
      <c r="C9289" s="45" t="s">
        <v>104</v>
      </c>
      <c r="D9289" s="37">
        <f t="shared" si="141"/>
        <v>0</v>
      </c>
      <c r="E9289" s="46">
        <v>286.25</v>
      </c>
      <c r="F9289" s="46">
        <v>1145</v>
      </c>
      <c r="G9289" s="46">
        <v>981.35847439468614</v>
      </c>
    </row>
    <row r="9290" spans="1:7" ht="20.100000000000001" customHeight="1" x14ac:dyDescent="0.2">
      <c r="A9290" s="45" t="s">
        <v>4</v>
      </c>
      <c r="B9290" s="43">
        <v>45383</v>
      </c>
      <c r="C9290" s="45" t="s">
        <v>42</v>
      </c>
      <c r="D9290" s="37">
        <f t="shared" si="141"/>
        <v>0</v>
      </c>
      <c r="E9290" s="46">
        <v>16333.1366</v>
      </c>
      <c r="F9290" s="46">
        <v>63777.523399999998</v>
      </c>
      <c r="G9290" s="46">
        <v>130.80188066855538</v>
      </c>
    </row>
    <row r="9291" spans="1:7" ht="20.100000000000001" customHeight="1" x14ac:dyDescent="0.2">
      <c r="A9291" s="45" t="s">
        <v>4</v>
      </c>
      <c r="B9291" s="43">
        <v>45383</v>
      </c>
      <c r="C9291" s="45" t="s">
        <v>207</v>
      </c>
      <c r="D9291" s="37">
        <f t="shared" si="141"/>
        <v>0</v>
      </c>
      <c r="E9291" s="46">
        <v>19.832999999999998</v>
      </c>
      <c r="F9291" s="46">
        <v>79.331999999999994</v>
      </c>
      <c r="G9291" s="46">
        <v>86.960143815495243</v>
      </c>
    </row>
    <row r="9292" spans="1:7" ht="20.100000000000001" customHeight="1" x14ac:dyDescent="0.2">
      <c r="A9292" s="45" t="s">
        <v>62</v>
      </c>
      <c r="B9292" s="43">
        <v>45383</v>
      </c>
      <c r="C9292" s="45" t="s">
        <v>215</v>
      </c>
      <c r="D9292" s="37">
        <f t="shared" si="141"/>
        <v>0</v>
      </c>
      <c r="E9292" s="46">
        <v>8803.0669999999991</v>
      </c>
      <c r="F9292" s="46">
        <v>34692.601000000002</v>
      </c>
      <c r="G9292" s="46">
        <v>93.768642181578912</v>
      </c>
    </row>
    <row r="9293" spans="1:7" ht="20.100000000000001" customHeight="1" x14ac:dyDescent="0.2">
      <c r="A9293" s="45" t="s">
        <v>62</v>
      </c>
      <c r="B9293" s="43">
        <v>45383</v>
      </c>
      <c r="C9293" s="45" t="s">
        <v>129</v>
      </c>
      <c r="D9293" s="37">
        <f t="shared" si="141"/>
        <v>0</v>
      </c>
      <c r="E9293" s="45"/>
      <c r="F9293" s="45"/>
      <c r="G9293" s="45"/>
    </row>
    <row r="9294" spans="1:7" ht="20.100000000000001" customHeight="1" x14ac:dyDescent="0.2">
      <c r="A9294" s="45" t="s">
        <v>62</v>
      </c>
      <c r="B9294" s="43">
        <v>45383</v>
      </c>
      <c r="C9294" s="45" t="s">
        <v>18</v>
      </c>
      <c r="D9294" s="37">
        <f t="shared" si="141"/>
        <v>0</v>
      </c>
      <c r="E9294" s="46">
        <v>10729.050999999999</v>
      </c>
      <c r="F9294" s="46">
        <v>50764.654000000002</v>
      </c>
      <c r="G9294" s="46">
        <v>13.128667006642797</v>
      </c>
    </row>
    <row r="9295" spans="1:7" ht="20.100000000000001" customHeight="1" x14ac:dyDescent="0.2">
      <c r="A9295" s="45" t="s">
        <v>62</v>
      </c>
      <c r="B9295" s="43">
        <v>45383</v>
      </c>
      <c r="C9295" s="45" t="s">
        <v>154</v>
      </c>
      <c r="D9295" s="37">
        <f t="shared" si="141"/>
        <v>0</v>
      </c>
      <c r="E9295" s="46">
        <v>3333.3330000000001</v>
      </c>
      <c r="F9295" s="46">
        <v>13333.332</v>
      </c>
      <c r="G9295" s="46">
        <v>13.651036951299416</v>
      </c>
    </row>
    <row r="9296" spans="1:7" ht="20.100000000000001" customHeight="1" x14ac:dyDescent="0.2">
      <c r="A9296" s="45" t="s">
        <v>62</v>
      </c>
      <c r="B9296" s="43">
        <v>45383</v>
      </c>
      <c r="C9296" s="45" t="s">
        <v>192</v>
      </c>
      <c r="D9296" s="37" t="str">
        <f t="shared" si="141"/>
        <v>СТРОИТЕЛЬСТВО</v>
      </c>
      <c r="E9296" s="46">
        <v>32697.491999999998</v>
      </c>
      <c r="F9296" s="46">
        <v>130366.37300000001</v>
      </c>
      <c r="G9296" s="46">
        <v>99.334485387370279</v>
      </c>
    </row>
    <row r="9297" spans="1:7" ht="20.100000000000001" customHeight="1" x14ac:dyDescent="0.2">
      <c r="A9297" s="45" t="s">
        <v>62</v>
      </c>
      <c r="B9297" s="43">
        <v>45383</v>
      </c>
      <c r="C9297" s="45" t="s">
        <v>9</v>
      </c>
      <c r="D9297" s="37">
        <f t="shared" si="141"/>
        <v>0</v>
      </c>
      <c r="E9297" s="45"/>
      <c r="F9297" s="45"/>
      <c r="G9297" s="45"/>
    </row>
    <row r="9298" spans="1:7" ht="20.100000000000001" customHeight="1" x14ac:dyDescent="0.2">
      <c r="A9298" s="45" t="s">
        <v>62</v>
      </c>
      <c r="B9298" s="43">
        <v>45383</v>
      </c>
      <c r="C9298" s="45" t="s">
        <v>155</v>
      </c>
      <c r="D9298" s="37" t="str">
        <f t="shared" si="141"/>
        <v>Производство и распределение газообразного топлива</v>
      </c>
      <c r="E9298" s="46">
        <v>12137</v>
      </c>
      <c r="F9298" s="46">
        <v>26196</v>
      </c>
      <c r="G9298" s="46">
        <v>370.15684612123783</v>
      </c>
    </row>
    <row r="9299" spans="1:7" ht="20.100000000000001" customHeight="1" x14ac:dyDescent="0.2">
      <c r="A9299" s="45" t="s">
        <v>62</v>
      </c>
      <c r="B9299" s="43">
        <v>45383</v>
      </c>
      <c r="C9299" s="45" t="s">
        <v>61</v>
      </c>
      <c r="D9299" s="37" t="str">
        <f t="shared" si="141"/>
        <v>ДЕЯТЕЛЬНОСТЬ В ОБЛАСТИ ЗДРАВООХРАНЕНИЯ И СОЦИАЛЬНЫХ УСЛУГ</v>
      </c>
      <c r="E9299" s="46">
        <v>4442.1019999999999</v>
      </c>
      <c r="F9299" s="46">
        <v>17734.075000000001</v>
      </c>
      <c r="G9299" s="46">
        <v>126.48800555135492</v>
      </c>
    </row>
    <row r="9300" spans="1:7" ht="20.100000000000001" customHeight="1" x14ac:dyDescent="0.2">
      <c r="A9300" s="45" t="s">
        <v>62</v>
      </c>
      <c r="B9300" s="43">
        <v>45383</v>
      </c>
      <c r="C9300" s="45" t="s">
        <v>16</v>
      </c>
      <c r="D9300" s="37">
        <f t="shared" si="141"/>
        <v>0</v>
      </c>
      <c r="E9300" s="46">
        <v>4442.1019999999999</v>
      </c>
      <c r="F9300" s="46">
        <v>17734.075000000001</v>
      </c>
      <c r="G9300" s="46">
        <v>126.48800555135492</v>
      </c>
    </row>
    <row r="9301" spans="1:7" ht="20.100000000000001" customHeight="1" x14ac:dyDescent="0.2">
      <c r="A9301" s="45" t="s">
        <v>62</v>
      </c>
      <c r="B9301" s="43">
        <v>45383</v>
      </c>
      <c r="C9301" s="45" t="s">
        <v>64</v>
      </c>
      <c r="D9301" s="37" t="str">
        <f t="shared" si="141"/>
        <v>Всего по обследуемым видам экономической деятельности</v>
      </c>
      <c r="E9301" s="46">
        <v>2954041.8675000002</v>
      </c>
      <c r="F9301" s="46">
        <v>11831290.874299999</v>
      </c>
      <c r="G9301" s="46">
        <v>118.06548041866019</v>
      </c>
    </row>
    <row r="9302" spans="1:7" ht="20.100000000000001" customHeight="1" x14ac:dyDescent="0.2">
      <c r="A9302" s="45" t="s">
        <v>65</v>
      </c>
      <c r="B9302" s="43">
        <v>45383</v>
      </c>
      <c r="C9302" s="45" t="s">
        <v>180</v>
      </c>
      <c r="D9302" s="37">
        <f t="shared" si="141"/>
        <v>0</v>
      </c>
      <c r="E9302" s="46">
        <v>4151.3720000000003</v>
      </c>
      <c r="F9302" s="46">
        <v>15677.156999999999</v>
      </c>
      <c r="G9302" s="46">
        <v>17.189607475949348</v>
      </c>
    </row>
    <row r="9303" spans="1:7" ht="20.100000000000001" customHeight="1" x14ac:dyDescent="0.2">
      <c r="A9303" s="45" t="s">
        <v>65</v>
      </c>
      <c r="B9303" s="43">
        <v>45383</v>
      </c>
      <c r="C9303" s="45" t="s">
        <v>107</v>
      </c>
      <c r="D9303" s="37">
        <f t="shared" si="141"/>
        <v>0</v>
      </c>
      <c r="E9303" s="46">
        <v>2516.3249999999998</v>
      </c>
      <c r="F9303" s="46">
        <v>11152.6824</v>
      </c>
      <c r="G9303" s="46">
        <v>132.11087864267506</v>
      </c>
    </row>
    <row r="9304" spans="1:7" ht="20.100000000000001" customHeight="1" x14ac:dyDescent="0.2">
      <c r="A9304" s="45" t="s">
        <v>65</v>
      </c>
      <c r="B9304" s="43">
        <v>45383</v>
      </c>
      <c r="C9304" s="45" t="s">
        <v>35</v>
      </c>
      <c r="D9304" s="37" t="str">
        <f t="shared" si="141"/>
        <v>ТОРГОВЛЯ ОПТОВАЯ И РОЗНИЧНАЯ; РЕМОНТ АВТОТРАНСПОРТНЫХ СРЕДСТВ И МОТОЦИКЛОВ</v>
      </c>
      <c r="E9304" s="46">
        <v>2643992.0482000001</v>
      </c>
      <c r="F9304" s="46">
        <v>10314540.9211</v>
      </c>
      <c r="G9304" s="46">
        <v>124.05072831310467</v>
      </c>
    </row>
    <row r="9305" spans="1:7" ht="20.100000000000001" customHeight="1" x14ac:dyDescent="0.2">
      <c r="A9305" s="45" t="s">
        <v>65</v>
      </c>
      <c r="B9305" s="43">
        <v>45383</v>
      </c>
      <c r="C9305" s="45" t="s">
        <v>7</v>
      </c>
      <c r="D9305" s="37">
        <f t="shared" si="141"/>
        <v>0</v>
      </c>
      <c r="E9305" s="46">
        <v>911705.53599999996</v>
      </c>
      <c r="F9305" s="46">
        <v>3422851.1372000002</v>
      </c>
      <c r="G9305" s="46">
        <v>136.4242955492476</v>
      </c>
    </row>
    <row r="9306" spans="1:7" ht="20.100000000000001" customHeight="1" x14ac:dyDescent="0.2">
      <c r="A9306" s="45" t="s">
        <v>65</v>
      </c>
      <c r="B9306" s="43">
        <v>45383</v>
      </c>
      <c r="C9306" s="45" t="s">
        <v>95</v>
      </c>
      <c r="D9306" s="37">
        <f t="shared" si="141"/>
        <v>0</v>
      </c>
      <c r="E9306" s="46">
        <v>1048.2329999999999</v>
      </c>
      <c r="F9306" s="46">
        <v>2985.1320000000001</v>
      </c>
      <c r="G9306" s="46">
        <v>292.63131065581808</v>
      </c>
    </row>
    <row r="9307" spans="1:7" ht="20.100000000000001" customHeight="1" x14ac:dyDescent="0.2">
      <c r="A9307" s="45" t="s">
        <v>65</v>
      </c>
      <c r="B9307" s="43">
        <v>45383</v>
      </c>
      <c r="C9307" s="45" t="s">
        <v>12</v>
      </c>
      <c r="D9307" s="37">
        <f t="shared" si="141"/>
        <v>0</v>
      </c>
      <c r="E9307" s="46">
        <v>982.08299999999997</v>
      </c>
      <c r="F9307" s="46">
        <v>3928.3319999999999</v>
      </c>
      <c r="G9307" s="46">
        <v>124.99990453970958</v>
      </c>
    </row>
    <row r="9308" spans="1:7" ht="20.100000000000001" customHeight="1" x14ac:dyDescent="0.2">
      <c r="A9308" s="45" t="s">
        <v>65</v>
      </c>
      <c r="B9308" s="43">
        <v>45383</v>
      </c>
      <c r="C9308" s="45" t="s">
        <v>87</v>
      </c>
      <c r="D9308" s="37">
        <f t="shared" si="141"/>
        <v>0</v>
      </c>
      <c r="E9308" s="46">
        <v>47495.375</v>
      </c>
      <c r="F9308" s="46">
        <v>188840.033</v>
      </c>
      <c r="G9308" s="46">
        <v>143.61740527656522</v>
      </c>
    </row>
    <row r="9309" spans="1:7" ht="20.100000000000001" customHeight="1" x14ac:dyDescent="0.2">
      <c r="A9309" s="45" t="s">
        <v>65</v>
      </c>
      <c r="B9309" s="43">
        <v>45383</v>
      </c>
      <c r="C9309" s="45" t="s">
        <v>111</v>
      </c>
      <c r="D9309" s="37">
        <f t="shared" si="141"/>
        <v>0</v>
      </c>
      <c r="E9309" s="46">
        <v>8032.0119999999997</v>
      </c>
      <c r="F9309" s="46">
        <v>32318.2153</v>
      </c>
      <c r="G9309" s="46">
        <v>101.37318089394452</v>
      </c>
    </row>
    <row r="9310" spans="1:7" ht="20.100000000000001" customHeight="1" x14ac:dyDescent="0.2">
      <c r="A9310" s="45" t="s">
        <v>65</v>
      </c>
      <c r="B9310" s="43">
        <v>45383</v>
      </c>
      <c r="C9310" s="45" t="s">
        <v>225</v>
      </c>
      <c r="D9310" s="37" t="str">
        <f t="shared" si="141"/>
        <v>Лесоводство и лесозаготовки</v>
      </c>
      <c r="E9310" s="46">
        <v>57157.240599999997</v>
      </c>
      <c r="F9310" s="46">
        <v>283883.8824</v>
      </c>
      <c r="G9310" s="46">
        <v>96.127465307476939</v>
      </c>
    </row>
    <row r="9311" spans="1:7" ht="20.100000000000001" customHeight="1" x14ac:dyDescent="0.2">
      <c r="A9311" s="45" t="s">
        <v>65</v>
      </c>
      <c r="B9311" s="43">
        <v>45383</v>
      </c>
      <c r="C9311" s="45" t="s">
        <v>10</v>
      </c>
      <c r="D9311" s="37">
        <f t="shared" si="141"/>
        <v>0</v>
      </c>
      <c r="E9311" s="46">
        <v>80.882999999999996</v>
      </c>
      <c r="F9311" s="46">
        <v>323.53199999999998</v>
      </c>
      <c r="G9311" s="46">
        <v>100</v>
      </c>
    </row>
    <row r="9312" spans="1:7" ht="20.100000000000001" customHeight="1" x14ac:dyDescent="0.2">
      <c r="A9312" s="45" t="s">
        <v>65</v>
      </c>
      <c r="B9312" s="43">
        <v>45383</v>
      </c>
      <c r="C9312" s="45" t="s">
        <v>14</v>
      </c>
      <c r="D9312" s="37" t="str">
        <f t="shared" si="141"/>
        <v>Деятельность полиграфическая и копирование носителей информации</v>
      </c>
      <c r="E9312" s="46">
        <v>515.42700000000002</v>
      </c>
      <c r="F9312" s="46">
        <v>2061.7080000000001</v>
      </c>
      <c r="G9312" s="46">
        <v>182.58129649309245</v>
      </c>
    </row>
    <row r="9313" spans="1:7" ht="20.100000000000001" customHeight="1" x14ac:dyDescent="0.2">
      <c r="A9313" s="45" t="s">
        <v>65</v>
      </c>
      <c r="B9313" s="43">
        <v>45383</v>
      </c>
      <c r="C9313" s="45" t="s">
        <v>125</v>
      </c>
      <c r="D9313" s="37">
        <f t="shared" si="141"/>
        <v>0</v>
      </c>
      <c r="E9313" s="46">
        <v>925.49599999999998</v>
      </c>
      <c r="F9313" s="46">
        <v>3759.8964999999998</v>
      </c>
      <c r="G9313" s="46">
        <v>110.75614980876806</v>
      </c>
    </row>
    <row r="9314" spans="1:7" ht="20.100000000000001" customHeight="1" x14ac:dyDescent="0.2">
      <c r="A9314" s="45" t="s">
        <v>65</v>
      </c>
      <c r="B9314" s="43">
        <v>45383</v>
      </c>
      <c r="C9314" s="45" t="s">
        <v>164</v>
      </c>
      <c r="D9314" s="37">
        <f t="shared" si="141"/>
        <v>0</v>
      </c>
      <c r="E9314" s="46">
        <v>2413.75</v>
      </c>
      <c r="F9314" s="46">
        <v>9655</v>
      </c>
      <c r="G9314" s="46">
        <v>81.203784071106085</v>
      </c>
    </row>
    <row r="9315" spans="1:7" ht="20.100000000000001" customHeight="1" x14ac:dyDescent="0.2">
      <c r="A9315" s="45" t="s">
        <v>65</v>
      </c>
      <c r="B9315" s="43">
        <v>45383</v>
      </c>
      <c r="C9315" s="45" t="s">
        <v>247</v>
      </c>
      <c r="D9315" s="37" t="e">
        <f t="shared" si="141"/>
        <v>#N/A</v>
      </c>
      <c r="E9315" s="46">
        <v>0.83299999999999996</v>
      </c>
      <c r="F9315" s="46">
        <v>3.3319999999999999</v>
      </c>
      <c r="G9315" s="45"/>
    </row>
    <row r="9316" spans="1:7" ht="20.100000000000001" customHeight="1" x14ac:dyDescent="0.2">
      <c r="A9316" s="45" t="s">
        <v>65</v>
      </c>
      <c r="B9316" s="43">
        <v>45383</v>
      </c>
      <c r="C9316" s="45" t="s">
        <v>106</v>
      </c>
      <c r="D9316" s="37">
        <f t="shared" si="141"/>
        <v>0</v>
      </c>
      <c r="E9316" s="46">
        <v>5153.3599999999997</v>
      </c>
      <c r="F9316" s="46">
        <v>20613.439999999999</v>
      </c>
      <c r="G9316" s="46">
        <v>86.052258943599881</v>
      </c>
    </row>
    <row r="9317" spans="1:7" ht="20.100000000000001" customHeight="1" x14ac:dyDescent="0.2">
      <c r="A9317" s="45" t="s">
        <v>65</v>
      </c>
      <c r="B9317" s="43">
        <v>45383</v>
      </c>
      <c r="C9317" s="45" t="s">
        <v>187</v>
      </c>
      <c r="D9317" s="37" t="str">
        <f t="shared" si="141"/>
        <v>СЕЛЬСКОЕ, ЛЕСНОЕ ХОЗЯЙСТВО, ОХОТА, РЫБОЛОВСТВО И РЫБОВОДСТВО</v>
      </c>
      <c r="E9317" s="46">
        <v>114724.42359999999</v>
      </c>
      <c r="F9317" s="46">
        <v>537582.91639999999</v>
      </c>
      <c r="G9317" s="46">
        <v>134.80483447465159</v>
      </c>
    </row>
    <row r="9318" spans="1:7" ht="20.100000000000001" customHeight="1" x14ac:dyDescent="0.2">
      <c r="A9318" s="45" t="s">
        <v>65</v>
      </c>
      <c r="B9318" s="43">
        <v>45383</v>
      </c>
      <c r="C9318" s="45" t="s">
        <v>192</v>
      </c>
      <c r="D9318" s="37" t="str">
        <f t="shared" si="141"/>
        <v>СТРОИТЕЛЬСТВО</v>
      </c>
      <c r="E9318" s="46">
        <v>1970461.4362000001</v>
      </c>
      <c r="F9318" s="46">
        <v>6976968.2929999996</v>
      </c>
      <c r="G9318" s="46">
        <v>162.57100698183854</v>
      </c>
    </row>
    <row r="9319" spans="1:7" ht="20.100000000000001" customHeight="1" x14ac:dyDescent="0.2">
      <c r="A9319" s="45" t="s">
        <v>65</v>
      </c>
      <c r="B9319" s="43">
        <v>45383</v>
      </c>
      <c r="C9319" s="45" t="s">
        <v>91</v>
      </c>
      <c r="D9319" s="37" t="str">
        <f t="shared" si="141"/>
        <v>Производство пищевых продуктов</v>
      </c>
      <c r="E9319" s="46">
        <v>9819.25</v>
      </c>
      <c r="F9319" s="46">
        <v>39327.917000000001</v>
      </c>
      <c r="G9319" s="46">
        <v>112.94381725348534</v>
      </c>
    </row>
    <row r="9320" spans="1:7" ht="20.100000000000001" customHeight="1" x14ac:dyDescent="0.2">
      <c r="A9320" s="45" t="s">
        <v>65</v>
      </c>
      <c r="B9320" s="43">
        <v>45383</v>
      </c>
      <c r="C9320" s="45" t="s">
        <v>158</v>
      </c>
      <c r="D9320" s="37" t="str">
        <f t="shared" si="141"/>
        <v>Производство резиновых и пластмассовых изделий</v>
      </c>
      <c r="E9320" s="46">
        <v>16610.292000000001</v>
      </c>
      <c r="F9320" s="46">
        <v>66294.664999999994</v>
      </c>
      <c r="G9320" s="46">
        <v>111.71657021672586</v>
      </c>
    </row>
    <row r="9321" spans="1:7" ht="20.100000000000001" customHeight="1" x14ac:dyDescent="0.2">
      <c r="A9321" s="45" t="s">
        <v>65</v>
      </c>
      <c r="B9321" s="43">
        <v>45383</v>
      </c>
      <c r="C9321" s="45" t="s">
        <v>46</v>
      </c>
      <c r="D9321" s="37" t="str">
        <f t="shared" si="141"/>
        <v>Производство металлургическое</v>
      </c>
      <c r="E9321" s="46">
        <v>1075.3330000000001</v>
      </c>
      <c r="F9321" s="46">
        <v>3665.3319999999999</v>
      </c>
      <c r="G9321" s="46">
        <v>4.5980773197090032</v>
      </c>
    </row>
    <row r="9322" spans="1:7" ht="20.100000000000001" customHeight="1" x14ac:dyDescent="0.2">
      <c r="A9322" s="45" t="s">
        <v>65</v>
      </c>
      <c r="B9322" s="43">
        <v>45383</v>
      </c>
      <c r="C9322" s="45" t="s">
        <v>188</v>
      </c>
      <c r="D9322" s="37">
        <f t="shared" si="141"/>
        <v>0</v>
      </c>
      <c r="E9322" s="46">
        <v>318928.929</v>
      </c>
      <c r="F9322" s="46">
        <v>1336506.3611000001</v>
      </c>
      <c r="G9322" s="46">
        <v>222.72065584420184</v>
      </c>
    </row>
    <row r="9323" spans="1:7" ht="20.100000000000001" customHeight="1" x14ac:dyDescent="0.2">
      <c r="A9323" s="45" t="s">
        <v>65</v>
      </c>
      <c r="B9323" s="43">
        <v>45383</v>
      </c>
      <c r="C9323" s="45" t="s">
        <v>15</v>
      </c>
      <c r="D9323" s="37">
        <f t="shared" si="141"/>
        <v>0</v>
      </c>
      <c r="E9323" s="46">
        <v>326.327</v>
      </c>
      <c r="F9323" s="46">
        <v>1305.308</v>
      </c>
      <c r="G9323" s="46">
        <v>50.916435613903424</v>
      </c>
    </row>
    <row r="9324" spans="1:7" ht="20.100000000000001" customHeight="1" x14ac:dyDescent="0.2">
      <c r="A9324" s="45" t="s">
        <v>65</v>
      </c>
      <c r="B9324" s="43">
        <v>45383</v>
      </c>
      <c r="C9324" s="45" t="s">
        <v>168</v>
      </c>
      <c r="D9324" s="37">
        <f t="shared" si="141"/>
        <v>0</v>
      </c>
      <c r="E9324" s="46">
        <v>7508.5021999999999</v>
      </c>
      <c r="F9324" s="46">
        <v>29372.861799999999</v>
      </c>
      <c r="G9324" s="46">
        <v>179.9006400898933</v>
      </c>
    </row>
    <row r="9325" spans="1:7" ht="20.100000000000001" customHeight="1" x14ac:dyDescent="0.2">
      <c r="A9325" s="45" t="s">
        <v>65</v>
      </c>
      <c r="B9325" s="43">
        <v>45383</v>
      </c>
      <c r="C9325" s="45" t="s">
        <v>16</v>
      </c>
      <c r="D9325" s="37">
        <f t="shared" si="141"/>
        <v>0</v>
      </c>
      <c r="E9325" s="46">
        <v>363974.91239999997</v>
      </c>
      <c r="F9325" s="46">
        <v>1461966.0504000001</v>
      </c>
      <c r="G9325" s="46">
        <v>109.78780323048393</v>
      </c>
    </row>
    <row r="9326" spans="1:7" ht="20.100000000000001" customHeight="1" x14ac:dyDescent="0.2">
      <c r="A9326" s="45" t="s">
        <v>65</v>
      </c>
      <c r="B9326" s="43">
        <v>45383</v>
      </c>
      <c r="C9326" s="45" t="s">
        <v>165</v>
      </c>
      <c r="D9326" s="37">
        <f t="shared" si="141"/>
        <v>0</v>
      </c>
      <c r="E9326" s="46">
        <v>2762.7130000000002</v>
      </c>
      <c r="F9326" s="46">
        <v>9252.7634999999991</v>
      </c>
      <c r="G9326" s="46">
        <v>114.0271327429905</v>
      </c>
    </row>
    <row r="9327" spans="1:7" ht="20.100000000000001" customHeight="1" x14ac:dyDescent="0.2">
      <c r="A9327" s="45" t="s">
        <v>65</v>
      </c>
      <c r="B9327" s="43">
        <v>45383</v>
      </c>
      <c r="C9327" s="45" t="s">
        <v>190</v>
      </c>
      <c r="D9327" s="37">
        <f t="shared" si="141"/>
        <v>0</v>
      </c>
      <c r="E9327" s="46">
        <v>847.5</v>
      </c>
      <c r="F9327" s="46">
        <v>3390</v>
      </c>
      <c r="G9327" s="46">
        <v>188.08965273878508</v>
      </c>
    </row>
    <row r="9328" spans="1:7" ht="20.100000000000001" customHeight="1" x14ac:dyDescent="0.2">
      <c r="A9328" s="45" t="s">
        <v>65</v>
      </c>
      <c r="B9328" s="43">
        <v>45383</v>
      </c>
      <c r="C9328" s="45" t="s">
        <v>196</v>
      </c>
      <c r="D9328" s="37">
        <f t="shared" si="141"/>
        <v>0</v>
      </c>
      <c r="E9328" s="46">
        <v>8902.35</v>
      </c>
      <c r="F9328" s="46">
        <v>42831.623</v>
      </c>
      <c r="G9328" s="46">
        <v>332.6091198850084</v>
      </c>
    </row>
    <row r="9329" spans="1:7" ht="20.100000000000001" customHeight="1" x14ac:dyDescent="0.2">
      <c r="A9329" s="45" t="s">
        <v>65</v>
      </c>
      <c r="B9329" s="43">
        <v>45383</v>
      </c>
      <c r="C9329" s="45" t="s">
        <v>189</v>
      </c>
      <c r="D9329" s="37">
        <f t="shared" ref="D9329:D9392" si="142">VLOOKUP(C9329,$C$1:$D$239,2,FALSE)</f>
        <v>0</v>
      </c>
      <c r="E9329" s="46">
        <v>6835.49</v>
      </c>
      <c r="F9329" s="46">
        <v>27341.96</v>
      </c>
      <c r="G9329" s="46">
        <v>15962.193213927096</v>
      </c>
    </row>
    <row r="9330" spans="1:7" ht="20.100000000000001" customHeight="1" x14ac:dyDescent="0.2">
      <c r="A9330" s="45" t="s">
        <v>65</v>
      </c>
      <c r="B9330" s="43">
        <v>45383</v>
      </c>
      <c r="C9330" s="45" t="s">
        <v>34</v>
      </c>
      <c r="D9330" s="37">
        <f t="shared" si="142"/>
        <v>0</v>
      </c>
      <c r="E9330" s="46">
        <v>40467.558199999999</v>
      </c>
      <c r="F9330" s="46">
        <v>190415.16039999999</v>
      </c>
      <c r="G9330" s="46">
        <v>120.01634767316028</v>
      </c>
    </row>
    <row r="9331" spans="1:7" ht="20.100000000000001" customHeight="1" x14ac:dyDescent="0.2">
      <c r="A9331" s="45" t="s">
        <v>65</v>
      </c>
      <c r="B9331" s="43">
        <v>45383</v>
      </c>
      <c r="C9331" s="45" t="s">
        <v>98</v>
      </c>
      <c r="D9331" s="37">
        <f t="shared" si="142"/>
        <v>0</v>
      </c>
      <c r="E9331" s="46">
        <v>1115612.6072</v>
      </c>
      <c r="F9331" s="46">
        <v>4304930.5672000004</v>
      </c>
      <c r="G9331" s="46">
        <v>129.74480309124218</v>
      </c>
    </row>
    <row r="9332" spans="1:7" ht="20.100000000000001" customHeight="1" x14ac:dyDescent="0.2">
      <c r="A9332" s="45" t="s">
        <v>65</v>
      </c>
      <c r="B9332" s="43">
        <v>45383</v>
      </c>
      <c r="C9332" s="45" t="s">
        <v>199</v>
      </c>
      <c r="D9332" s="37">
        <f t="shared" si="142"/>
        <v>0</v>
      </c>
      <c r="E9332" s="46">
        <v>47196.487800000003</v>
      </c>
      <c r="F9332" s="46">
        <v>160245.48009999999</v>
      </c>
      <c r="G9332" s="46">
        <v>148.72196948003608</v>
      </c>
    </row>
    <row r="9333" spans="1:7" ht="20.100000000000001" customHeight="1" x14ac:dyDescent="0.2">
      <c r="A9333" s="45" t="s">
        <v>65</v>
      </c>
      <c r="B9333" s="43">
        <v>45383</v>
      </c>
      <c r="C9333" s="45" t="s">
        <v>136</v>
      </c>
      <c r="D9333" s="37">
        <f t="shared" si="142"/>
        <v>0</v>
      </c>
      <c r="E9333" s="46">
        <v>495.2568</v>
      </c>
      <c r="F9333" s="46">
        <v>2291.7163</v>
      </c>
      <c r="G9333" s="46">
        <v>65.689692435577726</v>
      </c>
    </row>
    <row r="9334" spans="1:7" ht="20.100000000000001" customHeight="1" x14ac:dyDescent="0.2">
      <c r="A9334" s="45" t="s">
        <v>65</v>
      </c>
      <c r="B9334" s="43">
        <v>45383</v>
      </c>
      <c r="C9334" s="45" t="s">
        <v>224</v>
      </c>
      <c r="D9334" s="37">
        <f t="shared" si="142"/>
        <v>0</v>
      </c>
      <c r="E9334" s="46">
        <v>56518.95</v>
      </c>
      <c r="F9334" s="46">
        <v>250713.902</v>
      </c>
      <c r="G9334" s="46">
        <v>244.7285298471086</v>
      </c>
    </row>
    <row r="9335" spans="1:7" ht="20.100000000000001" customHeight="1" x14ac:dyDescent="0.2">
      <c r="A9335" s="45" t="s">
        <v>65</v>
      </c>
      <c r="B9335" s="43">
        <v>45383</v>
      </c>
      <c r="C9335" s="45" t="s">
        <v>185</v>
      </c>
      <c r="D9335" s="37">
        <f t="shared" si="142"/>
        <v>0</v>
      </c>
      <c r="E9335" s="46">
        <v>382.60899999999998</v>
      </c>
      <c r="F9335" s="46">
        <v>1025.867</v>
      </c>
      <c r="G9335" s="46">
        <v>108.99738096123504</v>
      </c>
    </row>
    <row r="9336" spans="1:7" ht="20.100000000000001" customHeight="1" x14ac:dyDescent="0.2">
      <c r="A9336" s="45" t="s">
        <v>65</v>
      </c>
      <c r="B9336" s="43">
        <v>45383</v>
      </c>
      <c r="C9336" s="45" t="s">
        <v>53</v>
      </c>
      <c r="D9336" s="37">
        <f t="shared" si="142"/>
        <v>0</v>
      </c>
      <c r="E9336" s="46">
        <v>18705.542399999998</v>
      </c>
      <c r="F9336" s="46">
        <v>74110.306400000001</v>
      </c>
      <c r="G9336" s="46">
        <v>112.02886719979752</v>
      </c>
    </row>
    <row r="9337" spans="1:7" ht="20.100000000000001" customHeight="1" x14ac:dyDescent="0.2">
      <c r="A9337" s="45" t="s">
        <v>65</v>
      </c>
      <c r="B9337" s="43">
        <v>45383</v>
      </c>
      <c r="C9337" s="45" t="s">
        <v>79</v>
      </c>
      <c r="D9337" s="37">
        <f t="shared" si="142"/>
        <v>0</v>
      </c>
      <c r="E9337" s="45"/>
      <c r="F9337" s="45"/>
      <c r="G9337" s="45"/>
    </row>
    <row r="9338" spans="1:7" ht="20.100000000000001" customHeight="1" x14ac:dyDescent="0.2">
      <c r="A9338" s="45" t="s">
        <v>4</v>
      </c>
      <c r="B9338" s="43">
        <v>45383</v>
      </c>
      <c r="C9338" s="45" t="s">
        <v>49</v>
      </c>
      <c r="D9338" s="37">
        <f t="shared" si="142"/>
        <v>0</v>
      </c>
      <c r="E9338" s="46">
        <v>388.14929999999998</v>
      </c>
      <c r="F9338" s="46">
        <v>1774.0292999999999</v>
      </c>
      <c r="G9338" s="46">
        <v>90.281265262383613</v>
      </c>
    </row>
    <row r="9339" spans="1:7" ht="20.100000000000001" customHeight="1" x14ac:dyDescent="0.2">
      <c r="A9339" s="45" t="s">
        <v>4</v>
      </c>
      <c r="B9339" s="43">
        <v>45383</v>
      </c>
      <c r="C9339" s="45" t="s">
        <v>185</v>
      </c>
      <c r="D9339" s="37">
        <f t="shared" si="142"/>
        <v>0</v>
      </c>
      <c r="E9339" s="46">
        <v>382.60899999999998</v>
      </c>
      <c r="F9339" s="46">
        <v>1025.867</v>
      </c>
      <c r="G9339" s="46">
        <v>108.99738096123504</v>
      </c>
    </row>
    <row r="9340" spans="1:7" ht="20.100000000000001" customHeight="1" x14ac:dyDescent="0.2">
      <c r="A9340" s="45" t="s">
        <v>4</v>
      </c>
      <c r="B9340" s="43">
        <v>45383</v>
      </c>
      <c r="C9340" s="45" t="s">
        <v>133</v>
      </c>
      <c r="D9340" s="37">
        <f t="shared" si="142"/>
        <v>0</v>
      </c>
      <c r="E9340" s="46">
        <v>6532.1670000000004</v>
      </c>
      <c r="F9340" s="46">
        <v>26128.668000000001</v>
      </c>
      <c r="G9340" s="46">
        <v>106.63747434325843</v>
      </c>
    </row>
    <row r="9341" spans="1:7" ht="20.100000000000001" customHeight="1" x14ac:dyDescent="0.2">
      <c r="A9341" s="45" t="s">
        <v>4</v>
      </c>
      <c r="B9341" s="43">
        <v>45383</v>
      </c>
      <c r="C9341" s="45" t="s">
        <v>112</v>
      </c>
      <c r="D9341" s="37">
        <f t="shared" si="142"/>
        <v>0</v>
      </c>
      <c r="E9341" s="46">
        <v>450.1</v>
      </c>
      <c r="F9341" s="46">
        <v>3863.2890000000002</v>
      </c>
      <c r="G9341" s="46">
        <v>13.423227833890756</v>
      </c>
    </row>
    <row r="9342" spans="1:7" ht="20.100000000000001" customHeight="1" x14ac:dyDescent="0.2">
      <c r="A9342" s="45" t="s">
        <v>4</v>
      </c>
      <c r="B9342" s="43">
        <v>45383</v>
      </c>
      <c r="C9342" s="45" t="s">
        <v>248</v>
      </c>
      <c r="D9342" s="37" t="e">
        <f t="shared" si="142"/>
        <v>#N/A</v>
      </c>
      <c r="E9342" s="46">
        <v>0.83299999999999996</v>
      </c>
      <c r="F9342" s="46">
        <v>3.3319999999999999</v>
      </c>
      <c r="G9342" s="45"/>
    </row>
    <row r="9343" spans="1:7" ht="20.100000000000001" customHeight="1" x14ac:dyDescent="0.2">
      <c r="A9343" s="45" t="s">
        <v>4</v>
      </c>
      <c r="B9343" s="43">
        <v>45383</v>
      </c>
      <c r="C9343" s="45" t="s">
        <v>137</v>
      </c>
      <c r="D9343" s="37">
        <f t="shared" si="142"/>
        <v>0</v>
      </c>
      <c r="E9343" s="46">
        <v>16472.75</v>
      </c>
      <c r="F9343" s="46">
        <v>65740.366999999998</v>
      </c>
      <c r="G9343" s="46">
        <v>120.12659635322613</v>
      </c>
    </row>
    <row r="9344" spans="1:7" ht="20.100000000000001" customHeight="1" x14ac:dyDescent="0.2">
      <c r="A9344" s="45" t="s">
        <v>4</v>
      </c>
      <c r="B9344" s="43">
        <v>45383</v>
      </c>
      <c r="C9344" s="45" t="s">
        <v>178</v>
      </c>
      <c r="D9344" s="37">
        <f t="shared" si="142"/>
        <v>0</v>
      </c>
      <c r="E9344" s="46">
        <v>19578.224999999999</v>
      </c>
      <c r="F9344" s="46">
        <v>76300.289000000004</v>
      </c>
      <c r="G9344" s="46">
        <v>84.7753088392802</v>
      </c>
    </row>
    <row r="9345" spans="1:7" ht="20.100000000000001" customHeight="1" x14ac:dyDescent="0.2">
      <c r="A9345" s="45" t="s">
        <v>4</v>
      </c>
      <c r="B9345" s="43">
        <v>45383</v>
      </c>
      <c r="C9345" s="45" t="s">
        <v>84</v>
      </c>
      <c r="D9345" s="37">
        <f t="shared" si="142"/>
        <v>0</v>
      </c>
      <c r="E9345" s="46">
        <v>4028</v>
      </c>
      <c r="F9345" s="46">
        <v>15015.556</v>
      </c>
      <c r="G9345" s="46">
        <v>90.14561504799093</v>
      </c>
    </row>
    <row r="9346" spans="1:7" ht="20.100000000000001" customHeight="1" x14ac:dyDescent="0.2">
      <c r="A9346" s="45" t="s">
        <v>4</v>
      </c>
      <c r="B9346" s="43">
        <v>45383</v>
      </c>
      <c r="C9346" s="45" t="s">
        <v>212</v>
      </c>
      <c r="D9346" s="37" t="str">
        <f t="shared" si="142"/>
        <v>ОБРАБАТЫВАЮЩИЕ ПРОИЗВОДСТВА</v>
      </c>
      <c r="E9346" s="46">
        <v>429482.64559999999</v>
      </c>
      <c r="F9346" s="46">
        <v>1443366.1041999999</v>
      </c>
      <c r="G9346" s="46">
        <v>127.62064684569424</v>
      </c>
    </row>
    <row r="9347" spans="1:7" ht="20.100000000000001" customHeight="1" x14ac:dyDescent="0.2">
      <c r="A9347" s="45" t="s">
        <v>4</v>
      </c>
      <c r="B9347" s="43">
        <v>45383</v>
      </c>
      <c r="C9347" s="45" t="s">
        <v>225</v>
      </c>
      <c r="D9347" s="37" t="str">
        <f t="shared" si="142"/>
        <v>Лесоводство и лесозаготовки</v>
      </c>
      <c r="E9347" s="46">
        <v>57157.240599999997</v>
      </c>
      <c r="F9347" s="46">
        <v>283883.8824</v>
      </c>
      <c r="G9347" s="46">
        <v>98.250120821804018</v>
      </c>
    </row>
    <row r="9348" spans="1:7" ht="20.100000000000001" customHeight="1" x14ac:dyDescent="0.2">
      <c r="A9348" s="45" t="s">
        <v>4</v>
      </c>
      <c r="B9348" s="43">
        <v>45383</v>
      </c>
      <c r="C9348" s="45" t="s">
        <v>105</v>
      </c>
      <c r="D9348" s="37">
        <f t="shared" si="142"/>
        <v>0</v>
      </c>
      <c r="E9348" s="46">
        <v>1468890</v>
      </c>
      <c r="F9348" s="46">
        <v>7507348</v>
      </c>
      <c r="G9348" s="46">
        <v>97.011532039199778</v>
      </c>
    </row>
    <row r="9349" spans="1:7" ht="20.100000000000001" customHeight="1" x14ac:dyDescent="0.2">
      <c r="A9349" s="45" t="s">
        <v>4</v>
      </c>
      <c r="B9349" s="43">
        <v>45383</v>
      </c>
      <c r="C9349" s="45" t="s">
        <v>57</v>
      </c>
      <c r="D9349" s="37">
        <f t="shared" si="142"/>
        <v>0</v>
      </c>
      <c r="E9349" s="46">
        <v>21782.615600000001</v>
      </c>
      <c r="F9349" s="46">
        <v>86709.048200000005</v>
      </c>
      <c r="G9349" s="46">
        <v>123.52253643627175</v>
      </c>
    </row>
    <row r="9350" spans="1:7" ht="20.100000000000001" customHeight="1" x14ac:dyDescent="0.2">
      <c r="A9350" s="45" t="s">
        <v>4</v>
      </c>
      <c r="B9350" s="43">
        <v>45383</v>
      </c>
      <c r="C9350" s="45" t="s">
        <v>199</v>
      </c>
      <c r="D9350" s="37">
        <f t="shared" si="142"/>
        <v>0</v>
      </c>
      <c r="E9350" s="46">
        <v>32276.6548</v>
      </c>
      <c r="F9350" s="46">
        <v>100566.14810000001</v>
      </c>
      <c r="G9350" s="46">
        <v>264.73583158902494</v>
      </c>
    </row>
    <row r="9351" spans="1:7" ht="20.100000000000001" customHeight="1" x14ac:dyDescent="0.2">
      <c r="A9351" s="45" t="s">
        <v>4</v>
      </c>
      <c r="B9351" s="43">
        <v>45383</v>
      </c>
      <c r="C9351" s="45" t="s">
        <v>99</v>
      </c>
      <c r="D9351" s="37">
        <f t="shared" si="142"/>
        <v>0</v>
      </c>
      <c r="E9351" s="46">
        <v>39670.158499999998</v>
      </c>
      <c r="F9351" s="46">
        <v>150674.00109999999</v>
      </c>
      <c r="G9351" s="46">
        <v>105.11362269498547</v>
      </c>
    </row>
    <row r="9352" spans="1:7" ht="20.100000000000001" customHeight="1" x14ac:dyDescent="0.2">
      <c r="A9352" s="45" t="s">
        <v>4</v>
      </c>
      <c r="B9352" s="43">
        <v>45383</v>
      </c>
      <c r="C9352" s="45" t="s">
        <v>136</v>
      </c>
      <c r="D9352" s="37">
        <f t="shared" si="142"/>
        <v>0</v>
      </c>
      <c r="E9352" s="46">
        <v>470.2568</v>
      </c>
      <c r="F9352" s="46">
        <v>2030.7163</v>
      </c>
      <c r="G9352" s="46">
        <v>61.785873368424255</v>
      </c>
    </row>
    <row r="9353" spans="1:7" ht="20.100000000000001" customHeight="1" x14ac:dyDescent="0.2">
      <c r="A9353" s="45" t="s">
        <v>4</v>
      </c>
      <c r="B9353" s="43">
        <v>45383</v>
      </c>
      <c r="C9353" s="45" t="s">
        <v>27</v>
      </c>
      <c r="D9353" s="37" t="str">
        <f t="shared" si="142"/>
        <v>Сбор и обработка сточных вод</v>
      </c>
      <c r="E9353" s="46">
        <v>3290.9432999999999</v>
      </c>
      <c r="F9353" s="46">
        <v>14343.504300000001</v>
      </c>
      <c r="G9353" s="46">
        <v>44.045561315608388</v>
      </c>
    </row>
    <row r="9354" spans="1:7" ht="20.100000000000001" customHeight="1" x14ac:dyDescent="0.2">
      <c r="A9354" s="45" t="s">
        <v>4</v>
      </c>
      <c r="B9354" s="43">
        <v>45383</v>
      </c>
      <c r="C9354" s="45" t="s">
        <v>247</v>
      </c>
      <c r="D9354" s="37" t="e">
        <f t="shared" si="142"/>
        <v>#N/A</v>
      </c>
      <c r="E9354" s="46">
        <v>0.83299999999999996</v>
      </c>
      <c r="F9354" s="46">
        <v>3.3319999999999999</v>
      </c>
      <c r="G9354" s="45"/>
    </row>
    <row r="9355" spans="1:7" ht="20.100000000000001" customHeight="1" x14ac:dyDescent="0.2">
      <c r="A9355" s="45" t="s">
        <v>4</v>
      </c>
      <c r="B9355" s="43">
        <v>45383</v>
      </c>
      <c r="C9355" s="45" t="s">
        <v>205</v>
      </c>
      <c r="D9355" s="37">
        <f t="shared" si="142"/>
        <v>0</v>
      </c>
      <c r="E9355" s="46">
        <v>470.2568</v>
      </c>
      <c r="F9355" s="46">
        <v>2030.7163</v>
      </c>
      <c r="G9355" s="46">
        <v>61.785873368424255</v>
      </c>
    </row>
    <row r="9356" spans="1:7" ht="20.100000000000001" customHeight="1" x14ac:dyDescent="0.2">
      <c r="A9356" s="45" t="s">
        <v>4</v>
      </c>
      <c r="B9356" s="43">
        <v>45383</v>
      </c>
      <c r="C9356" s="45" t="s">
        <v>37</v>
      </c>
      <c r="D9356" s="37">
        <f t="shared" si="142"/>
        <v>0</v>
      </c>
      <c r="E9356" s="46">
        <v>94.232600000000005</v>
      </c>
      <c r="F9356" s="46">
        <v>303.71910000000003</v>
      </c>
      <c r="G9356" s="46">
        <v>55.481763138641796</v>
      </c>
    </row>
    <row r="9357" spans="1:7" ht="20.100000000000001" customHeight="1" x14ac:dyDescent="0.2">
      <c r="A9357" s="45" t="s">
        <v>4</v>
      </c>
      <c r="B9357" s="43">
        <v>45383</v>
      </c>
      <c r="C9357" s="45" t="s">
        <v>103</v>
      </c>
      <c r="D9357" s="37">
        <f t="shared" si="142"/>
        <v>0</v>
      </c>
      <c r="E9357" s="45"/>
      <c r="F9357" s="45"/>
      <c r="G9357" s="45"/>
    </row>
    <row r="9358" spans="1:7" ht="20.100000000000001" customHeight="1" x14ac:dyDescent="0.2">
      <c r="A9358" s="45" t="s">
        <v>4</v>
      </c>
      <c r="B9358" s="43">
        <v>45383</v>
      </c>
      <c r="C9358" s="45" t="s">
        <v>176</v>
      </c>
      <c r="D9358" s="37">
        <f t="shared" si="142"/>
        <v>0</v>
      </c>
      <c r="E9358" s="45"/>
      <c r="F9358" s="45"/>
      <c r="G9358" s="45"/>
    </row>
    <row r="9359" spans="1:7" ht="20.100000000000001" customHeight="1" x14ac:dyDescent="0.2">
      <c r="A9359" s="45" t="s">
        <v>4</v>
      </c>
      <c r="B9359" s="43">
        <v>45383</v>
      </c>
      <c r="C9359" s="45" t="s">
        <v>59</v>
      </c>
      <c r="D9359" s="37">
        <f t="shared" si="142"/>
        <v>0</v>
      </c>
      <c r="E9359" s="46">
        <v>14625.275</v>
      </c>
      <c r="F9359" s="46">
        <v>47821.955000000002</v>
      </c>
      <c r="G9359" s="46">
        <v>80.326178476027437</v>
      </c>
    </row>
    <row r="9360" spans="1:7" ht="20.100000000000001" customHeight="1" x14ac:dyDescent="0.2">
      <c r="A9360" s="45" t="s">
        <v>4</v>
      </c>
      <c r="B9360" s="43">
        <v>45383</v>
      </c>
      <c r="C9360" s="45" t="s">
        <v>114</v>
      </c>
      <c r="D9360" s="37">
        <f t="shared" si="142"/>
        <v>0</v>
      </c>
      <c r="E9360" s="46">
        <v>754.25</v>
      </c>
      <c r="F9360" s="46">
        <v>3017</v>
      </c>
      <c r="G9360" s="46">
        <v>354.61909888900902</v>
      </c>
    </row>
    <row r="9361" spans="1:7" ht="20.100000000000001" customHeight="1" x14ac:dyDescent="0.2">
      <c r="A9361" s="45" t="s">
        <v>4</v>
      </c>
      <c r="B9361" s="43">
        <v>45383</v>
      </c>
      <c r="C9361" s="45" t="s">
        <v>24</v>
      </c>
      <c r="D9361" s="37">
        <f t="shared" si="142"/>
        <v>0</v>
      </c>
      <c r="E9361" s="46">
        <v>52567.292999999998</v>
      </c>
      <c r="F9361" s="46">
        <v>210269.17199999999</v>
      </c>
      <c r="G9361" s="46">
        <v>78458.64626865671</v>
      </c>
    </row>
    <row r="9362" spans="1:7" ht="20.100000000000001" customHeight="1" x14ac:dyDescent="0.2">
      <c r="A9362" s="45" t="s">
        <v>4</v>
      </c>
      <c r="B9362" s="43">
        <v>45383</v>
      </c>
      <c r="C9362" s="45" t="s">
        <v>44</v>
      </c>
      <c r="D9362" s="37" t="str">
        <f t="shared" si="142"/>
        <v>ГОСУДАРСТВЕННОЕ УПРАВЛЕНИЕ И ОБЕСПЕЧЕНИЕ ВОЕННОЙ БЕЗОПАСНОСТИ; СОЦИАЛЬНОЕ ОБЕСПЕЧЕНИЕ</v>
      </c>
      <c r="E9362" s="46">
        <v>8173.6679999999997</v>
      </c>
      <c r="F9362" s="46">
        <v>31282.338400000001</v>
      </c>
      <c r="G9362" s="46">
        <v>143.5450659039646</v>
      </c>
    </row>
    <row r="9363" spans="1:7" ht="20.100000000000001" customHeight="1" x14ac:dyDescent="0.2">
      <c r="A9363" s="45" t="s">
        <v>4</v>
      </c>
      <c r="B9363" s="43">
        <v>45383</v>
      </c>
      <c r="C9363" s="45" t="s">
        <v>95</v>
      </c>
      <c r="D9363" s="37">
        <f t="shared" si="142"/>
        <v>0</v>
      </c>
      <c r="E9363" s="46">
        <v>1037.4000000000001</v>
      </c>
      <c r="F9363" s="46">
        <v>2941.8</v>
      </c>
      <c r="G9363" s="46">
        <v>288.38349181452799</v>
      </c>
    </row>
    <row r="9364" spans="1:7" ht="20.100000000000001" customHeight="1" x14ac:dyDescent="0.2">
      <c r="A9364" s="45" t="s">
        <v>4</v>
      </c>
      <c r="B9364" s="43">
        <v>45383</v>
      </c>
      <c r="C9364" s="45" t="s">
        <v>96</v>
      </c>
      <c r="D9364" s="37">
        <f t="shared" si="142"/>
        <v>0</v>
      </c>
      <c r="E9364" s="46">
        <v>746</v>
      </c>
      <c r="F9364" s="46">
        <v>2348</v>
      </c>
      <c r="G9364" s="46">
        <v>3.0288176259642423</v>
      </c>
    </row>
    <row r="9365" spans="1:7" ht="20.100000000000001" customHeight="1" x14ac:dyDescent="0.2">
      <c r="A9365" s="45" t="s">
        <v>4</v>
      </c>
      <c r="B9365" s="43">
        <v>45383</v>
      </c>
      <c r="C9365" s="45" t="s">
        <v>53</v>
      </c>
      <c r="D9365" s="37">
        <f t="shared" si="142"/>
        <v>0</v>
      </c>
      <c r="E9365" s="46">
        <v>18705.542399999998</v>
      </c>
      <c r="F9365" s="46">
        <v>74110.306400000001</v>
      </c>
      <c r="G9365" s="46">
        <v>112.02886719979752</v>
      </c>
    </row>
    <row r="9366" spans="1:7" ht="20.100000000000001" customHeight="1" x14ac:dyDescent="0.2">
      <c r="A9366" s="45" t="s">
        <v>4</v>
      </c>
      <c r="B9366" s="43">
        <v>45383</v>
      </c>
      <c r="C9366" s="45" t="s">
        <v>98</v>
      </c>
      <c r="D9366" s="37">
        <f t="shared" si="142"/>
        <v>0</v>
      </c>
      <c r="E9366" s="46">
        <v>32314.178800000002</v>
      </c>
      <c r="F9366" s="46">
        <v>125796.8986</v>
      </c>
      <c r="G9366" s="46">
        <v>120.06074692922419</v>
      </c>
    </row>
    <row r="9367" spans="1:7" ht="20.100000000000001" customHeight="1" x14ac:dyDescent="0.2">
      <c r="A9367" s="45" t="s">
        <v>4</v>
      </c>
      <c r="B9367" s="43">
        <v>45383</v>
      </c>
      <c r="C9367" s="45" t="s">
        <v>72</v>
      </c>
      <c r="D9367" s="37">
        <f t="shared" si="142"/>
        <v>0</v>
      </c>
      <c r="E9367" s="46">
        <v>1435.6410000000001</v>
      </c>
      <c r="F9367" s="46">
        <v>5114.8389999999999</v>
      </c>
      <c r="G9367" s="46">
        <v>126.65797160593002</v>
      </c>
    </row>
    <row r="9368" spans="1:7" ht="20.100000000000001" customHeight="1" x14ac:dyDescent="0.2">
      <c r="A9368" s="45" t="s">
        <v>4</v>
      </c>
      <c r="B9368" s="43">
        <v>45383</v>
      </c>
      <c r="C9368" s="45" t="s">
        <v>124</v>
      </c>
      <c r="D9368" s="37">
        <f t="shared" si="142"/>
        <v>0</v>
      </c>
      <c r="E9368" s="46">
        <v>14177</v>
      </c>
      <c r="F9368" s="46">
        <v>57272</v>
      </c>
      <c r="G9368" s="46">
        <v>102.00994538545832</v>
      </c>
    </row>
    <row r="9369" spans="1:7" ht="20.100000000000001" customHeight="1" x14ac:dyDescent="0.2">
      <c r="A9369" s="45" t="s">
        <v>4</v>
      </c>
      <c r="B9369" s="43">
        <v>45383</v>
      </c>
      <c r="C9369" s="45" t="s">
        <v>228</v>
      </c>
      <c r="D9369" s="37" t="str">
        <f t="shared" si="142"/>
        <v>Ремонт и монтаж машин и оборудования</v>
      </c>
      <c r="E9369" s="46">
        <v>16333.1366</v>
      </c>
      <c r="F9369" s="46">
        <v>63777.523399999998</v>
      </c>
      <c r="G9369" s="46">
        <v>130.80188066855538</v>
      </c>
    </row>
    <row r="9370" spans="1:7" ht="20.100000000000001" customHeight="1" x14ac:dyDescent="0.2">
      <c r="A9370" s="45" t="s">
        <v>4</v>
      </c>
      <c r="B9370" s="43">
        <v>45383</v>
      </c>
      <c r="C9370" s="45" t="s">
        <v>188</v>
      </c>
      <c r="D9370" s="37">
        <f t="shared" si="142"/>
        <v>0</v>
      </c>
      <c r="E9370" s="46">
        <v>313212.45400000003</v>
      </c>
      <c r="F9370" s="46">
        <v>1313578.9861000001</v>
      </c>
      <c r="G9370" s="46">
        <v>219.9818218523105</v>
      </c>
    </row>
    <row r="9371" spans="1:7" ht="20.100000000000001" customHeight="1" x14ac:dyDescent="0.2">
      <c r="A9371" s="45" t="s">
        <v>4</v>
      </c>
      <c r="B9371" s="43">
        <v>45383</v>
      </c>
      <c r="C9371" s="45" t="s">
        <v>8</v>
      </c>
      <c r="D9371" s="37">
        <f t="shared" si="142"/>
        <v>0</v>
      </c>
      <c r="E9371" s="46">
        <v>7652.0379999999996</v>
      </c>
      <c r="F9371" s="46">
        <v>43424.057099999998</v>
      </c>
      <c r="G9371" s="46">
        <v>229.82719921936763</v>
      </c>
    </row>
    <row r="9372" spans="1:7" ht="20.100000000000001" customHeight="1" x14ac:dyDescent="0.2">
      <c r="A9372" s="45" t="s">
        <v>4</v>
      </c>
      <c r="B9372" s="43">
        <v>45383</v>
      </c>
      <c r="C9372" s="45" t="s">
        <v>243</v>
      </c>
      <c r="D9372" s="37">
        <f t="shared" si="142"/>
        <v>0</v>
      </c>
      <c r="E9372" s="46">
        <v>17531.900399999999</v>
      </c>
      <c r="F9372" s="46">
        <v>69977.329599999997</v>
      </c>
      <c r="G9372" s="46">
        <v>103.37347464645447</v>
      </c>
    </row>
    <row r="9373" spans="1:7" ht="20.100000000000001" customHeight="1" x14ac:dyDescent="0.2">
      <c r="A9373" s="45" t="s">
        <v>4</v>
      </c>
      <c r="B9373" s="43">
        <v>45383</v>
      </c>
      <c r="C9373" s="45" t="s">
        <v>165</v>
      </c>
      <c r="D9373" s="37">
        <f t="shared" si="142"/>
        <v>0</v>
      </c>
      <c r="E9373" s="46">
        <v>2402.663</v>
      </c>
      <c r="F9373" s="46">
        <v>7812.5635000000002</v>
      </c>
      <c r="G9373" s="46">
        <v>131.72822024152174</v>
      </c>
    </row>
    <row r="9374" spans="1:7" ht="20.100000000000001" customHeight="1" x14ac:dyDescent="0.2">
      <c r="A9374" s="45" t="s">
        <v>4</v>
      </c>
      <c r="B9374" s="43">
        <v>45383</v>
      </c>
      <c r="C9374" s="45" t="s">
        <v>224</v>
      </c>
      <c r="D9374" s="37">
        <f t="shared" si="142"/>
        <v>0</v>
      </c>
      <c r="E9374" s="46">
        <v>56485.95</v>
      </c>
      <c r="F9374" s="46">
        <v>250581.902</v>
      </c>
      <c r="G9374" s="46">
        <v>260.27280595886214</v>
      </c>
    </row>
    <row r="9375" spans="1:7" ht="20.100000000000001" customHeight="1" x14ac:dyDescent="0.2">
      <c r="A9375" s="45" t="s">
        <v>4</v>
      </c>
      <c r="B9375" s="43">
        <v>45383</v>
      </c>
      <c r="C9375" s="45" t="s">
        <v>58</v>
      </c>
      <c r="D9375" s="37">
        <f t="shared" si="142"/>
        <v>0</v>
      </c>
      <c r="E9375" s="46">
        <v>7785.5186999999996</v>
      </c>
      <c r="F9375" s="46">
        <v>29508.309099999999</v>
      </c>
      <c r="G9375" s="46">
        <v>148.82371913750146</v>
      </c>
    </row>
    <row r="9376" spans="1:7" ht="20.100000000000001" customHeight="1" x14ac:dyDescent="0.2">
      <c r="A9376" s="45" t="s">
        <v>4</v>
      </c>
      <c r="B9376" s="43">
        <v>45383</v>
      </c>
      <c r="C9376" s="45" t="s">
        <v>151</v>
      </c>
      <c r="D9376" s="37">
        <f t="shared" si="142"/>
        <v>0</v>
      </c>
      <c r="E9376" s="46">
        <v>11550.2</v>
      </c>
      <c r="F9376" s="46">
        <v>44514.7</v>
      </c>
      <c r="G9376" s="46">
        <v>120.83186301920185</v>
      </c>
    </row>
    <row r="9377" spans="1:7" ht="20.100000000000001" customHeight="1" x14ac:dyDescent="0.2">
      <c r="A9377" s="45" t="s">
        <v>4</v>
      </c>
      <c r="B9377" s="43">
        <v>45383</v>
      </c>
      <c r="C9377" s="45" t="s">
        <v>60</v>
      </c>
      <c r="D9377" s="37">
        <f t="shared" si="142"/>
        <v>0</v>
      </c>
      <c r="E9377" s="46">
        <v>11155.272999999999</v>
      </c>
      <c r="F9377" s="46">
        <v>44621.091999999997</v>
      </c>
      <c r="G9377" s="46">
        <v>964.02415575414568</v>
      </c>
    </row>
    <row r="9378" spans="1:7" ht="20.100000000000001" customHeight="1" x14ac:dyDescent="0.2">
      <c r="A9378" s="45" t="s">
        <v>4</v>
      </c>
      <c r="B9378" s="43">
        <v>45383</v>
      </c>
      <c r="C9378" s="45" t="s">
        <v>234</v>
      </c>
      <c r="D9378" s="37" t="str">
        <f t="shared" si="142"/>
        <v>Производство лекарственных средств и материалов, применяемых в медицинских целях и ветеринарии</v>
      </c>
      <c r="E9378" s="46">
        <v>303.33300000000003</v>
      </c>
      <c r="F9378" s="46">
        <v>1213.3320000000001</v>
      </c>
      <c r="G9378" s="46">
        <v>13.662356263596687</v>
      </c>
    </row>
    <row r="9379" spans="1:7" ht="20.100000000000001" customHeight="1" x14ac:dyDescent="0.2">
      <c r="A9379" s="45" t="s">
        <v>4</v>
      </c>
      <c r="B9379" s="43">
        <v>45383</v>
      </c>
      <c r="C9379" s="45" t="s">
        <v>166</v>
      </c>
      <c r="D9379" s="37">
        <f t="shared" si="142"/>
        <v>0</v>
      </c>
      <c r="E9379" s="46">
        <v>5060.6959999999999</v>
      </c>
      <c r="F9379" s="46">
        <v>20360.43</v>
      </c>
      <c r="G9379" s="46">
        <v>17.242917514079025</v>
      </c>
    </row>
    <row r="9380" spans="1:7" ht="20.100000000000001" customHeight="1" x14ac:dyDescent="0.2">
      <c r="A9380" s="45" t="s">
        <v>4</v>
      </c>
      <c r="B9380" s="43">
        <v>45383</v>
      </c>
      <c r="C9380" s="45" t="s">
        <v>215</v>
      </c>
      <c r="D9380" s="37">
        <f t="shared" si="142"/>
        <v>0</v>
      </c>
      <c r="E9380" s="46">
        <v>63924.616600000001</v>
      </c>
      <c r="F9380" s="46">
        <v>245125.9032</v>
      </c>
      <c r="G9380" s="46">
        <v>116.19609950274784</v>
      </c>
    </row>
    <row r="9381" spans="1:7" ht="20.100000000000001" customHeight="1" x14ac:dyDescent="0.2">
      <c r="A9381" s="45" t="s">
        <v>4</v>
      </c>
      <c r="B9381" s="43">
        <v>45383</v>
      </c>
      <c r="C9381" s="45" t="s">
        <v>71</v>
      </c>
      <c r="D9381" s="37">
        <f t="shared" si="142"/>
        <v>0</v>
      </c>
      <c r="E9381" s="46">
        <v>51.9</v>
      </c>
      <c r="F9381" s="46">
        <v>411.11700000000002</v>
      </c>
      <c r="G9381" s="46">
        <v>32.879154310502017</v>
      </c>
    </row>
    <row r="9382" spans="1:7" ht="20.100000000000001" customHeight="1" x14ac:dyDescent="0.2">
      <c r="A9382" s="45" t="s">
        <v>4</v>
      </c>
      <c r="B9382" s="43">
        <v>45383</v>
      </c>
      <c r="C9382" s="45" t="s">
        <v>218</v>
      </c>
      <c r="D9382" s="37">
        <f t="shared" si="142"/>
        <v>0</v>
      </c>
      <c r="E9382" s="46">
        <v>1372.433</v>
      </c>
      <c r="F9382" s="46">
        <v>4972.366</v>
      </c>
      <c r="G9382" s="46">
        <v>142.66270729328053</v>
      </c>
    </row>
    <row r="9383" spans="1:7" ht="20.100000000000001" customHeight="1" x14ac:dyDescent="0.2">
      <c r="A9383" s="45" t="s">
        <v>4</v>
      </c>
      <c r="B9383" s="43">
        <v>45383</v>
      </c>
      <c r="C9383" s="45" t="s">
        <v>175</v>
      </c>
      <c r="D9383" s="37">
        <f t="shared" si="142"/>
        <v>0</v>
      </c>
      <c r="E9383" s="45"/>
      <c r="F9383" s="45"/>
      <c r="G9383" s="45"/>
    </row>
    <row r="9384" spans="1:7" ht="20.100000000000001" customHeight="1" x14ac:dyDescent="0.2">
      <c r="A9384" s="45" t="s">
        <v>4</v>
      </c>
      <c r="B9384" s="43">
        <v>45383</v>
      </c>
      <c r="C9384" s="45" t="s">
        <v>125</v>
      </c>
      <c r="D9384" s="37">
        <f t="shared" si="142"/>
        <v>0</v>
      </c>
      <c r="E9384" s="46">
        <v>925.49599999999998</v>
      </c>
      <c r="F9384" s="46">
        <v>3759.8964999999998</v>
      </c>
      <c r="G9384" s="46">
        <v>112.11015638932624</v>
      </c>
    </row>
    <row r="9385" spans="1:7" ht="20.100000000000001" customHeight="1" x14ac:dyDescent="0.2">
      <c r="A9385" s="45" t="s">
        <v>4</v>
      </c>
      <c r="B9385" s="43">
        <v>45383</v>
      </c>
      <c r="C9385" s="45" t="s">
        <v>139</v>
      </c>
      <c r="D9385" s="37">
        <f t="shared" si="142"/>
        <v>0</v>
      </c>
      <c r="E9385" s="46">
        <v>329.33300000000003</v>
      </c>
      <c r="F9385" s="46">
        <v>1317.3320000000001</v>
      </c>
      <c r="G9385" s="46">
        <v>60.084955225868427</v>
      </c>
    </row>
    <row r="9386" spans="1:7" ht="20.100000000000001" customHeight="1" x14ac:dyDescent="0.2">
      <c r="A9386" s="45" t="s">
        <v>4</v>
      </c>
      <c r="B9386" s="43">
        <v>45383</v>
      </c>
      <c r="C9386" s="45" t="s">
        <v>61</v>
      </c>
      <c r="D9386" s="37" t="str">
        <f t="shared" si="142"/>
        <v>ДЕЯТЕЛЬНОСТЬ В ОБЛАСТИ ЗДРАВООХРАНЕНИЯ И СОЦИАЛЬНЫХ УСЛУГ</v>
      </c>
      <c r="E9386" s="46">
        <v>372455.44339999999</v>
      </c>
      <c r="F9386" s="46">
        <v>1493719.0414</v>
      </c>
      <c r="G9386" s="46">
        <v>109.99937807879397</v>
      </c>
    </row>
    <row r="9387" spans="1:7" ht="20.100000000000001" customHeight="1" x14ac:dyDescent="0.2">
      <c r="A9387" s="45" t="s">
        <v>4</v>
      </c>
      <c r="B9387" s="43">
        <v>45383</v>
      </c>
      <c r="C9387" s="45" t="s">
        <v>23</v>
      </c>
      <c r="D9387" s="37">
        <f t="shared" si="142"/>
        <v>0</v>
      </c>
      <c r="E9387" s="46">
        <v>11230.683000000001</v>
      </c>
      <c r="F9387" s="46">
        <v>47263.85</v>
      </c>
      <c r="G9387" s="46">
        <v>316.37826333058257</v>
      </c>
    </row>
    <row r="9388" spans="1:7" ht="20.100000000000001" customHeight="1" x14ac:dyDescent="0.2">
      <c r="A9388" s="45" t="s">
        <v>4</v>
      </c>
      <c r="B9388" s="43">
        <v>45383</v>
      </c>
      <c r="C9388" s="45" t="s">
        <v>201</v>
      </c>
      <c r="D9388" s="37">
        <f t="shared" si="142"/>
        <v>0</v>
      </c>
      <c r="E9388" s="46">
        <v>1477.1669999999999</v>
      </c>
      <c r="F9388" s="46">
        <v>4052.6669999999999</v>
      </c>
      <c r="G9388" s="46">
        <v>157.2588305780057</v>
      </c>
    </row>
    <row r="9389" spans="1:7" ht="20.100000000000001" customHeight="1" x14ac:dyDescent="0.2">
      <c r="A9389" s="45" t="s">
        <v>4</v>
      </c>
      <c r="B9389" s="43">
        <v>45383</v>
      </c>
      <c r="C9389" s="45" t="s">
        <v>221</v>
      </c>
      <c r="D9389" s="37">
        <f t="shared" si="142"/>
        <v>0</v>
      </c>
      <c r="E9389" s="46">
        <v>664.44299999999998</v>
      </c>
      <c r="F9389" s="46">
        <v>2657.7719999999999</v>
      </c>
      <c r="G9389" s="46">
        <v>25.566641155549707</v>
      </c>
    </row>
    <row r="9390" spans="1:7" ht="20.100000000000001" customHeight="1" x14ac:dyDescent="0.2">
      <c r="A9390" s="45" t="s">
        <v>4</v>
      </c>
      <c r="B9390" s="43">
        <v>45383</v>
      </c>
      <c r="C9390" s="45" t="s">
        <v>179</v>
      </c>
      <c r="D9390" s="37">
        <f t="shared" si="142"/>
        <v>0</v>
      </c>
      <c r="E9390" s="46">
        <v>77600.081999999995</v>
      </c>
      <c r="F9390" s="46">
        <v>348218.61580000003</v>
      </c>
      <c r="G9390" s="46">
        <v>144.60812835238264</v>
      </c>
    </row>
    <row r="9391" spans="1:7" ht="20.100000000000001" customHeight="1" x14ac:dyDescent="0.2">
      <c r="A9391" s="45" t="s">
        <v>4</v>
      </c>
      <c r="B9391" s="43">
        <v>45383</v>
      </c>
      <c r="C9391" s="45" t="s">
        <v>180</v>
      </c>
      <c r="D9391" s="37">
        <f t="shared" si="142"/>
        <v>0</v>
      </c>
      <c r="E9391" s="46">
        <v>4151.3720000000003</v>
      </c>
      <c r="F9391" s="46">
        <v>15677.156999999999</v>
      </c>
      <c r="G9391" s="46">
        <v>17.189607475949348</v>
      </c>
    </row>
    <row r="9392" spans="1:7" ht="20.100000000000001" customHeight="1" x14ac:dyDescent="0.2">
      <c r="A9392" s="45" t="s">
        <v>4</v>
      </c>
      <c r="B9392" s="43">
        <v>45383</v>
      </c>
      <c r="C9392" s="45" t="s">
        <v>222</v>
      </c>
      <c r="D9392" s="37">
        <f t="shared" si="142"/>
        <v>0</v>
      </c>
      <c r="E9392" s="46">
        <v>7277.1851999999999</v>
      </c>
      <c r="F9392" s="46">
        <v>28400.039799999999</v>
      </c>
      <c r="G9392" s="46">
        <v>213.34074445989793</v>
      </c>
    </row>
    <row r="9393" spans="1:7" ht="20.100000000000001" customHeight="1" x14ac:dyDescent="0.2">
      <c r="A9393" s="45" t="s">
        <v>4</v>
      </c>
      <c r="B9393" s="43">
        <v>45383</v>
      </c>
      <c r="C9393" s="45" t="s">
        <v>198</v>
      </c>
      <c r="D9393" s="37" t="str">
        <f t="shared" ref="D9393:D9456" si="143">VLOOKUP(C9393,$C$1:$D$239,2,FALSE)</f>
        <v>Торговля оптовая, кроме оптовой торговли автотранспортными средствами и мотоциклами</v>
      </c>
      <c r="E9393" s="46">
        <v>13401.353999999999</v>
      </c>
      <c r="F9393" s="46">
        <v>54796.665999999997</v>
      </c>
      <c r="G9393" s="46">
        <v>63.899900825518003</v>
      </c>
    </row>
    <row r="9394" spans="1:7" ht="20.100000000000001" customHeight="1" x14ac:dyDescent="0.2">
      <c r="A9394" s="45" t="s">
        <v>4</v>
      </c>
      <c r="B9394" s="43">
        <v>45383</v>
      </c>
      <c r="C9394" s="45" t="s">
        <v>164</v>
      </c>
      <c r="D9394" s="37">
        <f t="shared" si="143"/>
        <v>0</v>
      </c>
      <c r="E9394" s="46">
        <v>2413.75</v>
      </c>
      <c r="F9394" s="46">
        <v>9655</v>
      </c>
      <c r="G9394" s="46">
        <v>81.203784071106085</v>
      </c>
    </row>
    <row r="9395" spans="1:7" ht="20.100000000000001" customHeight="1" x14ac:dyDescent="0.2">
      <c r="A9395" s="45" t="s">
        <v>4</v>
      </c>
      <c r="B9395" s="43">
        <v>45383</v>
      </c>
      <c r="C9395" s="45" t="s">
        <v>230</v>
      </c>
      <c r="D9395" s="37">
        <f t="shared" si="143"/>
        <v>0</v>
      </c>
      <c r="E9395" s="46">
        <v>47976.991999999998</v>
      </c>
      <c r="F9395" s="46">
        <v>215823.80600000001</v>
      </c>
      <c r="G9395" s="46">
        <v>293.37717265977955</v>
      </c>
    </row>
    <row r="9396" spans="1:7" ht="20.100000000000001" customHeight="1" x14ac:dyDescent="0.2">
      <c r="A9396" s="45" t="s">
        <v>62</v>
      </c>
      <c r="B9396" s="43">
        <v>45383</v>
      </c>
      <c r="C9396" s="45" t="s">
        <v>171</v>
      </c>
      <c r="D9396" s="37">
        <f t="shared" si="143"/>
        <v>0</v>
      </c>
      <c r="E9396" s="46">
        <v>622.04999999999995</v>
      </c>
      <c r="F9396" s="46">
        <v>2488.1999999999998</v>
      </c>
      <c r="G9396" s="46">
        <v>4.9522658258151058</v>
      </c>
    </row>
    <row r="9397" spans="1:7" ht="20.100000000000001" customHeight="1" x14ac:dyDescent="0.2">
      <c r="A9397" s="45" t="s">
        <v>62</v>
      </c>
      <c r="B9397" s="43">
        <v>45383</v>
      </c>
      <c r="C9397" s="45" t="s">
        <v>87</v>
      </c>
      <c r="D9397" s="37">
        <f t="shared" si="143"/>
        <v>0</v>
      </c>
      <c r="E9397" s="46">
        <v>19271.267</v>
      </c>
      <c r="F9397" s="46">
        <v>76755.331000000006</v>
      </c>
      <c r="G9397" s="46">
        <v>118.75633358579098</v>
      </c>
    </row>
    <row r="9398" spans="1:7" ht="20.100000000000001" customHeight="1" x14ac:dyDescent="0.2">
      <c r="A9398" s="45" t="s">
        <v>62</v>
      </c>
      <c r="B9398" s="43">
        <v>45383</v>
      </c>
      <c r="C9398" s="45" t="s">
        <v>43</v>
      </c>
      <c r="D9398" s="37" t="str">
        <f t="shared" si="143"/>
        <v>ДЕЯТЕЛЬНОСТЬ В ОБЛАСТИ ИНФОРМАЦИИ И СВЯЗИ</v>
      </c>
      <c r="E9398" s="46">
        <v>1872.3340000000001</v>
      </c>
      <c r="F9398" s="46">
        <v>7942.8509999999997</v>
      </c>
      <c r="G9398" s="46">
        <v>70.667373917137638</v>
      </c>
    </row>
    <row r="9399" spans="1:7" ht="20.100000000000001" customHeight="1" x14ac:dyDescent="0.2">
      <c r="A9399" s="45" t="s">
        <v>62</v>
      </c>
      <c r="B9399" s="43">
        <v>45383</v>
      </c>
      <c r="C9399" s="45" t="s">
        <v>158</v>
      </c>
      <c r="D9399" s="37" t="str">
        <f t="shared" si="143"/>
        <v>Производство резиновых и пластмассовых изделий</v>
      </c>
      <c r="E9399" s="46">
        <v>137.542</v>
      </c>
      <c r="F9399" s="46">
        <v>554.298</v>
      </c>
      <c r="G9399" s="46">
        <v>12.008365807815194</v>
      </c>
    </row>
    <row r="9400" spans="1:7" ht="20.100000000000001" customHeight="1" x14ac:dyDescent="0.2">
      <c r="A9400" s="45" t="s">
        <v>62</v>
      </c>
      <c r="B9400" s="43">
        <v>45383</v>
      </c>
      <c r="C9400" s="45" t="s">
        <v>167</v>
      </c>
      <c r="D9400" s="37" t="str">
        <f t="shared" si="143"/>
        <v>Складское хозяйство и вспомогательная транспортная деятельность</v>
      </c>
      <c r="E9400" s="46">
        <v>3333.3330000000001</v>
      </c>
      <c r="F9400" s="46">
        <v>13333.332</v>
      </c>
      <c r="G9400" s="46">
        <v>12.786741262988246</v>
      </c>
    </row>
    <row r="9401" spans="1:7" ht="20.100000000000001" customHeight="1" x14ac:dyDescent="0.2">
      <c r="A9401" s="45" t="s">
        <v>62</v>
      </c>
      <c r="B9401" s="43">
        <v>45383</v>
      </c>
      <c r="C9401" s="45" t="s">
        <v>220</v>
      </c>
      <c r="D9401" s="37">
        <f t="shared" si="143"/>
        <v>0</v>
      </c>
      <c r="E9401" s="45"/>
      <c r="F9401" s="46">
        <v>293.2</v>
      </c>
      <c r="G9401" s="45"/>
    </row>
    <row r="9402" spans="1:7" ht="20.100000000000001" customHeight="1" x14ac:dyDescent="0.2">
      <c r="A9402" s="45" t="s">
        <v>62</v>
      </c>
      <c r="B9402" s="43">
        <v>45383</v>
      </c>
      <c r="C9402" s="45" t="s">
        <v>121</v>
      </c>
      <c r="D9402" s="37">
        <f t="shared" si="143"/>
        <v>0</v>
      </c>
      <c r="E9402" s="45"/>
      <c r="F9402" s="45"/>
      <c r="G9402" s="45"/>
    </row>
    <row r="9403" spans="1:7" ht="20.100000000000001" customHeight="1" x14ac:dyDescent="0.2">
      <c r="A9403" s="45" t="s">
        <v>62</v>
      </c>
      <c r="B9403" s="43">
        <v>45383</v>
      </c>
      <c r="C9403" s="45" t="s">
        <v>115</v>
      </c>
      <c r="D9403" s="37">
        <f t="shared" si="143"/>
        <v>0</v>
      </c>
      <c r="E9403" s="45"/>
      <c r="F9403" s="45"/>
      <c r="G9403" s="45"/>
    </row>
    <row r="9404" spans="1:7" ht="20.100000000000001" customHeight="1" x14ac:dyDescent="0.2">
      <c r="A9404" s="45" t="s">
        <v>62</v>
      </c>
      <c r="B9404" s="43">
        <v>45383</v>
      </c>
      <c r="C9404" s="45" t="s">
        <v>124</v>
      </c>
      <c r="D9404" s="37">
        <f t="shared" si="143"/>
        <v>0</v>
      </c>
      <c r="E9404" s="45"/>
      <c r="F9404" s="45"/>
      <c r="G9404" s="45"/>
    </row>
    <row r="9405" spans="1:7" ht="20.100000000000001" customHeight="1" x14ac:dyDescent="0.2">
      <c r="A9405" s="45" t="s">
        <v>62</v>
      </c>
      <c r="B9405" s="43">
        <v>45383</v>
      </c>
      <c r="C9405" s="45" t="s">
        <v>11</v>
      </c>
      <c r="D9405" s="37">
        <f t="shared" si="143"/>
        <v>0</v>
      </c>
      <c r="E9405" s="46">
        <v>247601.69349999999</v>
      </c>
      <c r="F9405" s="46">
        <v>942607.55</v>
      </c>
      <c r="G9405" s="46">
        <v>90.860760725465937</v>
      </c>
    </row>
    <row r="9406" spans="1:7" ht="20.100000000000001" customHeight="1" x14ac:dyDescent="0.2">
      <c r="A9406" s="45" t="s">
        <v>62</v>
      </c>
      <c r="B9406" s="43">
        <v>45383</v>
      </c>
      <c r="C9406" s="45" t="s">
        <v>99</v>
      </c>
      <c r="D9406" s="37">
        <f t="shared" si="143"/>
        <v>0</v>
      </c>
      <c r="E9406" s="46">
        <v>384.8</v>
      </c>
      <c r="F9406" s="46">
        <v>1542.3</v>
      </c>
      <c r="G9406" s="46">
        <v>78.708854299566212</v>
      </c>
    </row>
    <row r="9407" spans="1:7" ht="20.100000000000001" customHeight="1" x14ac:dyDescent="0.2">
      <c r="A9407" s="45" t="s">
        <v>62</v>
      </c>
      <c r="B9407" s="43">
        <v>45383</v>
      </c>
      <c r="C9407" s="45" t="s">
        <v>111</v>
      </c>
      <c r="D9407" s="37">
        <f t="shared" si="143"/>
        <v>0</v>
      </c>
      <c r="E9407" s="46">
        <v>14.4</v>
      </c>
      <c r="F9407" s="46">
        <v>40.9</v>
      </c>
      <c r="G9407" s="46">
        <v>85.744234800838569</v>
      </c>
    </row>
    <row r="9408" spans="1:7" ht="20.100000000000001" customHeight="1" x14ac:dyDescent="0.2">
      <c r="A9408" s="45" t="s">
        <v>62</v>
      </c>
      <c r="B9408" s="43">
        <v>45383</v>
      </c>
      <c r="C9408" s="45" t="s">
        <v>86</v>
      </c>
      <c r="D9408" s="37">
        <f t="shared" si="143"/>
        <v>0</v>
      </c>
      <c r="E9408" s="46">
        <v>8803.0669999999991</v>
      </c>
      <c r="F9408" s="46">
        <v>34692.601000000002</v>
      </c>
      <c r="G9408" s="46">
        <v>93.768642181578912</v>
      </c>
    </row>
    <row r="9409" spans="1:7" ht="20.100000000000001" customHeight="1" x14ac:dyDescent="0.2">
      <c r="A9409" s="45" t="s">
        <v>62</v>
      </c>
      <c r="B9409" s="43">
        <v>45383</v>
      </c>
      <c r="C9409" s="45" t="s">
        <v>101</v>
      </c>
      <c r="D9409" s="37">
        <f t="shared" si="143"/>
        <v>0</v>
      </c>
      <c r="E9409" s="46">
        <v>24080.566999999999</v>
      </c>
      <c r="F9409" s="46">
        <v>96322.267999999996</v>
      </c>
      <c r="G9409" s="46">
        <v>78.404660956176372</v>
      </c>
    </row>
    <row r="9410" spans="1:7" ht="20.100000000000001" customHeight="1" x14ac:dyDescent="0.2">
      <c r="A9410" s="45" t="s">
        <v>62</v>
      </c>
      <c r="B9410" s="43">
        <v>45383</v>
      </c>
      <c r="C9410" s="45" t="s">
        <v>235</v>
      </c>
      <c r="D9410" s="37">
        <f t="shared" si="143"/>
        <v>0</v>
      </c>
      <c r="E9410" s="46">
        <v>37.667000000000002</v>
      </c>
      <c r="F9410" s="46">
        <v>150.66800000000001</v>
      </c>
      <c r="G9410" s="46">
        <v>90.945746915517788</v>
      </c>
    </row>
    <row r="9411" spans="1:7" ht="20.100000000000001" customHeight="1" x14ac:dyDescent="0.2">
      <c r="A9411" s="45" t="s">
        <v>62</v>
      </c>
      <c r="B9411" s="43">
        <v>45383</v>
      </c>
      <c r="C9411" s="45" t="s">
        <v>73</v>
      </c>
      <c r="D9411" s="37">
        <f t="shared" si="143"/>
        <v>0</v>
      </c>
      <c r="E9411" s="46">
        <v>4372.3919999999998</v>
      </c>
      <c r="F9411" s="46">
        <v>17455.235000000001</v>
      </c>
      <c r="G9411" s="46">
        <v>124.49918372287276</v>
      </c>
    </row>
    <row r="9412" spans="1:7" ht="20.100000000000001" customHeight="1" x14ac:dyDescent="0.2">
      <c r="A9412" s="45" t="s">
        <v>62</v>
      </c>
      <c r="B9412" s="43">
        <v>45383</v>
      </c>
      <c r="C9412" s="45" t="s">
        <v>191</v>
      </c>
      <c r="D9412" s="37" t="str">
        <f t="shared" si="143"/>
        <v>ДОБЫЧА ПОЛЕЗНЫХ ИСКОПАЕМЫХ</v>
      </c>
      <c r="E9412" s="46">
        <v>20.327000000000002</v>
      </c>
      <c r="F9412" s="46">
        <v>81.308000000000007</v>
      </c>
      <c r="G9412" s="46">
        <v>0.53723015265349727</v>
      </c>
    </row>
    <row r="9413" spans="1:7" ht="20.100000000000001" customHeight="1" x14ac:dyDescent="0.2">
      <c r="A9413" s="45" t="s">
        <v>62</v>
      </c>
      <c r="B9413" s="43">
        <v>45383</v>
      </c>
      <c r="C9413" s="45" t="s">
        <v>90</v>
      </c>
      <c r="D9413" s="37" t="str">
        <f t="shared" si="143"/>
        <v>ОБЕСПЕЧЕНИЕ ЭЛЕКТРИЧЕСКОЙ ЭНЕРГИЕЙ, ГАЗОМ И ПАРОМ; КОНДИЦИОНИРОВАНИЕ ВОЗДУХА</v>
      </c>
      <c r="E9413" s="46">
        <v>235834.3</v>
      </c>
      <c r="F9413" s="46">
        <v>1155284.2</v>
      </c>
      <c r="G9413" s="46">
        <v>98.99537132683632</v>
      </c>
    </row>
    <row r="9414" spans="1:7" ht="20.100000000000001" customHeight="1" x14ac:dyDescent="0.2">
      <c r="A9414" s="45" t="s">
        <v>62</v>
      </c>
      <c r="B9414" s="43">
        <v>45383</v>
      </c>
      <c r="C9414" s="45" t="s">
        <v>156</v>
      </c>
      <c r="D9414" s="37" t="str">
        <f t="shared" si="143"/>
        <v>ДЕЯТЕЛЬНОСТЬ ПРОФЕССИОНАЛЬНАЯ, НАУЧНАЯ И ТЕХНИЧЕСКАЯ</v>
      </c>
      <c r="E9414" s="46">
        <v>3498.75</v>
      </c>
      <c r="F9414" s="46">
        <v>14156</v>
      </c>
      <c r="G9414" s="46">
        <v>64.599206099669146</v>
      </c>
    </row>
    <row r="9415" spans="1:7" ht="20.100000000000001" customHeight="1" x14ac:dyDescent="0.2">
      <c r="A9415" s="45" t="s">
        <v>62</v>
      </c>
      <c r="B9415" s="43">
        <v>45383</v>
      </c>
      <c r="C9415" s="45" t="s">
        <v>131</v>
      </c>
      <c r="D9415" s="37" t="str">
        <f t="shared" si="143"/>
        <v>ПРЕДОСТАВЛЕНИЕ ПРОЧИХ ВИДОВ УСЛУГ</v>
      </c>
      <c r="E9415" s="46">
        <v>397.38299999999998</v>
      </c>
      <c r="F9415" s="46">
        <v>1522.116</v>
      </c>
      <c r="G9415" s="46">
        <v>68.072679265264654</v>
      </c>
    </row>
    <row r="9416" spans="1:7" ht="20.100000000000001" customHeight="1" x14ac:dyDescent="0.2">
      <c r="A9416" s="45" t="s">
        <v>62</v>
      </c>
      <c r="B9416" s="43">
        <v>45383</v>
      </c>
      <c r="C9416" s="45" t="s">
        <v>55</v>
      </c>
      <c r="D9416" s="37" t="str">
        <f t="shared" si="143"/>
        <v>Производство прочей неметаллической минеральной продукции</v>
      </c>
      <c r="E9416" s="46">
        <v>20</v>
      </c>
      <c r="F9416" s="46">
        <v>71</v>
      </c>
      <c r="G9416" s="46">
        <v>9.0700051098620342</v>
      </c>
    </row>
    <row r="9417" spans="1:7" ht="20.100000000000001" customHeight="1" x14ac:dyDescent="0.2">
      <c r="A9417" s="45" t="s">
        <v>62</v>
      </c>
      <c r="B9417" s="43">
        <v>45383</v>
      </c>
      <c r="C9417" s="45" t="s">
        <v>160</v>
      </c>
      <c r="D9417" s="37" t="str">
        <f t="shared" si="143"/>
        <v>Торговля розничная, кроме торговли автотранспортными средствами и мотоциклами</v>
      </c>
      <c r="E9417" s="46">
        <v>2012301.6401</v>
      </c>
      <c r="F9417" s="46">
        <v>7854573.7417000001</v>
      </c>
      <c r="G9417" s="46">
        <v>130.71119611573766</v>
      </c>
    </row>
    <row r="9418" spans="1:7" ht="20.100000000000001" customHeight="1" x14ac:dyDescent="0.2">
      <c r="A9418" s="45" t="s">
        <v>62</v>
      </c>
      <c r="B9418" s="43">
        <v>45383</v>
      </c>
      <c r="C9418" s="45" t="s">
        <v>47</v>
      </c>
      <c r="D9418" s="37">
        <f t="shared" si="143"/>
        <v>0</v>
      </c>
      <c r="E9418" s="46">
        <v>1625.8</v>
      </c>
      <c r="F9418" s="46">
        <v>6909.3</v>
      </c>
      <c r="G9418" s="46">
        <v>84.607472172219971</v>
      </c>
    </row>
    <row r="9419" spans="1:7" ht="20.100000000000001" customHeight="1" x14ac:dyDescent="0.2">
      <c r="A9419" s="45" t="s">
        <v>62</v>
      </c>
      <c r="B9419" s="43">
        <v>45383</v>
      </c>
      <c r="C9419" s="45" t="s">
        <v>230</v>
      </c>
      <c r="D9419" s="37">
        <f t="shared" si="143"/>
        <v>0</v>
      </c>
      <c r="E9419" s="46">
        <v>33</v>
      </c>
      <c r="F9419" s="46">
        <v>132</v>
      </c>
      <c r="G9419" s="46">
        <v>2.1397021242865431</v>
      </c>
    </row>
    <row r="9420" spans="1:7" ht="20.100000000000001" customHeight="1" x14ac:dyDescent="0.2">
      <c r="A9420" s="45" t="s">
        <v>62</v>
      </c>
      <c r="B9420" s="43">
        <v>45383</v>
      </c>
      <c r="C9420" s="45" t="s">
        <v>143</v>
      </c>
      <c r="D9420" s="37">
        <f t="shared" si="143"/>
        <v>0</v>
      </c>
      <c r="E9420" s="46">
        <v>288400.49109999998</v>
      </c>
      <c r="F9420" s="46">
        <v>1422260.4990999999</v>
      </c>
      <c r="G9420" s="46">
        <v>94.970568106358471</v>
      </c>
    </row>
    <row r="9421" spans="1:7" ht="20.100000000000001" customHeight="1" x14ac:dyDescent="0.2">
      <c r="A9421" s="45" t="s">
        <v>62</v>
      </c>
      <c r="B9421" s="43">
        <v>45383</v>
      </c>
      <c r="C9421" s="45" t="s">
        <v>6</v>
      </c>
      <c r="D9421" s="37">
        <f t="shared" si="143"/>
        <v>0</v>
      </c>
      <c r="E9421" s="46">
        <v>20</v>
      </c>
      <c r="F9421" s="46">
        <v>71</v>
      </c>
      <c r="G9421" s="46">
        <v>9.0700051098620342</v>
      </c>
    </row>
    <row r="9422" spans="1:7" ht="20.100000000000001" customHeight="1" x14ac:dyDescent="0.2">
      <c r="A9422" s="45" t="s">
        <v>62</v>
      </c>
      <c r="B9422" s="43">
        <v>45383</v>
      </c>
      <c r="C9422" s="45" t="s">
        <v>225</v>
      </c>
      <c r="D9422" s="37" t="str">
        <f t="shared" si="143"/>
        <v>Лесоводство и лесозаготовки</v>
      </c>
      <c r="E9422" s="45"/>
      <c r="F9422" s="45"/>
      <c r="G9422" s="45"/>
    </row>
    <row r="9423" spans="1:7" ht="20.100000000000001" customHeight="1" x14ac:dyDescent="0.2">
      <c r="A9423" s="45" t="s">
        <v>62</v>
      </c>
      <c r="B9423" s="43">
        <v>45383</v>
      </c>
      <c r="C9423" s="45" t="s">
        <v>67</v>
      </c>
      <c r="D9423" s="37">
        <f t="shared" si="143"/>
        <v>0</v>
      </c>
      <c r="E9423" s="46">
        <v>15003.2916</v>
      </c>
      <c r="F9423" s="46">
        <v>41364.754300000001</v>
      </c>
      <c r="G9423" s="46">
        <v>90.997180458769478</v>
      </c>
    </row>
    <row r="9424" spans="1:7" ht="20.100000000000001" customHeight="1" x14ac:dyDescent="0.2">
      <c r="A9424" s="45" t="s">
        <v>62</v>
      </c>
      <c r="B9424" s="43">
        <v>45383</v>
      </c>
      <c r="C9424" s="45" t="s">
        <v>237</v>
      </c>
      <c r="D9424" s="37">
        <f t="shared" si="143"/>
        <v>0</v>
      </c>
      <c r="E9424" s="46">
        <v>295139.71889999998</v>
      </c>
      <c r="F9424" s="46">
        <v>1143624.8747</v>
      </c>
      <c r="G9424" s="46">
        <v>121.96002276121665</v>
      </c>
    </row>
    <row r="9425" spans="1:7" ht="20.100000000000001" customHeight="1" x14ac:dyDescent="0.2">
      <c r="A9425" s="45" t="s">
        <v>65</v>
      </c>
      <c r="B9425" s="43">
        <v>45383</v>
      </c>
      <c r="C9425" s="45" t="s">
        <v>37</v>
      </c>
      <c r="D9425" s="37">
        <f t="shared" si="143"/>
        <v>0</v>
      </c>
      <c r="E9425" s="46">
        <v>94.232600000000005</v>
      </c>
      <c r="F9425" s="46">
        <v>303.71910000000003</v>
      </c>
      <c r="G9425" s="46">
        <v>55.481763138641796</v>
      </c>
    </row>
    <row r="9426" spans="1:7" ht="20.100000000000001" customHeight="1" x14ac:dyDescent="0.2">
      <c r="A9426" s="45" t="s">
        <v>65</v>
      </c>
      <c r="B9426" s="43">
        <v>45383</v>
      </c>
      <c r="C9426" s="45" t="s">
        <v>82</v>
      </c>
      <c r="D9426" s="37">
        <f t="shared" si="143"/>
        <v>0</v>
      </c>
      <c r="E9426" s="46">
        <v>515.42700000000002</v>
      </c>
      <c r="F9426" s="46">
        <v>2061.7080000000001</v>
      </c>
      <c r="G9426" s="46">
        <v>182.58129649309245</v>
      </c>
    </row>
    <row r="9427" spans="1:7" ht="20.100000000000001" customHeight="1" x14ac:dyDescent="0.2">
      <c r="A9427" s="45" t="s">
        <v>65</v>
      </c>
      <c r="B9427" s="43">
        <v>45383</v>
      </c>
      <c r="C9427" s="45" t="s">
        <v>25</v>
      </c>
      <c r="D9427" s="37">
        <f t="shared" si="143"/>
        <v>0</v>
      </c>
      <c r="E9427" s="46">
        <v>3195.59</v>
      </c>
      <c r="F9427" s="46">
        <v>12782.36</v>
      </c>
      <c r="G9427" s="46">
        <v>46.417728618124094</v>
      </c>
    </row>
    <row r="9428" spans="1:7" ht="20.100000000000001" customHeight="1" x14ac:dyDescent="0.2">
      <c r="A9428" s="45" t="s">
        <v>65</v>
      </c>
      <c r="B9428" s="43">
        <v>45383</v>
      </c>
      <c r="C9428" s="45" t="s">
        <v>83</v>
      </c>
      <c r="D9428" s="37">
        <f t="shared" si="143"/>
        <v>0</v>
      </c>
      <c r="E9428" s="46">
        <v>876.38300000000004</v>
      </c>
      <c r="F9428" s="46">
        <v>3631.5720000000001</v>
      </c>
      <c r="G9428" s="46">
        <v>25.062916576891006</v>
      </c>
    </row>
    <row r="9429" spans="1:7" ht="20.100000000000001" customHeight="1" x14ac:dyDescent="0.2">
      <c r="A9429" s="45" t="s">
        <v>65</v>
      </c>
      <c r="B9429" s="43">
        <v>45383</v>
      </c>
      <c r="C9429" s="45" t="s">
        <v>182</v>
      </c>
      <c r="D9429" s="37">
        <f t="shared" si="143"/>
        <v>0</v>
      </c>
      <c r="E9429" s="46">
        <v>6273.1423999999997</v>
      </c>
      <c r="F9429" s="46">
        <v>62630.144</v>
      </c>
      <c r="G9429" s="46">
        <v>369.27369285048741</v>
      </c>
    </row>
    <row r="9430" spans="1:7" ht="20.100000000000001" customHeight="1" x14ac:dyDescent="0.2">
      <c r="A9430" s="45" t="s">
        <v>65</v>
      </c>
      <c r="B9430" s="43">
        <v>45383</v>
      </c>
      <c r="C9430" s="45" t="s">
        <v>239</v>
      </c>
      <c r="D9430" s="37" t="str">
        <f t="shared" si="143"/>
        <v>Производство прочих транспортных средств и оборудования</v>
      </c>
      <c r="E9430" s="46">
        <v>4119.2330000000002</v>
      </c>
      <c r="F9430" s="46">
        <v>16476.932000000001</v>
      </c>
      <c r="G9430" s="46">
        <v>107.92627681956449</v>
      </c>
    </row>
    <row r="9431" spans="1:7" ht="20.100000000000001" customHeight="1" x14ac:dyDescent="0.2">
      <c r="A9431" s="45" t="s">
        <v>65</v>
      </c>
      <c r="B9431" s="43">
        <v>45383</v>
      </c>
      <c r="C9431" s="45" t="s">
        <v>84</v>
      </c>
      <c r="D9431" s="37">
        <f t="shared" si="143"/>
        <v>0</v>
      </c>
      <c r="E9431" s="46">
        <v>4028</v>
      </c>
      <c r="F9431" s="46">
        <v>15015.556</v>
      </c>
      <c r="G9431" s="46">
        <v>90.14561504799093</v>
      </c>
    </row>
    <row r="9432" spans="1:7" ht="20.100000000000001" customHeight="1" x14ac:dyDescent="0.2">
      <c r="A9432" s="45" t="s">
        <v>65</v>
      </c>
      <c r="B9432" s="43">
        <v>45383</v>
      </c>
      <c r="C9432" s="45" t="s">
        <v>147</v>
      </c>
      <c r="D9432" s="37" t="str">
        <f t="shared" si="143"/>
        <v>ВОДОСНАБЖЕНИЕ; ВОДООТВЕДЕНИЕ, ОРГАНИЗАЦИЯ СБОРА И УТИЛИЗАЦИИ ОТХОДОВ, ДЕЯТЕЛЬНОСТЬ ПО ЛИКВИДАЦИИ ЗАГРЯЗНЕНИЙ</v>
      </c>
      <c r="E9432" s="46">
        <v>41818.191700000003</v>
      </c>
      <c r="F9432" s="46">
        <v>170411.19709999999</v>
      </c>
      <c r="G9432" s="46">
        <v>69.827952243688927</v>
      </c>
    </row>
    <row r="9433" spans="1:7" ht="20.100000000000001" customHeight="1" x14ac:dyDescent="0.2">
      <c r="A9433" s="45" t="s">
        <v>65</v>
      </c>
      <c r="B9433" s="43">
        <v>45383</v>
      </c>
      <c r="C9433" s="45" t="s">
        <v>246</v>
      </c>
      <c r="D9433" s="37" t="str">
        <f t="shared" si="143"/>
        <v>Производство бумаги и бумажных изделий</v>
      </c>
      <c r="E9433" s="46">
        <v>15713.044</v>
      </c>
      <c r="F9433" s="46">
        <v>62852.175999999999</v>
      </c>
      <c r="G9433" s="45"/>
    </row>
    <row r="9434" spans="1:7" ht="20.100000000000001" customHeight="1" x14ac:dyDescent="0.2">
      <c r="A9434" s="45" t="s">
        <v>65</v>
      </c>
      <c r="B9434" s="43">
        <v>45383</v>
      </c>
      <c r="C9434" s="45" t="s">
        <v>204</v>
      </c>
      <c r="D9434" s="37">
        <f t="shared" si="143"/>
        <v>0</v>
      </c>
      <c r="E9434" s="46">
        <v>857778.73</v>
      </c>
      <c r="F9434" s="46">
        <v>4340997.4122000001</v>
      </c>
      <c r="G9434" s="46">
        <v>105.21079130716663</v>
      </c>
    </row>
    <row r="9435" spans="1:7" ht="20.100000000000001" customHeight="1" x14ac:dyDescent="0.2">
      <c r="A9435" s="45" t="s">
        <v>65</v>
      </c>
      <c r="B9435" s="43">
        <v>45383</v>
      </c>
      <c r="C9435" s="45" t="s">
        <v>5</v>
      </c>
      <c r="D9435" s="37" t="str">
        <f t="shared" si="143"/>
        <v>Деятельность почтовой связи и курьерская деятельность</v>
      </c>
      <c r="E9435" s="46">
        <v>24111.5082</v>
      </c>
      <c r="F9435" s="46">
        <v>80354.796499999997</v>
      </c>
      <c r="G9435" s="46">
        <v>107.88418970307293</v>
      </c>
    </row>
    <row r="9436" spans="1:7" ht="20.100000000000001" customHeight="1" x14ac:dyDescent="0.2">
      <c r="A9436" s="45" t="s">
        <v>65</v>
      </c>
      <c r="B9436" s="43">
        <v>45383</v>
      </c>
      <c r="C9436" s="45" t="s">
        <v>137</v>
      </c>
      <c r="D9436" s="37">
        <f t="shared" si="143"/>
        <v>0</v>
      </c>
      <c r="E9436" s="46">
        <v>16610.292000000001</v>
      </c>
      <c r="F9436" s="46">
        <v>66294.664999999994</v>
      </c>
      <c r="G9436" s="46">
        <v>111.71657021672586</v>
      </c>
    </row>
    <row r="9437" spans="1:7" ht="20.100000000000001" customHeight="1" x14ac:dyDescent="0.2">
      <c r="A9437" s="45" t="s">
        <v>65</v>
      </c>
      <c r="B9437" s="43">
        <v>45383</v>
      </c>
      <c r="C9437" s="45" t="s">
        <v>66</v>
      </c>
      <c r="D9437" s="37">
        <f t="shared" si="143"/>
        <v>0</v>
      </c>
      <c r="E9437" s="46">
        <v>5153.3599999999997</v>
      </c>
      <c r="F9437" s="46">
        <v>20613.439999999999</v>
      </c>
      <c r="G9437" s="46">
        <v>88.988245151101083</v>
      </c>
    </row>
    <row r="9438" spans="1:7" ht="20.100000000000001" customHeight="1" x14ac:dyDescent="0.2">
      <c r="A9438" s="45" t="s">
        <v>4</v>
      </c>
      <c r="B9438" s="43">
        <v>45383</v>
      </c>
      <c r="C9438" s="45" t="s">
        <v>7</v>
      </c>
      <c r="D9438" s="37">
        <f t="shared" si="143"/>
        <v>0</v>
      </c>
      <c r="E9438" s="46">
        <v>884724.51899999997</v>
      </c>
      <c r="F9438" s="46">
        <v>3315412.1392000001</v>
      </c>
      <c r="G9438" s="46">
        <v>139.20924926197785</v>
      </c>
    </row>
    <row r="9439" spans="1:7" ht="20.100000000000001" customHeight="1" x14ac:dyDescent="0.2">
      <c r="A9439" s="45" t="s">
        <v>4</v>
      </c>
      <c r="B9439" s="43">
        <v>45383</v>
      </c>
      <c r="C9439" s="45" t="s">
        <v>31</v>
      </c>
      <c r="D9439" s="37">
        <f t="shared" si="143"/>
        <v>0</v>
      </c>
      <c r="E9439" s="46">
        <v>94.232600000000005</v>
      </c>
      <c r="F9439" s="46">
        <v>303.71910000000003</v>
      </c>
      <c r="G9439" s="46">
        <v>55.481763138641796</v>
      </c>
    </row>
    <row r="9440" spans="1:7" ht="20.100000000000001" customHeight="1" x14ac:dyDescent="0.2">
      <c r="A9440" s="45" t="s">
        <v>4</v>
      </c>
      <c r="B9440" s="43">
        <v>45383</v>
      </c>
      <c r="C9440" s="45" t="s">
        <v>236</v>
      </c>
      <c r="D9440" s="37">
        <f t="shared" si="143"/>
        <v>0</v>
      </c>
      <c r="E9440" s="46">
        <v>18.417000000000002</v>
      </c>
      <c r="F9440" s="46">
        <v>73.668000000000006</v>
      </c>
      <c r="G9440" s="46">
        <v>117.5528180251484</v>
      </c>
    </row>
    <row r="9441" spans="1:7" ht="20.100000000000001" customHeight="1" x14ac:dyDescent="0.2">
      <c r="A9441" s="45" t="s">
        <v>4</v>
      </c>
      <c r="B9441" s="43">
        <v>45383</v>
      </c>
      <c r="C9441" s="45" t="s">
        <v>138</v>
      </c>
      <c r="D9441" s="37">
        <f t="shared" si="143"/>
        <v>0</v>
      </c>
      <c r="E9441" s="46">
        <v>12849.975</v>
      </c>
      <c r="F9441" s="46">
        <v>52227.231</v>
      </c>
      <c r="G9441" s="46">
        <v>115.51556480584294</v>
      </c>
    </row>
    <row r="9442" spans="1:7" ht="20.100000000000001" customHeight="1" x14ac:dyDescent="0.2">
      <c r="A9442" s="45" t="s">
        <v>4</v>
      </c>
      <c r="B9442" s="43">
        <v>45383</v>
      </c>
      <c r="C9442" s="45" t="s">
        <v>119</v>
      </c>
      <c r="D9442" s="37" t="str">
        <f t="shared" si="143"/>
        <v>ДЕЯТЕЛЬНОСТЬ АДМИНИСТРАТИВНАЯ И СОПУТСТВУЮЩИЕ ДОПОЛНИТЕЛЬНЫЕ УСЛУГИ</v>
      </c>
      <c r="E9442" s="46">
        <v>50407.758399999999</v>
      </c>
      <c r="F9442" s="46">
        <v>190404.11660000001</v>
      </c>
      <c r="G9442" s="46">
        <v>96.147078220979097</v>
      </c>
    </row>
    <row r="9443" spans="1:7" ht="20.100000000000001" customHeight="1" x14ac:dyDescent="0.2">
      <c r="A9443" s="45" t="s">
        <v>4</v>
      </c>
      <c r="B9443" s="43">
        <v>45383</v>
      </c>
      <c r="C9443" s="45" t="s">
        <v>246</v>
      </c>
      <c r="D9443" s="37" t="str">
        <f t="shared" si="143"/>
        <v>Производство бумаги и бумажных изделий</v>
      </c>
      <c r="E9443" s="46">
        <v>5831.9269999999997</v>
      </c>
      <c r="F9443" s="46">
        <v>23327.707999999999</v>
      </c>
      <c r="G9443" s="45"/>
    </row>
    <row r="9444" spans="1:7" ht="20.100000000000001" customHeight="1" x14ac:dyDescent="0.2">
      <c r="A9444" s="45" t="s">
        <v>4</v>
      </c>
      <c r="B9444" s="43">
        <v>45383</v>
      </c>
      <c r="C9444" s="45" t="s">
        <v>69</v>
      </c>
      <c r="D9444" s="37">
        <f t="shared" si="143"/>
        <v>0</v>
      </c>
      <c r="E9444" s="46">
        <v>2.6</v>
      </c>
      <c r="F9444" s="46">
        <v>59.1</v>
      </c>
      <c r="G9444" s="46">
        <v>68.263406655855405</v>
      </c>
    </row>
    <row r="9445" spans="1:7" ht="20.100000000000001" customHeight="1" x14ac:dyDescent="0.2">
      <c r="A9445" s="45" t="s">
        <v>4</v>
      </c>
      <c r="B9445" s="43">
        <v>45383</v>
      </c>
      <c r="C9445" s="45" t="s">
        <v>36</v>
      </c>
      <c r="D9445" s="37">
        <f t="shared" si="143"/>
        <v>0</v>
      </c>
      <c r="E9445" s="46">
        <v>8500.6371999999992</v>
      </c>
      <c r="F9445" s="46">
        <v>30296.1692</v>
      </c>
      <c r="G9445" s="46">
        <v>83.692698129118412</v>
      </c>
    </row>
    <row r="9446" spans="1:7" ht="20.100000000000001" customHeight="1" x14ac:dyDescent="0.2">
      <c r="A9446" s="45" t="s">
        <v>4</v>
      </c>
      <c r="B9446" s="43">
        <v>45383</v>
      </c>
      <c r="C9446" s="45" t="s">
        <v>229</v>
      </c>
      <c r="D9446" s="37">
        <f t="shared" si="143"/>
        <v>0</v>
      </c>
      <c r="E9446" s="46">
        <v>4.1669999999999998</v>
      </c>
      <c r="F9446" s="46">
        <v>16.667999999999999</v>
      </c>
      <c r="G9446" s="45"/>
    </row>
    <row r="9447" spans="1:7" ht="20.100000000000001" customHeight="1" x14ac:dyDescent="0.2">
      <c r="A9447" s="45" t="s">
        <v>4</v>
      </c>
      <c r="B9447" s="43">
        <v>45383</v>
      </c>
      <c r="C9447" s="45" t="s">
        <v>187</v>
      </c>
      <c r="D9447" s="37" t="str">
        <f t="shared" si="143"/>
        <v>СЕЛЬСКОЕ, ЛЕСНОЕ ХОЗЯЙСТВО, ОХОТА, РЫБОЛОВСТВО И РЫБОВОДСТВО</v>
      </c>
      <c r="E9447" s="46">
        <v>114680.5906</v>
      </c>
      <c r="F9447" s="46">
        <v>537407.58440000005</v>
      </c>
      <c r="G9447" s="46">
        <v>139.1394339179854</v>
      </c>
    </row>
    <row r="9448" spans="1:7" ht="20.100000000000001" customHeight="1" x14ac:dyDescent="0.2">
      <c r="A9448" s="45" t="s">
        <v>4</v>
      </c>
      <c r="B9448" s="43">
        <v>45383</v>
      </c>
      <c r="C9448" s="45" t="s">
        <v>14</v>
      </c>
      <c r="D9448" s="37" t="str">
        <f t="shared" si="143"/>
        <v>Деятельность полиграфическая и копирование носителей информации</v>
      </c>
      <c r="E9448" s="46">
        <v>515.42700000000002</v>
      </c>
      <c r="F9448" s="46">
        <v>2061.7080000000001</v>
      </c>
      <c r="G9448" s="46">
        <v>182.58129649309245</v>
      </c>
    </row>
    <row r="9449" spans="1:7" ht="20.100000000000001" customHeight="1" x14ac:dyDescent="0.2">
      <c r="A9449" s="45" t="s">
        <v>4</v>
      </c>
      <c r="B9449" s="43">
        <v>45383</v>
      </c>
      <c r="C9449" s="45" t="s">
        <v>184</v>
      </c>
      <c r="D9449" s="37">
        <f t="shared" si="143"/>
        <v>0</v>
      </c>
      <c r="E9449" s="46">
        <v>292.10000000000002</v>
      </c>
      <c r="F9449" s="46">
        <v>1335.6</v>
      </c>
      <c r="G9449" s="46">
        <v>1519.4539249146758</v>
      </c>
    </row>
    <row r="9450" spans="1:7" ht="20.100000000000001" customHeight="1" x14ac:dyDescent="0.2">
      <c r="A9450" s="45" t="s">
        <v>4</v>
      </c>
      <c r="B9450" s="43">
        <v>45383</v>
      </c>
      <c r="C9450" s="45" t="s">
        <v>216</v>
      </c>
      <c r="D9450" s="37">
        <f t="shared" si="143"/>
        <v>0</v>
      </c>
      <c r="E9450" s="46">
        <v>8209.3871999999992</v>
      </c>
      <c r="F9450" s="46">
        <v>29131.1692</v>
      </c>
      <c r="G9450" s="46">
        <v>91.683896808927315</v>
      </c>
    </row>
    <row r="9451" spans="1:7" ht="20.100000000000001" customHeight="1" x14ac:dyDescent="0.2">
      <c r="A9451" s="45" t="s">
        <v>4</v>
      </c>
      <c r="B9451" s="43">
        <v>45383</v>
      </c>
      <c r="C9451" s="45" t="s">
        <v>15</v>
      </c>
      <c r="D9451" s="37">
        <f t="shared" si="143"/>
        <v>0</v>
      </c>
      <c r="E9451" s="46">
        <v>326.327</v>
      </c>
      <c r="F9451" s="46">
        <v>1305.308</v>
      </c>
      <c r="G9451" s="46">
        <v>50.916435613903424</v>
      </c>
    </row>
    <row r="9452" spans="1:7" ht="20.100000000000001" customHeight="1" x14ac:dyDescent="0.2">
      <c r="A9452" s="45" t="s">
        <v>4</v>
      </c>
      <c r="B9452" s="43">
        <v>45383</v>
      </c>
      <c r="C9452" s="45" t="s">
        <v>29</v>
      </c>
      <c r="D9452" s="37">
        <f t="shared" si="143"/>
        <v>0</v>
      </c>
      <c r="E9452" s="46">
        <v>1158.2689</v>
      </c>
      <c r="F9452" s="46">
        <v>7456.1940999999997</v>
      </c>
      <c r="G9452" s="46">
        <v>87.352935215355814</v>
      </c>
    </row>
    <row r="9453" spans="1:7" ht="20.100000000000001" customHeight="1" x14ac:dyDescent="0.2">
      <c r="A9453" s="45" t="s">
        <v>62</v>
      </c>
      <c r="B9453" s="43">
        <v>45383</v>
      </c>
      <c r="C9453" s="45" t="s">
        <v>48</v>
      </c>
      <c r="D9453" s="37">
        <f t="shared" si="143"/>
        <v>0</v>
      </c>
      <c r="E9453" s="46">
        <v>1241</v>
      </c>
      <c r="F9453" s="46">
        <v>5367</v>
      </c>
      <c r="G9453" s="46">
        <v>86.469678417219825</v>
      </c>
    </row>
    <row r="9454" spans="1:7" ht="20.100000000000001" customHeight="1" x14ac:dyDescent="0.2">
      <c r="A9454" s="45" t="s">
        <v>62</v>
      </c>
      <c r="B9454" s="43">
        <v>45383</v>
      </c>
      <c r="C9454" s="45" t="s">
        <v>178</v>
      </c>
      <c r="D9454" s="37">
        <f t="shared" si="143"/>
        <v>0</v>
      </c>
      <c r="E9454" s="46">
        <v>347.18299999999999</v>
      </c>
      <c r="F9454" s="46">
        <v>1955.25</v>
      </c>
      <c r="G9454" s="46">
        <v>31.22362599677264</v>
      </c>
    </row>
    <row r="9455" spans="1:7" ht="20.100000000000001" customHeight="1" x14ac:dyDescent="0.2">
      <c r="A9455" s="45" t="s">
        <v>62</v>
      </c>
      <c r="B9455" s="43">
        <v>45383</v>
      </c>
      <c r="C9455" s="45" t="s">
        <v>241</v>
      </c>
      <c r="D9455" s="37" t="str">
        <f t="shared" si="143"/>
        <v>Растениеводство и животноводство, охота и предоставление соответствующих услуг в этих областях</v>
      </c>
      <c r="E9455" s="46">
        <v>43.832999999999998</v>
      </c>
      <c r="F9455" s="46">
        <v>175.33199999999999</v>
      </c>
      <c r="G9455" s="46">
        <v>2.8421079761773345</v>
      </c>
    </row>
    <row r="9456" spans="1:7" ht="20.100000000000001" customHeight="1" x14ac:dyDescent="0.2">
      <c r="A9456" s="45" t="s">
        <v>62</v>
      </c>
      <c r="B9456" s="43">
        <v>45383</v>
      </c>
      <c r="C9456" s="45" t="s">
        <v>188</v>
      </c>
      <c r="D9456" s="37">
        <f t="shared" si="143"/>
        <v>0</v>
      </c>
      <c r="E9456" s="46">
        <v>5716.4750000000004</v>
      </c>
      <c r="F9456" s="46">
        <v>22927.375</v>
      </c>
      <c r="G9456" s="46">
        <v>776.88023662150897</v>
      </c>
    </row>
    <row r="9457" spans="1:7" ht="20.100000000000001" customHeight="1" x14ac:dyDescent="0.2">
      <c r="A9457" s="45" t="s">
        <v>62</v>
      </c>
      <c r="B9457" s="43">
        <v>45383</v>
      </c>
      <c r="C9457" s="45" t="s">
        <v>165</v>
      </c>
      <c r="D9457" s="37">
        <f t="shared" ref="D9457:D9520" si="144">VLOOKUP(C9457,$C$1:$D$239,2,FALSE)</f>
        <v>0</v>
      </c>
      <c r="E9457" s="46">
        <v>360.05</v>
      </c>
      <c r="F9457" s="46">
        <v>1440.2</v>
      </c>
      <c r="G9457" s="46">
        <v>65.952041206974556</v>
      </c>
    </row>
    <row r="9458" spans="1:7" ht="20.100000000000001" customHeight="1" x14ac:dyDescent="0.2">
      <c r="A9458" s="45" t="s">
        <v>65</v>
      </c>
      <c r="B9458" s="43">
        <v>45383</v>
      </c>
      <c r="C9458" s="45" t="s">
        <v>73</v>
      </c>
      <c r="D9458" s="37">
        <f t="shared" si="144"/>
        <v>0</v>
      </c>
      <c r="E9458" s="46">
        <v>72129.287500000006</v>
      </c>
      <c r="F9458" s="46">
        <v>261927.44380000001</v>
      </c>
      <c r="G9458" s="46">
        <v>130.56419611271608</v>
      </c>
    </row>
    <row r="9459" spans="1:7" ht="20.100000000000001" customHeight="1" x14ac:dyDescent="0.2">
      <c r="A9459" s="45" t="s">
        <v>65</v>
      </c>
      <c r="B9459" s="43">
        <v>45383</v>
      </c>
      <c r="C9459" s="45" t="s">
        <v>206</v>
      </c>
      <c r="D9459" s="37">
        <f t="shared" si="144"/>
        <v>0</v>
      </c>
      <c r="E9459" s="45"/>
      <c r="F9459" s="45"/>
      <c r="G9459" s="45"/>
    </row>
    <row r="9460" spans="1:7" ht="20.100000000000001" customHeight="1" x14ac:dyDescent="0.2">
      <c r="A9460" s="45" t="s">
        <v>65</v>
      </c>
      <c r="B9460" s="43">
        <v>45383</v>
      </c>
      <c r="C9460" s="45" t="s">
        <v>132</v>
      </c>
      <c r="D9460" s="37" t="str">
        <f t="shared" si="144"/>
        <v>Забор, очистка и распределение воды</v>
      </c>
      <c r="E9460" s="46">
        <v>4151.3720000000003</v>
      </c>
      <c r="F9460" s="46">
        <v>15677.156999999999</v>
      </c>
      <c r="G9460" s="46">
        <v>17.189607475949348</v>
      </c>
    </row>
    <row r="9461" spans="1:7" ht="20.100000000000001" customHeight="1" x14ac:dyDescent="0.2">
      <c r="A9461" s="45" t="s">
        <v>65</v>
      </c>
      <c r="B9461" s="43">
        <v>45383</v>
      </c>
      <c r="C9461" s="45" t="s">
        <v>152</v>
      </c>
      <c r="D9461" s="37">
        <f t="shared" si="144"/>
        <v>0</v>
      </c>
      <c r="E9461" s="46">
        <v>8173.6679999999997</v>
      </c>
      <c r="F9461" s="46">
        <v>31282.338400000001</v>
      </c>
      <c r="G9461" s="46">
        <v>143.5450659039646</v>
      </c>
    </row>
    <row r="9462" spans="1:7" ht="20.100000000000001" customHeight="1" x14ac:dyDescent="0.2">
      <c r="A9462" s="45" t="s">
        <v>65</v>
      </c>
      <c r="B9462" s="43">
        <v>45383</v>
      </c>
      <c r="C9462" s="45" t="s">
        <v>97</v>
      </c>
      <c r="D9462" s="37" t="str">
        <f t="shared" si="144"/>
        <v>Производство кожи и изделий из кожи</v>
      </c>
      <c r="E9462" s="46">
        <v>4028</v>
      </c>
      <c r="F9462" s="46">
        <v>15015.556</v>
      </c>
      <c r="G9462" s="46">
        <v>90.14561504799093</v>
      </c>
    </row>
    <row r="9463" spans="1:7" ht="20.100000000000001" customHeight="1" x14ac:dyDescent="0.2">
      <c r="A9463" s="45" t="s">
        <v>65</v>
      </c>
      <c r="B9463" s="43">
        <v>45383</v>
      </c>
      <c r="C9463" s="45" t="s">
        <v>51</v>
      </c>
      <c r="D9463" s="37">
        <f t="shared" si="144"/>
        <v>0</v>
      </c>
      <c r="E9463" s="46">
        <v>51.9</v>
      </c>
      <c r="F9463" s="46">
        <v>411.11700000000002</v>
      </c>
      <c r="G9463" s="46">
        <v>32.879154310502017</v>
      </c>
    </row>
    <row r="9464" spans="1:7" ht="20.100000000000001" customHeight="1" x14ac:dyDescent="0.2">
      <c r="A9464" s="45" t="s">
        <v>65</v>
      </c>
      <c r="B9464" s="43">
        <v>45383</v>
      </c>
      <c r="C9464" s="45" t="s">
        <v>21</v>
      </c>
      <c r="D9464" s="37">
        <f t="shared" si="144"/>
        <v>0</v>
      </c>
      <c r="E9464" s="46">
        <v>1610.2834</v>
      </c>
      <c r="F9464" s="46">
        <v>10248.395699999999</v>
      </c>
      <c r="G9464" s="46">
        <v>91.948427967338574</v>
      </c>
    </row>
    <row r="9465" spans="1:7" ht="20.100000000000001" customHeight="1" x14ac:dyDescent="0.2">
      <c r="A9465" s="45" t="s">
        <v>65</v>
      </c>
      <c r="B9465" s="43">
        <v>45383</v>
      </c>
      <c r="C9465" s="45" t="s">
        <v>177</v>
      </c>
      <c r="D9465" s="37">
        <f t="shared" si="144"/>
        <v>0</v>
      </c>
      <c r="E9465" s="46">
        <v>2413.75</v>
      </c>
      <c r="F9465" s="46">
        <v>9655</v>
      </c>
      <c r="G9465" s="46">
        <v>81.203784071106085</v>
      </c>
    </row>
    <row r="9466" spans="1:7" ht="20.100000000000001" customHeight="1" x14ac:dyDescent="0.2">
      <c r="A9466" s="45" t="s">
        <v>65</v>
      </c>
      <c r="B9466" s="43">
        <v>45383</v>
      </c>
      <c r="C9466" s="45" t="s">
        <v>113</v>
      </c>
      <c r="D9466" s="37">
        <f t="shared" si="144"/>
        <v>0</v>
      </c>
      <c r="E9466" s="46">
        <v>4119.2330000000002</v>
      </c>
      <c r="F9466" s="46">
        <v>16476.932000000001</v>
      </c>
      <c r="G9466" s="46">
        <v>107.92627681956449</v>
      </c>
    </row>
    <row r="9467" spans="1:7" ht="20.100000000000001" customHeight="1" x14ac:dyDescent="0.2">
      <c r="A9467" s="45" t="s">
        <v>65</v>
      </c>
      <c r="B9467" s="43">
        <v>45383</v>
      </c>
      <c r="C9467" s="45" t="s">
        <v>57</v>
      </c>
      <c r="D9467" s="37">
        <f t="shared" si="144"/>
        <v>0</v>
      </c>
      <c r="E9467" s="46">
        <v>21782.615600000001</v>
      </c>
      <c r="F9467" s="46">
        <v>86709.048200000005</v>
      </c>
      <c r="G9467" s="46">
        <v>123.52253643627175</v>
      </c>
    </row>
    <row r="9468" spans="1:7" ht="20.100000000000001" customHeight="1" x14ac:dyDescent="0.2">
      <c r="A9468" s="45" t="s">
        <v>65</v>
      </c>
      <c r="B9468" s="43">
        <v>45383</v>
      </c>
      <c r="C9468" s="45" t="s">
        <v>145</v>
      </c>
      <c r="D9468" s="37">
        <f t="shared" si="144"/>
        <v>0</v>
      </c>
      <c r="E9468" s="46">
        <v>8508.9580000000005</v>
      </c>
      <c r="F9468" s="46">
        <v>34758.095999999998</v>
      </c>
      <c r="G9468" s="46">
        <v>153.04295877304955</v>
      </c>
    </row>
    <row r="9469" spans="1:7" ht="20.100000000000001" customHeight="1" x14ac:dyDescent="0.2">
      <c r="A9469" s="45" t="s">
        <v>65</v>
      </c>
      <c r="B9469" s="43">
        <v>45383</v>
      </c>
      <c r="C9469" s="45" t="s">
        <v>150</v>
      </c>
      <c r="D9469" s="37">
        <f t="shared" si="144"/>
        <v>0</v>
      </c>
      <c r="E9469" s="46">
        <v>824</v>
      </c>
      <c r="F9469" s="46">
        <v>2441.5</v>
      </c>
      <c r="G9469" s="46">
        <v>799.96723460026215</v>
      </c>
    </row>
    <row r="9470" spans="1:7" ht="20.100000000000001" customHeight="1" x14ac:dyDescent="0.2">
      <c r="A9470" s="45" t="s">
        <v>65</v>
      </c>
      <c r="B9470" s="43">
        <v>45383</v>
      </c>
      <c r="C9470" s="45" t="s">
        <v>218</v>
      </c>
      <c r="D9470" s="37">
        <f t="shared" si="144"/>
        <v>0</v>
      </c>
      <c r="E9470" s="46">
        <v>1372.433</v>
      </c>
      <c r="F9470" s="46">
        <v>4972.366</v>
      </c>
      <c r="G9470" s="46">
        <v>142.66270729328053</v>
      </c>
    </row>
    <row r="9471" spans="1:7" ht="20.100000000000001" customHeight="1" x14ac:dyDescent="0.2">
      <c r="A9471" s="45" t="s">
        <v>65</v>
      </c>
      <c r="B9471" s="43">
        <v>45383</v>
      </c>
      <c r="C9471" s="45" t="s">
        <v>179</v>
      </c>
      <c r="D9471" s="37">
        <f t="shared" si="144"/>
        <v>0</v>
      </c>
      <c r="E9471" s="46">
        <v>77600.081999999995</v>
      </c>
      <c r="F9471" s="46">
        <v>348218.61580000003</v>
      </c>
      <c r="G9471" s="46">
        <v>137.76983831254131</v>
      </c>
    </row>
    <row r="9472" spans="1:7" ht="20.100000000000001" customHeight="1" x14ac:dyDescent="0.2">
      <c r="A9472" s="45" t="s">
        <v>65</v>
      </c>
      <c r="B9472" s="43">
        <v>45383</v>
      </c>
      <c r="C9472" s="45" t="s">
        <v>74</v>
      </c>
      <c r="D9472" s="37">
        <f t="shared" si="144"/>
        <v>0</v>
      </c>
      <c r="E9472" s="46">
        <v>239989.5435</v>
      </c>
      <c r="F9472" s="46">
        <v>953329.82680000004</v>
      </c>
      <c r="G9472" s="46">
        <v>2554.030424727865</v>
      </c>
    </row>
    <row r="9473" spans="1:7" ht="20.100000000000001" customHeight="1" x14ac:dyDescent="0.2">
      <c r="A9473" s="45" t="s">
        <v>65</v>
      </c>
      <c r="B9473" s="43">
        <v>45383</v>
      </c>
      <c r="C9473" s="45" t="s">
        <v>78</v>
      </c>
      <c r="D9473" s="37">
        <f t="shared" si="144"/>
        <v>0</v>
      </c>
      <c r="E9473" s="46">
        <v>613.08299999999997</v>
      </c>
      <c r="F9473" s="46">
        <v>1825</v>
      </c>
      <c r="G9473" s="46">
        <v>82.482296813336006</v>
      </c>
    </row>
    <row r="9474" spans="1:7" ht="20.100000000000001" customHeight="1" x14ac:dyDescent="0.2">
      <c r="A9474" s="45" t="s">
        <v>65</v>
      </c>
      <c r="B9474" s="43">
        <v>45383</v>
      </c>
      <c r="C9474" s="45" t="s">
        <v>191</v>
      </c>
      <c r="D9474" s="37" t="str">
        <f t="shared" si="144"/>
        <v>ДОБЫЧА ПОЛЕЗНЫХ ИСКОПАЕМЫХ</v>
      </c>
      <c r="E9474" s="46">
        <v>1666881.62</v>
      </c>
      <c r="F9474" s="46">
        <v>8152341.4800000004</v>
      </c>
      <c r="G9474" s="46">
        <v>98.153510396065968</v>
      </c>
    </row>
    <row r="9475" spans="1:7" ht="20.100000000000001" customHeight="1" x14ac:dyDescent="0.2">
      <c r="A9475" s="45" t="s">
        <v>65</v>
      </c>
      <c r="B9475" s="43">
        <v>45383</v>
      </c>
      <c r="C9475" s="45" t="s">
        <v>212</v>
      </c>
      <c r="D9475" s="37" t="str">
        <f t="shared" si="144"/>
        <v>ОБРАБАТЫВАЮЩИЕ ПРОИЗВОДСТВА</v>
      </c>
      <c r="E9475" s="46">
        <v>472160.76569999999</v>
      </c>
      <c r="F9475" s="46">
        <v>1665138.9258999999</v>
      </c>
      <c r="G9475" s="46">
        <v>116.88740178640711</v>
      </c>
    </row>
    <row r="9476" spans="1:7" ht="20.100000000000001" customHeight="1" x14ac:dyDescent="0.2">
      <c r="A9476" s="45" t="s">
        <v>65</v>
      </c>
      <c r="B9476" s="43">
        <v>45383</v>
      </c>
      <c r="C9476" s="45" t="s">
        <v>90</v>
      </c>
      <c r="D9476" s="37" t="str">
        <f t="shared" si="144"/>
        <v>ОБЕСПЕЧЕНИЕ ЭЛЕКТРИЧЕСКОЙ ЭНЕРГИЕЙ, ГАЗОМ И ПАРОМ; КОНДИЦИОНИРОВАНИЕ ВОЗДУХА</v>
      </c>
      <c r="E9476" s="46">
        <v>857778.73</v>
      </c>
      <c r="F9476" s="46">
        <v>4340997.4122000001</v>
      </c>
      <c r="G9476" s="46">
        <v>105.21079130716663</v>
      </c>
    </row>
    <row r="9477" spans="1:7" ht="20.100000000000001" customHeight="1" x14ac:dyDescent="0.2">
      <c r="A9477" s="45" t="s">
        <v>65</v>
      </c>
      <c r="B9477" s="43">
        <v>45383</v>
      </c>
      <c r="C9477" s="45" t="s">
        <v>43</v>
      </c>
      <c r="D9477" s="37" t="str">
        <f t="shared" si="144"/>
        <v>ДЕЯТЕЛЬНОСТЬ В ОБЛАСТИ ИНФОРМАЦИИ И СВЯЗИ</v>
      </c>
      <c r="E9477" s="46">
        <v>128223.3597</v>
      </c>
      <c r="F9477" s="46">
        <v>500858.86589999998</v>
      </c>
      <c r="G9477" s="46">
        <v>107.40509947863497</v>
      </c>
    </row>
    <row r="9478" spans="1:7" ht="20.100000000000001" customHeight="1" x14ac:dyDescent="0.2">
      <c r="A9478" s="45" t="s">
        <v>65</v>
      </c>
      <c r="B9478" s="43">
        <v>45383</v>
      </c>
      <c r="C9478" s="45" t="s">
        <v>156</v>
      </c>
      <c r="D9478" s="37" t="str">
        <f t="shared" si="144"/>
        <v>ДЕЯТЕЛЬНОСТЬ ПРОФЕССИОНАЛЬНАЯ, НАУЧНАЯ И ТЕХНИЧЕСКАЯ</v>
      </c>
      <c r="E9478" s="46">
        <v>26204.157999999999</v>
      </c>
      <c r="F9478" s="46">
        <v>114566.40360000001</v>
      </c>
      <c r="G9478" s="46">
        <v>95.481097415393648</v>
      </c>
    </row>
    <row r="9479" spans="1:7" ht="20.100000000000001" customHeight="1" x14ac:dyDescent="0.2">
      <c r="A9479" s="45" t="s">
        <v>65</v>
      </c>
      <c r="B9479" s="43">
        <v>45383</v>
      </c>
      <c r="C9479" s="45" t="s">
        <v>148</v>
      </c>
      <c r="D9479" s="37" t="str">
        <f t="shared" si="144"/>
        <v>Добыча металлических руд</v>
      </c>
      <c r="E9479" s="46">
        <v>1470911.8759999999</v>
      </c>
      <c r="F9479" s="46">
        <v>7515435.5039999997</v>
      </c>
      <c r="G9479" s="46">
        <v>96.406602475434411</v>
      </c>
    </row>
    <row r="9480" spans="1:7" ht="20.100000000000001" customHeight="1" x14ac:dyDescent="0.2">
      <c r="A9480" s="45" t="s">
        <v>65</v>
      </c>
      <c r="B9480" s="43">
        <v>45383</v>
      </c>
      <c r="C9480" s="45" t="s">
        <v>214</v>
      </c>
      <c r="D9480" s="37" t="str">
        <f t="shared" si="1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480" s="46">
        <v>83405.990000000005</v>
      </c>
      <c r="F9480" s="46">
        <v>377641.05479999998</v>
      </c>
      <c r="G9480" s="46">
        <v>113.750770641321</v>
      </c>
    </row>
    <row r="9481" spans="1:7" ht="20.100000000000001" customHeight="1" x14ac:dyDescent="0.2">
      <c r="A9481" s="45" t="s">
        <v>65</v>
      </c>
      <c r="B9481" s="43">
        <v>45383</v>
      </c>
      <c r="C9481" s="45" t="s">
        <v>55</v>
      </c>
      <c r="D9481" s="37" t="str">
        <f t="shared" si="144"/>
        <v>Производство прочей неметаллической минеральной продукции</v>
      </c>
      <c r="E9481" s="46">
        <v>188056.27499999999</v>
      </c>
      <c r="F9481" s="46">
        <v>434681.23100000003</v>
      </c>
      <c r="G9481" s="46">
        <v>110.81830194408552</v>
      </c>
    </row>
    <row r="9482" spans="1:7" ht="20.100000000000001" customHeight="1" x14ac:dyDescent="0.2">
      <c r="A9482" s="45" t="s">
        <v>65</v>
      </c>
      <c r="B9482" s="43">
        <v>45383</v>
      </c>
      <c r="C9482" s="45" t="s">
        <v>121</v>
      </c>
      <c r="D9482" s="37">
        <f t="shared" si="144"/>
        <v>0</v>
      </c>
      <c r="E9482" s="46">
        <v>739826.97120000003</v>
      </c>
      <c r="F9482" s="46">
        <v>2217610.7947</v>
      </c>
      <c r="G9482" s="46">
        <v>187.52200283817365</v>
      </c>
    </row>
    <row r="9483" spans="1:7" ht="20.100000000000001" customHeight="1" x14ac:dyDescent="0.2">
      <c r="A9483" s="45" t="s">
        <v>65</v>
      </c>
      <c r="B9483" s="43">
        <v>45383</v>
      </c>
      <c r="C9483" s="45" t="s">
        <v>213</v>
      </c>
      <c r="D9483" s="37">
        <f t="shared" si="144"/>
        <v>0</v>
      </c>
      <c r="E9483" s="46">
        <v>15234.7086</v>
      </c>
      <c r="F9483" s="46">
        <v>42290.422299999998</v>
      </c>
      <c r="G9483" s="46">
        <v>85.756076052360314</v>
      </c>
    </row>
    <row r="9484" spans="1:7" ht="20.100000000000001" customHeight="1" x14ac:dyDescent="0.2">
      <c r="A9484" s="45" t="s">
        <v>65</v>
      </c>
      <c r="B9484" s="43">
        <v>45383</v>
      </c>
      <c r="C9484" s="45" t="s">
        <v>198</v>
      </c>
      <c r="D9484" s="37" t="str">
        <f t="shared" si="144"/>
        <v>Торговля оптовая, кроме оптовой торговли автотранспортными средствами и мотоциклами</v>
      </c>
      <c r="E9484" s="46">
        <v>574789.67169999995</v>
      </c>
      <c r="F9484" s="46">
        <v>2258203.3772</v>
      </c>
      <c r="G9484" s="46">
        <v>106.07182297207542</v>
      </c>
    </row>
    <row r="9485" spans="1:7" ht="20.100000000000001" customHeight="1" x14ac:dyDescent="0.2">
      <c r="A9485" s="45" t="s">
        <v>65</v>
      </c>
      <c r="B9485" s="43">
        <v>45383</v>
      </c>
      <c r="C9485" s="45" t="s">
        <v>215</v>
      </c>
      <c r="D9485" s="37">
        <f t="shared" si="144"/>
        <v>0</v>
      </c>
      <c r="E9485" s="46">
        <v>72727.683600000004</v>
      </c>
      <c r="F9485" s="46">
        <v>279818.50420000002</v>
      </c>
      <c r="G9485" s="46">
        <v>112.84965910920937</v>
      </c>
    </row>
    <row r="9486" spans="1:7" ht="20.100000000000001" customHeight="1" x14ac:dyDescent="0.2">
      <c r="A9486" s="45" t="s">
        <v>65</v>
      </c>
      <c r="B9486" s="43">
        <v>45383</v>
      </c>
      <c r="C9486" s="45" t="s">
        <v>205</v>
      </c>
      <c r="D9486" s="37">
        <f t="shared" si="144"/>
        <v>0</v>
      </c>
      <c r="E9486" s="46">
        <v>495.2568</v>
      </c>
      <c r="F9486" s="46">
        <v>2291.7163</v>
      </c>
      <c r="G9486" s="46">
        <v>65.689692435577726</v>
      </c>
    </row>
    <row r="9487" spans="1:7" ht="20.100000000000001" customHeight="1" x14ac:dyDescent="0.2">
      <c r="A9487" s="45" t="s">
        <v>65</v>
      </c>
      <c r="B9487" s="43">
        <v>45383</v>
      </c>
      <c r="C9487" s="45" t="s">
        <v>181</v>
      </c>
      <c r="D9487" s="37">
        <f t="shared" si="144"/>
        <v>0</v>
      </c>
      <c r="E9487" s="46">
        <v>33</v>
      </c>
      <c r="F9487" s="46">
        <v>132</v>
      </c>
      <c r="G9487" s="46">
        <v>8.794137241838774</v>
      </c>
    </row>
    <row r="9488" spans="1:7" ht="20.100000000000001" customHeight="1" x14ac:dyDescent="0.2">
      <c r="A9488" s="45" t="s">
        <v>65</v>
      </c>
      <c r="B9488" s="43">
        <v>45383</v>
      </c>
      <c r="C9488" s="45" t="s">
        <v>23</v>
      </c>
      <c r="D9488" s="37">
        <f t="shared" si="144"/>
        <v>0</v>
      </c>
      <c r="E9488" s="46">
        <v>11233.833000000001</v>
      </c>
      <c r="F9488" s="46">
        <v>47276.45</v>
      </c>
      <c r="G9488" s="46">
        <v>316.46260614476228</v>
      </c>
    </row>
    <row r="9489" spans="1:7" ht="20.100000000000001" customHeight="1" x14ac:dyDescent="0.2">
      <c r="A9489" s="45" t="s">
        <v>65</v>
      </c>
      <c r="B9489" s="43">
        <v>45383</v>
      </c>
      <c r="C9489" s="45" t="s">
        <v>94</v>
      </c>
      <c r="D9489" s="37">
        <f t="shared" si="144"/>
        <v>0</v>
      </c>
      <c r="E9489" s="46">
        <v>318928.929</v>
      </c>
      <c r="F9489" s="46">
        <v>1336506.3611000001</v>
      </c>
      <c r="G9489" s="46">
        <v>222.72065584420184</v>
      </c>
    </row>
    <row r="9490" spans="1:7" ht="20.100000000000001" customHeight="1" x14ac:dyDescent="0.2">
      <c r="A9490" s="45" t="s">
        <v>65</v>
      </c>
      <c r="B9490" s="43">
        <v>45383</v>
      </c>
      <c r="C9490" s="45" t="s">
        <v>154</v>
      </c>
      <c r="D9490" s="37">
        <f t="shared" si="144"/>
        <v>0</v>
      </c>
      <c r="E9490" s="46">
        <v>3333.3330000000001</v>
      </c>
      <c r="F9490" s="46">
        <v>13333.332</v>
      </c>
      <c r="G9490" s="46">
        <v>13.651036951299416</v>
      </c>
    </row>
    <row r="9491" spans="1:7" ht="20.100000000000001" customHeight="1" x14ac:dyDescent="0.2">
      <c r="A9491" s="45" t="s">
        <v>65</v>
      </c>
      <c r="B9491" s="43">
        <v>45383</v>
      </c>
      <c r="C9491" s="45" t="s">
        <v>166</v>
      </c>
      <c r="D9491" s="37">
        <f t="shared" si="144"/>
        <v>0</v>
      </c>
      <c r="E9491" s="46">
        <v>5060.6959999999999</v>
      </c>
      <c r="F9491" s="46">
        <v>20360.43</v>
      </c>
      <c r="G9491" s="46">
        <v>16.329892550597823</v>
      </c>
    </row>
    <row r="9492" spans="1:7" ht="20.100000000000001" customHeight="1" x14ac:dyDescent="0.2">
      <c r="A9492" s="45" t="s">
        <v>65</v>
      </c>
      <c r="B9492" s="43">
        <v>45383</v>
      </c>
      <c r="C9492" s="45" t="s">
        <v>9</v>
      </c>
      <c r="D9492" s="37">
        <f t="shared" si="144"/>
        <v>0</v>
      </c>
      <c r="E9492" s="46">
        <v>47976.991999999998</v>
      </c>
      <c r="F9492" s="46">
        <v>215823.80600000001</v>
      </c>
      <c r="G9492" s="46">
        <v>275.87174355459956</v>
      </c>
    </row>
    <row r="9493" spans="1:7" ht="20.100000000000001" customHeight="1" x14ac:dyDescent="0.2">
      <c r="A9493" s="45" t="s">
        <v>65</v>
      </c>
      <c r="B9493" s="43">
        <v>45383</v>
      </c>
      <c r="C9493" s="45" t="s">
        <v>160</v>
      </c>
      <c r="D9493" s="37" t="str">
        <f t="shared" si="144"/>
        <v>Торговля розничная, кроме торговли автотранспортными средствами и мотоциклами</v>
      </c>
      <c r="E9493" s="46">
        <v>2053967.6679</v>
      </c>
      <c r="F9493" s="46">
        <v>8014047.1216000002</v>
      </c>
      <c r="G9493" s="46">
        <v>130.59587816851035</v>
      </c>
    </row>
    <row r="9494" spans="1:7" ht="20.100000000000001" customHeight="1" x14ac:dyDescent="0.2">
      <c r="A9494" s="45" t="s">
        <v>65</v>
      </c>
      <c r="B9494" s="43">
        <v>45383</v>
      </c>
      <c r="C9494" s="45" t="s">
        <v>69</v>
      </c>
      <c r="D9494" s="37">
        <f t="shared" si="144"/>
        <v>0</v>
      </c>
      <c r="E9494" s="46">
        <v>10771.0928</v>
      </c>
      <c r="F9494" s="46">
        <v>43392.604399999997</v>
      </c>
      <c r="G9494" s="46">
        <v>146.49674352457424</v>
      </c>
    </row>
    <row r="9495" spans="1:7" ht="20.100000000000001" customHeight="1" x14ac:dyDescent="0.2">
      <c r="A9495" s="45" t="s">
        <v>65</v>
      </c>
      <c r="B9495" s="43">
        <v>45383</v>
      </c>
      <c r="C9495" s="45" t="s">
        <v>70</v>
      </c>
      <c r="D9495" s="37">
        <f t="shared" si="144"/>
        <v>0</v>
      </c>
      <c r="E9495" s="46">
        <v>6569.3329999999996</v>
      </c>
      <c r="F9495" s="46">
        <v>26277.331999999999</v>
      </c>
      <c r="G9495" s="46">
        <v>120.55739876417037</v>
      </c>
    </row>
    <row r="9496" spans="1:7" ht="20.100000000000001" customHeight="1" x14ac:dyDescent="0.2">
      <c r="A9496" s="45" t="s">
        <v>65</v>
      </c>
      <c r="B9496" s="43">
        <v>45383</v>
      </c>
      <c r="C9496" s="45" t="s">
        <v>144</v>
      </c>
      <c r="D9496" s="37">
        <f t="shared" si="144"/>
        <v>0</v>
      </c>
      <c r="E9496" s="46">
        <v>1356.8081999999999</v>
      </c>
      <c r="F9496" s="46">
        <v>5455.6965</v>
      </c>
      <c r="G9496" s="46">
        <v>105.77445692477548</v>
      </c>
    </row>
    <row r="9497" spans="1:7" ht="20.100000000000001" customHeight="1" x14ac:dyDescent="0.2">
      <c r="A9497" s="45" t="s">
        <v>65</v>
      </c>
      <c r="B9497" s="43">
        <v>45383</v>
      </c>
      <c r="C9497" s="45" t="s">
        <v>139</v>
      </c>
      <c r="D9497" s="37">
        <f t="shared" si="144"/>
        <v>0</v>
      </c>
      <c r="E9497" s="46">
        <v>329.33300000000003</v>
      </c>
      <c r="F9497" s="46">
        <v>1317.3320000000001</v>
      </c>
      <c r="G9497" s="46">
        <v>60.084955225868427</v>
      </c>
    </row>
    <row r="9498" spans="1:7" ht="20.100000000000001" customHeight="1" x14ac:dyDescent="0.2">
      <c r="A9498" s="45" t="s">
        <v>65</v>
      </c>
      <c r="B9498" s="43">
        <v>45383</v>
      </c>
      <c r="C9498" s="45" t="s">
        <v>92</v>
      </c>
      <c r="D9498" s="37" t="str">
        <f t="shared" si="144"/>
        <v>Деятельность сухопутного и трубопроводного транспорта</v>
      </c>
      <c r="E9498" s="46">
        <v>1648448.0530000001</v>
      </c>
      <c r="F9498" s="46">
        <v>6545194.7998000002</v>
      </c>
      <c r="G9498" s="46">
        <v>121.06422935262916</v>
      </c>
    </row>
    <row r="9499" spans="1:7" ht="20.100000000000001" customHeight="1" x14ac:dyDescent="0.2">
      <c r="A9499" s="45" t="s">
        <v>65</v>
      </c>
      <c r="B9499" s="43">
        <v>45383</v>
      </c>
      <c r="C9499" s="45" t="s">
        <v>103</v>
      </c>
      <c r="D9499" s="37">
        <f t="shared" si="144"/>
        <v>0</v>
      </c>
      <c r="E9499" s="46">
        <v>229490.81219999999</v>
      </c>
      <c r="F9499" s="46">
        <v>889550.11849999998</v>
      </c>
      <c r="G9499" s="46">
        <v>103.18424367930578</v>
      </c>
    </row>
    <row r="9500" spans="1:7" ht="20.100000000000001" customHeight="1" x14ac:dyDescent="0.2">
      <c r="A9500" s="45" t="s">
        <v>65</v>
      </c>
      <c r="B9500" s="43">
        <v>45383</v>
      </c>
      <c r="C9500" s="45" t="s">
        <v>242</v>
      </c>
      <c r="D9500" s="37">
        <f t="shared" si="144"/>
        <v>0</v>
      </c>
      <c r="E9500" s="45"/>
      <c r="F9500" s="45"/>
      <c r="G9500" s="45"/>
    </row>
    <row r="9501" spans="1:7" ht="20.100000000000001" customHeight="1" x14ac:dyDescent="0.2">
      <c r="A9501" s="45" t="s">
        <v>65</v>
      </c>
      <c r="B9501" s="43">
        <v>45383</v>
      </c>
      <c r="C9501" s="45" t="s">
        <v>245</v>
      </c>
      <c r="D9501" s="37" t="e">
        <f t="shared" si="144"/>
        <v>#N/A</v>
      </c>
      <c r="E9501" s="46">
        <v>1924.258</v>
      </c>
      <c r="F9501" s="46">
        <v>7910.5838999999996</v>
      </c>
      <c r="G9501" s="45"/>
    </row>
    <row r="9502" spans="1:7" ht="20.100000000000001" customHeight="1" x14ac:dyDescent="0.2">
      <c r="A9502" s="45" t="s">
        <v>65</v>
      </c>
      <c r="B9502" s="43">
        <v>45383</v>
      </c>
      <c r="C9502" s="45" t="s">
        <v>122</v>
      </c>
      <c r="D9502" s="37">
        <f t="shared" si="144"/>
        <v>0</v>
      </c>
      <c r="E9502" s="46">
        <v>311086.8075</v>
      </c>
      <c r="F9502" s="46">
        <v>1227773.4268</v>
      </c>
      <c r="G9502" s="46">
        <v>480.07492893889753</v>
      </c>
    </row>
    <row r="9503" spans="1:7" ht="20.100000000000001" customHeight="1" x14ac:dyDescent="0.2">
      <c r="A9503" s="45" t="s">
        <v>65</v>
      </c>
      <c r="B9503" s="43">
        <v>45383</v>
      </c>
      <c r="C9503" s="45" t="s">
        <v>223</v>
      </c>
      <c r="D9503" s="37">
        <f t="shared" si="144"/>
        <v>0</v>
      </c>
      <c r="E9503" s="46">
        <v>2116.0131000000001</v>
      </c>
      <c r="F9503" s="46">
        <v>11864.9359</v>
      </c>
      <c r="G9503" s="46">
        <v>86.296633672687619</v>
      </c>
    </row>
    <row r="9504" spans="1:7" ht="20.100000000000001" customHeight="1" x14ac:dyDescent="0.2">
      <c r="A9504" s="45" t="s">
        <v>65</v>
      </c>
      <c r="B9504" s="43">
        <v>45383</v>
      </c>
      <c r="C9504" s="45" t="s">
        <v>77</v>
      </c>
      <c r="D9504" s="37" t="str">
        <f t="shared" si="144"/>
        <v>Сбор, обработка и утилизация отходов; обработка вторичного сырья</v>
      </c>
      <c r="E9504" s="46">
        <v>34375.876400000001</v>
      </c>
      <c r="F9504" s="46">
        <v>140390.53580000001</v>
      </c>
      <c r="G9504" s="46">
        <v>116.72183791488285</v>
      </c>
    </row>
    <row r="9505" spans="1:7" ht="20.100000000000001" customHeight="1" x14ac:dyDescent="0.2">
      <c r="A9505" s="45" t="s">
        <v>65</v>
      </c>
      <c r="B9505" s="43">
        <v>45383</v>
      </c>
      <c r="C9505" s="45" t="s">
        <v>40</v>
      </c>
      <c r="D9505" s="37">
        <f t="shared" si="144"/>
        <v>0</v>
      </c>
      <c r="E9505" s="46">
        <v>308.64999999999998</v>
      </c>
      <c r="F9505" s="46">
        <v>1435.1524999999999</v>
      </c>
      <c r="G9505" s="46">
        <v>141.76501907450614</v>
      </c>
    </row>
    <row r="9506" spans="1:7" ht="20.100000000000001" customHeight="1" x14ac:dyDescent="0.2">
      <c r="A9506" s="45" t="s">
        <v>65</v>
      </c>
      <c r="B9506" s="43">
        <v>45383</v>
      </c>
      <c r="C9506" s="45" t="s">
        <v>227</v>
      </c>
      <c r="D9506" s="37">
        <f t="shared" si="144"/>
        <v>0</v>
      </c>
      <c r="E9506" s="45"/>
      <c r="F9506" s="45"/>
      <c r="G9506" s="45"/>
    </row>
    <row r="9507" spans="1:7" ht="20.100000000000001" customHeight="1" x14ac:dyDescent="0.2">
      <c r="A9507" s="45" t="s">
        <v>65</v>
      </c>
      <c r="B9507" s="43">
        <v>45383</v>
      </c>
      <c r="C9507" s="45" t="s">
        <v>129</v>
      </c>
      <c r="D9507" s="37">
        <f t="shared" si="144"/>
        <v>0</v>
      </c>
      <c r="E9507" s="46">
        <v>739826.97120000003</v>
      </c>
      <c r="F9507" s="46">
        <v>2217610.7947</v>
      </c>
      <c r="G9507" s="46">
        <v>187.65423690033731</v>
      </c>
    </row>
    <row r="9508" spans="1:7" ht="20.100000000000001" customHeight="1" x14ac:dyDescent="0.2">
      <c r="A9508" s="45" t="s">
        <v>65</v>
      </c>
      <c r="B9508" s="43">
        <v>45383</v>
      </c>
      <c r="C9508" s="45" t="s">
        <v>58</v>
      </c>
      <c r="D9508" s="37">
        <f t="shared" si="144"/>
        <v>0</v>
      </c>
      <c r="E9508" s="46">
        <v>7785.5186999999996</v>
      </c>
      <c r="F9508" s="46">
        <v>29508.309099999999</v>
      </c>
      <c r="G9508" s="46">
        <v>148.82371913750146</v>
      </c>
    </row>
    <row r="9509" spans="1:7" ht="20.100000000000001" customHeight="1" x14ac:dyDescent="0.2">
      <c r="A9509" s="45" t="s">
        <v>65</v>
      </c>
      <c r="B9509" s="43">
        <v>45383</v>
      </c>
      <c r="C9509" s="45" t="s">
        <v>68</v>
      </c>
      <c r="D9509" s="37">
        <f t="shared" si="144"/>
        <v>0</v>
      </c>
      <c r="E9509" s="46">
        <v>251385.663</v>
      </c>
      <c r="F9509" s="46">
        <v>976619.41579999996</v>
      </c>
      <c r="G9509" s="46">
        <v>112.12790234552385</v>
      </c>
    </row>
    <row r="9510" spans="1:7" ht="20.100000000000001" customHeight="1" x14ac:dyDescent="0.2">
      <c r="A9510" s="45" t="s">
        <v>65</v>
      </c>
      <c r="B9510" s="43">
        <v>45383</v>
      </c>
      <c r="C9510" s="45" t="s">
        <v>167</v>
      </c>
      <c r="D9510" s="37" t="str">
        <f t="shared" si="144"/>
        <v>Складское хозяйство и вспомогательная транспортная деятельность</v>
      </c>
      <c r="E9510" s="46">
        <v>8394.0290000000005</v>
      </c>
      <c r="F9510" s="46">
        <v>33693.762000000002</v>
      </c>
      <c r="G9510" s="46">
        <v>15.153164291646309</v>
      </c>
    </row>
    <row r="9511" spans="1:7" ht="20.100000000000001" customHeight="1" x14ac:dyDescent="0.2">
      <c r="A9511" s="45" t="s">
        <v>65</v>
      </c>
      <c r="B9511" s="43">
        <v>45383</v>
      </c>
      <c r="C9511" s="45" t="s">
        <v>101</v>
      </c>
      <c r="D9511" s="37">
        <f t="shared" si="144"/>
        <v>0</v>
      </c>
      <c r="E9511" s="46">
        <v>26088.883999999998</v>
      </c>
      <c r="F9511" s="46">
        <v>104355.53599999999</v>
      </c>
      <c r="G9511" s="46">
        <v>81.964780781330262</v>
      </c>
    </row>
    <row r="9512" spans="1:7" ht="20.100000000000001" customHeight="1" x14ac:dyDescent="0.2">
      <c r="A9512" s="45" t="s">
        <v>65</v>
      </c>
      <c r="B9512" s="43">
        <v>45383</v>
      </c>
      <c r="C9512" s="45" t="s">
        <v>170</v>
      </c>
      <c r="D9512" s="37">
        <f t="shared" si="144"/>
        <v>0</v>
      </c>
      <c r="E9512" s="46">
        <v>17375.483400000001</v>
      </c>
      <c r="F9512" s="46">
        <v>69351.661600000007</v>
      </c>
      <c r="G9512" s="46">
        <v>103.45615814612964</v>
      </c>
    </row>
    <row r="9513" spans="1:7" ht="20.100000000000001" customHeight="1" x14ac:dyDescent="0.2">
      <c r="A9513" s="45" t="s">
        <v>4</v>
      </c>
      <c r="B9513" s="43">
        <v>45383</v>
      </c>
      <c r="C9513" s="45" t="s">
        <v>100</v>
      </c>
      <c r="D9513" s="37">
        <f t="shared" si="144"/>
        <v>0</v>
      </c>
      <c r="E9513" s="46">
        <v>303.33300000000003</v>
      </c>
      <c r="F9513" s="46">
        <v>1213.3320000000001</v>
      </c>
      <c r="G9513" s="46">
        <v>13.662356263596687</v>
      </c>
    </row>
    <row r="9514" spans="1:7" ht="20.100000000000001" customHeight="1" x14ac:dyDescent="0.2">
      <c r="A9514" s="45" t="s">
        <v>4</v>
      </c>
      <c r="B9514" s="43">
        <v>45383</v>
      </c>
      <c r="C9514" s="45" t="s">
        <v>211</v>
      </c>
      <c r="D9514" s="37" t="str">
        <f t="shared" si="144"/>
        <v>Добыча прочих полезных ископаемых</v>
      </c>
      <c r="E9514" s="46">
        <v>195949.41699999999</v>
      </c>
      <c r="F9514" s="46">
        <v>636824.66799999995</v>
      </c>
      <c r="G9514" s="46">
        <v>125.00078475781886</v>
      </c>
    </row>
    <row r="9515" spans="1:7" ht="20.100000000000001" customHeight="1" x14ac:dyDescent="0.2">
      <c r="A9515" s="45" t="s">
        <v>4</v>
      </c>
      <c r="B9515" s="43">
        <v>45383</v>
      </c>
      <c r="C9515" s="45" t="s">
        <v>123</v>
      </c>
      <c r="D9515" s="37">
        <f t="shared" si="144"/>
        <v>0</v>
      </c>
      <c r="E9515" s="46">
        <v>6278.8320000000003</v>
      </c>
      <c r="F9515" s="46">
        <v>21032.013299999999</v>
      </c>
      <c r="G9515" s="46">
        <v>181.33318396978765</v>
      </c>
    </row>
    <row r="9516" spans="1:7" ht="20.100000000000001" customHeight="1" x14ac:dyDescent="0.2">
      <c r="A9516" s="45" t="s">
        <v>4</v>
      </c>
      <c r="B9516" s="43">
        <v>45383</v>
      </c>
      <c r="C9516" s="45" t="s">
        <v>74</v>
      </c>
      <c r="D9516" s="37">
        <f t="shared" si="144"/>
        <v>0</v>
      </c>
      <c r="E9516" s="46">
        <v>239989.5435</v>
      </c>
      <c r="F9516" s="46">
        <v>953329.82680000004</v>
      </c>
      <c r="G9516" s="46">
        <v>3036.4672537285755</v>
      </c>
    </row>
    <row r="9517" spans="1:7" ht="20.100000000000001" customHeight="1" x14ac:dyDescent="0.2">
      <c r="A9517" s="45" t="s">
        <v>4</v>
      </c>
      <c r="B9517" s="43">
        <v>45383</v>
      </c>
      <c r="C9517" s="45" t="s">
        <v>89</v>
      </c>
      <c r="D9517" s="37">
        <f t="shared" si="144"/>
        <v>0</v>
      </c>
      <c r="E9517" s="46">
        <v>1435.6410000000001</v>
      </c>
      <c r="F9517" s="46">
        <v>5114.8389999999999</v>
      </c>
      <c r="G9517" s="46">
        <v>126.65797160593002</v>
      </c>
    </row>
    <row r="9518" spans="1:7" ht="20.100000000000001" customHeight="1" x14ac:dyDescent="0.2">
      <c r="A9518" s="45" t="s">
        <v>4</v>
      </c>
      <c r="B9518" s="43">
        <v>45383</v>
      </c>
      <c r="C9518" s="45" t="s">
        <v>93</v>
      </c>
      <c r="D9518" s="37">
        <f t="shared" si="144"/>
        <v>0</v>
      </c>
      <c r="E9518" s="46">
        <v>14177</v>
      </c>
      <c r="F9518" s="46">
        <v>57272</v>
      </c>
      <c r="G9518" s="46">
        <v>102.00994538545832</v>
      </c>
    </row>
    <row r="9519" spans="1:7" ht="20.100000000000001" customHeight="1" x14ac:dyDescent="0.2">
      <c r="A9519" s="45" t="s">
        <v>4</v>
      </c>
      <c r="B9519" s="43">
        <v>45383</v>
      </c>
      <c r="C9519" s="45" t="s">
        <v>64</v>
      </c>
      <c r="D9519" s="37" t="str">
        <f t="shared" si="144"/>
        <v>Всего по обследуемым видам экономической деятельности</v>
      </c>
      <c r="E9519" s="46">
        <v>7510479.1482999995</v>
      </c>
      <c r="F9519" s="46">
        <v>31021851.110100001</v>
      </c>
      <c r="G9519" s="46">
        <v>120.98298857784056</v>
      </c>
    </row>
    <row r="9520" spans="1:7" ht="20.100000000000001" customHeight="1" x14ac:dyDescent="0.2">
      <c r="A9520" s="45" t="s">
        <v>4</v>
      </c>
      <c r="B9520" s="43">
        <v>45383</v>
      </c>
      <c r="C9520" s="45" t="s">
        <v>226</v>
      </c>
      <c r="D9520" s="37">
        <f t="shared" si="144"/>
        <v>0</v>
      </c>
      <c r="E9520" s="46">
        <v>219517.53539999999</v>
      </c>
      <c r="F9520" s="46">
        <v>929744.44869999995</v>
      </c>
      <c r="G9520" s="46">
        <v>102.29546071181292</v>
      </c>
    </row>
    <row r="9521" spans="1:7" ht="20.100000000000001" customHeight="1" x14ac:dyDescent="0.2">
      <c r="A9521" s="45" t="s">
        <v>4</v>
      </c>
      <c r="B9521" s="43">
        <v>45383</v>
      </c>
      <c r="C9521" s="45" t="s">
        <v>115</v>
      </c>
      <c r="D9521" s="37">
        <f t="shared" ref="D9521:D9584" si="145">VLOOKUP(C9521,$C$1:$D$239,2,FALSE)</f>
        <v>0</v>
      </c>
      <c r="E9521" s="46">
        <v>613.08299999999997</v>
      </c>
      <c r="F9521" s="46">
        <v>1825</v>
      </c>
      <c r="G9521" s="46">
        <v>154.72290611159718</v>
      </c>
    </row>
    <row r="9522" spans="1:7" ht="20.100000000000001" customHeight="1" x14ac:dyDescent="0.2">
      <c r="A9522" s="45" t="s">
        <v>4</v>
      </c>
      <c r="B9522" s="43">
        <v>45383</v>
      </c>
      <c r="C9522" s="45" t="s">
        <v>192</v>
      </c>
      <c r="D9522" s="37" t="str">
        <f t="shared" si="145"/>
        <v>СТРОИТЕЛЬСТВО</v>
      </c>
      <c r="E9522" s="46">
        <v>1937763.9442</v>
      </c>
      <c r="F9522" s="46">
        <v>6846601.9199999999</v>
      </c>
      <c r="G9522" s="46">
        <v>164.56580082766166</v>
      </c>
    </row>
    <row r="9523" spans="1:7" ht="20.100000000000001" customHeight="1" x14ac:dyDescent="0.2">
      <c r="A9523" s="45" t="s">
        <v>4</v>
      </c>
      <c r="B9523" s="43">
        <v>45383</v>
      </c>
      <c r="C9523" s="45" t="s">
        <v>6</v>
      </c>
      <c r="D9523" s="37">
        <f t="shared" si="145"/>
        <v>0</v>
      </c>
      <c r="E9523" s="46">
        <v>173883.3</v>
      </c>
      <c r="F9523" s="46">
        <v>377588</v>
      </c>
      <c r="G9523" s="46">
        <v>109.47921206095657</v>
      </c>
    </row>
    <row r="9524" spans="1:7" ht="20.100000000000001" customHeight="1" x14ac:dyDescent="0.2">
      <c r="A9524" s="45" t="s">
        <v>4</v>
      </c>
      <c r="B9524" s="43">
        <v>45383</v>
      </c>
      <c r="C9524" s="45" t="s">
        <v>129</v>
      </c>
      <c r="D9524" s="37">
        <f t="shared" si="145"/>
        <v>0</v>
      </c>
      <c r="E9524" s="46">
        <v>739826.97120000003</v>
      </c>
      <c r="F9524" s="46">
        <v>2217610.7947</v>
      </c>
      <c r="G9524" s="46">
        <v>187.66755105212766</v>
      </c>
    </row>
    <row r="9525" spans="1:7" ht="20.100000000000001" customHeight="1" x14ac:dyDescent="0.2">
      <c r="A9525" s="45" t="s">
        <v>4</v>
      </c>
      <c r="B9525" s="43">
        <v>45383</v>
      </c>
      <c r="C9525" s="45" t="s">
        <v>194</v>
      </c>
      <c r="D9525" s="37">
        <f t="shared" si="145"/>
        <v>0</v>
      </c>
      <c r="E9525" s="46">
        <v>825.9</v>
      </c>
      <c r="F9525" s="46">
        <v>2596.1</v>
      </c>
      <c r="G9525" s="46">
        <v>123.83019317910804</v>
      </c>
    </row>
    <row r="9526" spans="1:7" ht="20.100000000000001" customHeight="1" x14ac:dyDescent="0.2">
      <c r="A9526" s="45" t="s">
        <v>4</v>
      </c>
      <c r="B9526" s="43">
        <v>45383</v>
      </c>
      <c r="C9526" s="45" t="s">
        <v>132</v>
      </c>
      <c r="D9526" s="37" t="str">
        <f t="shared" si="145"/>
        <v>Забор, очистка и распределение воды</v>
      </c>
      <c r="E9526" s="46">
        <v>4151.3720000000003</v>
      </c>
      <c r="F9526" s="46">
        <v>15677.156999999999</v>
      </c>
      <c r="G9526" s="46">
        <v>17.189607475949348</v>
      </c>
    </row>
    <row r="9527" spans="1:7" ht="20.100000000000001" customHeight="1" x14ac:dyDescent="0.2">
      <c r="A9527" s="45" t="s">
        <v>4</v>
      </c>
      <c r="B9527" s="43">
        <v>45383</v>
      </c>
      <c r="C9527" s="45" t="s">
        <v>143</v>
      </c>
      <c r="D9527" s="37">
        <f t="shared" si="145"/>
        <v>0</v>
      </c>
      <c r="E9527" s="46">
        <v>2750238.8163000001</v>
      </c>
      <c r="F9527" s="46">
        <v>12906628.516100001</v>
      </c>
      <c r="G9527" s="46">
        <v>102.41131880829387</v>
      </c>
    </row>
    <row r="9528" spans="1:7" ht="20.100000000000001" customHeight="1" x14ac:dyDescent="0.2">
      <c r="A9528" s="45" t="s">
        <v>4</v>
      </c>
      <c r="B9528" s="43">
        <v>45383</v>
      </c>
      <c r="C9528" s="45" t="s">
        <v>79</v>
      </c>
      <c r="D9528" s="37">
        <f t="shared" si="145"/>
        <v>0</v>
      </c>
      <c r="E9528" s="45"/>
      <c r="F9528" s="45"/>
      <c r="G9528" s="45"/>
    </row>
    <row r="9529" spans="1:7" ht="20.100000000000001" customHeight="1" x14ac:dyDescent="0.2">
      <c r="A9529" s="45" t="s">
        <v>4</v>
      </c>
      <c r="B9529" s="43">
        <v>45383</v>
      </c>
      <c r="C9529" s="45" t="s">
        <v>9</v>
      </c>
      <c r="D9529" s="37">
        <f t="shared" si="145"/>
        <v>0</v>
      </c>
      <c r="E9529" s="46">
        <v>47976.991999999998</v>
      </c>
      <c r="F9529" s="46">
        <v>215823.80600000001</v>
      </c>
      <c r="G9529" s="46">
        <v>293.37717265977955</v>
      </c>
    </row>
    <row r="9530" spans="1:7" ht="20.100000000000001" customHeight="1" x14ac:dyDescent="0.2">
      <c r="A9530" s="45" t="s">
        <v>4</v>
      </c>
      <c r="B9530" s="43">
        <v>45383</v>
      </c>
      <c r="C9530" s="45" t="s">
        <v>32</v>
      </c>
      <c r="D9530" s="37">
        <f t="shared" si="145"/>
        <v>0</v>
      </c>
      <c r="E9530" s="46">
        <v>968.32299999999998</v>
      </c>
      <c r="F9530" s="46">
        <v>3873.2919999999999</v>
      </c>
      <c r="G9530" s="46">
        <v>1308.8452752659396</v>
      </c>
    </row>
    <row r="9531" spans="1:7" ht="20.100000000000001" customHeight="1" x14ac:dyDescent="0.2">
      <c r="A9531" s="45" t="s">
        <v>4</v>
      </c>
      <c r="B9531" s="43">
        <v>45383</v>
      </c>
      <c r="C9531" s="45" t="s">
        <v>87</v>
      </c>
      <c r="D9531" s="37">
        <f t="shared" si="145"/>
        <v>0</v>
      </c>
      <c r="E9531" s="46">
        <v>28224.108</v>
      </c>
      <c r="F9531" s="46">
        <v>112084.702</v>
      </c>
      <c r="G9531" s="46">
        <v>167.65181960780782</v>
      </c>
    </row>
    <row r="9532" spans="1:7" ht="20.100000000000001" customHeight="1" x14ac:dyDescent="0.2">
      <c r="A9532" s="45" t="s">
        <v>4</v>
      </c>
      <c r="B9532" s="43">
        <v>45383</v>
      </c>
      <c r="C9532" s="45" t="s">
        <v>25</v>
      </c>
      <c r="D9532" s="37">
        <f t="shared" si="145"/>
        <v>0</v>
      </c>
      <c r="E9532" s="46">
        <v>3195.59</v>
      </c>
      <c r="F9532" s="46">
        <v>12782.36</v>
      </c>
      <c r="G9532" s="46">
        <v>46.417728618124094</v>
      </c>
    </row>
    <row r="9533" spans="1:7" ht="20.100000000000001" customHeight="1" x14ac:dyDescent="0.2">
      <c r="A9533" s="45" t="s">
        <v>4</v>
      </c>
      <c r="B9533" s="43">
        <v>45383</v>
      </c>
      <c r="C9533" s="45" t="s">
        <v>195</v>
      </c>
      <c r="D9533" s="37" t="str">
        <f t="shared" si="145"/>
        <v>ТРАНСПОРТИРОВКА И ХРАНЕНИЕ</v>
      </c>
      <c r="E9533" s="46">
        <v>1655760.4242</v>
      </c>
      <c r="F9533" s="46">
        <v>6567490.4943000004</v>
      </c>
      <c r="G9533" s="46">
        <v>119.06336163969195</v>
      </c>
    </row>
    <row r="9534" spans="1:7" ht="20.100000000000001" customHeight="1" x14ac:dyDescent="0.2">
      <c r="A9534" s="45" t="s">
        <v>4</v>
      </c>
      <c r="B9534" s="43">
        <v>45383</v>
      </c>
      <c r="C9534" s="45" t="s">
        <v>81</v>
      </c>
      <c r="D9534" s="37" t="str">
        <f t="shared" si="145"/>
        <v>Производство одежды</v>
      </c>
      <c r="E9534" s="46">
        <v>11680.782999999999</v>
      </c>
      <c r="F9534" s="46">
        <v>51127.139000000003</v>
      </c>
      <c r="G9534" s="46">
        <v>116.94313573999138</v>
      </c>
    </row>
    <row r="9535" spans="1:7" ht="20.100000000000001" customHeight="1" x14ac:dyDescent="0.2">
      <c r="A9535" s="45" t="s">
        <v>4</v>
      </c>
      <c r="B9535" s="43">
        <v>45383</v>
      </c>
      <c r="C9535" s="45" t="s">
        <v>155</v>
      </c>
      <c r="D9535" s="37" t="str">
        <f t="shared" si="145"/>
        <v>Производство и распределение газообразного топлива</v>
      </c>
      <c r="E9535" s="46">
        <v>13084</v>
      </c>
      <c r="F9535" s="46">
        <v>50840</v>
      </c>
      <c r="G9535" s="46">
        <v>97.846378875651951</v>
      </c>
    </row>
    <row r="9536" spans="1:7" ht="20.100000000000001" customHeight="1" x14ac:dyDescent="0.2">
      <c r="A9536" s="45" t="s">
        <v>4</v>
      </c>
      <c r="B9536" s="43">
        <v>45383</v>
      </c>
      <c r="C9536" s="45" t="s">
        <v>63</v>
      </c>
      <c r="D9536" s="37" t="str">
        <f t="shared" si="145"/>
        <v>Производство готовых металлических изделий, кроме машин и оборудования</v>
      </c>
      <c r="E9536" s="46">
        <v>16572.906999999999</v>
      </c>
      <c r="F9536" s="46">
        <v>66291.627999999997</v>
      </c>
      <c r="G9536" s="46">
        <v>84.138099760839935</v>
      </c>
    </row>
    <row r="9537" spans="1:7" ht="20.100000000000001" customHeight="1" x14ac:dyDescent="0.2">
      <c r="A9537" s="45" t="s">
        <v>4</v>
      </c>
      <c r="B9537" s="43">
        <v>45383</v>
      </c>
      <c r="C9537" s="45" t="s">
        <v>121</v>
      </c>
      <c r="D9537" s="37">
        <f t="shared" si="145"/>
        <v>0</v>
      </c>
      <c r="E9537" s="46">
        <v>739826.97120000003</v>
      </c>
      <c r="F9537" s="46">
        <v>2217610.7947</v>
      </c>
      <c r="G9537" s="46">
        <v>187.66755105212766</v>
      </c>
    </row>
    <row r="9538" spans="1:7" ht="20.100000000000001" customHeight="1" x14ac:dyDescent="0.2">
      <c r="A9538" s="45" t="s">
        <v>4</v>
      </c>
      <c r="B9538" s="43">
        <v>45383</v>
      </c>
      <c r="C9538" s="45" t="s">
        <v>196</v>
      </c>
      <c r="D9538" s="37">
        <f t="shared" si="145"/>
        <v>0</v>
      </c>
      <c r="E9538" s="45"/>
      <c r="F9538" s="45"/>
      <c r="G9538" s="45"/>
    </row>
    <row r="9539" spans="1:7" ht="20.100000000000001" customHeight="1" x14ac:dyDescent="0.2">
      <c r="A9539" s="45" t="s">
        <v>4</v>
      </c>
      <c r="B9539" s="43">
        <v>45383</v>
      </c>
      <c r="C9539" s="45" t="s">
        <v>186</v>
      </c>
      <c r="D9539" s="37">
        <f t="shared" si="145"/>
        <v>0</v>
      </c>
      <c r="E9539" s="46">
        <v>291.25</v>
      </c>
      <c r="F9539" s="46">
        <v>1165</v>
      </c>
      <c r="G9539" s="46">
        <v>26.322847350306034</v>
      </c>
    </row>
    <row r="9540" spans="1:7" ht="20.100000000000001" customHeight="1" x14ac:dyDescent="0.2">
      <c r="A9540" s="45" t="s">
        <v>4</v>
      </c>
      <c r="B9540" s="43">
        <v>45383</v>
      </c>
      <c r="C9540" s="45" t="s">
        <v>70</v>
      </c>
      <c r="D9540" s="37">
        <f t="shared" si="145"/>
        <v>0</v>
      </c>
      <c r="E9540" s="46">
        <v>6548</v>
      </c>
      <c r="F9540" s="46">
        <v>26192</v>
      </c>
      <c r="G9540" s="46">
        <v>122.48524584030902</v>
      </c>
    </row>
    <row r="9541" spans="1:7" ht="20.100000000000001" customHeight="1" x14ac:dyDescent="0.2">
      <c r="A9541" s="45" t="s">
        <v>4</v>
      </c>
      <c r="B9541" s="43">
        <v>45383</v>
      </c>
      <c r="C9541" s="45" t="s">
        <v>11</v>
      </c>
      <c r="D9541" s="37">
        <f t="shared" si="145"/>
        <v>0</v>
      </c>
      <c r="E9541" s="46">
        <v>602.55700000000002</v>
      </c>
      <c r="F9541" s="46">
        <v>2410.2280000000001</v>
      </c>
      <c r="G9541" s="46">
        <v>93.057558956618436</v>
      </c>
    </row>
    <row r="9542" spans="1:7" ht="20.100000000000001" customHeight="1" x14ac:dyDescent="0.2">
      <c r="A9542" s="45" t="s">
        <v>4</v>
      </c>
      <c r="B9542" s="43">
        <v>45383</v>
      </c>
      <c r="C9542" s="45" t="s">
        <v>147</v>
      </c>
      <c r="D9542" s="37" t="str">
        <f t="shared" si="145"/>
        <v>ВОДОСНАБЖЕНИЕ; ВОДООТВЕДЕНИЕ, ОРГАНИЗАЦИЯ СБОРА И УТИЛИЗАЦИИ ОТХОДОВ, ДЕЯТЕЛЬНОСТЬ ПО ЛИКВИДАЦИИ ЗАГРЯЗНЕНИЙ</v>
      </c>
      <c r="E9542" s="46">
        <v>31950.447700000001</v>
      </c>
      <c r="F9542" s="46">
        <v>125289.02770000001</v>
      </c>
      <c r="G9542" s="46">
        <v>56.387717568497365</v>
      </c>
    </row>
    <row r="9543" spans="1:7" ht="20.100000000000001" customHeight="1" x14ac:dyDescent="0.2">
      <c r="A9543" s="45" t="s">
        <v>4</v>
      </c>
      <c r="B9543" s="43">
        <v>45383</v>
      </c>
      <c r="C9543" s="45" t="s">
        <v>238</v>
      </c>
      <c r="D9543" s="37" t="str">
        <f t="shared" si="145"/>
        <v>Производство химических веществ и химических продуктов</v>
      </c>
      <c r="E9543" s="46">
        <v>52567.292999999998</v>
      </c>
      <c r="F9543" s="46">
        <v>210269.17199999999</v>
      </c>
      <c r="G9543" s="46">
        <v>78458.64626865671</v>
      </c>
    </row>
    <row r="9544" spans="1:7" ht="20.100000000000001" customHeight="1" x14ac:dyDescent="0.2">
      <c r="A9544" s="45" t="s">
        <v>4</v>
      </c>
      <c r="B9544" s="43">
        <v>45383</v>
      </c>
      <c r="C9544" s="45" t="s">
        <v>86</v>
      </c>
      <c r="D9544" s="37">
        <f t="shared" si="145"/>
        <v>0</v>
      </c>
      <c r="E9544" s="46">
        <v>49799.433599999997</v>
      </c>
      <c r="F9544" s="46">
        <v>196932.87119999999</v>
      </c>
      <c r="G9544" s="46">
        <v>176.0568694536525</v>
      </c>
    </row>
    <row r="9545" spans="1:7" ht="20.100000000000001" customHeight="1" x14ac:dyDescent="0.2">
      <c r="A9545" s="45" t="s">
        <v>4</v>
      </c>
      <c r="B9545" s="43">
        <v>45383</v>
      </c>
      <c r="C9545" s="45" t="s">
        <v>109</v>
      </c>
      <c r="D9545" s="37">
        <f t="shared" si="145"/>
        <v>0</v>
      </c>
      <c r="E9545" s="46">
        <v>7343.3879999999999</v>
      </c>
      <c r="F9545" s="46">
        <v>41988.904600000002</v>
      </c>
      <c r="G9545" s="46">
        <v>234.81266074447609</v>
      </c>
    </row>
    <row r="9546" spans="1:7" ht="20.100000000000001" customHeight="1" x14ac:dyDescent="0.2">
      <c r="A9546" s="45" t="s">
        <v>4</v>
      </c>
      <c r="B9546" s="43">
        <v>45383</v>
      </c>
      <c r="C9546" s="45" t="s">
        <v>78</v>
      </c>
      <c r="D9546" s="37">
        <f t="shared" si="145"/>
        <v>0</v>
      </c>
      <c r="E9546" s="46">
        <v>613.08299999999997</v>
      </c>
      <c r="F9546" s="46">
        <v>1825</v>
      </c>
      <c r="G9546" s="46">
        <v>154.72290611159718</v>
      </c>
    </row>
    <row r="9547" spans="1:7" ht="20.100000000000001" customHeight="1" x14ac:dyDescent="0.2">
      <c r="A9547" s="45" t="s">
        <v>4</v>
      </c>
      <c r="B9547" s="43">
        <v>45383</v>
      </c>
      <c r="C9547" s="45" t="s">
        <v>173</v>
      </c>
      <c r="D9547" s="37">
        <f t="shared" si="145"/>
        <v>0</v>
      </c>
      <c r="E9547" s="46">
        <v>23103.365600000001</v>
      </c>
      <c r="F9547" s="46">
        <v>83954.830499999996</v>
      </c>
      <c r="G9547" s="46">
        <v>100.9012058884844</v>
      </c>
    </row>
    <row r="9548" spans="1:7" ht="20.100000000000001" customHeight="1" x14ac:dyDescent="0.2">
      <c r="A9548" s="45" t="s">
        <v>4</v>
      </c>
      <c r="B9548" s="43">
        <v>45383</v>
      </c>
      <c r="C9548" s="45" t="s">
        <v>85</v>
      </c>
      <c r="D9548" s="37">
        <f t="shared" si="145"/>
        <v>0</v>
      </c>
      <c r="E9548" s="45"/>
      <c r="F9548" s="45"/>
      <c r="G9548" s="45"/>
    </row>
    <row r="9549" spans="1:7" ht="20.100000000000001" customHeight="1" x14ac:dyDescent="0.2">
      <c r="A9549" s="45" t="s">
        <v>4</v>
      </c>
      <c r="B9549" s="43">
        <v>45383</v>
      </c>
      <c r="C9549" s="45" t="s">
        <v>217</v>
      </c>
      <c r="D9549" s="37">
        <f t="shared" si="145"/>
        <v>0</v>
      </c>
      <c r="E9549" s="46">
        <v>8415.2000000000007</v>
      </c>
      <c r="F9549" s="46">
        <v>28720.7</v>
      </c>
      <c r="G9549" s="46">
        <v>95.965664375620236</v>
      </c>
    </row>
    <row r="9550" spans="1:7" ht="20.100000000000001" customHeight="1" x14ac:dyDescent="0.2">
      <c r="A9550" s="45" t="s">
        <v>4</v>
      </c>
      <c r="B9550" s="43">
        <v>45383</v>
      </c>
      <c r="C9550" s="45" t="s">
        <v>233</v>
      </c>
      <c r="D9550" s="37">
        <f t="shared" si="145"/>
        <v>0</v>
      </c>
      <c r="E9550" s="46">
        <v>795.5</v>
      </c>
      <c r="F9550" s="46">
        <v>3308.04</v>
      </c>
      <c r="G9550" s="46">
        <v>23.351491463184786</v>
      </c>
    </row>
    <row r="9551" spans="1:7" ht="20.100000000000001" customHeight="1" x14ac:dyDescent="0.2">
      <c r="A9551" s="45" t="s">
        <v>4</v>
      </c>
      <c r="B9551" s="43">
        <v>45383</v>
      </c>
      <c r="C9551" s="45" t="s">
        <v>10</v>
      </c>
      <c r="D9551" s="37">
        <f t="shared" si="145"/>
        <v>0</v>
      </c>
      <c r="E9551" s="46">
        <v>80.882999999999996</v>
      </c>
      <c r="F9551" s="46">
        <v>323.53199999999998</v>
      </c>
      <c r="G9551" s="46">
        <v>100</v>
      </c>
    </row>
    <row r="9552" spans="1:7" ht="20.100000000000001" customHeight="1" x14ac:dyDescent="0.2">
      <c r="A9552" s="45" t="s">
        <v>4</v>
      </c>
      <c r="B9552" s="43">
        <v>45383</v>
      </c>
      <c r="C9552" s="45" t="s">
        <v>202</v>
      </c>
      <c r="D9552" s="37">
        <f t="shared" si="145"/>
        <v>0</v>
      </c>
      <c r="E9552" s="46">
        <v>156.417</v>
      </c>
      <c r="F9552" s="46">
        <v>625.66800000000001</v>
      </c>
      <c r="G9552" s="46">
        <v>94.961054414541309</v>
      </c>
    </row>
    <row r="9553" spans="1:7" ht="20.100000000000001" customHeight="1" x14ac:dyDescent="0.2">
      <c r="A9553" s="45" t="s">
        <v>4</v>
      </c>
      <c r="B9553" s="43">
        <v>45383</v>
      </c>
      <c r="C9553" s="45" t="s">
        <v>156</v>
      </c>
      <c r="D9553" s="37" t="str">
        <f t="shared" si="145"/>
        <v>ДЕЯТЕЛЬНОСТЬ ПРОФЕССИОНАЛЬНАЯ, НАУЧНАЯ И ТЕХНИЧЕСКАЯ</v>
      </c>
      <c r="E9553" s="46">
        <v>22705.407999999999</v>
      </c>
      <c r="F9553" s="46">
        <v>100410.40360000001</v>
      </c>
      <c r="G9553" s="46">
        <v>102.38125483659248</v>
      </c>
    </row>
    <row r="9554" spans="1:7" ht="20.100000000000001" customHeight="1" x14ac:dyDescent="0.2">
      <c r="A9554" s="45" t="s">
        <v>62</v>
      </c>
      <c r="B9554" s="43">
        <v>45383</v>
      </c>
      <c r="C9554" s="45" t="s">
        <v>201</v>
      </c>
      <c r="D9554" s="37">
        <f t="shared" si="145"/>
        <v>0</v>
      </c>
      <c r="E9554" s="46">
        <v>360.05</v>
      </c>
      <c r="F9554" s="46">
        <v>1440.2</v>
      </c>
      <c r="G9554" s="46">
        <v>67.214011428528764</v>
      </c>
    </row>
    <row r="9555" spans="1:7" ht="20.100000000000001" customHeight="1" x14ac:dyDescent="0.2">
      <c r="A9555" s="45" t="s">
        <v>62</v>
      </c>
      <c r="B9555" s="43">
        <v>45383</v>
      </c>
      <c r="C9555" s="45" t="s">
        <v>78</v>
      </c>
      <c r="D9555" s="37">
        <f t="shared" si="145"/>
        <v>0</v>
      </c>
      <c r="E9555" s="45"/>
      <c r="F9555" s="45"/>
      <c r="G9555" s="45"/>
    </row>
    <row r="9556" spans="1:7" ht="20.100000000000001" customHeight="1" x14ac:dyDescent="0.2">
      <c r="A9556" s="45" t="s">
        <v>65</v>
      </c>
      <c r="B9556" s="43">
        <v>45383</v>
      </c>
      <c r="C9556" s="45" t="s">
        <v>29</v>
      </c>
      <c r="D9556" s="37">
        <f t="shared" si="145"/>
        <v>0</v>
      </c>
      <c r="E9556" s="46">
        <v>1181.2019</v>
      </c>
      <c r="F9556" s="46">
        <v>7497.2101000000002</v>
      </c>
      <c r="G9556" s="46">
        <v>87.786066305017414</v>
      </c>
    </row>
    <row r="9557" spans="1:7" ht="20.100000000000001" customHeight="1" x14ac:dyDescent="0.2">
      <c r="A9557" s="45" t="s">
        <v>65</v>
      </c>
      <c r="B9557" s="43">
        <v>45383</v>
      </c>
      <c r="C9557" s="45" t="s">
        <v>183</v>
      </c>
      <c r="D9557" s="37">
        <f t="shared" si="145"/>
        <v>0</v>
      </c>
      <c r="E9557" s="46">
        <v>12474.744000000001</v>
      </c>
      <c r="F9557" s="46">
        <v>53497.869400000003</v>
      </c>
      <c r="G9557" s="46">
        <v>201.21563683035214</v>
      </c>
    </row>
    <row r="9558" spans="1:7" ht="20.100000000000001" customHeight="1" x14ac:dyDescent="0.2">
      <c r="A9558" s="45" t="s">
        <v>65</v>
      </c>
      <c r="B9558" s="43">
        <v>45383</v>
      </c>
      <c r="C9558" s="45" t="s">
        <v>237</v>
      </c>
      <c r="D9558" s="37">
        <f t="shared" si="145"/>
        <v>0</v>
      </c>
      <c r="E9558" s="46">
        <v>295139.81890000001</v>
      </c>
      <c r="F9558" s="46">
        <v>1143624.9746999999</v>
      </c>
      <c r="G9558" s="46">
        <v>121.96000741309973</v>
      </c>
    </row>
    <row r="9559" spans="1:7" ht="20.100000000000001" customHeight="1" x14ac:dyDescent="0.2">
      <c r="A9559" s="45" t="s">
        <v>65</v>
      </c>
      <c r="B9559" s="43">
        <v>45383</v>
      </c>
      <c r="C9559" s="45" t="s">
        <v>186</v>
      </c>
      <c r="D9559" s="37">
        <f t="shared" si="145"/>
        <v>0</v>
      </c>
      <c r="E9559" s="46">
        <v>3765</v>
      </c>
      <c r="F9559" s="46">
        <v>15060</v>
      </c>
      <c r="G9559" s="46">
        <v>57.61859588532063</v>
      </c>
    </row>
    <row r="9560" spans="1:7" ht="20.100000000000001" customHeight="1" x14ac:dyDescent="0.2">
      <c r="A9560" s="45" t="s">
        <v>65</v>
      </c>
      <c r="B9560" s="43">
        <v>45383</v>
      </c>
      <c r="C9560" s="45" t="s">
        <v>85</v>
      </c>
      <c r="D9560" s="37">
        <f t="shared" si="145"/>
        <v>0</v>
      </c>
      <c r="E9560" s="45"/>
      <c r="F9560" s="45"/>
      <c r="G9560" s="45"/>
    </row>
    <row r="9561" spans="1:7" ht="20.100000000000001" customHeight="1" x14ac:dyDescent="0.2">
      <c r="A9561" s="45" t="s">
        <v>65</v>
      </c>
      <c r="B9561" s="43">
        <v>45383</v>
      </c>
      <c r="C9561" s="45" t="s">
        <v>41</v>
      </c>
      <c r="D9561" s="37">
        <f t="shared" si="145"/>
        <v>0</v>
      </c>
      <c r="E9561" s="46">
        <v>2516.3249999999998</v>
      </c>
      <c r="F9561" s="46">
        <v>11152.6824</v>
      </c>
      <c r="G9561" s="46">
        <v>132.11087864267506</v>
      </c>
    </row>
    <row r="9562" spans="1:7" ht="20.100000000000001" customHeight="1" x14ac:dyDescent="0.2">
      <c r="A9562" s="45" t="s">
        <v>65</v>
      </c>
      <c r="B9562" s="43">
        <v>45383</v>
      </c>
      <c r="C9562" s="45" t="s">
        <v>47</v>
      </c>
      <c r="D9562" s="37">
        <f t="shared" si="145"/>
        <v>0</v>
      </c>
      <c r="E9562" s="46">
        <v>111331.95849999999</v>
      </c>
      <c r="F9562" s="46">
        <v>434627.30109999998</v>
      </c>
      <c r="G9562" s="46">
        <v>107.18074988674498</v>
      </c>
    </row>
    <row r="9563" spans="1:7" ht="20.100000000000001" customHeight="1" x14ac:dyDescent="0.2">
      <c r="A9563" s="45" t="s">
        <v>65</v>
      </c>
      <c r="B9563" s="43">
        <v>45383</v>
      </c>
      <c r="C9563" s="45" t="s">
        <v>67</v>
      </c>
      <c r="D9563" s="37">
        <f t="shared" si="145"/>
        <v>0</v>
      </c>
      <c r="E9563" s="46">
        <v>15003.2916</v>
      </c>
      <c r="F9563" s="46">
        <v>41364.754300000001</v>
      </c>
      <c r="G9563" s="46">
        <v>90.997180458769478</v>
      </c>
    </row>
    <row r="9564" spans="1:7" ht="20.100000000000001" customHeight="1" x14ac:dyDescent="0.2">
      <c r="A9564" s="45" t="s">
        <v>65</v>
      </c>
      <c r="B9564" s="43">
        <v>45383</v>
      </c>
      <c r="C9564" s="45" t="s">
        <v>110</v>
      </c>
      <c r="D9564" s="37">
        <f t="shared" si="145"/>
        <v>0</v>
      </c>
      <c r="E9564" s="46">
        <v>72328.089500000002</v>
      </c>
      <c r="F9564" s="46">
        <v>270294.15789999999</v>
      </c>
      <c r="G9564" s="46">
        <v>121.67990684986172</v>
      </c>
    </row>
    <row r="9565" spans="1:7" ht="20.100000000000001" customHeight="1" x14ac:dyDescent="0.2">
      <c r="A9565" s="45" t="s">
        <v>65</v>
      </c>
      <c r="B9565" s="43">
        <v>45383</v>
      </c>
      <c r="C9565" s="45" t="s">
        <v>27</v>
      </c>
      <c r="D9565" s="37" t="str">
        <f t="shared" si="145"/>
        <v>Сбор и обработка сточных вод</v>
      </c>
      <c r="E9565" s="46">
        <v>3290.9432999999999</v>
      </c>
      <c r="F9565" s="46">
        <v>14343.504300000001</v>
      </c>
      <c r="G9565" s="46">
        <v>44.045561315608388</v>
      </c>
    </row>
    <row r="9566" spans="1:7" ht="20.100000000000001" customHeight="1" x14ac:dyDescent="0.2">
      <c r="A9566" s="45" t="s">
        <v>65</v>
      </c>
      <c r="B9566" s="43">
        <v>45383</v>
      </c>
      <c r="C9566" s="45" t="s">
        <v>60</v>
      </c>
      <c r="D9566" s="37">
        <f t="shared" si="145"/>
        <v>0</v>
      </c>
      <c r="E9566" s="46">
        <v>11155.272999999999</v>
      </c>
      <c r="F9566" s="46">
        <v>44621.091999999997</v>
      </c>
      <c r="G9566" s="46">
        <v>964.02415575414568</v>
      </c>
    </row>
    <row r="9567" spans="1:7" ht="20.100000000000001" customHeight="1" x14ac:dyDescent="0.2">
      <c r="A9567" s="45" t="s">
        <v>65</v>
      </c>
      <c r="B9567" s="43">
        <v>45383</v>
      </c>
      <c r="C9567" s="45" t="s">
        <v>104</v>
      </c>
      <c r="D9567" s="37">
        <f t="shared" si="145"/>
        <v>0</v>
      </c>
      <c r="E9567" s="46">
        <v>286.25</v>
      </c>
      <c r="F9567" s="46">
        <v>1195.9169999999999</v>
      </c>
      <c r="G9567" s="46">
        <v>1024.9985001071352</v>
      </c>
    </row>
    <row r="9568" spans="1:7" ht="20.100000000000001" customHeight="1" x14ac:dyDescent="0.2">
      <c r="A9568" s="45" t="s">
        <v>65</v>
      </c>
      <c r="B9568" s="43">
        <v>45383</v>
      </c>
      <c r="C9568" s="45" t="s">
        <v>89</v>
      </c>
      <c r="D9568" s="37">
        <f t="shared" si="145"/>
        <v>0</v>
      </c>
      <c r="E9568" s="46">
        <v>1450.8579999999999</v>
      </c>
      <c r="F9568" s="46">
        <v>5175.5680000000002</v>
      </c>
      <c r="G9568" s="46">
        <v>126.33918262271375</v>
      </c>
    </row>
    <row r="9569" spans="1:7" ht="20.100000000000001" customHeight="1" x14ac:dyDescent="0.2">
      <c r="A9569" s="45" t="s">
        <v>65</v>
      </c>
      <c r="B9569" s="43">
        <v>45383</v>
      </c>
      <c r="C9569" s="45" t="s">
        <v>230</v>
      </c>
      <c r="D9569" s="37">
        <f t="shared" si="145"/>
        <v>0</v>
      </c>
      <c r="E9569" s="46">
        <v>48009.991999999998</v>
      </c>
      <c r="F9569" s="46">
        <v>215955.80600000001</v>
      </c>
      <c r="G9569" s="46">
        <v>270.84400700094437</v>
      </c>
    </row>
    <row r="9570" spans="1:7" ht="20.100000000000001" customHeight="1" x14ac:dyDescent="0.2">
      <c r="A9570" s="45" t="s">
        <v>65</v>
      </c>
      <c r="B9570" s="43">
        <v>45383</v>
      </c>
      <c r="C9570" s="45" t="s">
        <v>174</v>
      </c>
      <c r="D9570" s="37">
        <f t="shared" si="145"/>
        <v>0</v>
      </c>
      <c r="E9570" s="46">
        <v>1153.9829999999999</v>
      </c>
      <c r="F9570" s="46">
        <v>4615.9319999999998</v>
      </c>
      <c r="G9570" s="46">
        <v>120.56537006487014</v>
      </c>
    </row>
    <row r="9571" spans="1:7" ht="20.100000000000001" customHeight="1" x14ac:dyDescent="0.2">
      <c r="A9571" s="45" t="s">
        <v>65</v>
      </c>
      <c r="B9571" s="43">
        <v>45383</v>
      </c>
      <c r="C9571" s="45" t="s">
        <v>135</v>
      </c>
      <c r="D9571" s="37">
        <f t="shared" si="145"/>
        <v>0</v>
      </c>
      <c r="E9571" s="46">
        <v>15441.275</v>
      </c>
      <c r="F9571" s="46">
        <v>62321.911</v>
      </c>
      <c r="G9571" s="46">
        <v>100.66418882924403</v>
      </c>
    </row>
    <row r="9572" spans="1:7" ht="20.100000000000001" customHeight="1" x14ac:dyDescent="0.2">
      <c r="A9572" s="45" t="s">
        <v>65</v>
      </c>
      <c r="B9572" s="43">
        <v>45383</v>
      </c>
      <c r="C9572" s="45" t="s">
        <v>102</v>
      </c>
      <c r="D9572" s="37">
        <f t="shared" si="145"/>
        <v>0</v>
      </c>
      <c r="E9572" s="46">
        <v>150.583</v>
      </c>
      <c r="F9572" s="46">
        <v>602.33199999999999</v>
      </c>
      <c r="G9572" s="46">
        <v>112.79625468164794</v>
      </c>
    </row>
    <row r="9573" spans="1:7" ht="20.100000000000001" customHeight="1" x14ac:dyDescent="0.2">
      <c r="A9573" s="45" t="s">
        <v>65</v>
      </c>
      <c r="B9573" s="43">
        <v>45383</v>
      </c>
      <c r="C9573" s="45" t="s">
        <v>115</v>
      </c>
      <c r="D9573" s="37">
        <f t="shared" si="145"/>
        <v>0</v>
      </c>
      <c r="E9573" s="46">
        <v>613.08299999999997</v>
      </c>
      <c r="F9573" s="46">
        <v>1825</v>
      </c>
      <c r="G9573" s="46">
        <v>82.482296813336006</v>
      </c>
    </row>
    <row r="9574" spans="1:7" ht="20.100000000000001" customHeight="1" x14ac:dyDescent="0.2">
      <c r="A9574" s="45" t="s">
        <v>65</v>
      </c>
      <c r="B9574" s="43">
        <v>45383</v>
      </c>
      <c r="C9574" s="45" t="s">
        <v>228</v>
      </c>
      <c r="D9574" s="37" t="str">
        <f t="shared" si="145"/>
        <v>Ремонт и монтаж машин и оборудования</v>
      </c>
      <c r="E9574" s="46">
        <v>39893.581700000002</v>
      </c>
      <c r="F9574" s="46">
        <v>206812.1691</v>
      </c>
      <c r="G9574" s="46">
        <v>124.72237830649142</v>
      </c>
    </row>
    <row r="9575" spans="1:7" ht="20.100000000000001" customHeight="1" x14ac:dyDescent="0.2">
      <c r="A9575" s="45" t="s">
        <v>65</v>
      </c>
      <c r="B9575" s="43">
        <v>45383</v>
      </c>
      <c r="C9575" s="45" t="s">
        <v>209</v>
      </c>
      <c r="D9575" s="37">
        <f t="shared" si="145"/>
        <v>0</v>
      </c>
      <c r="E9575" s="46">
        <v>76389.3</v>
      </c>
      <c r="F9575" s="46">
        <v>301872.7</v>
      </c>
      <c r="G9575" s="46">
        <v>61231.78498985801</v>
      </c>
    </row>
    <row r="9576" spans="1:7" ht="20.100000000000001" customHeight="1" x14ac:dyDescent="0.2">
      <c r="A9576" s="45" t="s">
        <v>65</v>
      </c>
      <c r="B9576" s="43">
        <v>45383</v>
      </c>
      <c r="C9576" s="45" t="s">
        <v>220</v>
      </c>
      <c r="D9576" s="37">
        <f t="shared" si="145"/>
        <v>0</v>
      </c>
      <c r="E9576" s="46">
        <v>1579176.8496000001</v>
      </c>
      <c r="F9576" s="46">
        <v>6296904.6715000002</v>
      </c>
      <c r="G9576" s="46">
        <v>120.50349947929098</v>
      </c>
    </row>
    <row r="9577" spans="1:7" ht="20.100000000000001" customHeight="1" x14ac:dyDescent="0.2">
      <c r="A9577" s="45" t="s">
        <v>65</v>
      </c>
      <c r="B9577" s="43">
        <v>45383</v>
      </c>
      <c r="C9577" s="45" t="s">
        <v>243</v>
      </c>
      <c r="D9577" s="37">
        <f t="shared" si="145"/>
        <v>0</v>
      </c>
      <c r="E9577" s="46">
        <v>17531.900399999999</v>
      </c>
      <c r="F9577" s="46">
        <v>69977.329599999997</v>
      </c>
      <c r="G9577" s="46">
        <v>103.37347464645447</v>
      </c>
    </row>
    <row r="9578" spans="1:7" ht="20.100000000000001" customHeight="1" x14ac:dyDescent="0.2">
      <c r="A9578" s="45" t="s">
        <v>65</v>
      </c>
      <c r="B9578" s="43">
        <v>45383</v>
      </c>
      <c r="C9578" s="45" t="s">
        <v>36</v>
      </c>
      <c r="D9578" s="37">
        <f t="shared" si="145"/>
        <v>0</v>
      </c>
      <c r="E9578" s="46">
        <v>11974.387199999999</v>
      </c>
      <c r="F9578" s="46">
        <v>44191.169199999997</v>
      </c>
      <c r="G9578" s="46">
        <v>76.308923642673022</v>
      </c>
    </row>
    <row r="9579" spans="1:7" ht="20.100000000000001" customHeight="1" x14ac:dyDescent="0.2">
      <c r="A9579" s="45" t="s">
        <v>65</v>
      </c>
      <c r="B9579" s="43">
        <v>45383</v>
      </c>
      <c r="C9579" s="45" t="s">
        <v>86</v>
      </c>
      <c r="D9579" s="37">
        <f t="shared" si="145"/>
        <v>0</v>
      </c>
      <c r="E9579" s="46">
        <v>58602.500599999999</v>
      </c>
      <c r="F9579" s="46">
        <v>231625.47219999999</v>
      </c>
      <c r="G9579" s="46">
        <v>155.6041193183807</v>
      </c>
    </row>
    <row r="9580" spans="1:7" ht="20.100000000000001" customHeight="1" x14ac:dyDescent="0.2">
      <c r="A9580" s="45" t="s">
        <v>65</v>
      </c>
      <c r="B9580" s="43">
        <v>45383</v>
      </c>
      <c r="C9580" s="45" t="s">
        <v>72</v>
      </c>
      <c r="D9580" s="37">
        <f t="shared" si="145"/>
        <v>0</v>
      </c>
      <c r="E9580" s="46">
        <v>1450.8579999999999</v>
      </c>
      <c r="F9580" s="46">
        <v>5175.5680000000002</v>
      </c>
      <c r="G9580" s="46">
        <v>126.33918262271375</v>
      </c>
    </row>
    <row r="9581" spans="1:7" ht="20.100000000000001" customHeight="1" x14ac:dyDescent="0.2">
      <c r="A9581" s="45" t="s">
        <v>4</v>
      </c>
      <c r="B9581" s="43">
        <v>45383</v>
      </c>
      <c r="C9581" s="45" t="s">
        <v>127</v>
      </c>
      <c r="D9581" s="37">
        <f t="shared" si="145"/>
        <v>0</v>
      </c>
      <c r="E9581" s="46">
        <v>10024.906999999999</v>
      </c>
      <c r="F9581" s="46">
        <v>40099.627999999997</v>
      </c>
      <c r="G9581" s="46">
        <v>69.8535632755124</v>
      </c>
    </row>
    <row r="9582" spans="1:7" ht="20.100000000000001" customHeight="1" x14ac:dyDescent="0.2">
      <c r="A9582" s="45" t="s">
        <v>4</v>
      </c>
      <c r="B9582" s="43">
        <v>45383</v>
      </c>
      <c r="C9582" s="45" t="s">
        <v>12</v>
      </c>
      <c r="D9582" s="37">
        <f t="shared" si="145"/>
        <v>0</v>
      </c>
      <c r="E9582" s="46">
        <v>938.08299999999997</v>
      </c>
      <c r="F9582" s="46">
        <v>3752.3319999999999</v>
      </c>
      <c r="G9582" s="46">
        <v>122.15942608380854</v>
      </c>
    </row>
    <row r="9583" spans="1:7" ht="20.100000000000001" customHeight="1" x14ac:dyDescent="0.2">
      <c r="A9583" s="45" t="s">
        <v>4</v>
      </c>
      <c r="B9583" s="43">
        <v>45383</v>
      </c>
      <c r="C9583" s="45" t="s">
        <v>75</v>
      </c>
      <c r="D9583" s="37" t="str">
        <f t="shared" si="145"/>
        <v>ДЕЯТЕЛЬНОСТЬ ГОСТИНИЦ И ПРЕДПРИЯТИЙ ОБЩЕСТВЕННОГО ПИТАНИЯ</v>
      </c>
      <c r="E9583" s="46">
        <v>64537.6996</v>
      </c>
      <c r="F9583" s="46">
        <v>246950.9032</v>
      </c>
      <c r="G9583" s="46">
        <v>116.41031560626969</v>
      </c>
    </row>
    <row r="9584" spans="1:7" ht="20.100000000000001" customHeight="1" x14ac:dyDescent="0.2">
      <c r="A9584" s="45" t="s">
        <v>4</v>
      </c>
      <c r="B9584" s="43">
        <v>45383</v>
      </c>
      <c r="C9584" s="45" t="s">
        <v>43</v>
      </c>
      <c r="D9584" s="37" t="str">
        <f t="shared" si="145"/>
        <v>ДЕЯТЕЛЬНОСТЬ В ОБЛАСТИ ИНФОРМАЦИИ И СВЯЗИ</v>
      </c>
      <c r="E9584" s="46">
        <v>126351.0257</v>
      </c>
      <c r="F9584" s="46">
        <v>492916.01490000001</v>
      </c>
      <c r="G9584" s="46">
        <v>108.31245018190192</v>
      </c>
    </row>
    <row r="9585" spans="1:7" ht="20.100000000000001" customHeight="1" x14ac:dyDescent="0.2">
      <c r="A9585" s="45" t="s">
        <v>4</v>
      </c>
      <c r="B9585" s="43">
        <v>45383</v>
      </c>
      <c r="C9585" s="45" t="s">
        <v>110</v>
      </c>
      <c r="D9585" s="37">
        <f t="shared" ref="D9585:D9648" si="146">VLOOKUP(C9585,$C$1:$D$239,2,FALSE)</f>
        <v>0</v>
      </c>
      <c r="E9585" s="46">
        <v>72258.379499999995</v>
      </c>
      <c r="F9585" s="46">
        <v>270015.31790000002</v>
      </c>
      <c r="G9585" s="46">
        <v>121.55437981113613</v>
      </c>
    </row>
    <row r="9586" spans="1:7" ht="20.100000000000001" customHeight="1" x14ac:dyDescent="0.2">
      <c r="A9586" s="45" t="s">
        <v>4</v>
      </c>
      <c r="B9586" s="43">
        <v>45383</v>
      </c>
      <c r="C9586" s="45" t="s">
        <v>113</v>
      </c>
      <c r="D9586" s="37">
        <f t="shared" si="146"/>
        <v>0</v>
      </c>
      <c r="E9586" s="46">
        <v>4119.2330000000002</v>
      </c>
      <c r="F9586" s="46">
        <v>16476.932000000001</v>
      </c>
      <c r="G9586" s="46">
        <v>107.92627681956449</v>
      </c>
    </row>
    <row r="9587" spans="1:7" ht="20.100000000000001" customHeight="1" x14ac:dyDescent="0.2">
      <c r="A9587" s="45" t="s">
        <v>4</v>
      </c>
      <c r="B9587" s="43">
        <v>45383</v>
      </c>
      <c r="C9587" s="45" t="s">
        <v>52</v>
      </c>
      <c r="D9587" s="37">
        <f t="shared" si="146"/>
        <v>0</v>
      </c>
      <c r="E9587" s="46">
        <v>211.86699999999999</v>
      </c>
      <c r="F9587" s="46">
        <v>847.46799999999996</v>
      </c>
      <c r="G9587" s="46">
        <v>55.279217882050894</v>
      </c>
    </row>
    <row r="9588" spans="1:7" ht="20.100000000000001" customHeight="1" x14ac:dyDescent="0.2">
      <c r="A9588" s="45" t="s">
        <v>4</v>
      </c>
      <c r="B9588" s="43">
        <v>45383</v>
      </c>
      <c r="C9588" s="45" t="s">
        <v>82</v>
      </c>
      <c r="D9588" s="37">
        <f t="shared" si="146"/>
        <v>0</v>
      </c>
      <c r="E9588" s="46">
        <v>515.42700000000002</v>
      </c>
      <c r="F9588" s="46">
        <v>2061.7080000000001</v>
      </c>
      <c r="G9588" s="46">
        <v>182.58129649309245</v>
      </c>
    </row>
    <row r="9589" spans="1:7" ht="20.100000000000001" customHeight="1" x14ac:dyDescent="0.2">
      <c r="A9589" s="45" t="s">
        <v>4</v>
      </c>
      <c r="B9589" s="43">
        <v>45383</v>
      </c>
      <c r="C9589" s="45" t="s">
        <v>214</v>
      </c>
      <c r="D9589" s="37" t="str">
        <f t="shared" si="14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589" s="46">
        <v>82783.94</v>
      </c>
      <c r="F9589" s="46">
        <v>375152.85479999997</v>
      </c>
      <c r="G9589" s="46">
        <v>139.05165128483867</v>
      </c>
    </row>
    <row r="9590" spans="1:7" ht="20.100000000000001" customHeight="1" x14ac:dyDescent="0.2">
      <c r="A9590" s="45" t="s">
        <v>4</v>
      </c>
      <c r="B9590" s="43">
        <v>45383</v>
      </c>
      <c r="C9590" s="45" t="s">
        <v>159</v>
      </c>
      <c r="D9590" s="37" t="str">
        <f t="shared" si="146"/>
        <v>Производство, передача и распределение электроэнергии</v>
      </c>
      <c r="E9590" s="46">
        <v>203966.2</v>
      </c>
      <c r="F9590" s="46">
        <v>888881.1</v>
      </c>
      <c r="G9590" s="46">
        <v>103.95192965968673</v>
      </c>
    </row>
    <row r="9591" spans="1:7" ht="20.100000000000001" customHeight="1" x14ac:dyDescent="0.2">
      <c r="A9591" s="45" t="s">
        <v>4</v>
      </c>
      <c r="B9591" s="43">
        <v>45383</v>
      </c>
      <c r="C9591" s="45" t="s">
        <v>94</v>
      </c>
      <c r="D9591" s="37">
        <f t="shared" si="146"/>
        <v>0</v>
      </c>
      <c r="E9591" s="46">
        <v>313212.45400000003</v>
      </c>
      <c r="F9591" s="46">
        <v>1313578.9861000001</v>
      </c>
      <c r="G9591" s="46">
        <v>219.9818218523105</v>
      </c>
    </row>
    <row r="9592" spans="1:7" ht="20.100000000000001" customHeight="1" x14ac:dyDescent="0.2">
      <c r="A9592" s="45" t="s">
        <v>4</v>
      </c>
      <c r="B9592" s="43">
        <v>45383</v>
      </c>
      <c r="C9592" s="45" t="s">
        <v>19</v>
      </c>
      <c r="D9592" s="37">
        <f t="shared" si="146"/>
        <v>0</v>
      </c>
      <c r="E9592" s="46">
        <v>5612.9279999999999</v>
      </c>
      <c r="F9592" s="46">
        <v>23114.183000000001</v>
      </c>
      <c r="G9592" s="46">
        <v>91.315900538753226</v>
      </c>
    </row>
    <row r="9593" spans="1:7" ht="20.100000000000001" customHeight="1" x14ac:dyDescent="0.2">
      <c r="A9593" s="45" t="s">
        <v>4</v>
      </c>
      <c r="B9593" s="43">
        <v>45383</v>
      </c>
      <c r="C9593" s="45" t="s">
        <v>213</v>
      </c>
      <c r="D9593" s="37">
        <f t="shared" si="146"/>
        <v>0</v>
      </c>
      <c r="E9593" s="46">
        <v>231.417</v>
      </c>
      <c r="F9593" s="46">
        <v>925.66800000000001</v>
      </c>
      <c r="G9593" s="46">
        <v>24.440543820238958</v>
      </c>
    </row>
    <row r="9594" spans="1:7" ht="20.100000000000001" customHeight="1" x14ac:dyDescent="0.2">
      <c r="A9594" s="45" t="s">
        <v>4</v>
      </c>
      <c r="B9594" s="43">
        <v>45383</v>
      </c>
      <c r="C9594" s="45" t="s">
        <v>122</v>
      </c>
      <c r="D9594" s="37">
        <f t="shared" si="146"/>
        <v>0</v>
      </c>
      <c r="E9594" s="46">
        <v>311086.8075</v>
      </c>
      <c r="F9594" s="46">
        <v>1227773.4268</v>
      </c>
      <c r="G9594" s="46">
        <v>491.47160475497998</v>
      </c>
    </row>
    <row r="9595" spans="1:7" ht="20.100000000000001" customHeight="1" x14ac:dyDescent="0.2">
      <c r="A9595" s="45" t="s">
        <v>4</v>
      </c>
      <c r="B9595" s="43">
        <v>45383</v>
      </c>
      <c r="C9595" s="45" t="s">
        <v>83</v>
      </c>
      <c r="D9595" s="37">
        <f t="shared" si="146"/>
        <v>0</v>
      </c>
      <c r="E9595" s="46">
        <v>876.38300000000004</v>
      </c>
      <c r="F9595" s="46">
        <v>3631.5720000000001</v>
      </c>
      <c r="G9595" s="46">
        <v>25.062916576891006</v>
      </c>
    </row>
    <row r="9596" spans="1:7" ht="20.100000000000001" customHeight="1" x14ac:dyDescent="0.2">
      <c r="A9596" s="45" t="s">
        <v>4</v>
      </c>
      <c r="B9596" s="43">
        <v>45383</v>
      </c>
      <c r="C9596" s="45" t="s">
        <v>193</v>
      </c>
      <c r="D9596" s="37">
        <f t="shared" si="146"/>
        <v>0</v>
      </c>
      <c r="E9596" s="46">
        <v>3726.2964999999999</v>
      </c>
      <c r="F9596" s="46">
        <v>22113.331600000001</v>
      </c>
      <c r="G9596" s="46">
        <v>89.131358987052153</v>
      </c>
    </row>
    <row r="9597" spans="1:7" ht="20.100000000000001" customHeight="1" x14ac:dyDescent="0.2">
      <c r="A9597" s="45" t="s">
        <v>62</v>
      </c>
      <c r="B9597" s="43">
        <v>45383</v>
      </c>
      <c r="C9597" s="45" t="s">
        <v>68</v>
      </c>
      <c r="D9597" s="37">
        <f t="shared" si="146"/>
        <v>0</v>
      </c>
      <c r="E9597" s="46">
        <v>240970.08</v>
      </c>
      <c r="F9597" s="46">
        <v>933765.83380000002</v>
      </c>
      <c r="G9597" s="46">
        <v>114.02469317669025</v>
      </c>
    </row>
    <row r="9598" spans="1:7" ht="20.100000000000001" customHeight="1" x14ac:dyDescent="0.2">
      <c r="A9598" s="45" t="s">
        <v>62</v>
      </c>
      <c r="B9598" s="43">
        <v>45383</v>
      </c>
      <c r="C9598" s="45" t="s">
        <v>69</v>
      </c>
      <c r="D9598" s="37">
        <f t="shared" si="146"/>
        <v>0</v>
      </c>
      <c r="E9598" s="46">
        <v>10768.4928</v>
      </c>
      <c r="F9598" s="46">
        <v>43333.504399999998</v>
      </c>
      <c r="G9598" s="46">
        <v>146.72608092383649</v>
      </c>
    </row>
    <row r="9599" spans="1:7" ht="20.100000000000001" customHeight="1" x14ac:dyDescent="0.2">
      <c r="A9599" s="45" t="s">
        <v>62</v>
      </c>
      <c r="B9599" s="43">
        <v>45383</v>
      </c>
      <c r="C9599" s="45" t="s">
        <v>38</v>
      </c>
      <c r="D9599" s="37">
        <f t="shared" si="146"/>
        <v>0</v>
      </c>
      <c r="E9599" s="46">
        <v>7640.3329999999996</v>
      </c>
      <c r="F9599" s="46">
        <v>30405.999</v>
      </c>
      <c r="G9599" s="46">
        <v>52.750226282448068</v>
      </c>
    </row>
    <row r="9600" spans="1:7" ht="20.100000000000001" customHeight="1" x14ac:dyDescent="0.2">
      <c r="A9600" s="45" t="s">
        <v>62</v>
      </c>
      <c r="B9600" s="43">
        <v>45383</v>
      </c>
      <c r="C9600" s="45" t="s">
        <v>147</v>
      </c>
      <c r="D9600" s="37" t="str">
        <f t="shared" si="146"/>
        <v>ВОДОСНАБЖЕНИЕ; ВОДООТВЕДЕНИЕ, ОРГАНИЗАЦИЯ СБОРА И УТИЛИЗАЦИИ ОТХОДОВ, ДЕЯТЕЛЬНОСТЬ ПО ЛИКВИДАЦИИ ЗАГРЯЗНЕНИЙ</v>
      </c>
      <c r="E9600" s="46">
        <v>9867.7440000000006</v>
      </c>
      <c r="F9600" s="46">
        <v>45122.169399999999</v>
      </c>
      <c r="G9600" s="46">
        <v>206.48674658613095</v>
      </c>
    </row>
    <row r="9601" spans="1:7" ht="20.100000000000001" customHeight="1" x14ac:dyDescent="0.2">
      <c r="A9601" s="45" t="s">
        <v>62</v>
      </c>
      <c r="B9601" s="43">
        <v>45383</v>
      </c>
      <c r="C9601" s="45" t="s">
        <v>35</v>
      </c>
      <c r="D9601" s="37" t="str">
        <f t="shared" si="146"/>
        <v>ТОРГОВЛЯ ОПТОВАЯ И РОЗНИЧНАЯ; РЕМОНТ АВТОТРАНСПОРТНЫХ СРЕДСТВ И МОТОЦИКЛОВ</v>
      </c>
      <c r="E9601" s="46">
        <v>2588693.2494000001</v>
      </c>
      <c r="F9601" s="46">
        <v>10099345.2072</v>
      </c>
      <c r="G9601" s="46">
        <v>124.71688581944684</v>
      </c>
    </row>
    <row r="9602" spans="1:7" ht="20.100000000000001" customHeight="1" x14ac:dyDescent="0.2">
      <c r="A9602" s="45" t="s">
        <v>62</v>
      </c>
      <c r="B9602" s="43">
        <v>45383</v>
      </c>
      <c r="C9602" s="45" t="s">
        <v>228</v>
      </c>
      <c r="D9602" s="37" t="str">
        <f t="shared" si="146"/>
        <v>Ремонт и монтаж машин и оборудования</v>
      </c>
      <c r="E9602" s="46">
        <v>23560.445100000001</v>
      </c>
      <c r="F9602" s="46">
        <v>143034.64569999999</v>
      </c>
      <c r="G9602" s="46">
        <v>122.19007123692391</v>
      </c>
    </row>
    <row r="9603" spans="1:7" ht="20.100000000000001" customHeight="1" x14ac:dyDescent="0.2">
      <c r="A9603" s="45" t="s">
        <v>62</v>
      </c>
      <c r="B9603" s="43">
        <v>45383</v>
      </c>
      <c r="C9603" s="45" t="s">
        <v>36</v>
      </c>
      <c r="D9603" s="37">
        <f t="shared" si="146"/>
        <v>0</v>
      </c>
      <c r="E9603" s="46">
        <v>3473.75</v>
      </c>
      <c r="F9603" s="46">
        <v>13895</v>
      </c>
      <c r="G9603" s="46">
        <v>63.998100184500608</v>
      </c>
    </row>
    <row r="9604" spans="1:7" ht="20.100000000000001" customHeight="1" x14ac:dyDescent="0.2">
      <c r="A9604" s="45" t="s">
        <v>62</v>
      </c>
      <c r="B9604" s="43">
        <v>45383</v>
      </c>
      <c r="C9604" s="45" t="s">
        <v>135</v>
      </c>
      <c r="D9604" s="37">
        <f t="shared" si="146"/>
        <v>0</v>
      </c>
      <c r="E9604" s="45"/>
      <c r="F9604" s="46">
        <v>11342.956</v>
      </c>
      <c r="G9604" s="45"/>
    </row>
    <row r="9605" spans="1:7" ht="20.100000000000001" customHeight="1" x14ac:dyDescent="0.2">
      <c r="A9605" s="45" t="s">
        <v>62</v>
      </c>
      <c r="B9605" s="43">
        <v>45383</v>
      </c>
      <c r="C9605" s="45" t="s">
        <v>183</v>
      </c>
      <c r="D9605" s="37">
        <f t="shared" si="146"/>
        <v>0</v>
      </c>
      <c r="E9605" s="46">
        <v>9867.7440000000006</v>
      </c>
      <c r="F9605" s="46">
        <v>45122.169399999999</v>
      </c>
      <c r="G9605" s="46">
        <v>206.48674658613095</v>
      </c>
    </row>
    <row r="9606" spans="1:7" ht="20.100000000000001" customHeight="1" x14ac:dyDescent="0.2">
      <c r="A9606" s="45" t="s">
        <v>62</v>
      </c>
      <c r="B9606" s="43">
        <v>45383</v>
      </c>
      <c r="C9606" s="45" t="s">
        <v>17</v>
      </c>
      <c r="D9606" s="37">
        <f t="shared" si="146"/>
        <v>0</v>
      </c>
      <c r="E9606" s="46">
        <v>14.4</v>
      </c>
      <c r="F9606" s="46">
        <v>40.9</v>
      </c>
      <c r="G9606" s="46">
        <v>85.744234800838569</v>
      </c>
    </row>
    <row r="9607" spans="1:7" ht="20.100000000000001" customHeight="1" x14ac:dyDescent="0.2">
      <c r="A9607" s="45" t="s">
        <v>65</v>
      </c>
      <c r="B9607" s="43">
        <v>45383</v>
      </c>
      <c r="C9607" s="45" t="s">
        <v>112</v>
      </c>
      <c r="D9607" s="37">
        <f t="shared" si="146"/>
        <v>0</v>
      </c>
      <c r="E9607" s="46">
        <v>450.1</v>
      </c>
      <c r="F9607" s="46">
        <v>3863.2890000000002</v>
      </c>
      <c r="G9607" s="46">
        <v>13.423227833890756</v>
      </c>
    </row>
    <row r="9608" spans="1:7" ht="20.100000000000001" customHeight="1" x14ac:dyDescent="0.2">
      <c r="A9608" s="45" t="s">
        <v>65</v>
      </c>
      <c r="B9608" s="43">
        <v>45383</v>
      </c>
      <c r="C9608" s="45" t="s">
        <v>105</v>
      </c>
      <c r="D9608" s="37">
        <f t="shared" si="146"/>
        <v>0</v>
      </c>
      <c r="E9608" s="46">
        <v>1468890</v>
      </c>
      <c r="F9608" s="46">
        <v>7507348</v>
      </c>
      <c r="G9608" s="46">
        <v>97.011532039199778</v>
      </c>
    </row>
    <row r="9609" spans="1:7" ht="20.100000000000001" customHeight="1" x14ac:dyDescent="0.2">
      <c r="A9609" s="45" t="s">
        <v>65</v>
      </c>
      <c r="B9609" s="43">
        <v>45383</v>
      </c>
      <c r="C9609" s="45" t="s">
        <v>244</v>
      </c>
      <c r="D9609" s="37" t="e">
        <f t="shared" si="146"/>
        <v>#N/A</v>
      </c>
      <c r="E9609" s="46">
        <v>15713.044</v>
      </c>
      <c r="F9609" s="46">
        <v>62852.175999999999</v>
      </c>
      <c r="G9609" s="45"/>
    </row>
    <row r="9610" spans="1:7" ht="20.100000000000001" customHeight="1" x14ac:dyDescent="0.2">
      <c r="A9610" s="45" t="s">
        <v>65</v>
      </c>
      <c r="B9610" s="43">
        <v>45383</v>
      </c>
      <c r="C9610" s="45" t="s">
        <v>123</v>
      </c>
      <c r="D9610" s="37">
        <f t="shared" si="146"/>
        <v>0</v>
      </c>
      <c r="E9610" s="46">
        <v>288646.43479999999</v>
      </c>
      <c r="F9610" s="46">
        <v>1170853.2988</v>
      </c>
      <c r="G9610" s="46">
        <v>250.07388047129655</v>
      </c>
    </row>
    <row r="9611" spans="1:7" ht="20.100000000000001" customHeight="1" x14ac:dyDescent="0.2">
      <c r="A9611" s="45" t="s">
        <v>65</v>
      </c>
      <c r="B9611" s="43">
        <v>45383</v>
      </c>
      <c r="C9611" s="45" t="s">
        <v>233</v>
      </c>
      <c r="D9611" s="37">
        <f t="shared" si="146"/>
        <v>0</v>
      </c>
      <c r="E9611" s="46">
        <v>795.5</v>
      </c>
      <c r="F9611" s="46">
        <v>3308.04</v>
      </c>
      <c r="G9611" s="46">
        <v>23.351491463184786</v>
      </c>
    </row>
    <row r="9612" spans="1:7" ht="20.100000000000001" customHeight="1" x14ac:dyDescent="0.2">
      <c r="A9612" s="45" t="s">
        <v>65</v>
      </c>
      <c r="B9612" s="43">
        <v>45383</v>
      </c>
      <c r="C9612" s="45" t="s">
        <v>114</v>
      </c>
      <c r="D9612" s="37">
        <f t="shared" si="146"/>
        <v>0</v>
      </c>
      <c r="E9612" s="46">
        <v>754.25</v>
      </c>
      <c r="F9612" s="46">
        <v>3017</v>
      </c>
      <c r="G9612" s="46">
        <v>354.61909888900902</v>
      </c>
    </row>
    <row r="9613" spans="1:7" ht="20.100000000000001" customHeight="1" x14ac:dyDescent="0.2">
      <c r="A9613" s="45" t="s">
        <v>65</v>
      </c>
      <c r="B9613" s="43">
        <v>45383</v>
      </c>
      <c r="C9613" s="45" t="s">
        <v>28</v>
      </c>
      <c r="D9613" s="37">
        <f t="shared" si="146"/>
        <v>0</v>
      </c>
      <c r="E9613" s="46">
        <v>1490.3430000000001</v>
      </c>
      <c r="F9613" s="46">
        <v>5253.8720000000003</v>
      </c>
      <c r="G9613" s="46">
        <v>42.058000788986973</v>
      </c>
    </row>
    <row r="9614" spans="1:7" ht="20.100000000000001" customHeight="1" x14ac:dyDescent="0.2">
      <c r="A9614" s="45" t="s">
        <v>65</v>
      </c>
      <c r="B9614" s="43">
        <v>45383</v>
      </c>
      <c r="C9614" s="45" t="s">
        <v>18</v>
      </c>
      <c r="D9614" s="37">
        <f t="shared" si="146"/>
        <v>0</v>
      </c>
      <c r="E9614" s="46">
        <v>11791.050999999999</v>
      </c>
      <c r="F9614" s="46">
        <v>55316.654000000002</v>
      </c>
      <c r="G9614" s="46">
        <v>14.07826846491608</v>
      </c>
    </row>
    <row r="9615" spans="1:7" ht="20.100000000000001" customHeight="1" x14ac:dyDescent="0.2">
      <c r="A9615" s="45" t="s">
        <v>65</v>
      </c>
      <c r="B9615" s="43">
        <v>45383</v>
      </c>
      <c r="C9615" s="45" t="s">
        <v>64</v>
      </c>
      <c r="D9615" s="37" t="str">
        <f t="shared" si="146"/>
        <v>Всего по обследуемым видам экономической деятельности</v>
      </c>
      <c r="E9615" s="46">
        <v>10464521.015799999</v>
      </c>
      <c r="F9615" s="46">
        <v>42853141.984399997</v>
      </c>
      <c r="G9615" s="46">
        <v>120.16318457962306</v>
      </c>
    </row>
    <row r="9616" spans="1:7" ht="20.100000000000001" customHeight="1" x14ac:dyDescent="0.2">
      <c r="A9616" s="45" t="s">
        <v>65</v>
      </c>
      <c r="B9616" s="43">
        <v>45383</v>
      </c>
      <c r="C9616" s="45" t="s">
        <v>236</v>
      </c>
      <c r="D9616" s="37">
        <f t="shared" si="146"/>
        <v>0</v>
      </c>
      <c r="E9616" s="46">
        <v>18.417000000000002</v>
      </c>
      <c r="F9616" s="46">
        <v>73.668000000000006</v>
      </c>
      <c r="G9616" s="46">
        <v>117.5528180251484</v>
      </c>
    </row>
    <row r="9617" spans="1:7" ht="20.100000000000001" customHeight="1" x14ac:dyDescent="0.2">
      <c r="A9617" s="45" t="s">
        <v>65</v>
      </c>
      <c r="B9617" s="43">
        <v>45383</v>
      </c>
      <c r="C9617" s="45" t="s">
        <v>169</v>
      </c>
      <c r="D9617" s="37">
        <f t="shared" si="146"/>
        <v>0</v>
      </c>
      <c r="E9617" s="46">
        <v>213</v>
      </c>
      <c r="F9617" s="46">
        <v>852</v>
      </c>
      <c r="G9617" s="46">
        <v>22.450995169346907</v>
      </c>
    </row>
    <row r="9618" spans="1:7" ht="20.100000000000001" customHeight="1" x14ac:dyDescent="0.2">
      <c r="A9618" s="45" t="s">
        <v>65</v>
      </c>
      <c r="B9618" s="43">
        <v>45383</v>
      </c>
      <c r="C9618" s="45" t="s">
        <v>195</v>
      </c>
      <c r="D9618" s="37" t="str">
        <f t="shared" si="146"/>
        <v>ТРАНСПОРТИРОВКА И ХРАНЕНИЕ</v>
      </c>
      <c r="E9618" s="46">
        <v>1680953.5902</v>
      </c>
      <c r="F9618" s="46">
        <v>6659243.3583000004</v>
      </c>
      <c r="G9618" s="46">
        <v>116.76288717140773</v>
      </c>
    </row>
    <row r="9619" spans="1:7" ht="20.100000000000001" customHeight="1" x14ac:dyDescent="0.2">
      <c r="A9619" s="45" t="s">
        <v>65</v>
      </c>
      <c r="B9619" s="43">
        <v>45383</v>
      </c>
      <c r="C9619" s="45" t="s">
        <v>229</v>
      </c>
      <c r="D9619" s="37">
        <f t="shared" si="146"/>
        <v>0</v>
      </c>
      <c r="E9619" s="46">
        <v>12315.834000000001</v>
      </c>
      <c r="F9619" s="46">
        <v>49263.336000000003</v>
      </c>
      <c r="G9619" s="46">
        <v>120.70832316472557</v>
      </c>
    </row>
    <row r="9620" spans="1:7" ht="20.100000000000001" customHeight="1" x14ac:dyDescent="0.2">
      <c r="A9620" s="45" t="s">
        <v>65</v>
      </c>
      <c r="B9620" s="43">
        <v>45383</v>
      </c>
      <c r="C9620" s="45" t="s">
        <v>200</v>
      </c>
      <c r="D9620" s="37">
        <f t="shared" si="146"/>
        <v>0</v>
      </c>
      <c r="E9620" s="46">
        <v>71097.263999999996</v>
      </c>
      <c r="F9620" s="46">
        <v>274443.59999999998</v>
      </c>
      <c r="G9620" s="46">
        <v>126.76613583493939</v>
      </c>
    </row>
    <row r="9621" spans="1:7" ht="20.100000000000001" customHeight="1" x14ac:dyDescent="0.2">
      <c r="A9621" s="45" t="s">
        <v>65</v>
      </c>
      <c r="B9621" s="43">
        <v>45383</v>
      </c>
      <c r="C9621" s="45" t="s">
        <v>216</v>
      </c>
      <c r="D9621" s="37">
        <f t="shared" si="146"/>
        <v>0</v>
      </c>
      <c r="E9621" s="46">
        <v>8209.3871999999992</v>
      </c>
      <c r="F9621" s="46">
        <v>29131.1692</v>
      </c>
      <c r="G9621" s="46">
        <v>91.683896808927315</v>
      </c>
    </row>
    <row r="9622" spans="1:7" ht="20.100000000000001" customHeight="1" x14ac:dyDescent="0.2">
      <c r="A9622" s="45" t="s">
        <v>65</v>
      </c>
      <c r="B9622" s="43">
        <v>45383</v>
      </c>
      <c r="C9622" s="45" t="s">
        <v>248</v>
      </c>
      <c r="D9622" s="37" t="e">
        <f t="shared" si="146"/>
        <v>#N/A</v>
      </c>
      <c r="E9622" s="46">
        <v>0.83299999999999996</v>
      </c>
      <c r="F9622" s="46">
        <v>3.3319999999999999</v>
      </c>
      <c r="G9622" s="45"/>
    </row>
    <row r="9623" spans="1:7" ht="20.100000000000001" customHeight="1" x14ac:dyDescent="0.2">
      <c r="A9623" s="45" t="s">
        <v>65</v>
      </c>
      <c r="B9623" s="43">
        <v>45383</v>
      </c>
      <c r="C9623" s="45" t="s">
        <v>96</v>
      </c>
      <c r="D9623" s="37">
        <f t="shared" si="146"/>
        <v>0</v>
      </c>
      <c r="E9623" s="46">
        <v>746</v>
      </c>
      <c r="F9623" s="46">
        <v>2348</v>
      </c>
      <c r="G9623" s="46">
        <v>3.0288176259642423</v>
      </c>
    </row>
    <row r="9624" spans="1:7" ht="20.100000000000001" customHeight="1" x14ac:dyDescent="0.2">
      <c r="A9624" s="45" t="s">
        <v>65</v>
      </c>
      <c r="B9624" s="43">
        <v>45383</v>
      </c>
      <c r="C9624" s="45" t="s">
        <v>56</v>
      </c>
      <c r="D9624" s="37">
        <f t="shared" si="146"/>
        <v>0</v>
      </c>
      <c r="E9624" s="46">
        <v>6115.3710000000001</v>
      </c>
      <c r="F9624" s="46">
        <v>25123.955000000002</v>
      </c>
      <c r="G9624" s="46">
        <v>99.152380598696908</v>
      </c>
    </row>
    <row r="9625" spans="1:7" ht="20.100000000000001" customHeight="1" x14ac:dyDescent="0.2">
      <c r="A9625" s="45" t="s">
        <v>65</v>
      </c>
      <c r="B9625" s="43">
        <v>45383</v>
      </c>
      <c r="C9625" s="45" t="s">
        <v>75</v>
      </c>
      <c r="D9625" s="37" t="str">
        <f t="shared" si="146"/>
        <v>ДЕЯТЕЛЬНОСТЬ ГОСТИНИЦ И ПРЕДПРИЯТИЙ ОБЩЕСТВЕННОГО ПИТАНИЯ</v>
      </c>
      <c r="E9625" s="46">
        <v>73340.766600000003</v>
      </c>
      <c r="F9625" s="46">
        <v>281643.50420000002</v>
      </c>
      <c r="G9625" s="46">
        <v>112.58107837366249</v>
      </c>
    </row>
    <row r="9626" spans="1:7" ht="20.100000000000001" customHeight="1" x14ac:dyDescent="0.2">
      <c r="A9626" s="45" t="s">
        <v>65</v>
      </c>
      <c r="B9626" s="43">
        <v>45383</v>
      </c>
      <c r="C9626" s="45" t="s">
        <v>159</v>
      </c>
      <c r="D9626" s="37" t="str">
        <f t="shared" si="146"/>
        <v>Производство, передача и распределение электроэнергии</v>
      </c>
      <c r="E9626" s="46">
        <v>427663.5</v>
      </c>
      <c r="F9626" s="46">
        <v>2017969.3</v>
      </c>
      <c r="G9626" s="46">
        <v>100.14637076288923</v>
      </c>
    </row>
    <row r="9627" spans="1:7" ht="20.100000000000001" customHeight="1" x14ac:dyDescent="0.2">
      <c r="A9627" s="45" t="s">
        <v>65</v>
      </c>
      <c r="B9627" s="43">
        <v>45383</v>
      </c>
      <c r="C9627" s="45" t="s">
        <v>143</v>
      </c>
      <c r="D9627" s="37">
        <f t="shared" si="146"/>
        <v>0</v>
      </c>
      <c r="E9627" s="46">
        <v>3038639.3073999998</v>
      </c>
      <c r="F9627" s="46">
        <v>14328889.0152</v>
      </c>
      <c r="G9627" s="46">
        <v>101.62104424946976</v>
      </c>
    </row>
    <row r="9628" spans="1:7" ht="20.100000000000001" customHeight="1" x14ac:dyDescent="0.2">
      <c r="A9628" s="45" t="s">
        <v>65</v>
      </c>
      <c r="B9628" s="43">
        <v>45383</v>
      </c>
      <c r="C9628" s="45" t="s">
        <v>203</v>
      </c>
      <c r="D9628" s="37">
        <f t="shared" si="146"/>
        <v>0</v>
      </c>
      <c r="E9628" s="45"/>
      <c r="F9628" s="45"/>
      <c r="G9628" s="45"/>
    </row>
    <row r="9629" spans="1:7" ht="20.100000000000001" customHeight="1" x14ac:dyDescent="0.2">
      <c r="A9629" s="45" t="s">
        <v>65</v>
      </c>
      <c r="B9629" s="43">
        <v>45383</v>
      </c>
      <c r="C9629" s="45" t="s">
        <v>76</v>
      </c>
      <c r="D9629" s="37">
        <f t="shared" si="146"/>
        <v>0</v>
      </c>
      <c r="E9629" s="46">
        <v>843.83299999999997</v>
      </c>
      <c r="F9629" s="46">
        <v>2520.8319999999999</v>
      </c>
      <c r="G9629" s="46">
        <v>635.88646614265394</v>
      </c>
    </row>
    <row r="9630" spans="1:7" ht="20.100000000000001" customHeight="1" x14ac:dyDescent="0.2">
      <c r="A9630" s="45" t="s">
        <v>65</v>
      </c>
      <c r="B9630" s="43">
        <v>45383</v>
      </c>
      <c r="C9630" s="45" t="s">
        <v>138</v>
      </c>
      <c r="D9630" s="37">
        <f t="shared" si="146"/>
        <v>0</v>
      </c>
      <c r="E9630" s="46">
        <v>12849.975</v>
      </c>
      <c r="F9630" s="46">
        <v>52227.231</v>
      </c>
      <c r="G9630" s="46">
        <v>115.51556480584294</v>
      </c>
    </row>
    <row r="9631" spans="1:7" ht="20.100000000000001" customHeight="1" x14ac:dyDescent="0.2">
      <c r="A9631" s="45" t="s">
        <v>65</v>
      </c>
      <c r="B9631" s="43">
        <v>45383</v>
      </c>
      <c r="C9631" s="45" t="s">
        <v>81</v>
      </c>
      <c r="D9631" s="37" t="str">
        <f t="shared" si="146"/>
        <v>Производство одежды</v>
      </c>
      <c r="E9631" s="46">
        <v>11683.933000000001</v>
      </c>
      <c r="F9631" s="46">
        <v>51139.739000000001</v>
      </c>
      <c r="G9631" s="46">
        <v>116.97195572755852</v>
      </c>
    </row>
    <row r="9632" spans="1:7" ht="20.100000000000001" customHeight="1" x14ac:dyDescent="0.2">
      <c r="A9632" s="45" t="s">
        <v>65</v>
      </c>
      <c r="B9632" s="43">
        <v>45383</v>
      </c>
      <c r="C9632" s="45" t="s">
        <v>11</v>
      </c>
      <c r="D9632" s="37">
        <f t="shared" si="146"/>
        <v>0</v>
      </c>
      <c r="E9632" s="46">
        <v>248204.25049999999</v>
      </c>
      <c r="F9632" s="46">
        <v>945017.77800000005</v>
      </c>
      <c r="G9632" s="46">
        <v>90.866231630551994</v>
      </c>
    </row>
    <row r="9633" spans="1:7" ht="20.100000000000001" customHeight="1" x14ac:dyDescent="0.2">
      <c r="A9633" s="45" t="s">
        <v>65</v>
      </c>
      <c r="B9633" s="43">
        <v>45383</v>
      </c>
      <c r="C9633" s="45" t="s">
        <v>201</v>
      </c>
      <c r="D9633" s="37">
        <f t="shared" si="146"/>
        <v>0</v>
      </c>
      <c r="E9633" s="46">
        <v>1837.2170000000001</v>
      </c>
      <c r="F9633" s="46">
        <v>5492.8670000000002</v>
      </c>
      <c r="G9633" s="46">
        <v>116.37982395774715</v>
      </c>
    </row>
    <row r="9634" spans="1:7" ht="20.100000000000001" customHeight="1" x14ac:dyDescent="0.2">
      <c r="A9634" s="45" t="s">
        <v>65</v>
      </c>
      <c r="B9634" s="43">
        <v>45383</v>
      </c>
      <c r="C9634" s="45" t="s">
        <v>161</v>
      </c>
      <c r="D9634" s="37">
        <f t="shared" si="146"/>
        <v>0</v>
      </c>
      <c r="E9634" s="45"/>
      <c r="F9634" s="45"/>
      <c r="G9634" s="45"/>
    </row>
    <row r="9635" spans="1:7" ht="20.100000000000001" customHeight="1" x14ac:dyDescent="0.2">
      <c r="A9635" s="45" t="s">
        <v>65</v>
      </c>
      <c r="B9635" s="43">
        <v>45383</v>
      </c>
      <c r="C9635" s="45" t="s">
        <v>120</v>
      </c>
      <c r="D9635" s="37">
        <f t="shared" si="146"/>
        <v>0</v>
      </c>
      <c r="E9635" s="45"/>
      <c r="F9635" s="45"/>
      <c r="G9635" s="45"/>
    </row>
    <row r="9636" spans="1:7" ht="20.100000000000001" customHeight="1" x14ac:dyDescent="0.2">
      <c r="A9636" s="45" t="s">
        <v>65</v>
      </c>
      <c r="B9636" s="43">
        <v>45383</v>
      </c>
      <c r="C9636" s="45" t="s">
        <v>80</v>
      </c>
      <c r="D9636" s="37">
        <f t="shared" si="146"/>
        <v>0</v>
      </c>
      <c r="E9636" s="45"/>
      <c r="F9636" s="45"/>
      <c r="G9636" s="45"/>
    </row>
    <row r="9637" spans="1:7" ht="20.100000000000001" customHeight="1" x14ac:dyDescent="0.2">
      <c r="A9637" s="45" t="s">
        <v>4</v>
      </c>
      <c r="B9637" s="43">
        <v>45383</v>
      </c>
      <c r="C9637" s="45" t="s">
        <v>48</v>
      </c>
      <c r="D9637" s="37">
        <f t="shared" si="146"/>
        <v>0</v>
      </c>
      <c r="E9637" s="46">
        <v>70036</v>
      </c>
      <c r="F9637" s="46">
        <v>277044</v>
      </c>
      <c r="G9637" s="46">
        <v>109.07308507727407</v>
      </c>
    </row>
    <row r="9638" spans="1:7" ht="20.100000000000001" customHeight="1" x14ac:dyDescent="0.2">
      <c r="A9638" s="45" t="s">
        <v>4</v>
      </c>
      <c r="B9638" s="43">
        <v>45383</v>
      </c>
      <c r="C9638" s="45" t="s">
        <v>76</v>
      </c>
      <c r="D9638" s="37">
        <f t="shared" si="146"/>
        <v>0</v>
      </c>
      <c r="E9638" s="46">
        <v>843.83299999999997</v>
      </c>
      <c r="F9638" s="46">
        <v>2520.8319999999999</v>
      </c>
      <c r="G9638" s="46">
        <v>635.88646614265394</v>
      </c>
    </row>
    <row r="9639" spans="1:7" ht="20.100000000000001" customHeight="1" x14ac:dyDescent="0.2">
      <c r="A9639" s="45" t="s">
        <v>4</v>
      </c>
      <c r="B9639" s="43">
        <v>45383</v>
      </c>
      <c r="C9639" s="45" t="s">
        <v>50</v>
      </c>
      <c r="D9639" s="37">
        <f t="shared" si="146"/>
        <v>0</v>
      </c>
      <c r="E9639" s="45"/>
      <c r="F9639" s="45"/>
      <c r="G9639" s="45"/>
    </row>
    <row r="9640" spans="1:7" ht="20.100000000000001" customHeight="1" x14ac:dyDescent="0.2">
      <c r="A9640" s="45" t="s">
        <v>4</v>
      </c>
      <c r="B9640" s="43">
        <v>45383</v>
      </c>
      <c r="C9640" s="45" t="s">
        <v>210</v>
      </c>
      <c r="D9640" s="37">
        <f t="shared" si="146"/>
        <v>0</v>
      </c>
      <c r="E9640" s="46">
        <v>775.65989999999999</v>
      </c>
      <c r="F9640" s="46">
        <v>6430.3271000000004</v>
      </c>
      <c r="G9640" s="46">
        <v>84.670552184560307</v>
      </c>
    </row>
    <row r="9641" spans="1:7" ht="20.100000000000001" customHeight="1" x14ac:dyDescent="0.2">
      <c r="A9641" s="45" t="s">
        <v>4</v>
      </c>
      <c r="B9641" s="43">
        <v>45383</v>
      </c>
      <c r="C9641" s="45" t="s">
        <v>169</v>
      </c>
      <c r="D9641" s="37">
        <f t="shared" si="146"/>
        <v>0</v>
      </c>
      <c r="E9641" s="46">
        <v>213</v>
      </c>
      <c r="F9641" s="46">
        <v>852</v>
      </c>
      <c r="G9641" s="46">
        <v>22.873956979778562</v>
      </c>
    </row>
    <row r="9642" spans="1:7" ht="20.100000000000001" customHeight="1" x14ac:dyDescent="0.2">
      <c r="A9642" s="45" t="s">
        <v>4</v>
      </c>
      <c r="B9642" s="43">
        <v>45383</v>
      </c>
      <c r="C9642" s="45" t="s">
        <v>146</v>
      </c>
      <c r="D9642" s="37">
        <f t="shared" si="146"/>
        <v>0</v>
      </c>
      <c r="E9642" s="46">
        <v>326.327</v>
      </c>
      <c r="F9642" s="46">
        <v>1305.308</v>
      </c>
      <c r="G9642" s="46">
        <v>50.916435613903424</v>
      </c>
    </row>
    <row r="9643" spans="1:7" ht="20.100000000000001" customHeight="1" x14ac:dyDescent="0.2">
      <c r="A9643" s="45" t="s">
        <v>4</v>
      </c>
      <c r="B9643" s="43">
        <v>45383</v>
      </c>
      <c r="C9643" s="45" t="s">
        <v>91</v>
      </c>
      <c r="D9643" s="37" t="str">
        <f t="shared" si="146"/>
        <v>Производство пищевых продуктов</v>
      </c>
      <c r="E9643" s="46">
        <v>9584.0830000000005</v>
      </c>
      <c r="F9643" s="46">
        <v>38336.332000000002</v>
      </c>
      <c r="G9643" s="46">
        <v>120.56545640262728</v>
      </c>
    </row>
    <row r="9644" spans="1:7" ht="20.100000000000001" customHeight="1" x14ac:dyDescent="0.2">
      <c r="A9644" s="45" t="s">
        <v>4</v>
      </c>
      <c r="B9644" s="43">
        <v>45383</v>
      </c>
      <c r="C9644" s="45" t="s">
        <v>183</v>
      </c>
      <c r="D9644" s="37">
        <f t="shared" si="146"/>
        <v>0</v>
      </c>
      <c r="E9644" s="46">
        <v>2607</v>
      </c>
      <c r="F9644" s="46">
        <v>8375.7000000000007</v>
      </c>
      <c r="G9644" s="46">
        <v>176.88912354804646</v>
      </c>
    </row>
    <row r="9645" spans="1:7" ht="20.100000000000001" customHeight="1" x14ac:dyDescent="0.2">
      <c r="A9645" s="45" t="s">
        <v>4</v>
      </c>
      <c r="B9645" s="43">
        <v>45383</v>
      </c>
      <c r="C9645" s="45" t="s">
        <v>144</v>
      </c>
      <c r="D9645" s="37">
        <f t="shared" si="146"/>
        <v>0</v>
      </c>
      <c r="E9645" s="46">
        <v>1356.8081999999999</v>
      </c>
      <c r="F9645" s="46">
        <v>5455.6965</v>
      </c>
      <c r="G9645" s="46">
        <v>105.77445692477548</v>
      </c>
    </row>
    <row r="9646" spans="1:7" ht="20.100000000000001" customHeight="1" x14ac:dyDescent="0.2">
      <c r="A9646" s="45" t="s">
        <v>4</v>
      </c>
      <c r="B9646" s="43">
        <v>45383</v>
      </c>
      <c r="C9646" s="45" t="s">
        <v>170</v>
      </c>
      <c r="D9646" s="37">
        <f t="shared" si="146"/>
        <v>0</v>
      </c>
      <c r="E9646" s="46">
        <v>17375.483400000001</v>
      </c>
      <c r="F9646" s="46">
        <v>69351.661600000007</v>
      </c>
      <c r="G9646" s="46">
        <v>103.45615814612964</v>
      </c>
    </row>
    <row r="9647" spans="1:7" ht="20.100000000000001" customHeight="1" x14ac:dyDescent="0.2">
      <c r="A9647" s="45" t="s">
        <v>4</v>
      </c>
      <c r="B9647" s="43">
        <v>45383</v>
      </c>
      <c r="C9647" s="45" t="s">
        <v>167</v>
      </c>
      <c r="D9647" s="37" t="str">
        <f t="shared" si="146"/>
        <v>Складское хозяйство и вспомогательная транспортная деятельность</v>
      </c>
      <c r="E9647" s="46">
        <v>5060.6959999999999</v>
      </c>
      <c r="F9647" s="46">
        <v>20360.43</v>
      </c>
      <c r="G9647" s="46">
        <v>17.242917514079025</v>
      </c>
    </row>
    <row r="9648" spans="1:7" ht="20.100000000000001" customHeight="1" x14ac:dyDescent="0.2">
      <c r="A9648" s="45" t="s">
        <v>4</v>
      </c>
      <c r="B9648" s="43">
        <v>45383</v>
      </c>
      <c r="C9648" s="45" t="s">
        <v>161</v>
      </c>
      <c r="D9648" s="37">
        <f t="shared" si="146"/>
        <v>0</v>
      </c>
      <c r="E9648" s="45"/>
      <c r="F9648" s="45"/>
      <c r="G9648" s="45"/>
    </row>
    <row r="9649" spans="1:7" ht="20.100000000000001" customHeight="1" x14ac:dyDescent="0.2">
      <c r="A9649" s="45" t="s">
        <v>4</v>
      </c>
      <c r="B9649" s="43">
        <v>45383</v>
      </c>
      <c r="C9649" s="45" t="s">
        <v>149</v>
      </c>
      <c r="D9649" s="37">
        <f t="shared" ref="D9649:D9712" si="147">VLOOKUP(C9649,$C$1:$D$239,2,FALSE)</f>
        <v>0</v>
      </c>
      <c r="E9649" s="46">
        <v>816</v>
      </c>
      <c r="F9649" s="46">
        <v>3157</v>
      </c>
      <c r="G9649" s="46">
        <v>132.87037037037038</v>
      </c>
    </row>
    <row r="9650" spans="1:7" ht="20.100000000000001" customHeight="1" x14ac:dyDescent="0.2">
      <c r="A9650" s="45" t="s">
        <v>4</v>
      </c>
      <c r="B9650" s="43">
        <v>45383</v>
      </c>
      <c r="C9650" s="45" t="s">
        <v>177</v>
      </c>
      <c r="D9650" s="37">
        <f t="shared" si="147"/>
        <v>0</v>
      </c>
      <c r="E9650" s="46">
        <v>2413.75</v>
      </c>
      <c r="F9650" s="46">
        <v>9655</v>
      </c>
      <c r="G9650" s="46">
        <v>81.203784071106085</v>
      </c>
    </row>
    <row r="9651" spans="1:7" ht="20.100000000000001" customHeight="1" x14ac:dyDescent="0.2">
      <c r="A9651" s="45" t="s">
        <v>4</v>
      </c>
      <c r="B9651" s="43">
        <v>45383</v>
      </c>
      <c r="C9651" s="45" t="s">
        <v>208</v>
      </c>
      <c r="D9651" s="37">
        <f t="shared" si="147"/>
        <v>0</v>
      </c>
      <c r="E9651" s="46">
        <v>105.083</v>
      </c>
      <c r="F9651" s="46">
        <v>420.33199999999999</v>
      </c>
      <c r="G9651" s="46">
        <v>36.822777047744196</v>
      </c>
    </row>
    <row r="9652" spans="1:7" ht="20.100000000000001" customHeight="1" x14ac:dyDescent="0.2">
      <c r="A9652" s="45" t="s">
        <v>4</v>
      </c>
      <c r="B9652" s="43">
        <v>45383</v>
      </c>
      <c r="C9652" s="45" t="s">
        <v>145</v>
      </c>
      <c r="D9652" s="37">
        <f t="shared" si="147"/>
        <v>0</v>
      </c>
      <c r="E9652" s="46">
        <v>8508.9580000000005</v>
      </c>
      <c r="F9652" s="46">
        <v>34758.095999999998</v>
      </c>
      <c r="G9652" s="46">
        <v>153.04295877304955</v>
      </c>
    </row>
    <row r="9653" spans="1:7" ht="20.100000000000001" customHeight="1" x14ac:dyDescent="0.2">
      <c r="A9653" s="45" t="s">
        <v>4</v>
      </c>
      <c r="B9653" s="43">
        <v>45383</v>
      </c>
      <c r="C9653" s="45" t="s">
        <v>90</v>
      </c>
      <c r="D9653" s="37" t="str">
        <f t="shared" si="147"/>
        <v>ОБЕСПЕЧЕНИЕ ЭЛЕКТРИЧЕСКОЙ ЭНЕРГИЕЙ, ГАЗОМ И ПАРОМ; КОНДИЦИОНИРОВАНИЕ ВОЗДУХА</v>
      </c>
      <c r="E9653" s="46">
        <v>621944.43000000005</v>
      </c>
      <c r="F9653" s="46">
        <v>3185713.2122</v>
      </c>
      <c r="G9653" s="46">
        <v>107.66211495419356</v>
      </c>
    </row>
    <row r="9654" spans="1:7" ht="20.100000000000001" customHeight="1" x14ac:dyDescent="0.2">
      <c r="A9654" s="45" t="s">
        <v>4</v>
      </c>
      <c r="B9654" s="43">
        <v>45383</v>
      </c>
      <c r="C9654" s="45" t="s">
        <v>131</v>
      </c>
      <c r="D9654" s="37" t="str">
        <f t="shared" si="147"/>
        <v>ПРЕДОСТАВЛЕНИЕ ПРОЧИХ ВИДОВ УСЛУГ</v>
      </c>
      <c r="E9654" s="46">
        <v>11578.543900000001</v>
      </c>
      <c r="F9654" s="46">
        <v>47546.072899999999</v>
      </c>
      <c r="G9654" s="46">
        <v>102.6929210704771</v>
      </c>
    </row>
    <row r="9655" spans="1:7" ht="20.100000000000001" customHeight="1" x14ac:dyDescent="0.2">
      <c r="A9655" s="45" t="s">
        <v>4</v>
      </c>
      <c r="B9655" s="43">
        <v>45383</v>
      </c>
      <c r="C9655" s="45" t="s">
        <v>46</v>
      </c>
      <c r="D9655" s="37" t="str">
        <f t="shared" si="147"/>
        <v>Производство металлургическое</v>
      </c>
      <c r="E9655" s="46">
        <v>1075.3330000000001</v>
      </c>
      <c r="F9655" s="46">
        <v>3665.3319999999999</v>
      </c>
      <c r="G9655" s="46">
        <v>4.5980773197090032</v>
      </c>
    </row>
    <row r="9656" spans="1:7" ht="20.100000000000001" customHeight="1" x14ac:dyDescent="0.2">
      <c r="A9656" s="45" t="s">
        <v>4</v>
      </c>
      <c r="B9656" s="43">
        <v>45383</v>
      </c>
      <c r="C9656" s="45" t="s">
        <v>39</v>
      </c>
      <c r="D9656" s="37">
        <f t="shared" si="147"/>
        <v>0</v>
      </c>
      <c r="E9656" s="46">
        <v>15814.7</v>
      </c>
      <c r="F9656" s="46">
        <v>56452.1</v>
      </c>
      <c r="G9656" s="46">
        <v>100.62099291134096</v>
      </c>
    </row>
    <row r="9657" spans="1:7" ht="20.100000000000001" customHeight="1" x14ac:dyDescent="0.2">
      <c r="A9657" s="45" t="s">
        <v>4</v>
      </c>
      <c r="B9657" s="43">
        <v>45383</v>
      </c>
      <c r="C9657" s="45" t="s">
        <v>140</v>
      </c>
      <c r="D9657" s="37">
        <f t="shared" si="147"/>
        <v>0</v>
      </c>
      <c r="E9657" s="46">
        <v>2021.876</v>
      </c>
      <c r="F9657" s="46">
        <v>8087.5039999999999</v>
      </c>
      <c r="G9657" s="46">
        <v>19.342389226221584</v>
      </c>
    </row>
    <row r="9658" spans="1:7" ht="20.100000000000001" customHeight="1" x14ac:dyDescent="0.2">
      <c r="A9658" s="45" t="s">
        <v>62</v>
      </c>
      <c r="B9658" s="43">
        <v>45383</v>
      </c>
      <c r="C9658" s="45" t="s">
        <v>59</v>
      </c>
      <c r="D9658" s="37">
        <f t="shared" si="147"/>
        <v>0</v>
      </c>
      <c r="E9658" s="45"/>
      <c r="F9658" s="46">
        <v>11342.956</v>
      </c>
      <c r="G9658" s="45"/>
    </row>
    <row r="9659" spans="1:7" ht="20.100000000000001" customHeight="1" x14ac:dyDescent="0.2">
      <c r="A9659" s="45" t="s">
        <v>62</v>
      </c>
      <c r="B9659" s="43">
        <v>45383</v>
      </c>
      <c r="C9659" s="45" t="s">
        <v>209</v>
      </c>
      <c r="D9659" s="37">
        <f t="shared" si="147"/>
        <v>0</v>
      </c>
      <c r="E9659" s="46">
        <v>76389.3</v>
      </c>
      <c r="F9659" s="46">
        <v>301872.7</v>
      </c>
      <c r="G9659" s="46">
        <v>61231.78498985801</v>
      </c>
    </row>
    <row r="9660" spans="1:7" ht="20.100000000000001" customHeight="1" x14ac:dyDescent="0.2">
      <c r="A9660" s="45" t="s">
        <v>62</v>
      </c>
      <c r="B9660" s="43">
        <v>45383</v>
      </c>
      <c r="C9660" s="45" t="s">
        <v>244</v>
      </c>
      <c r="D9660" s="37" t="e">
        <f t="shared" si="147"/>
        <v>#N/A</v>
      </c>
      <c r="E9660" s="46">
        <v>9881.1170000000002</v>
      </c>
      <c r="F9660" s="46">
        <v>39524.468000000001</v>
      </c>
      <c r="G9660" s="45"/>
    </row>
    <row r="9661" spans="1:7" ht="20.100000000000001" customHeight="1" x14ac:dyDescent="0.2">
      <c r="A9661" s="45" t="s">
        <v>62</v>
      </c>
      <c r="B9661" s="43">
        <v>45383</v>
      </c>
      <c r="C9661" s="45" t="s">
        <v>45</v>
      </c>
      <c r="D9661" s="37" t="str">
        <f t="shared" si="147"/>
        <v>ДЕЯТЕЛЬНОСТЬ В ОБЛАСТИ КУЛЬТУРЫ, СПОРТА, ОРГАНИЗАЦИИ ДОСУГА И РАЗВЛЕЧЕНИЙ</v>
      </c>
      <c r="E9661" s="45"/>
      <c r="F9661" s="45"/>
      <c r="G9661" s="45"/>
    </row>
    <row r="9662" spans="1:7" ht="20.100000000000001" customHeight="1" x14ac:dyDescent="0.2">
      <c r="A9662" s="45" t="s">
        <v>62</v>
      </c>
      <c r="B9662" s="43">
        <v>45383</v>
      </c>
      <c r="C9662" s="45" t="s">
        <v>179</v>
      </c>
      <c r="D9662" s="37">
        <f t="shared" si="147"/>
        <v>0</v>
      </c>
      <c r="E9662" s="45"/>
      <c r="F9662" s="45"/>
      <c r="G9662" s="45"/>
    </row>
    <row r="9663" spans="1:7" ht="20.100000000000001" customHeight="1" x14ac:dyDescent="0.2">
      <c r="A9663" s="45" t="s">
        <v>62</v>
      </c>
      <c r="B9663" s="43">
        <v>45383</v>
      </c>
      <c r="C9663" s="45" t="s">
        <v>199</v>
      </c>
      <c r="D9663" s="37">
        <f t="shared" si="147"/>
        <v>0</v>
      </c>
      <c r="E9663" s="46">
        <v>14919.833000000001</v>
      </c>
      <c r="F9663" s="46">
        <v>59679.332000000002</v>
      </c>
      <c r="G9663" s="46">
        <v>85.548274824042082</v>
      </c>
    </row>
    <row r="9664" spans="1:7" ht="20.100000000000001" customHeight="1" x14ac:dyDescent="0.2">
      <c r="A9664" s="45" t="s">
        <v>62</v>
      </c>
      <c r="B9664" s="43">
        <v>45383</v>
      </c>
      <c r="C9664" s="45" t="s">
        <v>7</v>
      </c>
      <c r="D9664" s="37">
        <f t="shared" si="147"/>
        <v>0</v>
      </c>
      <c r="E9664" s="46">
        <v>26981.017</v>
      </c>
      <c r="F9664" s="46">
        <v>107438.99800000001</v>
      </c>
      <c r="G9664" s="46">
        <v>84.350952855118749</v>
      </c>
    </row>
    <row r="9665" spans="1:7" ht="20.100000000000001" customHeight="1" x14ac:dyDescent="0.2">
      <c r="A9665" s="45" t="s">
        <v>62</v>
      </c>
      <c r="B9665" s="43">
        <v>45383</v>
      </c>
      <c r="C9665" s="45" t="s">
        <v>74</v>
      </c>
      <c r="D9665" s="37">
        <f t="shared" si="147"/>
        <v>0</v>
      </c>
      <c r="E9665" s="45"/>
      <c r="F9665" s="45"/>
      <c r="G9665" s="45"/>
    </row>
    <row r="9666" spans="1:7" ht="20.100000000000001" customHeight="1" x14ac:dyDescent="0.2">
      <c r="A9666" s="45" t="s">
        <v>65</v>
      </c>
      <c r="B9666" s="43">
        <v>45383</v>
      </c>
      <c r="C9666" s="45" t="s">
        <v>71</v>
      </c>
      <c r="D9666" s="37">
        <f t="shared" si="147"/>
        <v>0</v>
      </c>
      <c r="E9666" s="46">
        <v>51.9</v>
      </c>
      <c r="F9666" s="46">
        <v>411.11700000000002</v>
      </c>
      <c r="G9666" s="46">
        <v>32.879154310502017</v>
      </c>
    </row>
    <row r="9667" spans="1:7" ht="20.100000000000001" customHeight="1" x14ac:dyDescent="0.2">
      <c r="A9667" s="45" t="s">
        <v>65</v>
      </c>
      <c r="B9667" s="43">
        <v>45383</v>
      </c>
      <c r="C9667" s="45" t="s">
        <v>157</v>
      </c>
      <c r="D9667" s="37" t="str">
        <f t="shared" si="147"/>
        <v>ОБРАЗОВАНИЕ</v>
      </c>
      <c r="E9667" s="46">
        <v>23103.365600000001</v>
      </c>
      <c r="F9667" s="46">
        <v>83954.830499999996</v>
      </c>
      <c r="G9667" s="46">
        <v>100.9012058884844</v>
      </c>
    </row>
    <row r="9668" spans="1:7" ht="20.100000000000001" customHeight="1" x14ac:dyDescent="0.2">
      <c r="A9668" s="45" t="s">
        <v>65</v>
      </c>
      <c r="B9668" s="43">
        <v>45383</v>
      </c>
      <c r="C9668" s="45" t="s">
        <v>30</v>
      </c>
      <c r="D9668" s="37">
        <f t="shared" si="147"/>
        <v>0</v>
      </c>
      <c r="E9668" s="46">
        <v>12971.2</v>
      </c>
      <c r="F9668" s="46">
        <v>43577.1</v>
      </c>
      <c r="G9668" s="46">
        <v>45.739335612405235</v>
      </c>
    </row>
    <row r="9669" spans="1:7" ht="20.100000000000001" customHeight="1" x14ac:dyDescent="0.2">
      <c r="A9669" s="45" t="s">
        <v>65</v>
      </c>
      <c r="B9669" s="43">
        <v>45383</v>
      </c>
      <c r="C9669" s="45" t="s">
        <v>61</v>
      </c>
      <c r="D9669" s="37" t="str">
        <f t="shared" si="147"/>
        <v>ДЕЯТЕЛЬНОСТЬ В ОБЛАСТИ ЗДРАВООХРАНЕНИЯ И СОЦИАЛЬНЫХ УСЛУГ</v>
      </c>
      <c r="E9669" s="46">
        <v>376897.5454</v>
      </c>
      <c r="F9669" s="46">
        <v>1511453.1163999999</v>
      </c>
      <c r="G9669" s="46">
        <v>110.16787967247191</v>
      </c>
    </row>
    <row r="9670" spans="1:7" ht="20.100000000000001" customHeight="1" x14ac:dyDescent="0.2">
      <c r="A9670" s="45" t="s">
        <v>65</v>
      </c>
      <c r="B9670" s="43">
        <v>45383</v>
      </c>
      <c r="C9670" s="45" t="s">
        <v>8</v>
      </c>
      <c r="D9670" s="37">
        <f t="shared" si="147"/>
        <v>0</v>
      </c>
      <c r="E9670" s="46">
        <v>7652.0379999999996</v>
      </c>
      <c r="F9670" s="46">
        <v>43424.057099999998</v>
      </c>
      <c r="G9670" s="46">
        <v>229.82719921936763</v>
      </c>
    </row>
    <row r="9671" spans="1:7" ht="20.100000000000001" customHeight="1" x14ac:dyDescent="0.2">
      <c r="A9671" s="45" t="s">
        <v>65</v>
      </c>
      <c r="B9671" s="43">
        <v>45383</v>
      </c>
      <c r="C9671" s="45" t="s">
        <v>133</v>
      </c>
      <c r="D9671" s="37">
        <f t="shared" si="147"/>
        <v>0</v>
      </c>
      <c r="E9671" s="46">
        <v>6552.1670000000004</v>
      </c>
      <c r="F9671" s="46">
        <v>26208.668000000001</v>
      </c>
      <c r="G9671" s="46">
        <v>95.530045562238016</v>
      </c>
    </row>
    <row r="9672" spans="1:7" ht="20.100000000000001" customHeight="1" x14ac:dyDescent="0.2">
      <c r="A9672" s="45" t="s">
        <v>65</v>
      </c>
      <c r="B9672" s="43">
        <v>45383</v>
      </c>
      <c r="C9672" s="45" t="s">
        <v>171</v>
      </c>
      <c r="D9672" s="37">
        <f t="shared" si="147"/>
        <v>0</v>
      </c>
      <c r="E9672" s="46">
        <v>5805.9080000000004</v>
      </c>
      <c r="F9672" s="46">
        <v>29422.438999999998</v>
      </c>
      <c r="G9672" s="46">
        <v>37.132663832971687</v>
      </c>
    </row>
    <row r="9673" spans="1:7" ht="20.100000000000001" customHeight="1" x14ac:dyDescent="0.2">
      <c r="A9673" s="45" t="s">
        <v>65</v>
      </c>
      <c r="B9673" s="43">
        <v>45383</v>
      </c>
      <c r="C9673" s="45" t="s">
        <v>32</v>
      </c>
      <c r="D9673" s="37">
        <f t="shared" si="147"/>
        <v>0</v>
      </c>
      <c r="E9673" s="46">
        <v>6308.366</v>
      </c>
      <c r="F9673" s="46">
        <v>25233.464</v>
      </c>
      <c r="G9673" s="46">
        <v>821.88339521855255</v>
      </c>
    </row>
    <row r="9674" spans="1:7" ht="20.100000000000001" customHeight="1" x14ac:dyDescent="0.2">
      <c r="A9674" s="45" t="s">
        <v>65</v>
      </c>
      <c r="B9674" s="43">
        <v>45383</v>
      </c>
      <c r="C9674" s="45" t="s">
        <v>176</v>
      </c>
      <c r="D9674" s="37">
        <f t="shared" si="147"/>
        <v>0</v>
      </c>
      <c r="E9674" s="45"/>
      <c r="F9674" s="45"/>
      <c r="G9674" s="45"/>
    </row>
    <row r="9675" spans="1:7" ht="20.100000000000001" customHeight="1" x14ac:dyDescent="0.2">
      <c r="A9675" s="45" t="s">
        <v>65</v>
      </c>
      <c r="B9675" s="43">
        <v>45383</v>
      </c>
      <c r="C9675" s="45" t="s">
        <v>208</v>
      </c>
      <c r="D9675" s="37">
        <f t="shared" si="147"/>
        <v>0</v>
      </c>
      <c r="E9675" s="46">
        <v>174.5</v>
      </c>
      <c r="F9675" s="46">
        <v>698</v>
      </c>
      <c r="G9675" s="46">
        <v>11.187991598427399</v>
      </c>
    </row>
    <row r="9676" spans="1:7" ht="20.100000000000001" customHeight="1" x14ac:dyDescent="0.2">
      <c r="A9676" s="45" t="s">
        <v>65</v>
      </c>
      <c r="B9676" s="43">
        <v>45383</v>
      </c>
      <c r="C9676" s="45" t="s">
        <v>193</v>
      </c>
      <c r="D9676" s="37">
        <f t="shared" si="147"/>
        <v>0</v>
      </c>
      <c r="E9676" s="46">
        <v>3726.2964999999999</v>
      </c>
      <c r="F9676" s="46">
        <v>22113.331600000001</v>
      </c>
      <c r="G9676" s="46">
        <v>88.827032027676154</v>
      </c>
    </row>
    <row r="9677" spans="1:7" ht="20.100000000000001" customHeight="1" x14ac:dyDescent="0.2">
      <c r="A9677" s="45" t="s">
        <v>65</v>
      </c>
      <c r="B9677" s="43">
        <v>45383</v>
      </c>
      <c r="C9677" s="45" t="s">
        <v>197</v>
      </c>
      <c r="D9677" s="37">
        <f t="shared" si="147"/>
        <v>0</v>
      </c>
      <c r="E9677" s="46">
        <v>1191.0999999999999</v>
      </c>
      <c r="F9677" s="46">
        <v>4128.7</v>
      </c>
      <c r="G9677" s="46">
        <v>118.45699202387101</v>
      </c>
    </row>
    <row r="9678" spans="1:7" ht="20.100000000000001" customHeight="1" x14ac:dyDescent="0.2">
      <c r="A9678" s="45" t="s">
        <v>65</v>
      </c>
      <c r="B9678" s="43">
        <v>45383</v>
      </c>
      <c r="C9678" s="45" t="s">
        <v>22</v>
      </c>
      <c r="D9678" s="37">
        <f t="shared" si="147"/>
        <v>0</v>
      </c>
      <c r="E9678" s="46">
        <v>502.44299999999998</v>
      </c>
      <c r="F9678" s="46">
        <v>2009.7719999999999</v>
      </c>
      <c r="G9678" s="46">
        <v>7612.772727272727</v>
      </c>
    </row>
    <row r="9679" spans="1:7" ht="20.100000000000001" customHeight="1" x14ac:dyDescent="0.2">
      <c r="A9679" s="45" t="s">
        <v>65</v>
      </c>
      <c r="B9679" s="43">
        <v>45383</v>
      </c>
      <c r="C9679" s="45" t="s">
        <v>6</v>
      </c>
      <c r="D9679" s="37">
        <f t="shared" si="147"/>
        <v>0</v>
      </c>
      <c r="E9679" s="46">
        <v>173903.3</v>
      </c>
      <c r="F9679" s="46">
        <v>377659</v>
      </c>
      <c r="G9679" s="46">
        <v>109.25183154819159</v>
      </c>
    </row>
    <row r="9680" spans="1:7" ht="20.100000000000001" customHeight="1" x14ac:dyDescent="0.2">
      <c r="A9680" s="45" t="s">
        <v>65</v>
      </c>
      <c r="B9680" s="43">
        <v>45383</v>
      </c>
      <c r="C9680" s="45" t="s">
        <v>235</v>
      </c>
      <c r="D9680" s="37">
        <f t="shared" si="147"/>
        <v>0</v>
      </c>
      <c r="E9680" s="46">
        <v>37.667000000000002</v>
      </c>
      <c r="F9680" s="46">
        <v>150.66800000000001</v>
      </c>
      <c r="G9680" s="46">
        <v>90.945746915517788</v>
      </c>
    </row>
    <row r="9681" spans="1:7" ht="20.100000000000001" customHeight="1" x14ac:dyDescent="0.2">
      <c r="A9681" s="45" t="s">
        <v>65</v>
      </c>
      <c r="B9681" s="43">
        <v>45383</v>
      </c>
      <c r="C9681" s="45" t="s">
        <v>175</v>
      </c>
      <c r="D9681" s="37">
        <f t="shared" si="147"/>
        <v>0</v>
      </c>
      <c r="E9681" s="45"/>
      <c r="F9681" s="45"/>
      <c r="G9681" s="45"/>
    </row>
    <row r="9682" spans="1:7" ht="20.100000000000001" customHeight="1" x14ac:dyDescent="0.2">
      <c r="A9682" s="45" t="s">
        <v>65</v>
      </c>
      <c r="B9682" s="43">
        <v>45383</v>
      </c>
      <c r="C9682" s="45" t="s">
        <v>202</v>
      </c>
      <c r="D9682" s="37">
        <f t="shared" si="147"/>
        <v>0</v>
      </c>
      <c r="E9682" s="46">
        <v>156.417</v>
      </c>
      <c r="F9682" s="46">
        <v>625.66800000000001</v>
      </c>
      <c r="G9682" s="46">
        <v>94.961054414541309</v>
      </c>
    </row>
    <row r="9683" spans="1:7" ht="20.100000000000001" customHeight="1" x14ac:dyDescent="0.2">
      <c r="A9683" s="45" t="s">
        <v>65</v>
      </c>
      <c r="B9683" s="43">
        <v>45383</v>
      </c>
      <c r="C9683" s="45" t="s">
        <v>172</v>
      </c>
      <c r="D9683" s="37">
        <f t="shared" si="147"/>
        <v>0</v>
      </c>
      <c r="E9683" s="46">
        <v>48959.840199999999</v>
      </c>
      <c r="F9683" s="46">
        <v>213343.1545</v>
      </c>
      <c r="G9683" s="46">
        <v>76.64291882584827</v>
      </c>
    </row>
    <row r="9684" spans="1:7" ht="20.100000000000001" customHeight="1" x14ac:dyDescent="0.2">
      <c r="A9684" s="45" t="s">
        <v>65</v>
      </c>
      <c r="B9684" s="43">
        <v>45383</v>
      </c>
      <c r="C9684" s="45" t="s">
        <v>211</v>
      </c>
      <c r="D9684" s="37" t="str">
        <f t="shared" si="147"/>
        <v>Добыча прочих полезных ископаемых</v>
      </c>
      <c r="E9684" s="46">
        <v>195969.74400000001</v>
      </c>
      <c r="F9684" s="46">
        <v>636905.97600000002</v>
      </c>
      <c r="G9684" s="46">
        <v>125.01674450987905</v>
      </c>
    </row>
    <row r="9685" spans="1:7" ht="20.100000000000001" customHeight="1" x14ac:dyDescent="0.2">
      <c r="A9685" s="45" t="s">
        <v>65</v>
      </c>
      <c r="B9685" s="43">
        <v>45383</v>
      </c>
      <c r="C9685" s="45" t="s">
        <v>108</v>
      </c>
      <c r="D9685" s="37">
        <f t="shared" si="147"/>
        <v>0</v>
      </c>
      <c r="E9685" s="46">
        <v>3846200.1338999998</v>
      </c>
      <c r="F9685" s="46">
        <v>16591290.1678</v>
      </c>
      <c r="G9685" s="46">
        <v>106.65182845473633</v>
      </c>
    </row>
    <row r="9686" spans="1:7" ht="20.100000000000001" customHeight="1" x14ac:dyDescent="0.2">
      <c r="A9686" s="45" t="s">
        <v>65</v>
      </c>
      <c r="B9686" s="43">
        <v>45383</v>
      </c>
      <c r="C9686" s="45" t="s">
        <v>128</v>
      </c>
      <c r="D9686" s="37">
        <f t="shared" si="147"/>
        <v>0</v>
      </c>
      <c r="E9686" s="46">
        <v>3019.1556</v>
      </c>
      <c r="F9686" s="46">
        <v>12032.641</v>
      </c>
      <c r="G9686" s="46">
        <v>72.255824548376069</v>
      </c>
    </row>
    <row r="9687" spans="1:7" ht="20.100000000000001" customHeight="1" x14ac:dyDescent="0.2">
      <c r="A9687" s="45" t="s">
        <v>65</v>
      </c>
      <c r="B9687" s="43">
        <v>45383</v>
      </c>
      <c r="C9687" s="45" t="s">
        <v>93</v>
      </c>
      <c r="D9687" s="37">
        <f t="shared" si="147"/>
        <v>0</v>
      </c>
      <c r="E9687" s="46">
        <v>14177</v>
      </c>
      <c r="F9687" s="46">
        <v>57272</v>
      </c>
      <c r="G9687" s="46">
        <v>100.12404423643628</v>
      </c>
    </row>
    <row r="9688" spans="1:7" ht="20.100000000000001" customHeight="1" x14ac:dyDescent="0.2">
      <c r="A9688" s="45" t="s">
        <v>65</v>
      </c>
      <c r="B9688" s="43">
        <v>45383</v>
      </c>
      <c r="C9688" s="45" t="s">
        <v>19</v>
      </c>
      <c r="D9688" s="37">
        <f t="shared" si="147"/>
        <v>0</v>
      </c>
      <c r="E9688" s="46">
        <v>5612.9279999999999</v>
      </c>
      <c r="F9688" s="46">
        <v>23114.183000000001</v>
      </c>
      <c r="G9688" s="46">
        <v>91.315900538753226</v>
      </c>
    </row>
    <row r="9689" spans="1:7" ht="20.100000000000001" customHeight="1" x14ac:dyDescent="0.2">
      <c r="A9689" s="45" t="s">
        <v>65</v>
      </c>
      <c r="B9689" s="43">
        <v>45383</v>
      </c>
      <c r="C9689" s="45" t="s">
        <v>140</v>
      </c>
      <c r="D9689" s="37">
        <f t="shared" si="147"/>
        <v>0</v>
      </c>
      <c r="E9689" s="46">
        <v>2021.876</v>
      </c>
      <c r="F9689" s="46">
        <v>8087.5039999999999</v>
      </c>
      <c r="G9689" s="46">
        <v>14.201808699316908</v>
      </c>
    </row>
    <row r="9690" spans="1:7" ht="20.100000000000001" customHeight="1" x14ac:dyDescent="0.2">
      <c r="A9690" s="45" t="s">
        <v>65</v>
      </c>
      <c r="B9690" s="43">
        <v>45383</v>
      </c>
      <c r="C9690" s="45" t="s">
        <v>63</v>
      </c>
      <c r="D9690" s="37" t="str">
        <f t="shared" si="147"/>
        <v>Производство готовых металлических изделий, кроме машин и оборудования</v>
      </c>
      <c r="E9690" s="46">
        <v>24444.373</v>
      </c>
      <c r="F9690" s="46">
        <v>99432.403000000006</v>
      </c>
      <c r="G9690" s="46">
        <v>55.724898312364353</v>
      </c>
    </row>
    <row r="9691" spans="1:7" ht="20.100000000000001" customHeight="1" x14ac:dyDescent="0.2">
      <c r="A9691" s="45" t="s">
        <v>65</v>
      </c>
      <c r="B9691" s="43">
        <v>45383</v>
      </c>
      <c r="C9691" s="45" t="s">
        <v>17</v>
      </c>
      <c r="D9691" s="37">
        <f t="shared" si="147"/>
        <v>0</v>
      </c>
      <c r="E9691" s="46">
        <v>8032.0119999999997</v>
      </c>
      <c r="F9691" s="46">
        <v>32318.2153</v>
      </c>
      <c r="G9691" s="46">
        <v>101.37318089394452</v>
      </c>
    </row>
    <row r="9692" spans="1:7" ht="20.100000000000001" customHeight="1" x14ac:dyDescent="0.2">
      <c r="A9692" s="45" t="s">
        <v>65</v>
      </c>
      <c r="B9692" s="43">
        <v>45383</v>
      </c>
      <c r="C9692" s="45" t="s">
        <v>116</v>
      </c>
      <c r="D9692" s="37">
        <f t="shared" si="147"/>
        <v>0</v>
      </c>
      <c r="E9692" s="46">
        <v>1303</v>
      </c>
      <c r="F9692" s="46">
        <v>4795</v>
      </c>
      <c r="G9692" s="46">
        <v>353.3529845246868</v>
      </c>
    </row>
    <row r="9693" spans="1:7" ht="20.100000000000001" customHeight="1" x14ac:dyDescent="0.2">
      <c r="A9693" s="45" t="s">
        <v>65</v>
      </c>
      <c r="B9693" s="43">
        <v>45383</v>
      </c>
      <c r="C9693" s="45" t="s">
        <v>232</v>
      </c>
      <c r="D9693" s="37">
        <f t="shared" si="147"/>
        <v>0</v>
      </c>
      <c r="E9693" s="45"/>
      <c r="F9693" s="45"/>
      <c r="G9693" s="45"/>
    </row>
    <row r="9694" spans="1:7" ht="20.100000000000001" customHeight="1" x14ac:dyDescent="0.2">
      <c r="A9694" s="45" t="s">
        <v>65</v>
      </c>
      <c r="B9694" s="43">
        <v>45383</v>
      </c>
      <c r="C9694" s="45" t="s">
        <v>153</v>
      </c>
      <c r="D9694" s="37">
        <f t="shared" si="147"/>
        <v>0</v>
      </c>
      <c r="E9694" s="46">
        <v>11550.2</v>
      </c>
      <c r="F9694" s="46">
        <v>44514.7</v>
      </c>
      <c r="G9694" s="46">
        <v>120.83186301920185</v>
      </c>
    </row>
    <row r="9695" spans="1:7" ht="20.100000000000001" customHeight="1" x14ac:dyDescent="0.2">
      <c r="A9695" s="45" t="s">
        <v>65</v>
      </c>
      <c r="B9695" s="43">
        <v>45383</v>
      </c>
      <c r="C9695" s="45" t="s">
        <v>20</v>
      </c>
      <c r="D9695" s="37">
        <f t="shared" si="147"/>
        <v>0</v>
      </c>
      <c r="E9695" s="46">
        <v>11669.01</v>
      </c>
      <c r="F9695" s="46">
        <v>43201.489500000003</v>
      </c>
      <c r="G9695" s="46">
        <v>117.95934373222684</v>
      </c>
    </row>
    <row r="9696" spans="1:7" ht="20.100000000000001" customHeight="1" x14ac:dyDescent="0.2">
      <c r="A9696" s="45" t="s">
        <v>65</v>
      </c>
      <c r="B9696" s="43">
        <v>45383</v>
      </c>
      <c r="C9696" s="45" t="s">
        <v>38</v>
      </c>
      <c r="D9696" s="37">
        <f t="shared" si="147"/>
        <v>0</v>
      </c>
      <c r="E9696" s="46">
        <v>852880.38800000004</v>
      </c>
      <c r="F9696" s="46">
        <v>3188692.0122000002</v>
      </c>
      <c r="G9696" s="46">
        <v>134.7361771487513</v>
      </c>
    </row>
    <row r="9697" spans="1:7" ht="20.100000000000001" customHeight="1" x14ac:dyDescent="0.2">
      <c r="A9697" s="45" t="s">
        <v>65</v>
      </c>
      <c r="B9697" s="43">
        <v>45383</v>
      </c>
      <c r="C9697" s="45" t="s">
        <v>194</v>
      </c>
      <c r="D9697" s="37">
        <f t="shared" si="147"/>
        <v>0</v>
      </c>
      <c r="E9697" s="46">
        <v>825.9</v>
      </c>
      <c r="F9697" s="46">
        <v>2596.1</v>
      </c>
      <c r="G9697" s="46">
        <v>123.83019317910804</v>
      </c>
    </row>
    <row r="9698" spans="1:7" ht="20.100000000000001" customHeight="1" x14ac:dyDescent="0.2">
      <c r="A9698" s="45" t="s">
        <v>4</v>
      </c>
      <c r="B9698" s="43">
        <v>45383</v>
      </c>
      <c r="C9698" s="45" t="s">
        <v>38</v>
      </c>
      <c r="D9698" s="37">
        <f t="shared" si="147"/>
        <v>0</v>
      </c>
      <c r="E9698" s="46">
        <v>845240.05500000005</v>
      </c>
      <c r="F9698" s="46">
        <v>3158286.0131999999</v>
      </c>
      <c r="G9698" s="46">
        <v>136.78287942572604</v>
      </c>
    </row>
    <row r="9699" spans="1:7" ht="20.100000000000001" customHeight="1" x14ac:dyDescent="0.2">
      <c r="A9699" s="45" t="s">
        <v>4</v>
      </c>
      <c r="B9699" s="43">
        <v>45383</v>
      </c>
      <c r="C9699" s="45" t="s">
        <v>28</v>
      </c>
      <c r="D9699" s="37">
        <f t="shared" si="147"/>
        <v>0</v>
      </c>
      <c r="E9699" s="46">
        <v>1490.3430000000001</v>
      </c>
      <c r="F9699" s="46">
        <v>5253.8720000000003</v>
      </c>
      <c r="G9699" s="46">
        <v>42.058000788986973</v>
      </c>
    </row>
    <row r="9700" spans="1:7" ht="20.100000000000001" customHeight="1" x14ac:dyDescent="0.2">
      <c r="A9700" s="45" t="s">
        <v>4</v>
      </c>
      <c r="B9700" s="43">
        <v>45383</v>
      </c>
      <c r="C9700" s="45" t="s">
        <v>80</v>
      </c>
      <c r="D9700" s="37">
        <f t="shared" si="147"/>
        <v>0</v>
      </c>
      <c r="E9700" s="45"/>
      <c r="F9700" s="45"/>
      <c r="G9700" s="45"/>
    </row>
    <row r="9701" spans="1:7" ht="20.100000000000001" customHeight="1" x14ac:dyDescent="0.2">
      <c r="A9701" s="45" t="s">
        <v>4</v>
      </c>
      <c r="B9701" s="43">
        <v>45383</v>
      </c>
      <c r="C9701" s="45" t="s">
        <v>223</v>
      </c>
      <c r="D9701" s="37">
        <f t="shared" si="147"/>
        <v>0</v>
      </c>
      <c r="E9701" s="46">
        <v>2116.0131000000001</v>
      </c>
      <c r="F9701" s="46">
        <v>11864.9359</v>
      </c>
      <c r="G9701" s="46">
        <v>86.296633672687619</v>
      </c>
    </row>
    <row r="9702" spans="1:7" ht="20.100000000000001" customHeight="1" x14ac:dyDescent="0.2">
      <c r="A9702" s="45" t="s">
        <v>4</v>
      </c>
      <c r="B9702" s="43">
        <v>45383</v>
      </c>
      <c r="C9702" s="45" t="s">
        <v>101</v>
      </c>
      <c r="D9702" s="37">
        <f t="shared" si="147"/>
        <v>0</v>
      </c>
      <c r="E9702" s="46">
        <v>2008.317</v>
      </c>
      <c r="F9702" s="46">
        <v>8033.268</v>
      </c>
      <c r="G9702" s="46">
        <v>179.92447590037628</v>
      </c>
    </row>
    <row r="9703" spans="1:7" ht="20.100000000000001" customHeight="1" x14ac:dyDescent="0.2">
      <c r="A9703" s="45" t="s">
        <v>4</v>
      </c>
      <c r="B9703" s="43">
        <v>45383</v>
      </c>
      <c r="C9703" s="45" t="s">
        <v>68</v>
      </c>
      <c r="D9703" s="37">
        <f t="shared" si="147"/>
        <v>0</v>
      </c>
      <c r="E9703" s="46">
        <v>10415.583000000001</v>
      </c>
      <c r="F9703" s="46">
        <v>42853.582000000002</v>
      </c>
      <c r="G9703" s="46">
        <v>82.297554903004254</v>
      </c>
    </row>
    <row r="9704" spans="1:7" ht="20.100000000000001" customHeight="1" x14ac:dyDescent="0.2">
      <c r="A9704" s="45" t="s">
        <v>4</v>
      </c>
      <c r="B9704" s="43">
        <v>45383</v>
      </c>
      <c r="C9704" s="45" t="s">
        <v>134</v>
      </c>
      <c r="D9704" s="37">
        <f t="shared" si="147"/>
        <v>0</v>
      </c>
      <c r="E9704" s="46">
        <v>246.417</v>
      </c>
      <c r="F9704" s="46">
        <v>985.66800000000001</v>
      </c>
      <c r="G9704" s="46">
        <v>104.93286718646868</v>
      </c>
    </row>
    <row r="9705" spans="1:7" ht="20.100000000000001" customHeight="1" x14ac:dyDescent="0.2">
      <c r="A9705" s="45" t="s">
        <v>4</v>
      </c>
      <c r="B9705" s="43">
        <v>45383</v>
      </c>
      <c r="C9705" s="45" t="s">
        <v>35</v>
      </c>
      <c r="D9705" s="37" t="str">
        <f t="shared" si="147"/>
        <v>ТОРГОВЛЯ ОПТОВАЯ И РОЗНИЧНАЯ; РЕМОНТ АВТОТРАНСПОРТНЫХ СРЕДСТВ И МОТОЦИКЛОВ</v>
      </c>
      <c r="E9705" s="46">
        <v>55298.798799999997</v>
      </c>
      <c r="F9705" s="46">
        <v>215195.7139</v>
      </c>
      <c r="G9705" s="46">
        <v>99.187010474036583</v>
      </c>
    </row>
    <row r="9706" spans="1:7" ht="20.100000000000001" customHeight="1" x14ac:dyDescent="0.2">
      <c r="A9706" s="45" t="s">
        <v>4</v>
      </c>
      <c r="B9706" s="43">
        <v>45383</v>
      </c>
      <c r="C9706" s="45" t="s">
        <v>241</v>
      </c>
      <c r="D9706" s="37" t="str">
        <f t="shared" si="147"/>
        <v>Растениеводство и животноводство, охота и предоставление соответствующих услуг в этих областях</v>
      </c>
      <c r="E9706" s="46">
        <v>57523.35</v>
      </c>
      <c r="F9706" s="46">
        <v>253523.70199999999</v>
      </c>
      <c r="G9706" s="46">
        <v>260.56753024068558</v>
      </c>
    </row>
    <row r="9707" spans="1:7" ht="20.100000000000001" customHeight="1" x14ac:dyDescent="0.2">
      <c r="A9707" s="45" t="s">
        <v>4</v>
      </c>
      <c r="B9707" s="43">
        <v>45383</v>
      </c>
      <c r="C9707" s="45" t="s">
        <v>182</v>
      </c>
      <c r="D9707" s="37">
        <f t="shared" si="147"/>
        <v>0</v>
      </c>
      <c r="E9707" s="46">
        <v>6273.1423999999997</v>
      </c>
      <c r="F9707" s="46">
        <v>62630.144</v>
      </c>
      <c r="G9707" s="46">
        <v>369.27369285048741</v>
      </c>
    </row>
    <row r="9708" spans="1:7" ht="20.100000000000001" customHeight="1" x14ac:dyDescent="0.2">
      <c r="A9708" s="45" t="s">
        <v>4</v>
      </c>
      <c r="B9708" s="43">
        <v>45383</v>
      </c>
      <c r="C9708" s="45" t="s">
        <v>200</v>
      </c>
      <c r="D9708" s="37">
        <f t="shared" si="147"/>
        <v>0</v>
      </c>
      <c r="E9708" s="46">
        <v>71097.263999999996</v>
      </c>
      <c r="F9708" s="46">
        <v>274443.59999999998</v>
      </c>
      <c r="G9708" s="46">
        <v>126.76613583493939</v>
      </c>
    </row>
    <row r="9709" spans="1:7" ht="20.100000000000001" customHeight="1" x14ac:dyDescent="0.2">
      <c r="A9709" s="45" t="s">
        <v>4</v>
      </c>
      <c r="B9709" s="43">
        <v>45383</v>
      </c>
      <c r="C9709" s="45" t="s">
        <v>160</v>
      </c>
      <c r="D9709" s="37" t="str">
        <f t="shared" si="147"/>
        <v>Торговля розничная, кроме торговли автотранспортными средствами и мотоциклами</v>
      </c>
      <c r="E9709" s="46">
        <v>41666.027800000003</v>
      </c>
      <c r="F9709" s="46">
        <v>159473.3799</v>
      </c>
      <c r="G9709" s="46">
        <v>125.15742784546046</v>
      </c>
    </row>
    <row r="9710" spans="1:7" ht="20.100000000000001" customHeight="1" x14ac:dyDescent="0.2">
      <c r="A9710" s="45" t="s">
        <v>4</v>
      </c>
      <c r="B9710" s="43">
        <v>45383</v>
      </c>
      <c r="C9710" s="45" t="s">
        <v>20</v>
      </c>
      <c r="D9710" s="37">
        <f t="shared" si="147"/>
        <v>0</v>
      </c>
      <c r="E9710" s="46">
        <v>11669.01</v>
      </c>
      <c r="F9710" s="46">
        <v>43201.489500000003</v>
      </c>
      <c r="G9710" s="46">
        <v>117.95934373222684</v>
      </c>
    </row>
    <row r="9711" spans="1:7" ht="20.100000000000001" customHeight="1" x14ac:dyDescent="0.2">
      <c r="A9711" s="45" t="s">
        <v>4</v>
      </c>
      <c r="B9711" s="43">
        <v>45383</v>
      </c>
      <c r="C9711" s="45" t="s">
        <v>66</v>
      </c>
      <c r="D9711" s="37">
        <f t="shared" si="147"/>
        <v>0</v>
      </c>
      <c r="E9711" s="46">
        <v>5153.3599999999997</v>
      </c>
      <c r="F9711" s="46">
        <v>20613.439999999999</v>
      </c>
      <c r="G9711" s="46">
        <v>88.988245151101083</v>
      </c>
    </row>
    <row r="9712" spans="1:7" ht="20.100000000000001" customHeight="1" x14ac:dyDescent="0.2">
      <c r="A9712" s="45" t="s">
        <v>4</v>
      </c>
      <c r="B9712" s="43">
        <v>45383</v>
      </c>
      <c r="C9712" s="45" t="s">
        <v>34</v>
      </c>
      <c r="D9712" s="37">
        <f t="shared" si="147"/>
        <v>0</v>
      </c>
      <c r="E9712" s="46">
        <v>1198.857</v>
      </c>
      <c r="F9712" s="46">
        <v>4795.4279999999999</v>
      </c>
      <c r="G9712" s="46">
        <v>25.666965757810679</v>
      </c>
    </row>
    <row r="9713" spans="1:7" ht="20.100000000000001" customHeight="1" x14ac:dyDescent="0.2">
      <c r="A9713" s="45" t="s">
        <v>4</v>
      </c>
      <c r="B9713" s="43">
        <v>45383</v>
      </c>
      <c r="C9713" s="45" t="s">
        <v>97</v>
      </c>
      <c r="D9713" s="37" t="str">
        <f t="shared" ref="D9713:D9776" si="148">VLOOKUP(C9713,$C$1:$D$239,2,FALSE)</f>
        <v>Производство кожи и изделий из кожи</v>
      </c>
      <c r="E9713" s="46">
        <v>4028</v>
      </c>
      <c r="F9713" s="46">
        <v>15015.556</v>
      </c>
      <c r="G9713" s="46">
        <v>90.14561504799093</v>
      </c>
    </row>
    <row r="9714" spans="1:7" ht="20.100000000000001" customHeight="1" x14ac:dyDescent="0.2">
      <c r="A9714" s="45" t="s">
        <v>62</v>
      </c>
      <c r="B9714" s="43">
        <v>45383</v>
      </c>
      <c r="C9714" s="45" t="s">
        <v>98</v>
      </c>
      <c r="D9714" s="37">
        <f t="shared" si="148"/>
        <v>0</v>
      </c>
      <c r="E9714" s="46">
        <v>1083298.4284000001</v>
      </c>
      <c r="F9714" s="46">
        <v>4179133.6686</v>
      </c>
      <c r="G9714" s="46">
        <v>130.06058382510051</v>
      </c>
    </row>
    <row r="9715" spans="1:7" ht="20.100000000000001" customHeight="1" x14ac:dyDescent="0.2">
      <c r="A9715" s="45" t="s">
        <v>62</v>
      </c>
      <c r="B9715" s="43">
        <v>45383</v>
      </c>
      <c r="C9715" s="45" t="s">
        <v>222</v>
      </c>
      <c r="D9715" s="37">
        <f t="shared" si="148"/>
        <v>0</v>
      </c>
      <c r="E9715" s="46">
        <v>231.31700000000001</v>
      </c>
      <c r="F9715" s="46">
        <v>972.822</v>
      </c>
      <c r="G9715" s="46">
        <v>32.263790319290877</v>
      </c>
    </row>
    <row r="9716" spans="1:7" ht="20.100000000000001" customHeight="1" x14ac:dyDescent="0.2">
      <c r="A9716" s="45" t="s">
        <v>62</v>
      </c>
      <c r="B9716" s="43">
        <v>45383</v>
      </c>
      <c r="C9716" s="45" t="s">
        <v>32</v>
      </c>
      <c r="D9716" s="37">
        <f t="shared" si="148"/>
        <v>0</v>
      </c>
      <c r="E9716" s="46">
        <v>5340.0429999999997</v>
      </c>
      <c r="F9716" s="46">
        <v>21360.171999999999</v>
      </c>
      <c r="G9716" s="46">
        <v>769.93902535731945</v>
      </c>
    </row>
    <row r="9717" spans="1:7" ht="20.100000000000001" customHeight="1" x14ac:dyDescent="0.2">
      <c r="A9717" s="45" t="s">
        <v>62</v>
      </c>
      <c r="B9717" s="43">
        <v>45383</v>
      </c>
      <c r="C9717" s="45" t="s">
        <v>70</v>
      </c>
      <c r="D9717" s="37">
        <f t="shared" si="148"/>
        <v>0</v>
      </c>
      <c r="E9717" s="46">
        <v>21.332999999999998</v>
      </c>
      <c r="F9717" s="46">
        <v>85.331999999999994</v>
      </c>
      <c r="G9717" s="46">
        <v>20.674917379800934</v>
      </c>
    </row>
    <row r="9718" spans="1:7" ht="20.100000000000001" customHeight="1" x14ac:dyDescent="0.2">
      <c r="A9718" s="45" t="s">
        <v>62</v>
      </c>
      <c r="B9718" s="43">
        <v>45383</v>
      </c>
      <c r="C9718" s="45" t="s">
        <v>12</v>
      </c>
      <c r="D9718" s="37">
        <f t="shared" si="148"/>
        <v>0</v>
      </c>
      <c r="E9718" s="46">
        <v>44</v>
      </c>
      <c r="F9718" s="46">
        <v>176</v>
      </c>
      <c r="G9718" s="46">
        <v>247.88732394366198</v>
      </c>
    </row>
    <row r="9719" spans="1:7" ht="20.100000000000001" customHeight="1" x14ac:dyDescent="0.2">
      <c r="A9719" s="45" t="s">
        <v>62</v>
      </c>
      <c r="B9719" s="43">
        <v>45383</v>
      </c>
      <c r="C9719" s="45" t="s">
        <v>212</v>
      </c>
      <c r="D9719" s="37" t="str">
        <f t="shared" si="148"/>
        <v>ОБРАБАТЫВАЮЩИЕ ПРОИЗВОДСТВА</v>
      </c>
      <c r="E9719" s="46">
        <v>42678.1201</v>
      </c>
      <c r="F9719" s="46">
        <v>221772.8217</v>
      </c>
      <c r="G9719" s="46">
        <v>75.539566850040131</v>
      </c>
    </row>
    <row r="9720" spans="1:7" ht="20.100000000000001" customHeight="1" x14ac:dyDescent="0.2">
      <c r="A9720" s="45" t="s">
        <v>62</v>
      </c>
      <c r="B9720" s="43">
        <v>45383</v>
      </c>
      <c r="C9720" s="45" t="s">
        <v>204</v>
      </c>
      <c r="D9720" s="37">
        <f t="shared" si="148"/>
        <v>0</v>
      </c>
      <c r="E9720" s="46">
        <v>235834.3</v>
      </c>
      <c r="F9720" s="46">
        <v>1155284.2</v>
      </c>
      <c r="G9720" s="46">
        <v>98.99537132683632</v>
      </c>
    </row>
    <row r="9721" spans="1:7" ht="20.100000000000001" customHeight="1" x14ac:dyDescent="0.2">
      <c r="A9721" s="45" t="s">
        <v>62</v>
      </c>
      <c r="B9721" s="43">
        <v>45383</v>
      </c>
      <c r="C9721" s="45" t="s">
        <v>104</v>
      </c>
      <c r="D9721" s="37">
        <f t="shared" si="148"/>
        <v>0</v>
      </c>
      <c r="E9721" s="45"/>
      <c r="F9721" s="46">
        <v>50.917000000000002</v>
      </c>
      <c r="G9721" s="45"/>
    </row>
    <row r="9722" spans="1:7" ht="20.100000000000001" customHeight="1" x14ac:dyDescent="0.2">
      <c r="A9722" s="45" t="s">
        <v>62</v>
      </c>
      <c r="B9722" s="43">
        <v>45383</v>
      </c>
      <c r="C9722" s="45" t="s">
        <v>206</v>
      </c>
      <c r="D9722" s="37">
        <f t="shared" si="148"/>
        <v>0</v>
      </c>
      <c r="E9722" s="45"/>
      <c r="F9722" s="45"/>
      <c r="G9722" s="45"/>
    </row>
    <row r="9723" spans="1:7" ht="20.100000000000001" customHeight="1" x14ac:dyDescent="0.2">
      <c r="A9723" s="45" t="s">
        <v>62</v>
      </c>
      <c r="B9723" s="43">
        <v>45383</v>
      </c>
      <c r="C9723" s="45" t="s">
        <v>166</v>
      </c>
      <c r="D9723" s="37">
        <f t="shared" si="148"/>
        <v>0</v>
      </c>
      <c r="E9723" s="45"/>
      <c r="F9723" s="45"/>
      <c r="G9723" s="45"/>
    </row>
    <row r="9724" spans="1:7" ht="20.100000000000001" customHeight="1" x14ac:dyDescent="0.2">
      <c r="A9724" s="45" t="s">
        <v>62</v>
      </c>
      <c r="B9724" s="43">
        <v>45383</v>
      </c>
      <c r="C9724" s="45" t="s">
        <v>210</v>
      </c>
      <c r="D9724" s="37">
        <f t="shared" si="148"/>
        <v>0</v>
      </c>
      <c r="E9724" s="46">
        <v>22.933</v>
      </c>
      <c r="F9724" s="46">
        <v>41.015999999999998</v>
      </c>
      <c r="G9724" s="46">
        <v>890.10416666666663</v>
      </c>
    </row>
    <row r="9725" spans="1:7" ht="20.100000000000001" customHeight="1" x14ac:dyDescent="0.2">
      <c r="A9725" s="45" t="s">
        <v>62</v>
      </c>
      <c r="B9725" s="43">
        <v>45383</v>
      </c>
      <c r="C9725" s="45" t="s">
        <v>126</v>
      </c>
      <c r="D9725" s="37">
        <f t="shared" si="148"/>
        <v>0</v>
      </c>
      <c r="E9725" s="46">
        <v>20.327000000000002</v>
      </c>
      <c r="F9725" s="46">
        <v>81.308000000000007</v>
      </c>
      <c r="G9725" s="45"/>
    </row>
    <row r="9726" spans="1:7" ht="20.100000000000001" customHeight="1" x14ac:dyDescent="0.2">
      <c r="A9726" s="45" t="s">
        <v>62</v>
      </c>
      <c r="B9726" s="43">
        <v>45383</v>
      </c>
      <c r="C9726" s="45" t="s">
        <v>159</v>
      </c>
      <c r="D9726" s="37" t="str">
        <f t="shared" si="148"/>
        <v>Производство, передача и распределение электроэнергии</v>
      </c>
      <c r="E9726" s="46">
        <v>223697.3</v>
      </c>
      <c r="F9726" s="46">
        <v>1129088.2</v>
      </c>
      <c r="G9726" s="46">
        <v>97.340954589293347</v>
      </c>
    </row>
    <row r="9727" spans="1:7" ht="20.100000000000001" customHeight="1" x14ac:dyDescent="0.2">
      <c r="A9727" s="45" t="s">
        <v>62</v>
      </c>
      <c r="B9727" s="43">
        <v>45383</v>
      </c>
      <c r="C9727" s="45" t="s">
        <v>21</v>
      </c>
      <c r="D9727" s="37">
        <f t="shared" si="148"/>
        <v>0</v>
      </c>
      <c r="E9727" s="45"/>
      <c r="F9727" s="45"/>
      <c r="G9727" s="45"/>
    </row>
    <row r="9728" spans="1:7" ht="20.100000000000001" customHeight="1" x14ac:dyDescent="0.2">
      <c r="A9728" s="45" t="s">
        <v>62</v>
      </c>
      <c r="B9728" s="43">
        <v>45383</v>
      </c>
      <c r="C9728" s="45" t="s">
        <v>103</v>
      </c>
      <c r="D9728" s="37">
        <f t="shared" si="148"/>
        <v>0</v>
      </c>
      <c r="E9728" s="46">
        <v>229490.81219999999</v>
      </c>
      <c r="F9728" s="46">
        <v>889550.11849999998</v>
      </c>
      <c r="G9728" s="46">
        <v>103.21278556835856</v>
      </c>
    </row>
    <row r="9729" spans="1:7" ht="20.100000000000001" customHeight="1" x14ac:dyDescent="0.2">
      <c r="A9729" s="45" t="s">
        <v>62</v>
      </c>
      <c r="B9729" s="43">
        <v>45383</v>
      </c>
      <c r="C9729" s="45" t="s">
        <v>213</v>
      </c>
      <c r="D9729" s="37">
        <f t="shared" si="148"/>
        <v>0</v>
      </c>
      <c r="E9729" s="46">
        <v>15003.2916</v>
      </c>
      <c r="F9729" s="46">
        <v>41364.754300000001</v>
      </c>
      <c r="G9729" s="46">
        <v>90.856925128072021</v>
      </c>
    </row>
    <row r="9730" spans="1:7" ht="20.100000000000001" customHeight="1" x14ac:dyDescent="0.2">
      <c r="A9730" s="45" t="s">
        <v>65</v>
      </c>
      <c r="B9730" s="43">
        <v>45383</v>
      </c>
      <c r="C9730" s="45" t="s">
        <v>59</v>
      </c>
      <c r="D9730" s="37">
        <f t="shared" si="148"/>
        <v>0</v>
      </c>
      <c r="E9730" s="46">
        <v>14625.275</v>
      </c>
      <c r="F9730" s="46">
        <v>59164.911</v>
      </c>
      <c r="G9730" s="46">
        <v>99.378856437472677</v>
      </c>
    </row>
    <row r="9731" spans="1:7" ht="20.100000000000001" customHeight="1" x14ac:dyDescent="0.2">
      <c r="A9731" s="45" t="s">
        <v>65</v>
      </c>
      <c r="B9731" s="43">
        <v>45383</v>
      </c>
      <c r="C9731" s="45" t="s">
        <v>217</v>
      </c>
      <c r="D9731" s="37">
        <f t="shared" si="148"/>
        <v>0</v>
      </c>
      <c r="E9731" s="46">
        <v>8415.2000000000007</v>
      </c>
      <c r="F9731" s="46">
        <v>28720.7</v>
      </c>
      <c r="G9731" s="46">
        <v>95.965664375620236</v>
      </c>
    </row>
    <row r="9732" spans="1:7" ht="20.100000000000001" customHeight="1" x14ac:dyDescent="0.2">
      <c r="A9732" s="45" t="s">
        <v>65</v>
      </c>
      <c r="B9732" s="43">
        <v>45383</v>
      </c>
      <c r="C9732" s="45" t="s">
        <v>238</v>
      </c>
      <c r="D9732" s="37" t="str">
        <f t="shared" si="148"/>
        <v>Производство химических веществ и химических продуктов</v>
      </c>
      <c r="E9732" s="46">
        <v>52567.292999999998</v>
      </c>
      <c r="F9732" s="46">
        <v>210269.17199999999</v>
      </c>
      <c r="G9732" s="46">
        <v>78458.64626865671</v>
      </c>
    </row>
    <row r="9733" spans="1:7" ht="20.100000000000001" customHeight="1" x14ac:dyDescent="0.2">
      <c r="A9733" s="45" t="s">
        <v>65</v>
      </c>
      <c r="B9733" s="43">
        <v>45383</v>
      </c>
      <c r="C9733" s="45" t="s">
        <v>146</v>
      </c>
      <c r="D9733" s="37">
        <f t="shared" si="148"/>
        <v>0</v>
      </c>
      <c r="E9733" s="46">
        <v>326.327</v>
      </c>
      <c r="F9733" s="46">
        <v>1305.308</v>
      </c>
      <c r="G9733" s="46">
        <v>50.916435613903424</v>
      </c>
    </row>
    <row r="9734" spans="1:7" ht="20.100000000000001" customHeight="1" x14ac:dyDescent="0.2">
      <c r="A9734" s="45" t="s">
        <v>65</v>
      </c>
      <c r="B9734" s="43">
        <v>45383</v>
      </c>
      <c r="C9734" s="45" t="s">
        <v>131</v>
      </c>
      <c r="D9734" s="37" t="str">
        <f t="shared" si="148"/>
        <v>ПРЕДОСТАВЛЕНИЕ ПРОЧИХ ВИДОВ УСЛУГ</v>
      </c>
      <c r="E9734" s="46">
        <v>11975.9269</v>
      </c>
      <c r="F9734" s="46">
        <v>49068.188900000001</v>
      </c>
      <c r="G9734" s="46">
        <v>101.09796983353931</v>
      </c>
    </row>
    <row r="9735" spans="1:7" ht="20.100000000000001" customHeight="1" x14ac:dyDescent="0.2">
      <c r="A9735" s="45" t="s">
        <v>65</v>
      </c>
      <c r="B9735" s="43">
        <v>45383</v>
      </c>
      <c r="C9735" s="45" t="s">
        <v>126</v>
      </c>
      <c r="D9735" s="37">
        <f t="shared" si="148"/>
        <v>0</v>
      </c>
      <c r="E9735" s="46">
        <v>26307.743999999999</v>
      </c>
      <c r="F9735" s="46">
        <v>105230.976</v>
      </c>
      <c r="G9735" s="46">
        <v>284.41182515183715</v>
      </c>
    </row>
    <row r="9736" spans="1:7" ht="20.100000000000001" customHeight="1" x14ac:dyDescent="0.2">
      <c r="A9736" s="45" t="s">
        <v>65</v>
      </c>
      <c r="B9736" s="43">
        <v>45383</v>
      </c>
      <c r="C9736" s="45" t="s">
        <v>42</v>
      </c>
      <c r="D9736" s="37">
        <f t="shared" si="148"/>
        <v>0</v>
      </c>
      <c r="E9736" s="46">
        <v>39893.581700000002</v>
      </c>
      <c r="F9736" s="46">
        <v>206812.1691</v>
      </c>
      <c r="G9736" s="46">
        <v>124.72237830649142</v>
      </c>
    </row>
    <row r="9737" spans="1:7" ht="20.100000000000001" customHeight="1" x14ac:dyDescent="0.2">
      <c r="A9737" s="45" t="s">
        <v>65</v>
      </c>
      <c r="B9737" s="43">
        <v>45383</v>
      </c>
      <c r="C9737" s="45" t="s">
        <v>48</v>
      </c>
      <c r="D9737" s="37">
        <f t="shared" si="148"/>
        <v>0</v>
      </c>
      <c r="E9737" s="46">
        <v>71277</v>
      </c>
      <c r="F9737" s="46">
        <v>282411</v>
      </c>
      <c r="G9737" s="46">
        <v>108.53391533531408</v>
      </c>
    </row>
    <row r="9738" spans="1:7" ht="20.100000000000001" customHeight="1" x14ac:dyDescent="0.2">
      <c r="A9738" s="45" t="s">
        <v>65</v>
      </c>
      <c r="B9738" s="43">
        <v>45383</v>
      </c>
      <c r="C9738" s="45" t="s">
        <v>50</v>
      </c>
      <c r="D9738" s="37">
        <f t="shared" si="148"/>
        <v>0</v>
      </c>
      <c r="E9738" s="45"/>
      <c r="F9738" s="45"/>
      <c r="G9738" s="45"/>
    </row>
    <row r="9739" spans="1:7" ht="20.100000000000001" customHeight="1" x14ac:dyDescent="0.2">
      <c r="A9739" s="45" t="s">
        <v>65</v>
      </c>
      <c r="B9739" s="43">
        <v>45383</v>
      </c>
      <c r="C9739" s="45" t="s">
        <v>54</v>
      </c>
      <c r="D9739" s="37">
        <f t="shared" si="148"/>
        <v>0</v>
      </c>
      <c r="E9739" s="46">
        <v>169662</v>
      </c>
      <c r="F9739" s="46">
        <v>531675</v>
      </c>
      <c r="G9739" s="46">
        <v>112.53404404855208</v>
      </c>
    </row>
    <row r="9740" spans="1:7" ht="20.100000000000001" customHeight="1" x14ac:dyDescent="0.2">
      <c r="A9740" s="45" t="s">
        <v>65</v>
      </c>
      <c r="B9740" s="43">
        <v>45383</v>
      </c>
      <c r="C9740" s="45" t="s">
        <v>130</v>
      </c>
      <c r="D9740" s="37" t="str">
        <f t="shared" si="148"/>
        <v>ДЕЯТЕЛЬНОСТЬ ПО ОПЕРАЦИЯМ С НЕДВИЖИМЫМ ИМУЩЕСТВОМ</v>
      </c>
      <c r="E9740" s="46">
        <v>311086.8075</v>
      </c>
      <c r="F9740" s="46">
        <v>1227773.4268</v>
      </c>
      <c r="G9740" s="46">
        <v>480.07492893889753</v>
      </c>
    </row>
    <row r="9741" spans="1:7" ht="20.100000000000001" customHeight="1" x14ac:dyDescent="0.2">
      <c r="A9741" s="45" t="s">
        <v>65</v>
      </c>
      <c r="B9741" s="43">
        <v>45383</v>
      </c>
      <c r="C9741" s="45" t="s">
        <v>45</v>
      </c>
      <c r="D9741" s="37" t="str">
        <f t="shared" si="148"/>
        <v>ДЕЯТЕЛЬНОСТЬ В ОБЛАСТИ КУЛЬТУРЫ, СПОРТА, ОРГАНИЗАЦИИ ДОСУГА И РАЗВЛЕЧЕНИЙ</v>
      </c>
      <c r="E9741" s="46">
        <v>6336.8540999999996</v>
      </c>
      <c r="F9741" s="46">
        <v>33569.733099999998</v>
      </c>
      <c r="G9741" s="46">
        <v>99.072070097378827</v>
      </c>
    </row>
    <row r="9742" spans="1:7" ht="20.100000000000001" customHeight="1" x14ac:dyDescent="0.2">
      <c r="A9742" s="45" t="s">
        <v>65</v>
      </c>
      <c r="B9742" s="43">
        <v>45383</v>
      </c>
      <c r="C9742" s="45" t="s">
        <v>222</v>
      </c>
      <c r="D9742" s="37">
        <f t="shared" si="148"/>
        <v>0</v>
      </c>
      <c r="E9742" s="46">
        <v>7508.5021999999999</v>
      </c>
      <c r="F9742" s="46">
        <v>29372.861799999999</v>
      </c>
      <c r="G9742" s="46">
        <v>179.9006400898933</v>
      </c>
    </row>
    <row r="9743" spans="1:7" ht="20.100000000000001" customHeight="1" x14ac:dyDescent="0.2">
      <c r="A9743" s="45" t="s">
        <v>65</v>
      </c>
      <c r="B9743" s="43">
        <v>45383</v>
      </c>
      <c r="C9743" s="45" t="s">
        <v>44</v>
      </c>
      <c r="D9743" s="37" t="str">
        <f t="shared" si="148"/>
        <v>ГОСУДАРСТВЕННОЕ УПРАВЛЕНИЕ И ОБЕСПЕЧЕНИЕ ВОЕННОЙ БЕЗОПАСНОСТИ; СОЦИАЛЬНОЕ ОБЕСПЕЧЕНИЕ</v>
      </c>
      <c r="E9743" s="46">
        <v>8173.6679999999997</v>
      </c>
      <c r="F9743" s="46">
        <v>31282.338400000001</v>
      </c>
      <c r="G9743" s="46">
        <v>143.5450659039646</v>
      </c>
    </row>
    <row r="9744" spans="1:7" ht="20.100000000000001" customHeight="1" x14ac:dyDescent="0.2">
      <c r="A9744" s="45" t="s">
        <v>65</v>
      </c>
      <c r="B9744" s="43">
        <v>45383</v>
      </c>
      <c r="C9744" s="45" t="s">
        <v>142</v>
      </c>
      <c r="D9744" s="37">
        <f t="shared" si="148"/>
        <v>0</v>
      </c>
      <c r="E9744" s="46">
        <v>3290.9432999999999</v>
      </c>
      <c r="F9744" s="46">
        <v>14343.504300000001</v>
      </c>
      <c r="G9744" s="46">
        <v>44.045561315608388</v>
      </c>
    </row>
    <row r="9745" spans="1:7" ht="20.100000000000001" customHeight="1" x14ac:dyDescent="0.2">
      <c r="A9745" s="45" t="s">
        <v>65</v>
      </c>
      <c r="B9745" s="43">
        <v>45383</v>
      </c>
      <c r="C9745" s="45" t="s">
        <v>241</v>
      </c>
      <c r="D9745" s="37" t="str">
        <f t="shared" si="148"/>
        <v>Растениеводство и животноводство, охота и предоставление соответствующих услуг в этих областях</v>
      </c>
      <c r="E9745" s="46">
        <v>57567.182999999997</v>
      </c>
      <c r="F9745" s="46">
        <v>253699.03400000001</v>
      </c>
      <c r="G9745" s="46">
        <v>245.20081747963548</v>
      </c>
    </row>
    <row r="9746" spans="1:7" ht="20.100000000000001" customHeight="1" x14ac:dyDescent="0.2">
      <c r="A9746" s="45" t="s">
        <v>65</v>
      </c>
      <c r="B9746" s="43">
        <v>45383</v>
      </c>
      <c r="C9746" s="45" t="s">
        <v>178</v>
      </c>
      <c r="D9746" s="37">
        <f t="shared" si="148"/>
        <v>0</v>
      </c>
      <c r="E9746" s="46">
        <v>19925.407999999999</v>
      </c>
      <c r="F9746" s="46">
        <v>78255.539000000004</v>
      </c>
      <c r="G9746" s="46">
        <v>81.291747564409334</v>
      </c>
    </row>
    <row r="9747" spans="1:7" ht="20.100000000000001" customHeight="1" x14ac:dyDescent="0.2">
      <c r="A9747" s="45" t="s">
        <v>65</v>
      </c>
      <c r="B9747" s="43">
        <v>45383</v>
      </c>
      <c r="C9747" s="45" t="s">
        <v>99</v>
      </c>
      <c r="D9747" s="37">
        <f t="shared" si="148"/>
        <v>0</v>
      </c>
      <c r="E9747" s="46">
        <v>40054.958500000001</v>
      </c>
      <c r="F9747" s="46">
        <v>152216.30110000001</v>
      </c>
      <c r="G9747" s="46">
        <v>104.75753927333906</v>
      </c>
    </row>
    <row r="9748" spans="1:7" ht="20.100000000000001" customHeight="1" x14ac:dyDescent="0.2">
      <c r="A9748" s="45" t="s">
        <v>65</v>
      </c>
      <c r="B9748" s="43">
        <v>45383</v>
      </c>
      <c r="C9748" s="45" t="s">
        <v>100</v>
      </c>
      <c r="D9748" s="37">
        <f t="shared" si="148"/>
        <v>0</v>
      </c>
      <c r="E9748" s="46">
        <v>303.33300000000003</v>
      </c>
      <c r="F9748" s="46">
        <v>1213.3320000000001</v>
      </c>
      <c r="G9748" s="46">
        <v>13.662356263596687</v>
      </c>
    </row>
    <row r="9749" spans="1:7" ht="20.100000000000001" customHeight="1" x14ac:dyDescent="0.2">
      <c r="A9749" s="45" t="s">
        <v>65</v>
      </c>
      <c r="B9749" s="43">
        <v>45383</v>
      </c>
      <c r="C9749" s="45" t="s">
        <v>226</v>
      </c>
      <c r="D9749" s="37">
        <f t="shared" si="148"/>
        <v>0</v>
      </c>
      <c r="E9749" s="46">
        <v>219517.53539999999</v>
      </c>
      <c r="F9749" s="46">
        <v>929744.44869999995</v>
      </c>
      <c r="G9749" s="46">
        <v>102.29546071181292</v>
      </c>
    </row>
    <row r="9750" spans="1:7" ht="20.100000000000001" customHeight="1" x14ac:dyDescent="0.2">
      <c r="A9750" s="45" t="s">
        <v>65</v>
      </c>
      <c r="B9750" s="43">
        <v>45383</v>
      </c>
      <c r="C9750" s="45" t="s">
        <v>249</v>
      </c>
      <c r="D9750" s="37" t="e">
        <f t="shared" si="148"/>
        <v>#N/A</v>
      </c>
      <c r="E9750" s="46">
        <v>181.333</v>
      </c>
      <c r="F9750" s="46">
        <v>843.66600000000005</v>
      </c>
      <c r="G9750" s="45"/>
    </row>
    <row r="9751" spans="1:7" ht="20.100000000000001" customHeight="1" x14ac:dyDescent="0.2">
      <c r="A9751" s="45" t="s">
        <v>65</v>
      </c>
      <c r="B9751" s="43">
        <v>45383</v>
      </c>
      <c r="C9751" s="45" t="s">
        <v>149</v>
      </c>
      <c r="D9751" s="37">
        <f t="shared" si="148"/>
        <v>0</v>
      </c>
      <c r="E9751" s="46">
        <v>816</v>
      </c>
      <c r="F9751" s="46">
        <v>3157</v>
      </c>
      <c r="G9751" s="46">
        <v>132.87037037037038</v>
      </c>
    </row>
    <row r="9752" spans="1:7" ht="20.100000000000001" customHeight="1" x14ac:dyDescent="0.2">
      <c r="A9752" s="45" t="s">
        <v>65</v>
      </c>
      <c r="B9752" s="43">
        <v>45383</v>
      </c>
      <c r="C9752" s="45" t="s">
        <v>155</v>
      </c>
      <c r="D9752" s="37" t="str">
        <f t="shared" si="148"/>
        <v>Производство и распределение газообразного топлива</v>
      </c>
      <c r="E9752" s="46">
        <v>25221</v>
      </c>
      <c r="F9752" s="46">
        <v>77036</v>
      </c>
      <c r="G9752" s="46">
        <v>130.48987058743816</v>
      </c>
    </row>
    <row r="9753" spans="1:7" ht="20.100000000000001" customHeight="1" x14ac:dyDescent="0.2">
      <c r="A9753" s="45" t="s">
        <v>65</v>
      </c>
      <c r="B9753" s="43">
        <v>45383</v>
      </c>
      <c r="C9753" s="45" t="s">
        <v>26</v>
      </c>
      <c r="D9753" s="37" t="str">
        <f t="shared" si="148"/>
        <v>Производство, передача и распределение пара и горячей воды; кондиционирование воздуха</v>
      </c>
      <c r="E9753" s="46">
        <v>404894.23</v>
      </c>
      <c r="F9753" s="46">
        <v>2245992.1121999999</v>
      </c>
      <c r="G9753" s="46">
        <v>109.45678017061499</v>
      </c>
    </row>
    <row r="9754" spans="1:7" ht="20.100000000000001" customHeight="1" x14ac:dyDescent="0.2">
      <c r="A9754" s="45" t="s">
        <v>65</v>
      </c>
      <c r="B9754" s="43">
        <v>45383</v>
      </c>
      <c r="C9754" s="45" t="s">
        <v>109</v>
      </c>
      <c r="D9754" s="37">
        <f t="shared" si="148"/>
        <v>0</v>
      </c>
      <c r="E9754" s="46">
        <v>7343.3879999999999</v>
      </c>
      <c r="F9754" s="46">
        <v>41988.904600000002</v>
      </c>
      <c r="G9754" s="46">
        <v>234.81266074447609</v>
      </c>
    </row>
    <row r="9755" spans="1:7" ht="20.100000000000001" customHeight="1" x14ac:dyDescent="0.2">
      <c r="A9755" s="45" t="s">
        <v>65</v>
      </c>
      <c r="B9755" s="43">
        <v>45383</v>
      </c>
      <c r="C9755" s="45" t="s">
        <v>151</v>
      </c>
      <c r="D9755" s="37">
        <f t="shared" si="148"/>
        <v>0</v>
      </c>
      <c r="E9755" s="46">
        <v>11550.2</v>
      </c>
      <c r="F9755" s="46">
        <v>44514.7</v>
      </c>
      <c r="G9755" s="46">
        <v>120.83186301920185</v>
      </c>
    </row>
    <row r="9756" spans="1:7" ht="20.100000000000001" customHeight="1" x14ac:dyDescent="0.2">
      <c r="A9756" s="45" t="s">
        <v>65</v>
      </c>
      <c r="B9756" s="43">
        <v>45383</v>
      </c>
      <c r="C9756" s="45" t="s">
        <v>49</v>
      </c>
      <c r="D9756" s="37">
        <f t="shared" si="148"/>
        <v>0</v>
      </c>
      <c r="E9756" s="46">
        <v>388.14929999999998</v>
      </c>
      <c r="F9756" s="46">
        <v>1774.0292999999999</v>
      </c>
      <c r="G9756" s="46">
        <v>90.281265262383613</v>
      </c>
    </row>
    <row r="9757" spans="1:7" ht="20.100000000000001" customHeight="1" x14ac:dyDescent="0.2">
      <c r="A9757" s="45" t="s">
        <v>65</v>
      </c>
      <c r="B9757" s="43">
        <v>45383</v>
      </c>
      <c r="C9757" s="45" t="s">
        <v>221</v>
      </c>
      <c r="D9757" s="37">
        <f t="shared" si="148"/>
        <v>0</v>
      </c>
      <c r="E9757" s="46">
        <v>664.44299999999998</v>
      </c>
      <c r="F9757" s="46">
        <v>2657.7719999999999</v>
      </c>
      <c r="G9757" s="46">
        <v>25.566641155549707</v>
      </c>
    </row>
    <row r="9758" spans="1:7" ht="20.100000000000001" customHeight="1" x14ac:dyDescent="0.2">
      <c r="A9758" s="45" t="s">
        <v>65</v>
      </c>
      <c r="B9758" s="43">
        <v>45383</v>
      </c>
      <c r="C9758" s="45" t="s">
        <v>88</v>
      </c>
      <c r="D9758" s="37" t="str">
        <f t="shared" si="148"/>
        <v>Производство мебели</v>
      </c>
      <c r="E9758" s="46">
        <v>19925.407999999999</v>
      </c>
      <c r="F9758" s="46">
        <v>78255.539000000004</v>
      </c>
      <c r="G9758" s="46">
        <v>81.291747564409334</v>
      </c>
    </row>
    <row r="9759" spans="1:7" ht="20.100000000000001" customHeight="1" x14ac:dyDescent="0.2">
      <c r="A9759" s="45" t="s">
        <v>65</v>
      </c>
      <c r="B9759" s="43">
        <v>45383</v>
      </c>
      <c r="C9759" s="45" t="s">
        <v>52</v>
      </c>
      <c r="D9759" s="37">
        <f t="shared" si="148"/>
        <v>0</v>
      </c>
      <c r="E9759" s="46">
        <v>370.16</v>
      </c>
      <c r="F9759" s="46">
        <v>1480.64</v>
      </c>
      <c r="G9759" s="46">
        <v>62.93450669622743</v>
      </c>
    </row>
    <row r="9760" spans="1:7" ht="20.100000000000001" customHeight="1" x14ac:dyDescent="0.2">
      <c r="A9760" s="45" t="s">
        <v>65</v>
      </c>
      <c r="B9760" s="43">
        <v>45383</v>
      </c>
      <c r="C9760" s="45" t="s">
        <v>210</v>
      </c>
      <c r="D9760" s="37">
        <f t="shared" si="148"/>
        <v>0</v>
      </c>
      <c r="E9760" s="46">
        <v>798.59289999999999</v>
      </c>
      <c r="F9760" s="46">
        <v>6471.3431</v>
      </c>
      <c r="G9760" s="46">
        <v>85.158954954604042</v>
      </c>
    </row>
    <row r="9761" spans="1:7" ht="20.100000000000001" customHeight="1" x14ac:dyDescent="0.2">
      <c r="A9761" s="45" t="s">
        <v>65</v>
      </c>
      <c r="B9761" s="43">
        <v>45383</v>
      </c>
      <c r="C9761" s="45" t="s">
        <v>184</v>
      </c>
      <c r="D9761" s="37">
        <f t="shared" si="148"/>
        <v>0</v>
      </c>
      <c r="E9761" s="46">
        <v>292.10000000000002</v>
      </c>
      <c r="F9761" s="46">
        <v>1335.6</v>
      </c>
      <c r="G9761" s="46">
        <v>1519.4539249146758</v>
      </c>
    </row>
    <row r="9762" spans="1:7" ht="20.100000000000001" customHeight="1" x14ac:dyDescent="0.2">
      <c r="A9762" s="45" t="s">
        <v>65</v>
      </c>
      <c r="B9762" s="43">
        <v>45383</v>
      </c>
      <c r="C9762" s="45" t="s">
        <v>24</v>
      </c>
      <c r="D9762" s="37">
        <f t="shared" si="148"/>
        <v>0</v>
      </c>
      <c r="E9762" s="46">
        <v>52567.292999999998</v>
      </c>
      <c r="F9762" s="46">
        <v>210269.17199999999</v>
      </c>
      <c r="G9762" s="46">
        <v>78458.64626865671</v>
      </c>
    </row>
    <row r="9763" spans="1:7" ht="20.100000000000001" customHeight="1" x14ac:dyDescent="0.2">
      <c r="A9763" s="45" t="s">
        <v>65</v>
      </c>
      <c r="B9763" s="43">
        <v>45383</v>
      </c>
      <c r="C9763" s="45" t="s">
        <v>127</v>
      </c>
      <c r="D9763" s="37">
        <f t="shared" si="148"/>
        <v>0</v>
      </c>
      <c r="E9763" s="46">
        <v>17875.04</v>
      </c>
      <c r="F9763" s="46">
        <v>73155.070999999996</v>
      </c>
      <c r="G9763" s="46">
        <v>74.521500967821012</v>
      </c>
    </row>
    <row r="9764" spans="1:7" ht="20.100000000000001" customHeight="1" x14ac:dyDescent="0.2">
      <c r="A9764" s="45" t="s">
        <v>65</v>
      </c>
      <c r="B9764" s="43">
        <v>45383</v>
      </c>
      <c r="C9764" s="45" t="s">
        <v>39</v>
      </c>
      <c r="D9764" s="37">
        <f t="shared" si="148"/>
        <v>0</v>
      </c>
      <c r="E9764" s="46">
        <v>22754.7</v>
      </c>
      <c r="F9764" s="46">
        <v>74899.100000000006</v>
      </c>
      <c r="G9764" s="46">
        <v>108.04115710728948</v>
      </c>
    </row>
    <row r="9765" spans="1:7" ht="20.100000000000001" customHeight="1" x14ac:dyDescent="0.2">
      <c r="A9765" s="45" t="s">
        <v>65</v>
      </c>
      <c r="B9765" s="43">
        <v>45383</v>
      </c>
      <c r="C9765" s="45" t="s">
        <v>207</v>
      </c>
      <c r="D9765" s="37">
        <f t="shared" si="148"/>
        <v>0</v>
      </c>
      <c r="E9765" s="46">
        <v>19.832999999999998</v>
      </c>
      <c r="F9765" s="46">
        <v>79.331999999999994</v>
      </c>
      <c r="G9765" s="46">
        <v>86.960143815495243</v>
      </c>
    </row>
    <row r="9766" spans="1:7" ht="20.100000000000001" customHeight="1" x14ac:dyDescent="0.2">
      <c r="A9766" s="45" t="s">
        <v>65</v>
      </c>
      <c r="B9766" s="43">
        <v>45383</v>
      </c>
      <c r="C9766" s="45" t="s">
        <v>173</v>
      </c>
      <c r="D9766" s="37">
        <f t="shared" si="148"/>
        <v>0</v>
      </c>
      <c r="E9766" s="46">
        <v>23103.365600000001</v>
      </c>
      <c r="F9766" s="46">
        <v>83954.830499999996</v>
      </c>
      <c r="G9766" s="46">
        <v>100.9012058884844</v>
      </c>
    </row>
    <row r="9767" spans="1:7" ht="20.100000000000001" customHeight="1" x14ac:dyDescent="0.2">
      <c r="A9767" s="45" t="s">
        <v>65</v>
      </c>
      <c r="B9767" s="43">
        <v>45383</v>
      </c>
      <c r="C9767" s="45" t="s">
        <v>234</v>
      </c>
      <c r="D9767" s="37" t="str">
        <f t="shared" si="148"/>
        <v>Производство лекарственных средств и материалов, применяемых в медицинских целях и ветеринарии</v>
      </c>
      <c r="E9767" s="46">
        <v>303.33300000000003</v>
      </c>
      <c r="F9767" s="46">
        <v>1213.3320000000001</v>
      </c>
      <c r="G9767" s="46">
        <v>13.662356263596687</v>
      </c>
    </row>
    <row r="9768" spans="1:7" ht="20.100000000000001" customHeight="1" x14ac:dyDescent="0.2">
      <c r="A9768" s="45" t="s">
        <v>65</v>
      </c>
      <c r="B9768" s="43">
        <v>45383</v>
      </c>
      <c r="C9768" s="45" t="s">
        <v>124</v>
      </c>
      <c r="D9768" s="37">
        <f t="shared" si="148"/>
        <v>0</v>
      </c>
      <c r="E9768" s="46">
        <v>14177</v>
      </c>
      <c r="F9768" s="46">
        <v>57272</v>
      </c>
      <c r="G9768" s="46">
        <v>100.12404423643628</v>
      </c>
    </row>
    <row r="9769" spans="1:7" ht="20.100000000000001" customHeight="1" x14ac:dyDescent="0.2">
      <c r="A9769" s="45" t="s">
        <v>65</v>
      </c>
      <c r="B9769" s="43">
        <v>45383</v>
      </c>
      <c r="C9769" s="45" t="s">
        <v>119</v>
      </c>
      <c r="D9769" s="37" t="str">
        <f t="shared" si="148"/>
        <v>ДЕЯТЕЛЬНОСТЬ АДМИНИСТРАТИВНАЯ И СОПУТСТВУЮЩИЕ ДОПОЛНИТЕЛЬНЫЕ УСЛУГИ</v>
      </c>
      <c r="E9769" s="46">
        <v>50407.758399999999</v>
      </c>
      <c r="F9769" s="46">
        <v>201747.07260000001</v>
      </c>
      <c r="G9769" s="46">
        <v>101.33373321468744</v>
      </c>
    </row>
    <row r="9770" spans="1:7" ht="20.100000000000001" customHeight="1" x14ac:dyDescent="0.2">
      <c r="A9770" s="45" t="s">
        <v>65</v>
      </c>
      <c r="B9770" s="43">
        <v>45383</v>
      </c>
      <c r="C9770" s="45" t="s">
        <v>31</v>
      </c>
      <c r="D9770" s="37">
        <f t="shared" si="148"/>
        <v>0</v>
      </c>
      <c r="E9770" s="46">
        <v>94.232600000000005</v>
      </c>
      <c r="F9770" s="46">
        <v>303.71910000000003</v>
      </c>
      <c r="G9770" s="46">
        <v>55.481763138641796</v>
      </c>
    </row>
    <row r="9771" spans="1:7" ht="20.100000000000001" customHeight="1" x14ac:dyDescent="0.2">
      <c r="A9771" s="45" t="s">
        <v>65</v>
      </c>
      <c r="B9771" s="43">
        <v>45383</v>
      </c>
      <c r="C9771" s="45" t="s">
        <v>134</v>
      </c>
      <c r="D9771" s="37">
        <f t="shared" si="148"/>
        <v>0</v>
      </c>
      <c r="E9771" s="46">
        <v>246.417</v>
      </c>
      <c r="F9771" s="46">
        <v>985.66800000000001</v>
      </c>
      <c r="G9771" s="46">
        <v>104.93286718646868</v>
      </c>
    </row>
    <row r="9772" spans="1:7" ht="20.100000000000001" customHeight="1" x14ac:dyDescent="0.2">
      <c r="A9772" s="45" t="s">
        <v>4</v>
      </c>
      <c r="B9772" s="44">
        <v>45413</v>
      </c>
      <c r="C9772" s="45" t="s">
        <v>146</v>
      </c>
      <c r="D9772" s="37">
        <f t="shared" si="148"/>
        <v>0</v>
      </c>
      <c r="E9772" s="46">
        <v>772.73299999999995</v>
      </c>
      <c r="F9772" s="46">
        <v>2078.0410000000002</v>
      </c>
      <c r="G9772" s="46">
        <v>71.905652510160195</v>
      </c>
    </row>
    <row r="9773" spans="1:7" ht="20.100000000000001" customHeight="1" x14ac:dyDescent="0.2">
      <c r="A9773" s="45" t="s">
        <v>4</v>
      </c>
      <c r="B9773" s="44">
        <v>45413</v>
      </c>
      <c r="C9773" s="45" t="s">
        <v>147</v>
      </c>
      <c r="D9773" s="37" t="str">
        <f t="shared" si="148"/>
        <v>ВОДОСНАБЖЕНИЕ; ВОДООТВЕДЕНИЕ, ОРГАНИЗАЦИЯ СБОРА И УТИЛИЗАЦИИ ОТХОДОВ, ДЕЯТЕЛЬНОСТЬ ПО ЛИКВИДАЦИИ ЗАГРЯЗНЕНИЙ</v>
      </c>
      <c r="E9773" s="46">
        <v>31809.1132</v>
      </c>
      <c r="F9773" s="46">
        <v>157098.1409</v>
      </c>
      <c r="G9773" s="46">
        <v>59.582430199399987</v>
      </c>
    </row>
    <row r="9774" spans="1:7" ht="20.100000000000001" customHeight="1" x14ac:dyDescent="0.2">
      <c r="A9774" s="45" t="s">
        <v>4</v>
      </c>
      <c r="B9774" s="44">
        <v>45413</v>
      </c>
      <c r="C9774" s="45" t="s">
        <v>192</v>
      </c>
      <c r="D9774" s="37" t="str">
        <f t="shared" si="148"/>
        <v>СТРОИТЕЛЬСТВО</v>
      </c>
      <c r="E9774" s="46">
        <v>2012227.7708999999</v>
      </c>
      <c r="F9774" s="46">
        <v>8858829.6908999998</v>
      </c>
      <c r="G9774" s="46">
        <v>160.86764764759391</v>
      </c>
    </row>
    <row r="9775" spans="1:7" ht="20.100000000000001" customHeight="1" x14ac:dyDescent="0.2">
      <c r="A9775" s="45" t="s">
        <v>4</v>
      </c>
      <c r="B9775" s="44">
        <v>45413</v>
      </c>
      <c r="C9775" s="45" t="s">
        <v>45</v>
      </c>
      <c r="D9775" s="37" t="str">
        <f t="shared" si="148"/>
        <v>ДЕЯТЕЛЬНОСТЬ В ОБЛАСТИ КУЛЬТУРЫ, СПОРТА, ОРГАНИЗАЦИИ ДОСУГА И РАЗВЛЕЧЕНИЙ</v>
      </c>
      <c r="E9775" s="46">
        <v>5447.8638000000001</v>
      </c>
      <c r="F9775" s="46">
        <v>39017.596899999997</v>
      </c>
      <c r="G9775" s="46">
        <v>98.251459746017986</v>
      </c>
    </row>
    <row r="9776" spans="1:7" ht="20.100000000000001" customHeight="1" x14ac:dyDescent="0.2">
      <c r="A9776" s="45" t="s">
        <v>4</v>
      </c>
      <c r="B9776" s="44">
        <v>45413</v>
      </c>
      <c r="C9776" s="45" t="s">
        <v>131</v>
      </c>
      <c r="D9776" s="37" t="str">
        <f t="shared" si="148"/>
        <v>ПРЕДОСТАВЛЕНИЕ ПРОЧИХ ВИДОВ УСЛУГ</v>
      </c>
      <c r="E9776" s="46">
        <v>10255.9061</v>
      </c>
      <c r="F9776" s="46">
        <v>57801.978999999999</v>
      </c>
      <c r="G9776" s="46">
        <v>101.65659293701934</v>
      </c>
    </row>
    <row r="9777" spans="1:7" ht="20.100000000000001" customHeight="1" x14ac:dyDescent="0.2">
      <c r="A9777" s="45" t="s">
        <v>4</v>
      </c>
      <c r="B9777" s="44">
        <v>45413</v>
      </c>
      <c r="C9777" s="45" t="s">
        <v>188</v>
      </c>
      <c r="D9777" s="37">
        <f t="shared" ref="D9777:D9840" si="149">VLOOKUP(C9777,$C$1:$D$239,2,FALSE)</f>
        <v>0</v>
      </c>
      <c r="E9777" s="46">
        <v>191150.09280000001</v>
      </c>
      <c r="F9777" s="46">
        <v>1504729.0789000001</v>
      </c>
      <c r="G9777" s="46">
        <v>181.76359194628807</v>
      </c>
    </row>
    <row r="9778" spans="1:7" ht="20.100000000000001" customHeight="1" x14ac:dyDescent="0.2">
      <c r="A9778" s="45" t="s">
        <v>4</v>
      </c>
      <c r="B9778" s="44">
        <v>45413</v>
      </c>
      <c r="C9778" s="45" t="s">
        <v>168</v>
      </c>
      <c r="D9778" s="37">
        <f t="shared" si="149"/>
        <v>0</v>
      </c>
      <c r="E9778" s="46">
        <v>7879.9924000000001</v>
      </c>
      <c r="F9778" s="46">
        <v>36280.032200000001</v>
      </c>
      <c r="G9778" s="46">
        <v>191.55006366077296</v>
      </c>
    </row>
    <row r="9779" spans="1:7" ht="20.100000000000001" customHeight="1" x14ac:dyDescent="0.2">
      <c r="A9779" s="45" t="s">
        <v>4</v>
      </c>
      <c r="B9779" s="44">
        <v>45413</v>
      </c>
      <c r="C9779" s="45" t="s">
        <v>164</v>
      </c>
      <c r="D9779" s="37">
        <f t="shared" si="149"/>
        <v>0</v>
      </c>
      <c r="E9779" s="46">
        <v>1558.7429999999999</v>
      </c>
      <c r="F9779" s="46">
        <v>11213.743</v>
      </c>
      <c r="G9779" s="46">
        <v>78.398101455648543</v>
      </c>
    </row>
    <row r="9780" spans="1:7" ht="20.100000000000001" customHeight="1" x14ac:dyDescent="0.2">
      <c r="A9780" s="45" t="s">
        <v>4</v>
      </c>
      <c r="B9780" s="44">
        <v>45413</v>
      </c>
      <c r="C9780" s="45" t="s">
        <v>224</v>
      </c>
      <c r="D9780" s="37">
        <f t="shared" si="149"/>
        <v>0</v>
      </c>
      <c r="E9780" s="46">
        <v>59395.1</v>
      </c>
      <c r="F9780" s="46">
        <v>309977.00199999998</v>
      </c>
      <c r="G9780" s="46">
        <v>200.25676760459942</v>
      </c>
    </row>
    <row r="9781" spans="1:7" ht="20.100000000000001" customHeight="1" x14ac:dyDescent="0.2">
      <c r="A9781" s="45" t="s">
        <v>4</v>
      </c>
      <c r="B9781" s="44">
        <v>45413</v>
      </c>
      <c r="C9781" s="45" t="s">
        <v>42</v>
      </c>
      <c r="D9781" s="37">
        <f t="shared" si="149"/>
        <v>0</v>
      </c>
      <c r="E9781" s="46">
        <v>12710.775</v>
      </c>
      <c r="F9781" s="46">
        <v>76488.2984</v>
      </c>
      <c r="G9781" s="46">
        <v>122.06651009664664</v>
      </c>
    </row>
    <row r="9782" spans="1:7" ht="20.100000000000001" customHeight="1" x14ac:dyDescent="0.2">
      <c r="A9782" s="45" t="s">
        <v>4</v>
      </c>
      <c r="B9782" s="44">
        <v>45413</v>
      </c>
      <c r="C9782" s="45" t="s">
        <v>159</v>
      </c>
      <c r="D9782" s="37" t="str">
        <f t="shared" si="149"/>
        <v>Производство, передача и распределение электроэнергии</v>
      </c>
      <c r="E9782" s="46">
        <v>188877.3</v>
      </c>
      <c r="F9782" s="46">
        <v>1077758.3999999999</v>
      </c>
      <c r="G9782" s="46">
        <v>103.48770284727955</v>
      </c>
    </row>
    <row r="9783" spans="1:7" ht="20.100000000000001" customHeight="1" x14ac:dyDescent="0.2">
      <c r="A9783" s="45" t="s">
        <v>4</v>
      </c>
      <c r="B9783" s="44">
        <v>45413</v>
      </c>
      <c r="C9783" s="45" t="s">
        <v>155</v>
      </c>
      <c r="D9783" s="37" t="str">
        <f t="shared" si="149"/>
        <v>Производство и распределение газообразного топлива</v>
      </c>
      <c r="E9783" s="46">
        <v>12931</v>
      </c>
      <c r="F9783" s="46">
        <v>63771</v>
      </c>
      <c r="G9783" s="46">
        <v>98.216513422353643</v>
      </c>
    </row>
    <row r="9784" spans="1:7" ht="20.100000000000001" customHeight="1" x14ac:dyDescent="0.2">
      <c r="A9784" s="45" t="s">
        <v>4</v>
      </c>
      <c r="B9784" s="44">
        <v>45413</v>
      </c>
      <c r="C9784" s="45" t="s">
        <v>26</v>
      </c>
      <c r="D9784" s="37" t="str">
        <f t="shared" si="149"/>
        <v>Производство, передача и распределение пара и горячей воды; кондиционирование воздуха</v>
      </c>
      <c r="E9784" s="46">
        <v>363787.0808</v>
      </c>
      <c r="F9784" s="46">
        <v>2609779.193</v>
      </c>
      <c r="G9784" s="46">
        <v>111.72764723300106</v>
      </c>
    </row>
    <row r="9785" spans="1:7" ht="20.100000000000001" customHeight="1" x14ac:dyDescent="0.2">
      <c r="A9785" s="45" t="s">
        <v>4</v>
      </c>
      <c r="B9785" s="44">
        <v>45413</v>
      </c>
      <c r="C9785" s="45" t="s">
        <v>86</v>
      </c>
      <c r="D9785" s="37">
        <f t="shared" si="149"/>
        <v>0</v>
      </c>
      <c r="E9785" s="46">
        <v>53391.616000000002</v>
      </c>
      <c r="F9785" s="46">
        <v>250324.4872</v>
      </c>
      <c r="G9785" s="46">
        <v>170.63967289593671</v>
      </c>
    </row>
    <row r="9786" spans="1:7" ht="20.100000000000001" customHeight="1" x14ac:dyDescent="0.2">
      <c r="A9786" s="45" t="s">
        <v>4</v>
      </c>
      <c r="B9786" s="44">
        <v>45413</v>
      </c>
      <c r="C9786" s="45" t="s">
        <v>216</v>
      </c>
      <c r="D9786" s="37">
        <f t="shared" si="149"/>
        <v>0</v>
      </c>
      <c r="E9786" s="46">
        <v>8908.2720000000008</v>
      </c>
      <c r="F9786" s="46">
        <v>38039.441200000001</v>
      </c>
      <c r="G9786" s="46">
        <v>97.277649339758284</v>
      </c>
    </row>
    <row r="9787" spans="1:7" ht="20.100000000000001" customHeight="1" x14ac:dyDescent="0.2">
      <c r="A9787" s="45" t="s">
        <v>4</v>
      </c>
      <c r="B9787" s="44">
        <v>45413</v>
      </c>
      <c r="C9787" s="45" t="s">
        <v>136</v>
      </c>
      <c r="D9787" s="37">
        <f t="shared" si="149"/>
        <v>0</v>
      </c>
      <c r="E9787" s="46">
        <v>1168.2550000000001</v>
      </c>
      <c r="F9787" s="46">
        <v>3198.9713000000002</v>
      </c>
      <c r="G9787" s="46">
        <v>77.987275892446704</v>
      </c>
    </row>
    <row r="9788" spans="1:7" ht="20.100000000000001" customHeight="1" x14ac:dyDescent="0.2">
      <c r="A9788" s="45" t="s">
        <v>4</v>
      </c>
      <c r="B9788" s="44">
        <v>45413</v>
      </c>
      <c r="C9788" s="45" t="s">
        <v>125</v>
      </c>
      <c r="D9788" s="37">
        <f t="shared" si="149"/>
        <v>0</v>
      </c>
      <c r="E9788" s="46">
        <v>998.18550000000005</v>
      </c>
      <c r="F9788" s="46">
        <v>4758.0820000000003</v>
      </c>
      <c r="G9788" s="46">
        <v>117.42868002689806</v>
      </c>
    </row>
    <row r="9789" spans="1:7" ht="20.100000000000001" customHeight="1" x14ac:dyDescent="0.2">
      <c r="A9789" s="45" t="s">
        <v>4</v>
      </c>
      <c r="B9789" s="44">
        <v>45413</v>
      </c>
      <c r="C9789" s="45" t="s">
        <v>66</v>
      </c>
      <c r="D9789" s="37">
        <f t="shared" si="149"/>
        <v>0</v>
      </c>
      <c r="E9789" s="46">
        <v>4885.9229999999998</v>
      </c>
      <c r="F9789" s="46">
        <v>25499.363000000001</v>
      </c>
      <c r="G9789" s="46">
        <v>90.047792912305951</v>
      </c>
    </row>
    <row r="9790" spans="1:7" ht="20.100000000000001" customHeight="1" x14ac:dyDescent="0.2">
      <c r="A9790" s="45" t="s">
        <v>4</v>
      </c>
      <c r="B9790" s="44">
        <v>45413</v>
      </c>
      <c r="C9790" s="45" t="s">
        <v>233</v>
      </c>
      <c r="D9790" s="37">
        <f t="shared" si="149"/>
        <v>0</v>
      </c>
      <c r="E9790" s="46">
        <v>1156.883</v>
      </c>
      <c r="F9790" s="46">
        <v>4464.9229999999998</v>
      </c>
      <c r="G9790" s="46">
        <v>29.977414163414302</v>
      </c>
    </row>
    <row r="9791" spans="1:7" ht="20.100000000000001" customHeight="1" x14ac:dyDescent="0.2">
      <c r="A9791" s="45" t="s">
        <v>4</v>
      </c>
      <c r="B9791" s="44">
        <v>45413</v>
      </c>
      <c r="C9791" s="45" t="s">
        <v>177</v>
      </c>
      <c r="D9791" s="37">
        <f t="shared" si="149"/>
        <v>0</v>
      </c>
      <c r="E9791" s="46">
        <v>1558.7429999999999</v>
      </c>
      <c r="F9791" s="46">
        <v>11213.743</v>
      </c>
      <c r="G9791" s="46">
        <v>78.398101455648543</v>
      </c>
    </row>
    <row r="9792" spans="1:7" ht="20.100000000000001" customHeight="1" x14ac:dyDescent="0.2">
      <c r="A9792" s="45" t="s">
        <v>4</v>
      </c>
      <c r="B9792" s="44">
        <v>45413</v>
      </c>
      <c r="C9792" s="45" t="s">
        <v>227</v>
      </c>
      <c r="D9792" s="37">
        <f t="shared" si="149"/>
        <v>0</v>
      </c>
      <c r="E9792" s="45"/>
      <c r="F9792" s="45"/>
      <c r="G9792" s="45"/>
    </row>
    <row r="9793" spans="1:7" ht="20.100000000000001" customHeight="1" x14ac:dyDescent="0.2">
      <c r="A9793" s="45" t="s">
        <v>65</v>
      </c>
      <c r="B9793" s="44">
        <v>45413</v>
      </c>
      <c r="C9793" s="45" t="s">
        <v>216</v>
      </c>
      <c r="D9793" s="37">
        <f t="shared" si="149"/>
        <v>0</v>
      </c>
      <c r="E9793" s="46">
        <v>8908.2720000000008</v>
      </c>
      <c r="F9793" s="46">
        <v>38039.441200000001</v>
      </c>
      <c r="G9793" s="46">
        <v>97.277649339758284</v>
      </c>
    </row>
    <row r="9794" spans="1:7" ht="20.100000000000001" customHeight="1" x14ac:dyDescent="0.2">
      <c r="A9794" s="45" t="s">
        <v>65</v>
      </c>
      <c r="B9794" s="44">
        <v>45413</v>
      </c>
      <c r="C9794" s="45" t="s">
        <v>21</v>
      </c>
      <c r="D9794" s="37">
        <f t="shared" si="149"/>
        <v>0</v>
      </c>
      <c r="E9794" s="46">
        <v>3412.6003999999998</v>
      </c>
      <c r="F9794" s="46">
        <v>13660.9961</v>
      </c>
      <c r="G9794" s="46">
        <v>109.02963572558596</v>
      </c>
    </row>
    <row r="9795" spans="1:7" ht="20.100000000000001" customHeight="1" x14ac:dyDescent="0.2">
      <c r="A9795" s="45" t="s">
        <v>65</v>
      </c>
      <c r="B9795" s="44">
        <v>45413</v>
      </c>
      <c r="C9795" s="45" t="s">
        <v>205</v>
      </c>
      <c r="D9795" s="37">
        <f t="shared" si="149"/>
        <v>0</v>
      </c>
      <c r="E9795" s="46">
        <v>1180.2550000000001</v>
      </c>
      <c r="F9795" s="46">
        <v>3471.9713000000002</v>
      </c>
      <c r="G9795" s="46">
        <v>79.927249487236679</v>
      </c>
    </row>
    <row r="9796" spans="1:7" ht="20.100000000000001" customHeight="1" x14ac:dyDescent="0.2">
      <c r="A9796" s="45" t="s">
        <v>65</v>
      </c>
      <c r="B9796" s="44">
        <v>45413</v>
      </c>
      <c r="C9796" s="45" t="s">
        <v>175</v>
      </c>
      <c r="D9796" s="37">
        <f t="shared" si="149"/>
        <v>0</v>
      </c>
      <c r="E9796" s="45"/>
      <c r="F9796" s="45"/>
      <c r="G9796" s="45"/>
    </row>
    <row r="9797" spans="1:7" ht="20.100000000000001" customHeight="1" x14ac:dyDescent="0.2">
      <c r="A9797" s="45" t="s">
        <v>4</v>
      </c>
      <c r="B9797" s="44">
        <v>45413</v>
      </c>
      <c r="C9797" s="45" t="s">
        <v>70</v>
      </c>
      <c r="D9797" s="37">
        <f t="shared" si="149"/>
        <v>0</v>
      </c>
      <c r="E9797" s="46">
        <v>5982.46</v>
      </c>
      <c r="F9797" s="46">
        <v>32174.46</v>
      </c>
      <c r="G9797" s="46">
        <v>115.18935406955514</v>
      </c>
    </row>
    <row r="9798" spans="1:7" ht="20.100000000000001" customHeight="1" x14ac:dyDescent="0.2">
      <c r="A9798" s="45" t="s">
        <v>4</v>
      </c>
      <c r="B9798" s="44">
        <v>45413</v>
      </c>
      <c r="C9798" s="45" t="s">
        <v>134</v>
      </c>
      <c r="D9798" s="37">
        <f t="shared" si="149"/>
        <v>0</v>
      </c>
      <c r="E9798" s="46">
        <v>466.08300000000003</v>
      </c>
      <c r="F9798" s="46">
        <v>1451.751</v>
      </c>
      <c r="G9798" s="46">
        <v>122.43324683385775</v>
      </c>
    </row>
    <row r="9799" spans="1:7" ht="20.100000000000001" customHeight="1" x14ac:dyDescent="0.2">
      <c r="A9799" s="45" t="s">
        <v>4</v>
      </c>
      <c r="B9799" s="44">
        <v>45413</v>
      </c>
      <c r="C9799" s="45" t="s">
        <v>24</v>
      </c>
      <c r="D9799" s="37">
        <f t="shared" si="149"/>
        <v>0</v>
      </c>
      <c r="E9799" s="46">
        <v>56216.017</v>
      </c>
      <c r="F9799" s="46">
        <v>266485.18900000001</v>
      </c>
      <c r="G9799" s="46">
        <v>504.36966252841637</v>
      </c>
    </row>
    <row r="9800" spans="1:7" ht="20.100000000000001" customHeight="1" x14ac:dyDescent="0.2">
      <c r="A9800" s="45" t="s">
        <v>4</v>
      </c>
      <c r="B9800" s="44">
        <v>45413</v>
      </c>
      <c r="C9800" s="45" t="s">
        <v>138</v>
      </c>
      <c r="D9800" s="37">
        <f t="shared" si="149"/>
        <v>0</v>
      </c>
      <c r="E9800" s="46">
        <v>8908.2000000000007</v>
      </c>
      <c r="F9800" s="46">
        <v>61135.430999999997</v>
      </c>
      <c r="G9800" s="46">
        <v>105.30284219039943</v>
      </c>
    </row>
    <row r="9801" spans="1:7" ht="20.100000000000001" customHeight="1" x14ac:dyDescent="0.2">
      <c r="A9801" s="45" t="s">
        <v>4</v>
      </c>
      <c r="B9801" s="44">
        <v>45413</v>
      </c>
      <c r="C9801" s="45" t="s">
        <v>119</v>
      </c>
      <c r="D9801" s="37" t="str">
        <f t="shared" si="149"/>
        <v>ДЕЯТЕЛЬНОСТЬ АДМИНИСТРАТИВНАЯ И СОПУТСТВУЮЩИЕ ДОПОЛНИТЕЛЬНЫЕ УСЛУГИ</v>
      </c>
      <c r="E9801" s="46">
        <v>51484.799800000001</v>
      </c>
      <c r="F9801" s="46">
        <v>241888.91639999999</v>
      </c>
      <c r="G9801" s="46">
        <v>103.83240794443998</v>
      </c>
    </row>
    <row r="9802" spans="1:7" ht="20.100000000000001" customHeight="1" x14ac:dyDescent="0.2">
      <c r="A9802" s="45" t="s">
        <v>4</v>
      </c>
      <c r="B9802" s="44">
        <v>45413</v>
      </c>
      <c r="C9802" s="45" t="s">
        <v>61</v>
      </c>
      <c r="D9802" s="37" t="str">
        <f t="shared" si="149"/>
        <v>ДЕЯТЕЛЬНОСТЬ В ОБЛАСТИ ЗДРАВООХРАНЕНИЯ И СОЦИАЛЬНЫХ УСЛУГ</v>
      </c>
      <c r="E9802" s="46">
        <v>386340.72039999999</v>
      </c>
      <c r="F9802" s="46">
        <v>1880059.7618</v>
      </c>
      <c r="G9802" s="46">
        <v>109.00876566820448</v>
      </c>
    </row>
    <row r="9803" spans="1:7" ht="20.100000000000001" customHeight="1" x14ac:dyDescent="0.2">
      <c r="A9803" s="45" t="s">
        <v>4</v>
      </c>
      <c r="B9803" s="44">
        <v>45413</v>
      </c>
      <c r="C9803" s="45" t="s">
        <v>148</v>
      </c>
      <c r="D9803" s="37" t="str">
        <f t="shared" si="149"/>
        <v>Добыча металлических руд</v>
      </c>
      <c r="E9803" s="46">
        <v>1771531.8896000001</v>
      </c>
      <c r="F9803" s="46">
        <v>9286967.3936000001</v>
      </c>
      <c r="G9803" s="46">
        <v>99.956145151266014</v>
      </c>
    </row>
    <row r="9804" spans="1:7" ht="20.100000000000001" customHeight="1" x14ac:dyDescent="0.2">
      <c r="A9804" s="45" t="s">
        <v>4</v>
      </c>
      <c r="B9804" s="44">
        <v>45413</v>
      </c>
      <c r="C9804" s="45" t="s">
        <v>158</v>
      </c>
      <c r="D9804" s="37" t="str">
        <f t="shared" si="149"/>
        <v>Производство резиновых и пластмассовых изделий</v>
      </c>
      <c r="E9804" s="46">
        <v>25739.332999999999</v>
      </c>
      <c r="F9804" s="46">
        <v>91479.7</v>
      </c>
      <c r="G9804" s="46">
        <v>130.1337880159447</v>
      </c>
    </row>
    <row r="9805" spans="1:7" ht="20.100000000000001" customHeight="1" x14ac:dyDescent="0.2">
      <c r="A9805" s="45" t="s">
        <v>4</v>
      </c>
      <c r="B9805" s="44">
        <v>45413</v>
      </c>
      <c r="C9805" s="45" t="s">
        <v>239</v>
      </c>
      <c r="D9805" s="37" t="str">
        <f t="shared" si="149"/>
        <v>Производство прочих транспортных средств и оборудования</v>
      </c>
      <c r="E9805" s="46">
        <v>5112.75</v>
      </c>
      <c r="F9805" s="46">
        <v>21589.682000000001</v>
      </c>
      <c r="G9805" s="46">
        <v>111.36696947339463</v>
      </c>
    </row>
    <row r="9806" spans="1:7" ht="20.100000000000001" customHeight="1" x14ac:dyDescent="0.2">
      <c r="A9806" s="45" t="s">
        <v>4</v>
      </c>
      <c r="B9806" s="44">
        <v>45413</v>
      </c>
      <c r="C9806" s="45" t="s">
        <v>27</v>
      </c>
      <c r="D9806" s="37" t="str">
        <f t="shared" si="149"/>
        <v>Сбор и обработка сточных вод</v>
      </c>
      <c r="E9806" s="46">
        <v>3014.2112000000002</v>
      </c>
      <c r="F9806" s="46">
        <v>17357.715499999998</v>
      </c>
      <c r="G9806" s="46">
        <v>51.785702192127268</v>
      </c>
    </row>
    <row r="9807" spans="1:7" ht="20.100000000000001" customHeight="1" x14ac:dyDescent="0.2">
      <c r="A9807" s="45" t="s">
        <v>65</v>
      </c>
      <c r="B9807" s="44">
        <v>45413</v>
      </c>
      <c r="C9807" s="45" t="s">
        <v>252</v>
      </c>
      <c r="D9807" s="37" t="e">
        <f t="shared" si="149"/>
        <v>#N/A</v>
      </c>
      <c r="E9807" s="46">
        <v>2359.0700000000002</v>
      </c>
      <c r="F9807" s="46">
        <v>2359.0700000000002</v>
      </c>
      <c r="G9807" s="45"/>
    </row>
    <row r="9808" spans="1:7" ht="20.100000000000001" customHeight="1" x14ac:dyDescent="0.2">
      <c r="A9808" s="45" t="s">
        <v>4</v>
      </c>
      <c r="B9808" s="44">
        <v>45413</v>
      </c>
      <c r="C9808" s="45" t="s">
        <v>198</v>
      </c>
      <c r="D9808" s="37" t="str">
        <f t="shared" si="149"/>
        <v>Торговля оптовая, кроме оптовой торговли автотранспортными средствами и мотоциклами</v>
      </c>
      <c r="E9808" s="46">
        <v>17873.902999999998</v>
      </c>
      <c r="F9808" s="46">
        <v>72670.569000000003</v>
      </c>
      <c r="G9808" s="46">
        <v>72.679083354614988</v>
      </c>
    </row>
    <row r="9809" spans="1:7" ht="20.100000000000001" customHeight="1" x14ac:dyDescent="0.2">
      <c r="A9809" s="45" t="s">
        <v>4</v>
      </c>
      <c r="B9809" s="44">
        <v>45413</v>
      </c>
      <c r="C9809" s="45" t="s">
        <v>28</v>
      </c>
      <c r="D9809" s="37">
        <f t="shared" si="149"/>
        <v>0</v>
      </c>
      <c r="E9809" s="46">
        <v>3118.06</v>
      </c>
      <c r="F9809" s="46">
        <v>8371.9320000000007</v>
      </c>
      <c r="G9809" s="46">
        <v>60.131046812313976</v>
      </c>
    </row>
    <row r="9810" spans="1:7" ht="20.100000000000001" customHeight="1" x14ac:dyDescent="0.2">
      <c r="A9810" s="45" t="s">
        <v>4</v>
      </c>
      <c r="B9810" s="44">
        <v>45413</v>
      </c>
      <c r="C9810" s="45" t="s">
        <v>193</v>
      </c>
      <c r="D9810" s="37">
        <f t="shared" si="149"/>
        <v>0</v>
      </c>
      <c r="E9810" s="46">
        <v>2936.2827000000002</v>
      </c>
      <c r="F9810" s="46">
        <v>25049.614300000001</v>
      </c>
      <c r="G9810" s="46">
        <v>88.637147767933811</v>
      </c>
    </row>
    <row r="9811" spans="1:7" ht="20.100000000000001" customHeight="1" x14ac:dyDescent="0.2">
      <c r="A9811" s="45" t="s">
        <v>65</v>
      </c>
      <c r="B9811" s="44">
        <v>45413</v>
      </c>
      <c r="C9811" s="45" t="s">
        <v>155</v>
      </c>
      <c r="D9811" s="37" t="str">
        <f t="shared" si="149"/>
        <v>Производство и распределение газообразного топлива</v>
      </c>
      <c r="E9811" s="46">
        <v>30240</v>
      </c>
      <c r="F9811" s="46">
        <v>107276</v>
      </c>
      <c r="G9811" s="46">
        <v>145.17552169323625</v>
      </c>
    </row>
    <row r="9812" spans="1:7" ht="20.100000000000001" customHeight="1" x14ac:dyDescent="0.2">
      <c r="A9812" s="45" t="s">
        <v>65</v>
      </c>
      <c r="B9812" s="44">
        <v>45413</v>
      </c>
      <c r="C9812" s="45" t="s">
        <v>166</v>
      </c>
      <c r="D9812" s="37">
        <f t="shared" si="149"/>
        <v>0</v>
      </c>
      <c r="E9812" s="46">
        <v>168490.61600000001</v>
      </c>
      <c r="F9812" s="46">
        <v>188851.046</v>
      </c>
      <c r="G9812" s="46">
        <v>135.78725493317037</v>
      </c>
    </row>
    <row r="9813" spans="1:7" ht="20.100000000000001" customHeight="1" x14ac:dyDescent="0.2">
      <c r="A9813" s="45" t="s">
        <v>65</v>
      </c>
      <c r="B9813" s="44">
        <v>45413</v>
      </c>
      <c r="C9813" s="45" t="s">
        <v>74</v>
      </c>
      <c r="D9813" s="37">
        <f t="shared" si="149"/>
        <v>0</v>
      </c>
      <c r="E9813" s="46">
        <v>241701.342</v>
      </c>
      <c r="F9813" s="46">
        <v>1195031.1688000001</v>
      </c>
      <c r="G9813" s="46">
        <v>2676.5847922376302</v>
      </c>
    </row>
    <row r="9814" spans="1:7" ht="20.100000000000001" customHeight="1" x14ac:dyDescent="0.2">
      <c r="A9814" s="45" t="s">
        <v>65</v>
      </c>
      <c r="B9814" s="44">
        <v>45413</v>
      </c>
      <c r="C9814" s="45" t="s">
        <v>49</v>
      </c>
      <c r="D9814" s="37">
        <f t="shared" si="149"/>
        <v>0</v>
      </c>
      <c r="E9814" s="46">
        <v>387.77589999999998</v>
      </c>
      <c r="F9814" s="46">
        <v>2161.8051999999998</v>
      </c>
      <c r="G9814" s="46">
        <v>93.134594977068389</v>
      </c>
    </row>
    <row r="9815" spans="1:7" ht="20.100000000000001" customHeight="1" x14ac:dyDescent="0.2">
      <c r="A9815" s="45" t="s">
        <v>65</v>
      </c>
      <c r="B9815" s="44">
        <v>45413</v>
      </c>
      <c r="C9815" s="45" t="s">
        <v>131</v>
      </c>
      <c r="D9815" s="37" t="str">
        <f t="shared" si="149"/>
        <v>ПРЕДОСТАВЛЕНИЕ ПРОЧИХ ВИДОВ УСЛУГ</v>
      </c>
      <c r="E9815" s="46">
        <v>10363.5661</v>
      </c>
      <c r="F9815" s="46">
        <v>59431.754999999997</v>
      </c>
      <c r="G9815" s="46">
        <v>99.932039476223878</v>
      </c>
    </row>
    <row r="9816" spans="1:7" ht="20.100000000000001" customHeight="1" x14ac:dyDescent="0.2">
      <c r="A9816" s="45" t="s">
        <v>4</v>
      </c>
      <c r="B9816" s="44">
        <v>45413</v>
      </c>
      <c r="C9816" s="45" t="s">
        <v>236</v>
      </c>
      <c r="D9816" s="37">
        <f t="shared" si="149"/>
        <v>0</v>
      </c>
      <c r="E9816" s="46">
        <v>21.4</v>
      </c>
      <c r="F9816" s="46">
        <v>95.067999999999998</v>
      </c>
      <c r="G9816" s="46">
        <v>117.24486649811925</v>
      </c>
    </row>
    <row r="9817" spans="1:7" ht="20.100000000000001" customHeight="1" x14ac:dyDescent="0.2">
      <c r="A9817" s="45" t="s">
        <v>4</v>
      </c>
      <c r="B9817" s="44">
        <v>45413</v>
      </c>
      <c r="C9817" s="45" t="s">
        <v>126</v>
      </c>
      <c r="D9817" s="37">
        <f t="shared" si="149"/>
        <v>0</v>
      </c>
      <c r="E9817" s="46">
        <v>91214.876999999993</v>
      </c>
      <c r="F9817" s="46">
        <v>196364.54500000001</v>
      </c>
      <c r="G9817" s="46">
        <v>310.27664087013233</v>
      </c>
    </row>
    <row r="9818" spans="1:7" ht="20.100000000000001" customHeight="1" x14ac:dyDescent="0.2">
      <c r="A9818" s="45" t="s">
        <v>4</v>
      </c>
      <c r="B9818" s="44">
        <v>45413</v>
      </c>
      <c r="C9818" s="45" t="s">
        <v>244</v>
      </c>
      <c r="D9818" s="37" t="e">
        <f t="shared" si="149"/>
        <v>#N/A</v>
      </c>
      <c r="E9818" s="46">
        <v>9490.35</v>
      </c>
      <c r="F9818" s="46">
        <v>32818.057999999997</v>
      </c>
      <c r="G9818" s="46">
        <v>562.73094639216163</v>
      </c>
    </row>
    <row r="9819" spans="1:7" ht="20.100000000000001" customHeight="1" x14ac:dyDescent="0.2">
      <c r="A9819" s="45" t="s">
        <v>4</v>
      </c>
      <c r="B9819" s="44">
        <v>45413</v>
      </c>
      <c r="C9819" s="45" t="s">
        <v>221</v>
      </c>
      <c r="D9819" s="37">
        <f t="shared" si="149"/>
        <v>0</v>
      </c>
      <c r="E9819" s="46">
        <v>2413.16</v>
      </c>
      <c r="F9819" s="46">
        <v>5070.9319999999998</v>
      </c>
      <c r="G9819" s="46">
        <v>45.849663708867098</v>
      </c>
    </row>
    <row r="9820" spans="1:7" ht="20.100000000000001" customHeight="1" x14ac:dyDescent="0.2">
      <c r="A9820" s="45" t="s">
        <v>4</v>
      </c>
      <c r="B9820" s="44">
        <v>45413</v>
      </c>
      <c r="C9820" s="45" t="s">
        <v>127</v>
      </c>
      <c r="D9820" s="37">
        <f t="shared" si="149"/>
        <v>0</v>
      </c>
      <c r="E9820" s="46">
        <v>5513.26</v>
      </c>
      <c r="F9820" s="46">
        <v>45612.887999999999</v>
      </c>
      <c r="G9820" s="46">
        <v>67.644619481137667</v>
      </c>
    </row>
    <row r="9821" spans="1:7" ht="20.100000000000001" customHeight="1" x14ac:dyDescent="0.2">
      <c r="A9821" s="45" t="s">
        <v>4</v>
      </c>
      <c r="B9821" s="44">
        <v>45413</v>
      </c>
      <c r="C9821" s="45" t="s">
        <v>191</v>
      </c>
      <c r="D9821" s="37" t="str">
        <f t="shared" si="149"/>
        <v>ДОБЫЧА ПОЛЕЗНЫХ ИСКОПАЕМЫХ</v>
      </c>
      <c r="E9821" s="46">
        <v>2031759.1666000001</v>
      </c>
      <c r="F9821" s="46">
        <v>10184019.3386</v>
      </c>
      <c r="G9821" s="46">
        <v>101.78227021562526</v>
      </c>
    </row>
    <row r="9822" spans="1:7" ht="20.100000000000001" customHeight="1" x14ac:dyDescent="0.2">
      <c r="A9822" s="45" t="s">
        <v>4</v>
      </c>
      <c r="B9822" s="44">
        <v>45413</v>
      </c>
      <c r="C9822" s="45" t="s">
        <v>211</v>
      </c>
      <c r="D9822" s="37" t="str">
        <f t="shared" si="149"/>
        <v>Добыча прочих полезных ископаемых</v>
      </c>
      <c r="E9822" s="46">
        <v>260227.277</v>
      </c>
      <c r="F9822" s="46">
        <v>897051.94499999995</v>
      </c>
      <c r="G9822" s="46">
        <v>125.64439164766021</v>
      </c>
    </row>
    <row r="9823" spans="1:7" ht="20.100000000000001" customHeight="1" x14ac:dyDescent="0.2">
      <c r="A9823" s="45" t="s">
        <v>4</v>
      </c>
      <c r="B9823" s="44">
        <v>45413</v>
      </c>
      <c r="C9823" s="45" t="s">
        <v>92</v>
      </c>
      <c r="D9823" s="37" t="str">
        <f t="shared" si="149"/>
        <v>Деятельность сухопутного и трубопроводного транспорта</v>
      </c>
      <c r="E9823" s="46">
        <v>1564300.6664</v>
      </c>
      <c r="F9823" s="46">
        <v>8049522.9342</v>
      </c>
      <c r="G9823" s="46">
        <v>119.78952679527525</v>
      </c>
    </row>
    <row r="9824" spans="1:7" ht="20.100000000000001" customHeight="1" x14ac:dyDescent="0.2">
      <c r="A9824" s="45" t="s">
        <v>4</v>
      </c>
      <c r="B9824" s="44">
        <v>45413</v>
      </c>
      <c r="C9824" s="45" t="s">
        <v>56</v>
      </c>
      <c r="D9824" s="37">
        <f t="shared" si="149"/>
        <v>0</v>
      </c>
      <c r="E9824" s="46">
        <v>6497.7709999999997</v>
      </c>
      <c r="F9824" s="46">
        <v>31621.725999999999</v>
      </c>
      <c r="G9824" s="46">
        <v>105.19359888310589</v>
      </c>
    </row>
    <row r="9825" spans="1:7" ht="20.100000000000001" customHeight="1" x14ac:dyDescent="0.2">
      <c r="A9825" s="45" t="s">
        <v>4</v>
      </c>
      <c r="B9825" s="44">
        <v>45413</v>
      </c>
      <c r="C9825" s="45" t="s">
        <v>135</v>
      </c>
      <c r="D9825" s="37">
        <f t="shared" si="149"/>
        <v>0</v>
      </c>
      <c r="E9825" s="46">
        <v>12526.323</v>
      </c>
      <c r="F9825" s="46">
        <v>63505.277999999998</v>
      </c>
      <c r="G9825" s="46">
        <v>97.629863830726649</v>
      </c>
    </row>
    <row r="9826" spans="1:7" ht="20.100000000000001" customHeight="1" x14ac:dyDescent="0.2">
      <c r="A9826" s="45" t="s">
        <v>4</v>
      </c>
      <c r="B9826" s="44">
        <v>45413</v>
      </c>
      <c r="C9826" s="45" t="s">
        <v>17</v>
      </c>
      <c r="D9826" s="37">
        <f t="shared" si="149"/>
        <v>0</v>
      </c>
      <c r="E9826" s="46">
        <v>7076.4470000000001</v>
      </c>
      <c r="F9826" s="46">
        <v>39353.762300000002</v>
      </c>
      <c r="G9826" s="46">
        <v>100.05187606955813</v>
      </c>
    </row>
    <row r="9827" spans="1:7" ht="20.100000000000001" customHeight="1" x14ac:dyDescent="0.2">
      <c r="A9827" s="45" t="s">
        <v>4</v>
      </c>
      <c r="B9827" s="44">
        <v>45413</v>
      </c>
      <c r="C9827" s="45" t="s">
        <v>179</v>
      </c>
      <c r="D9827" s="37">
        <f t="shared" si="149"/>
        <v>0</v>
      </c>
      <c r="E9827" s="46">
        <v>34043.512999999999</v>
      </c>
      <c r="F9827" s="46">
        <v>382262.12880000001</v>
      </c>
      <c r="G9827" s="46">
        <v>117.3596683073564</v>
      </c>
    </row>
    <row r="9828" spans="1:7" ht="20.100000000000001" customHeight="1" x14ac:dyDescent="0.2">
      <c r="A9828" s="45" t="s">
        <v>4</v>
      </c>
      <c r="B9828" s="44">
        <v>45413</v>
      </c>
      <c r="C9828" s="45" t="s">
        <v>38</v>
      </c>
      <c r="D9828" s="37">
        <f t="shared" si="149"/>
        <v>0</v>
      </c>
      <c r="E9828" s="46">
        <v>1063792.4735000001</v>
      </c>
      <c r="F9828" s="46">
        <v>4222078.4867000002</v>
      </c>
      <c r="G9828" s="46">
        <v>135.88712932979323</v>
      </c>
    </row>
    <row r="9829" spans="1:7" ht="20.100000000000001" customHeight="1" x14ac:dyDescent="0.2">
      <c r="A9829" s="45" t="s">
        <v>4</v>
      </c>
      <c r="B9829" s="44">
        <v>45413</v>
      </c>
      <c r="C9829" s="45" t="s">
        <v>39</v>
      </c>
      <c r="D9829" s="37">
        <f t="shared" si="149"/>
        <v>0</v>
      </c>
      <c r="E9829" s="46">
        <v>18088.099999999999</v>
      </c>
      <c r="F9829" s="46">
        <v>74540.2</v>
      </c>
      <c r="G9829" s="46">
        <v>101.49809368191721</v>
      </c>
    </row>
    <row r="9830" spans="1:7" ht="20.100000000000001" customHeight="1" x14ac:dyDescent="0.2">
      <c r="A9830" s="45" t="s">
        <v>4</v>
      </c>
      <c r="B9830" s="44">
        <v>45413</v>
      </c>
      <c r="C9830" s="45" t="s">
        <v>19</v>
      </c>
      <c r="D9830" s="37">
        <f t="shared" si="149"/>
        <v>0</v>
      </c>
      <c r="E9830" s="46">
        <v>5866.1379999999999</v>
      </c>
      <c r="F9830" s="46">
        <v>28980.321</v>
      </c>
      <c r="G9830" s="46">
        <v>98.133054554567721</v>
      </c>
    </row>
    <row r="9831" spans="1:7" ht="20.100000000000001" customHeight="1" x14ac:dyDescent="0.2">
      <c r="A9831" s="45" t="s">
        <v>4</v>
      </c>
      <c r="B9831" s="44">
        <v>45413</v>
      </c>
      <c r="C9831" s="45" t="s">
        <v>20</v>
      </c>
      <c r="D9831" s="37">
        <f t="shared" si="149"/>
        <v>0</v>
      </c>
      <c r="E9831" s="46">
        <v>13359.788399999999</v>
      </c>
      <c r="F9831" s="46">
        <v>56561.277900000001</v>
      </c>
      <c r="G9831" s="46">
        <v>111.63296040582827</v>
      </c>
    </row>
    <row r="9832" spans="1:7" ht="20.100000000000001" customHeight="1" x14ac:dyDescent="0.2">
      <c r="A9832" s="45" t="s">
        <v>4</v>
      </c>
      <c r="B9832" s="44">
        <v>45413</v>
      </c>
      <c r="C9832" s="45" t="s">
        <v>31</v>
      </c>
      <c r="D9832" s="37">
        <f t="shared" si="149"/>
        <v>0</v>
      </c>
      <c r="E9832" s="46">
        <v>198.19560000000001</v>
      </c>
      <c r="F9832" s="46">
        <v>501.91469999999998</v>
      </c>
      <c r="G9832" s="46">
        <v>76.052060573184519</v>
      </c>
    </row>
    <row r="9833" spans="1:7" ht="20.100000000000001" customHeight="1" x14ac:dyDescent="0.2">
      <c r="A9833" s="45" t="s">
        <v>4</v>
      </c>
      <c r="B9833" s="44">
        <v>45413</v>
      </c>
      <c r="C9833" s="45" t="s">
        <v>209</v>
      </c>
      <c r="D9833" s="37">
        <f t="shared" si="149"/>
        <v>0</v>
      </c>
      <c r="E9833" s="46">
        <v>645.08299999999997</v>
      </c>
      <c r="F9833" s="46">
        <v>645.08299999999997</v>
      </c>
      <c r="G9833" s="45"/>
    </row>
    <row r="9834" spans="1:7" ht="20.100000000000001" customHeight="1" x14ac:dyDescent="0.2">
      <c r="A9834" s="45" t="s">
        <v>4</v>
      </c>
      <c r="B9834" s="44">
        <v>45413</v>
      </c>
      <c r="C9834" s="45" t="s">
        <v>67</v>
      </c>
      <c r="D9834" s="37">
        <f t="shared" si="149"/>
        <v>0</v>
      </c>
      <c r="E9834" s="46">
        <v>389.09300000000002</v>
      </c>
      <c r="F9834" s="46">
        <v>389.09300000000002</v>
      </c>
      <c r="G9834" s="45"/>
    </row>
    <row r="9835" spans="1:7" ht="20.100000000000001" customHeight="1" x14ac:dyDescent="0.2">
      <c r="A9835" s="45" t="s">
        <v>4</v>
      </c>
      <c r="B9835" s="44">
        <v>45413</v>
      </c>
      <c r="C9835" s="45" t="s">
        <v>176</v>
      </c>
      <c r="D9835" s="37">
        <f t="shared" si="149"/>
        <v>0</v>
      </c>
      <c r="E9835" s="45"/>
      <c r="F9835" s="45"/>
      <c r="G9835" s="45"/>
    </row>
    <row r="9836" spans="1:7" ht="20.100000000000001" customHeight="1" x14ac:dyDescent="0.2">
      <c r="A9836" s="45" t="s">
        <v>4</v>
      </c>
      <c r="B9836" s="44">
        <v>45413</v>
      </c>
      <c r="C9836" s="45" t="s">
        <v>154</v>
      </c>
      <c r="D9836" s="37">
        <f t="shared" si="149"/>
        <v>0</v>
      </c>
      <c r="E9836" s="46">
        <v>596.29300000000001</v>
      </c>
      <c r="F9836" s="46">
        <v>596.29300000000001</v>
      </c>
      <c r="G9836" s="45"/>
    </row>
    <row r="9837" spans="1:7" ht="20.100000000000001" customHeight="1" x14ac:dyDescent="0.2">
      <c r="A9837" s="45" t="s">
        <v>4</v>
      </c>
      <c r="B9837" s="44">
        <v>45413</v>
      </c>
      <c r="C9837" s="45" t="s">
        <v>156</v>
      </c>
      <c r="D9837" s="37" t="str">
        <f t="shared" si="149"/>
        <v>ДЕЯТЕЛЬНОСТЬ ПРОФЕССИОНАЛЬНАЯ, НАУЧНАЯ И ТЕХНИЧЕСКАЯ</v>
      </c>
      <c r="E9837" s="46">
        <v>32711.499</v>
      </c>
      <c r="F9837" s="46">
        <v>133121.9026</v>
      </c>
      <c r="G9837" s="46">
        <v>97.358588944916164</v>
      </c>
    </row>
    <row r="9838" spans="1:7" ht="20.100000000000001" customHeight="1" x14ac:dyDescent="0.2">
      <c r="A9838" s="45" t="s">
        <v>4</v>
      </c>
      <c r="B9838" s="44">
        <v>45413</v>
      </c>
      <c r="C9838" s="45" t="s">
        <v>241</v>
      </c>
      <c r="D9838" s="37" t="str">
        <f t="shared" si="149"/>
        <v>Растениеводство и животноводство, охота и предоставление соответствующих услуг в этих областях</v>
      </c>
      <c r="E9838" s="46">
        <v>59753.3</v>
      </c>
      <c r="F9838" s="46">
        <v>313277.00199999998</v>
      </c>
      <c r="G9838" s="46">
        <v>200.73601131883078</v>
      </c>
    </row>
    <row r="9839" spans="1:7" ht="20.100000000000001" customHeight="1" x14ac:dyDescent="0.2">
      <c r="A9839" s="45" t="s">
        <v>4</v>
      </c>
      <c r="B9839" s="44">
        <v>45413</v>
      </c>
      <c r="C9839" s="45" t="s">
        <v>88</v>
      </c>
      <c r="D9839" s="37" t="str">
        <f t="shared" si="149"/>
        <v>Производство мебели</v>
      </c>
      <c r="E9839" s="46">
        <v>17296</v>
      </c>
      <c r="F9839" s="46">
        <v>93596.289000000004</v>
      </c>
      <c r="G9839" s="46">
        <v>92.96854770189276</v>
      </c>
    </row>
    <row r="9840" spans="1:7" ht="20.100000000000001" customHeight="1" x14ac:dyDescent="0.2">
      <c r="A9840" s="45" t="s">
        <v>4</v>
      </c>
      <c r="B9840" s="44">
        <v>45413</v>
      </c>
      <c r="C9840" s="45" t="s">
        <v>15</v>
      </c>
      <c r="D9840" s="37">
        <f t="shared" si="149"/>
        <v>0</v>
      </c>
      <c r="E9840" s="46">
        <v>772.73299999999995</v>
      </c>
      <c r="F9840" s="46">
        <v>2078.0410000000002</v>
      </c>
      <c r="G9840" s="46">
        <v>71.905652510160195</v>
      </c>
    </row>
    <row r="9841" spans="1:7" ht="20.100000000000001" customHeight="1" x14ac:dyDescent="0.2">
      <c r="A9841" s="45" t="s">
        <v>4</v>
      </c>
      <c r="B9841" s="44">
        <v>45413</v>
      </c>
      <c r="C9841" s="45" t="s">
        <v>83</v>
      </c>
      <c r="D9841" s="37">
        <f t="shared" ref="D9841:D9904" si="150">VLOOKUP(C9841,$C$1:$D$239,2,FALSE)</f>
        <v>0</v>
      </c>
      <c r="E9841" s="46">
        <v>1237.7660000000001</v>
      </c>
      <c r="F9841" s="46">
        <v>4869.3379999999997</v>
      </c>
      <c r="G9841" s="46">
        <v>31.828432537263776</v>
      </c>
    </row>
    <row r="9842" spans="1:7" ht="20.100000000000001" customHeight="1" x14ac:dyDescent="0.2">
      <c r="A9842" s="45" t="s">
        <v>4</v>
      </c>
      <c r="B9842" s="44">
        <v>45413</v>
      </c>
      <c r="C9842" s="45" t="s">
        <v>243</v>
      </c>
      <c r="D9842" s="37">
        <f t="shared" si="150"/>
        <v>0</v>
      </c>
      <c r="E9842" s="46">
        <v>21767.1338</v>
      </c>
      <c r="F9842" s="46">
        <v>91744.463399999993</v>
      </c>
      <c r="G9842" s="46">
        <v>110.15178790238214</v>
      </c>
    </row>
    <row r="9843" spans="1:7" ht="20.100000000000001" customHeight="1" x14ac:dyDescent="0.2">
      <c r="A9843" s="45" t="s">
        <v>4</v>
      </c>
      <c r="B9843" s="44">
        <v>45413</v>
      </c>
      <c r="C9843" s="45" t="s">
        <v>153</v>
      </c>
      <c r="D9843" s="37">
        <f t="shared" si="150"/>
        <v>0</v>
      </c>
      <c r="E9843" s="46">
        <v>11814.3</v>
      </c>
      <c r="F9843" s="46">
        <v>56329</v>
      </c>
      <c r="G9843" s="46">
        <v>120.70232730560966</v>
      </c>
    </row>
    <row r="9844" spans="1:7" ht="20.100000000000001" customHeight="1" x14ac:dyDescent="0.2">
      <c r="A9844" s="45" t="s">
        <v>4</v>
      </c>
      <c r="B9844" s="44">
        <v>45413</v>
      </c>
      <c r="C9844" s="45" t="s">
        <v>29</v>
      </c>
      <c r="D9844" s="37">
        <f t="shared" si="150"/>
        <v>0</v>
      </c>
      <c r="E9844" s="46">
        <v>1323.9405999999999</v>
      </c>
      <c r="F9844" s="46">
        <v>8780.1347000000005</v>
      </c>
      <c r="G9844" s="46">
        <v>87.458309273536415</v>
      </c>
    </row>
    <row r="9845" spans="1:7" ht="20.100000000000001" customHeight="1" x14ac:dyDescent="0.2">
      <c r="A9845" s="45" t="s">
        <v>4</v>
      </c>
      <c r="B9845" s="44">
        <v>45413</v>
      </c>
      <c r="C9845" s="45" t="s">
        <v>116</v>
      </c>
      <c r="D9845" s="37">
        <f t="shared" si="150"/>
        <v>0</v>
      </c>
      <c r="E9845" s="46">
        <v>1059</v>
      </c>
      <c r="F9845" s="46">
        <v>5854</v>
      </c>
      <c r="G9845" s="46">
        <v>196.24539054642977</v>
      </c>
    </row>
    <row r="9846" spans="1:7" ht="20.100000000000001" customHeight="1" x14ac:dyDescent="0.2">
      <c r="A9846" s="45" t="s">
        <v>4</v>
      </c>
      <c r="B9846" s="44">
        <v>45413</v>
      </c>
      <c r="C9846" s="45" t="s">
        <v>129</v>
      </c>
      <c r="D9846" s="37">
        <f t="shared" si="150"/>
        <v>0</v>
      </c>
      <c r="E9846" s="46">
        <v>720959.78859999997</v>
      </c>
      <c r="F9846" s="46">
        <v>2938570.5833000001</v>
      </c>
      <c r="G9846" s="46">
        <v>199.93400245593125</v>
      </c>
    </row>
    <row r="9847" spans="1:7" ht="20.100000000000001" customHeight="1" x14ac:dyDescent="0.2">
      <c r="A9847" s="45" t="s">
        <v>4</v>
      </c>
      <c r="B9847" s="44">
        <v>45413</v>
      </c>
      <c r="C9847" s="45" t="s">
        <v>220</v>
      </c>
      <c r="D9847" s="37">
        <f t="shared" si="150"/>
        <v>0</v>
      </c>
      <c r="E9847" s="46">
        <v>1512703.368</v>
      </c>
      <c r="F9847" s="46">
        <v>7809314.8394999998</v>
      </c>
      <c r="G9847" s="46">
        <v>118.77253406662405</v>
      </c>
    </row>
    <row r="9848" spans="1:7" ht="20.100000000000001" customHeight="1" x14ac:dyDescent="0.2">
      <c r="A9848" s="45" t="s">
        <v>4</v>
      </c>
      <c r="B9848" s="44">
        <v>45413</v>
      </c>
      <c r="C9848" s="45" t="s">
        <v>128</v>
      </c>
      <c r="D9848" s="37">
        <f t="shared" si="150"/>
        <v>0</v>
      </c>
      <c r="E9848" s="46">
        <v>2726.6855999999998</v>
      </c>
      <c r="F9848" s="46">
        <v>14759.3266</v>
      </c>
      <c r="G9848" s="46">
        <v>62.268401289217223</v>
      </c>
    </row>
    <row r="9849" spans="1:7" ht="20.100000000000001" customHeight="1" x14ac:dyDescent="0.2">
      <c r="A9849" s="45" t="s">
        <v>4</v>
      </c>
      <c r="B9849" s="44">
        <v>45413</v>
      </c>
      <c r="C9849" s="45" t="s">
        <v>111</v>
      </c>
      <c r="D9849" s="37">
        <f t="shared" si="150"/>
        <v>0</v>
      </c>
      <c r="E9849" s="46">
        <v>7076.4470000000001</v>
      </c>
      <c r="F9849" s="46">
        <v>39353.762300000002</v>
      </c>
      <c r="G9849" s="46">
        <v>100.05187606955813</v>
      </c>
    </row>
    <row r="9850" spans="1:7" ht="20.100000000000001" customHeight="1" x14ac:dyDescent="0.2">
      <c r="A9850" s="45" t="s">
        <v>4</v>
      </c>
      <c r="B9850" s="44">
        <v>45413</v>
      </c>
      <c r="C9850" s="45" t="s">
        <v>113</v>
      </c>
      <c r="D9850" s="37">
        <f t="shared" si="150"/>
        <v>0</v>
      </c>
      <c r="E9850" s="46">
        <v>5112.75</v>
      </c>
      <c r="F9850" s="46">
        <v>21589.682000000001</v>
      </c>
      <c r="G9850" s="46">
        <v>111.36696947339463</v>
      </c>
    </row>
    <row r="9851" spans="1:7" ht="20.100000000000001" customHeight="1" x14ac:dyDescent="0.2">
      <c r="A9851" s="45" t="s">
        <v>4</v>
      </c>
      <c r="B9851" s="44">
        <v>45413</v>
      </c>
      <c r="C9851" s="45" t="s">
        <v>229</v>
      </c>
      <c r="D9851" s="37">
        <f t="shared" si="150"/>
        <v>0</v>
      </c>
      <c r="E9851" s="46">
        <v>800.8</v>
      </c>
      <c r="F9851" s="46">
        <v>817.46799999999996</v>
      </c>
      <c r="G9851" s="46">
        <v>19617.662586993039</v>
      </c>
    </row>
    <row r="9852" spans="1:7" ht="20.100000000000001" customHeight="1" x14ac:dyDescent="0.2">
      <c r="A9852" s="45" t="s">
        <v>4</v>
      </c>
      <c r="B9852" s="44">
        <v>45413</v>
      </c>
      <c r="C9852" s="45" t="s">
        <v>85</v>
      </c>
      <c r="D9852" s="37">
        <f t="shared" si="150"/>
        <v>0</v>
      </c>
      <c r="E9852" s="45"/>
      <c r="F9852" s="45"/>
      <c r="G9852" s="45"/>
    </row>
    <row r="9853" spans="1:7" ht="20.100000000000001" customHeight="1" x14ac:dyDescent="0.2">
      <c r="A9853" s="45" t="s">
        <v>4</v>
      </c>
      <c r="B9853" s="44">
        <v>45413</v>
      </c>
      <c r="C9853" s="45" t="s">
        <v>102</v>
      </c>
      <c r="D9853" s="37">
        <f t="shared" si="150"/>
        <v>0</v>
      </c>
      <c r="E9853" s="46">
        <v>274.75</v>
      </c>
      <c r="F9853" s="46">
        <v>877.08199999999999</v>
      </c>
      <c r="G9853" s="46">
        <v>128.11916159180115</v>
      </c>
    </row>
    <row r="9854" spans="1:7" ht="20.100000000000001" customHeight="1" x14ac:dyDescent="0.2">
      <c r="A9854" s="45" t="s">
        <v>4</v>
      </c>
      <c r="B9854" s="44">
        <v>45413</v>
      </c>
      <c r="C9854" s="45" t="s">
        <v>203</v>
      </c>
      <c r="D9854" s="37">
        <f t="shared" si="150"/>
        <v>0</v>
      </c>
      <c r="E9854" s="46">
        <v>13.34</v>
      </c>
      <c r="F9854" s="46">
        <v>13.34</v>
      </c>
      <c r="G9854" s="46">
        <v>0.69344378530897233</v>
      </c>
    </row>
    <row r="9855" spans="1:7" ht="20.100000000000001" customHeight="1" x14ac:dyDescent="0.2">
      <c r="A9855" s="45" t="s">
        <v>4</v>
      </c>
      <c r="B9855" s="44">
        <v>45413</v>
      </c>
      <c r="C9855" s="45" t="s">
        <v>219</v>
      </c>
      <c r="D9855" s="37">
        <f t="shared" si="150"/>
        <v>0</v>
      </c>
      <c r="E9855" s="46">
        <v>30017.483</v>
      </c>
      <c r="F9855" s="46">
        <v>30017.483</v>
      </c>
      <c r="G9855" s="45"/>
    </row>
    <row r="9856" spans="1:7" ht="20.100000000000001" customHeight="1" x14ac:dyDescent="0.2">
      <c r="A9856" s="45" t="s">
        <v>4</v>
      </c>
      <c r="B9856" s="44">
        <v>45413</v>
      </c>
      <c r="C9856" s="45" t="s">
        <v>228</v>
      </c>
      <c r="D9856" s="37" t="str">
        <f t="shared" si="150"/>
        <v>Ремонт и монтаж машин и оборудования</v>
      </c>
      <c r="E9856" s="46">
        <v>12710.775</v>
      </c>
      <c r="F9856" s="46">
        <v>76488.2984</v>
      </c>
      <c r="G9856" s="46">
        <v>122.06651009664664</v>
      </c>
    </row>
    <row r="9857" spans="1:7" ht="20.100000000000001" customHeight="1" x14ac:dyDescent="0.2">
      <c r="A9857" s="45" t="s">
        <v>4</v>
      </c>
      <c r="B9857" s="44">
        <v>45413</v>
      </c>
      <c r="C9857" s="45" t="s">
        <v>160</v>
      </c>
      <c r="D9857" s="37" t="str">
        <f t="shared" si="150"/>
        <v>Торговля розничная, кроме торговли автотранспортными средствами и мотоциклами</v>
      </c>
      <c r="E9857" s="46">
        <v>41916.748800000001</v>
      </c>
      <c r="F9857" s="46">
        <v>201390.1287</v>
      </c>
      <c r="G9857" s="46">
        <v>122.69399689307488</v>
      </c>
    </row>
    <row r="9858" spans="1:7" ht="20.100000000000001" customHeight="1" x14ac:dyDescent="0.2">
      <c r="A9858" s="45" t="s">
        <v>4</v>
      </c>
      <c r="B9858" s="44">
        <v>45413</v>
      </c>
      <c r="C9858" s="45" t="s">
        <v>47</v>
      </c>
      <c r="D9858" s="37">
        <f t="shared" si="150"/>
        <v>0</v>
      </c>
      <c r="E9858" s="46">
        <v>110761.7317</v>
      </c>
      <c r="F9858" s="46">
        <v>538479.7328</v>
      </c>
      <c r="G9858" s="46">
        <v>108.02494361220728</v>
      </c>
    </row>
    <row r="9859" spans="1:7" ht="20.100000000000001" customHeight="1" x14ac:dyDescent="0.2">
      <c r="A9859" s="45" t="s">
        <v>4</v>
      </c>
      <c r="B9859" s="44">
        <v>45413</v>
      </c>
      <c r="C9859" s="45" t="s">
        <v>108</v>
      </c>
      <c r="D9859" s="37">
        <f t="shared" si="150"/>
        <v>0</v>
      </c>
      <c r="E9859" s="46">
        <v>4146556.5839999998</v>
      </c>
      <c r="F9859" s="46">
        <v>20410083.758099999</v>
      </c>
      <c r="G9859" s="46">
        <v>109.80795488387604</v>
      </c>
    </row>
    <row r="9860" spans="1:7" ht="20.100000000000001" customHeight="1" x14ac:dyDescent="0.2">
      <c r="A9860" s="45" t="s">
        <v>4</v>
      </c>
      <c r="B9860" s="44">
        <v>45413</v>
      </c>
      <c r="C9860" s="45" t="s">
        <v>182</v>
      </c>
      <c r="D9860" s="37">
        <f t="shared" si="150"/>
        <v>0</v>
      </c>
      <c r="E9860" s="46">
        <v>3484.3816000000002</v>
      </c>
      <c r="F9860" s="46">
        <v>66114.525599999994</v>
      </c>
      <c r="G9860" s="46">
        <v>237.10499661258214</v>
      </c>
    </row>
    <row r="9861" spans="1:7" ht="20.100000000000001" customHeight="1" x14ac:dyDescent="0.2">
      <c r="A9861" s="45" t="s">
        <v>4</v>
      </c>
      <c r="B9861" s="44">
        <v>45413</v>
      </c>
      <c r="C9861" s="45" t="s">
        <v>69</v>
      </c>
      <c r="D9861" s="37">
        <f t="shared" si="150"/>
        <v>0</v>
      </c>
      <c r="E9861" s="46">
        <v>1.3</v>
      </c>
      <c r="F9861" s="46">
        <v>60.4</v>
      </c>
      <c r="G9861" s="46">
        <v>66.534039211020854</v>
      </c>
    </row>
    <row r="9862" spans="1:7" ht="20.100000000000001" customHeight="1" x14ac:dyDescent="0.2">
      <c r="A9862" s="45" t="s">
        <v>4</v>
      </c>
      <c r="B9862" s="44">
        <v>45413</v>
      </c>
      <c r="C9862" s="45" t="s">
        <v>202</v>
      </c>
      <c r="D9862" s="37">
        <f t="shared" si="150"/>
        <v>0</v>
      </c>
      <c r="E9862" s="46">
        <v>319.66699999999997</v>
      </c>
      <c r="F9862" s="46">
        <v>945.33500000000004</v>
      </c>
      <c r="G9862" s="46">
        <v>115.95147709083327</v>
      </c>
    </row>
    <row r="9863" spans="1:7" ht="20.100000000000001" customHeight="1" x14ac:dyDescent="0.2">
      <c r="A9863" s="45" t="s">
        <v>4</v>
      </c>
      <c r="B9863" s="44">
        <v>45413</v>
      </c>
      <c r="C9863" s="45" t="s">
        <v>25</v>
      </c>
      <c r="D9863" s="37">
        <f t="shared" si="150"/>
        <v>0</v>
      </c>
      <c r="E9863" s="46">
        <v>3346.2170000000001</v>
      </c>
      <c r="F9863" s="46">
        <v>16128.576999999999</v>
      </c>
      <c r="G9863" s="46">
        <v>52.479229504402042</v>
      </c>
    </row>
    <row r="9864" spans="1:7" ht="20.100000000000001" customHeight="1" x14ac:dyDescent="0.2">
      <c r="A9864" s="45" t="s">
        <v>4</v>
      </c>
      <c r="B9864" s="44">
        <v>45413</v>
      </c>
      <c r="C9864" s="45" t="s">
        <v>104</v>
      </c>
      <c r="D9864" s="37">
        <f t="shared" si="150"/>
        <v>0</v>
      </c>
      <c r="E9864" s="46">
        <v>385.1</v>
      </c>
      <c r="F9864" s="46">
        <v>1530.1</v>
      </c>
      <c r="G9864" s="46">
        <v>379.7480920766892</v>
      </c>
    </row>
    <row r="9865" spans="1:7" ht="20.100000000000001" customHeight="1" x14ac:dyDescent="0.2">
      <c r="A9865" s="45" t="s">
        <v>4</v>
      </c>
      <c r="B9865" s="44">
        <v>45413</v>
      </c>
      <c r="C9865" s="45" t="s">
        <v>212</v>
      </c>
      <c r="D9865" s="37" t="str">
        <f t="shared" si="150"/>
        <v>ОБРАБАТЫВАЮЩИЕ ПРОИЗВОДСТВА</v>
      </c>
      <c r="E9865" s="46">
        <v>481585.89500000002</v>
      </c>
      <c r="F9865" s="46">
        <v>1924951.9992</v>
      </c>
      <c r="G9865" s="46">
        <v>127.52352042043596</v>
      </c>
    </row>
    <row r="9866" spans="1:7" ht="20.100000000000001" customHeight="1" x14ac:dyDescent="0.2">
      <c r="A9866" s="45" t="s">
        <v>4</v>
      </c>
      <c r="B9866" s="44">
        <v>45413</v>
      </c>
      <c r="C9866" s="45" t="s">
        <v>63</v>
      </c>
      <c r="D9866" s="37" t="str">
        <f t="shared" si="150"/>
        <v>Производство готовых металлических изделий, кроме машин и оборудования</v>
      </c>
      <c r="E9866" s="46">
        <v>11495.72</v>
      </c>
      <c r="F9866" s="46">
        <v>77787.347999999998</v>
      </c>
      <c r="G9866" s="46">
        <v>81.57061002268</v>
      </c>
    </row>
    <row r="9867" spans="1:7" ht="20.100000000000001" customHeight="1" x14ac:dyDescent="0.2">
      <c r="A9867" s="45" t="s">
        <v>4</v>
      </c>
      <c r="B9867" s="44">
        <v>45413</v>
      </c>
      <c r="C9867" s="45" t="s">
        <v>5</v>
      </c>
      <c r="D9867" s="37" t="str">
        <f t="shared" si="150"/>
        <v>Деятельность почтовой связи и курьерская деятельность</v>
      </c>
      <c r="E9867" s="46">
        <v>20508.308000000001</v>
      </c>
      <c r="F9867" s="46">
        <v>82416.104500000001</v>
      </c>
      <c r="G9867" s="46">
        <v>103.09401913945744</v>
      </c>
    </row>
    <row r="9868" spans="1:7" ht="20.100000000000001" customHeight="1" x14ac:dyDescent="0.2">
      <c r="A9868" s="45" t="s">
        <v>4</v>
      </c>
      <c r="B9868" s="44">
        <v>45413</v>
      </c>
      <c r="C9868" s="45" t="s">
        <v>71</v>
      </c>
      <c r="D9868" s="37">
        <f t="shared" si="150"/>
        <v>0</v>
      </c>
      <c r="E9868" s="46">
        <v>51.9</v>
      </c>
      <c r="F9868" s="46">
        <v>463.017</v>
      </c>
      <c r="G9868" s="46">
        <v>33.825971401666102</v>
      </c>
    </row>
    <row r="9869" spans="1:7" ht="20.100000000000001" customHeight="1" x14ac:dyDescent="0.2">
      <c r="A9869" s="45" t="s">
        <v>4</v>
      </c>
      <c r="B9869" s="44">
        <v>45413</v>
      </c>
      <c r="C9869" s="45" t="s">
        <v>37</v>
      </c>
      <c r="D9869" s="37">
        <f t="shared" si="150"/>
        <v>0</v>
      </c>
      <c r="E9869" s="46">
        <v>198.19560000000001</v>
      </c>
      <c r="F9869" s="46">
        <v>501.91469999999998</v>
      </c>
      <c r="G9869" s="46">
        <v>76.052060573184519</v>
      </c>
    </row>
    <row r="9870" spans="1:7" ht="20.100000000000001" customHeight="1" x14ac:dyDescent="0.2">
      <c r="A9870" s="45" t="s">
        <v>4</v>
      </c>
      <c r="B9870" s="44">
        <v>45413</v>
      </c>
      <c r="C9870" s="45" t="s">
        <v>95</v>
      </c>
      <c r="D9870" s="37">
        <f t="shared" si="150"/>
        <v>0</v>
      </c>
      <c r="E9870" s="46">
        <v>358.2</v>
      </c>
      <c r="F9870" s="46">
        <v>3300</v>
      </c>
      <c r="G9870" s="46">
        <v>258.94538606403012</v>
      </c>
    </row>
    <row r="9871" spans="1:7" ht="20.100000000000001" customHeight="1" x14ac:dyDescent="0.2">
      <c r="A9871" s="45" t="s">
        <v>4</v>
      </c>
      <c r="B9871" s="44">
        <v>45413</v>
      </c>
      <c r="C9871" s="45" t="s">
        <v>183</v>
      </c>
      <c r="D9871" s="37">
        <f t="shared" si="150"/>
        <v>0</v>
      </c>
      <c r="E9871" s="46">
        <v>1262</v>
      </c>
      <c r="F9871" s="46">
        <v>9637.7000000000007</v>
      </c>
      <c r="G9871" s="46">
        <v>155.94983818770226</v>
      </c>
    </row>
    <row r="9872" spans="1:7" ht="20.100000000000001" customHeight="1" x14ac:dyDescent="0.2">
      <c r="A9872" s="45" t="s">
        <v>4</v>
      </c>
      <c r="B9872" s="44">
        <v>45413</v>
      </c>
      <c r="C9872" s="45" t="s">
        <v>237</v>
      </c>
      <c r="D9872" s="37">
        <f t="shared" si="150"/>
        <v>0</v>
      </c>
      <c r="E9872" s="46">
        <v>0.5</v>
      </c>
      <c r="F9872" s="46">
        <v>0.6</v>
      </c>
      <c r="G9872" s="46">
        <v>120</v>
      </c>
    </row>
    <row r="9873" spans="1:7" ht="20.100000000000001" customHeight="1" x14ac:dyDescent="0.2">
      <c r="A9873" s="45" t="s">
        <v>4</v>
      </c>
      <c r="B9873" s="44">
        <v>45413</v>
      </c>
      <c r="C9873" s="45" t="s">
        <v>194</v>
      </c>
      <c r="D9873" s="37">
        <f t="shared" si="150"/>
        <v>0</v>
      </c>
      <c r="E9873" s="46">
        <v>704.9</v>
      </c>
      <c r="F9873" s="46">
        <v>3301</v>
      </c>
      <c r="G9873" s="46">
        <v>115.30266512976353</v>
      </c>
    </row>
    <row r="9874" spans="1:7" ht="20.100000000000001" customHeight="1" x14ac:dyDescent="0.2">
      <c r="A9874" s="45" t="s">
        <v>4</v>
      </c>
      <c r="B9874" s="44">
        <v>45413</v>
      </c>
      <c r="C9874" s="45" t="s">
        <v>74</v>
      </c>
      <c r="D9874" s="37">
        <f t="shared" si="150"/>
        <v>0</v>
      </c>
      <c r="E9874" s="46">
        <v>241701.342</v>
      </c>
      <c r="F9874" s="46">
        <v>1195031.1688000001</v>
      </c>
      <c r="G9874" s="46">
        <v>3086.5685665738079</v>
      </c>
    </row>
    <row r="9875" spans="1:7" ht="20.100000000000001" customHeight="1" x14ac:dyDescent="0.2">
      <c r="A9875" s="45" t="s">
        <v>4</v>
      </c>
      <c r="B9875" s="44">
        <v>45413</v>
      </c>
      <c r="C9875" s="45" t="s">
        <v>151</v>
      </c>
      <c r="D9875" s="37">
        <f t="shared" si="150"/>
        <v>0</v>
      </c>
      <c r="E9875" s="46">
        <v>11814.3</v>
      </c>
      <c r="F9875" s="46">
        <v>56329</v>
      </c>
      <c r="G9875" s="46">
        <v>120.70232730560966</v>
      </c>
    </row>
    <row r="9876" spans="1:7" ht="20.100000000000001" customHeight="1" x14ac:dyDescent="0.2">
      <c r="A9876" s="45" t="s">
        <v>4</v>
      </c>
      <c r="B9876" s="44">
        <v>45413</v>
      </c>
      <c r="C9876" s="45" t="s">
        <v>171</v>
      </c>
      <c r="D9876" s="37">
        <f t="shared" si="150"/>
        <v>0</v>
      </c>
      <c r="E9876" s="46">
        <v>5872.7</v>
      </c>
      <c r="F9876" s="46">
        <v>32806.938999999998</v>
      </c>
      <c r="G9876" s="46">
        <v>94.56812392514567</v>
      </c>
    </row>
    <row r="9877" spans="1:7" ht="20.100000000000001" customHeight="1" x14ac:dyDescent="0.2">
      <c r="A9877" s="45" t="s">
        <v>4</v>
      </c>
      <c r="B9877" s="44">
        <v>45413</v>
      </c>
      <c r="C9877" s="45" t="s">
        <v>174</v>
      </c>
      <c r="D9877" s="37">
        <f t="shared" si="150"/>
        <v>0</v>
      </c>
      <c r="E9877" s="46">
        <v>1679.31</v>
      </c>
      <c r="F9877" s="46">
        <v>6295.2420000000002</v>
      </c>
      <c r="G9877" s="46">
        <v>126.34566000776709</v>
      </c>
    </row>
    <row r="9878" spans="1:7" ht="20.100000000000001" customHeight="1" x14ac:dyDescent="0.2">
      <c r="A9878" s="45" t="s">
        <v>4</v>
      </c>
      <c r="B9878" s="44">
        <v>45413</v>
      </c>
      <c r="C9878" s="45" t="s">
        <v>34</v>
      </c>
      <c r="D9878" s="37">
        <f t="shared" si="150"/>
        <v>0</v>
      </c>
      <c r="E9878" s="45"/>
      <c r="F9878" s="46">
        <v>4795.4279999999999</v>
      </c>
      <c r="G9878" s="46">
        <v>24.119293083611534</v>
      </c>
    </row>
    <row r="9879" spans="1:7" ht="20.100000000000001" customHeight="1" x14ac:dyDescent="0.2">
      <c r="A9879" s="45" t="s">
        <v>4</v>
      </c>
      <c r="B9879" s="44">
        <v>45413</v>
      </c>
      <c r="C9879" s="45" t="s">
        <v>80</v>
      </c>
      <c r="D9879" s="37">
        <f t="shared" si="150"/>
        <v>0</v>
      </c>
      <c r="E9879" s="45"/>
      <c r="F9879" s="45"/>
      <c r="G9879" s="45"/>
    </row>
    <row r="9880" spans="1:7" ht="20.100000000000001" customHeight="1" x14ac:dyDescent="0.2">
      <c r="A9880" s="45" t="s">
        <v>4</v>
      </c>
      <c r="B9880" s="44">
        <v>45413</v>
      </c>
      <c r="C9880" s="45" t="s">
        <v>22</v>
      </c>
      <c r="D9880" s="37">
        <f t="shared" si="150"/>
        <v>0</v>
      </c>
      <c r="E9880" s="46">
        <v>631.63300000000004</v>
      </c>
      <c r="F9880" s="46">
        <v>2641.4050000000002</v>
      </c>
      <c r="G9880" s="46">
        <v>499.46865137668459</v>
      </c>
    </row>
    <row r="9881" spans="1:7" ht="20.100000000000001" customHeight="1" x14ac:dyDescent="0.2">
      <c r="A9881" s="45" t="s">
        <v>4</v>
      </c>
      <c r="B9881" s="44">
        <v>45413</v>
      </c>
      <c r="C9881" s="45" t="s">
        <v>157</v>
      </c>
      <c r="D9881" s="37" t="str">
        <f t="shared" si="150"/>
        <v>ОБРАЗОВАНИЕ</v>
      </c>
      <c r="E9881" s="46">
        <v>23440.173999999999</v>
      </c>
      <c r="F9881" s="46">
        <v>107395.0045</v>
      </c>
      <c r="G9881" s="46">
        <v>96.581333970303376</v>
      </c>
    </row>
    <row r="9882" spans="1:7" ht="20.100000000000001" customHeight="1" x14ac:dyDescent="0.2">
      <c r="A9882" s="45" t="s">
        <v>4</v>
      </c>
      <c r="B9882" s="44">
        <v>45413</v>
      </c>
      <c r="C9882" s="45" t="s">
        <v>81</v>
      </c>
      <c r="D9882" s="37" t="str">
        <f t="shared" si="150"/>
        <v>Производство одежды</v>
      </c>
      <c r="E9882" s="46">
        <v>12834.26</v>
      </c>
      <c r="F9882" s="46">
        <v>63961.398999999998</v>
      </c>
      <c r="G9882" s="46">
        <v>115.22692488078616</v>
      </c>
    </row>
    <row r="9883" spans="1:7" ht="20.100000000000001" customHeight="1" x14ac:dyDescent="0.2">
      <c r="A9883" s="45" t="s">
        <v>4</v>
      </c>
      <c r="B9883" s="44">
        <v>45413</v>
      </c>
      <c r="C9883" s="45" t="s">
        <v>121</v>
      </c>
      <c r="D9883" s="37">
        <f t="shared" si="150"/>
        <v>0</v>
      </c>
      <c r="E9883" s="46">
        <v>720959.78859999997</v>
      </c>
      <c r="F9883" s="46">
        <v>2938570.5833000001</v>
      </c>
      <c r="G9883" s="46">
        <v>199.93400245593125</v>
      </c>
    </row>
    <row r="9884" spans="1:7" ht="20.100000000000001" customHeight="1" x14ac:dyDescent="0.2">
      <c r="A9884" s="45" t="s">
        <v>4</v>
      </c>
      <c r="B9884" s="44">
        <v>45413</v>
      </c>
      <c r="C9884" s="45" t="s">
        <v>205</v>
      </c>
      <c r="D9884" s="37">
        <f t="shared" si="150"/>
        <v>0</v>
      </c>
      <c r="E9884" s="46">
        <v>1168.2550000000001</v>
      </c>
      <c r="F9884" s="46">
        <v>3198.9713000000002</v>
      </c>
      <c r="G9884" s="46">
        <v>77.987275892446704</v>
      </c>
    </row>
    <row r="9885" spans="1:7" ht="20.100000000000001" customHeight="1" x14ac:dyDescent="0.2">
      <c r="A9885" s="45" t="s">
        <v>4</v>
      </c>
      <c r="B9885" s="44">
        <v>45413</v>
      </c>
      <c r="C9885" s="45" t="s">
        <v>173</v>
      </c>
      <c r="D9885" s="37">
        <f t="shared" si="150"/>
        <v>0</v>
      </c>
      <c r="E9885" s="46">
        <v>23440.173999999999</v>
      </c>
      <c r="F9885" s="46">
        <v>107395.0045</v>
      </c>
      <c r="G9885" s="46">
        <v>96.581333970303376</v>
      </c>
    </row>
    <row r="9886" spans="1:7" ht="20.100000000000001" customHeight="1" x14ac:dyDescent="0.2">
      <c r="A9886" s="45" t="s">
        <v>4</v>
      </c>
      <c r="B9886" s="44">
        <v>45413</v>
      </c>
      <c r="C9886" s="45" t="s">
        <v>107</v>
      </c>
      <c r="D9886" s="37">
        <f t="shared" si="150"/>
        <v>0</v>
      </c>
      <c r="E9886" s="46">
        <v>2313.3854999999999</v>
      </c>
      <c r="F9886" s="46">
        <v>13466.0679</v>
      </c>
      <c r="G9886" s="46">
        <v>124.78793779520397</v>
      </c>
    </row>
    <row r="9887" spans="1:7" ht="20.100000000000001" customHeight="1" x14ac:dyDescent="0.2">
      <c r="A9887" s="45" t="s">
        <v>4</v>
      </c>
      <c r="B9887" s="44">
        <v>45413</v>
      </c>
      <c r="C9887" s="45" t="s">
        <v>64</v>
      </c>
      <c r="D9887" s="37" t="str">
        <f t="shared" si="150"/>
        <v>Всего по обследуемым видам экономической деятельности</v>
      </c>
      <c r="E9887" s="46">
        <v>7906423.7692999998</v>
      </c>
      <c r="F9887" s="46">
        <v>38928274.8794</v>
      </c>
      <c r="G9887" s="46">
        <v>121.98078430824435</v>
      </c>
    </row>
    <row r="9888" spans="1:7" ht="20.100000000000001" customHeight="1" x14ac:dyDescent="0.2">
      <c r="A9888" s="45" t="s">
        <v>4</v>
      </c>
      <c r="B9888" s="44">
        <v>45413</v>
      </c>
      <c r="C9888" s="45" t="s">
        <v>172</v>
      </c>
      <c r="D9888" s="37">
        <f t="shared" si="150"/>
        <v>0</v>
      </c>
      <c r="E9888" s="46">
        <v>41382.6129</v>
      </c>
      <c r="F9888" s="46">
        <v>254725.76740000001</v>
      </c>
      <c r="G9888" s="46">
        <v>85.888012801016345</v>
      </c>
    </row>
    <row r="9889" spans="1:7" ht="20.100000000000001" customHeight="1" x14ac:dyDescent="0.2">
      <c r="A9889" s="45" t="s">
        <v>4</v>
      </c>
      <c r="B9889" s="44">
        <v>45413</v>
      </c>
      <c r="C9889" s="45" t="s">
        <v>142</v>
      </c>
      <c r="D9889" s="37">
        <f t="shared" si="150"/>
        <v>0</v>
      </c>
      <c r="E9889" s="46">
        <v>3014.2112000000002</v>
      </c>
      <c r="F9889" s="46">
        <v>17357.715499999998</v>
      </c>
      <c r="G9889" s="46">
        <v>51.785702192127268</v>
      </c>
    </row>
    <row r="9890" spans="1:7" ht="20.100000000000001" customHeight="1" x14ac:dyDescent="0.2">
      <c r="A9890" s="45" t="s">
        <v>4</v>
      </c>
      <c r="B9890" s="44">
        <v>45413</v>
      </c>
      <c r="C9890" s="45" t="s">
        <v>123</v>
      </c>
      <c r="D9890" s="37">
        <f t="shared" si="150"/>
        <v>0</v>
      </c>
      <c r="E9890" s="46">
        <v>4471.2367000000004</v>
      </c>
      <c r="F9890" s="46">
        <v>25503.25</v>
      </c>
      <c r="G9890" s="46">
        <v>160.56474972757209</v>
      </c>
    </row>
    <row r="9891" spans="1:7" ht="20.100000000000001" customHeight="1" x14ac:dyDescent="0.2">
      <c r="A9891" s="45" t="s">
        <v>4</v>
      </c>
      <c r="B9891" s="44">
        <v>45413</v>
      </c>
      <c r="C9891" s="45" t="s">
        <v>30</v>
      </c>
      <c r="D9891" s="37">
        <f t="shared" si="150"/>
        <v>0</v>
      </c>
      <c r="E9891" s="46">
        <v>10835.5</v>
      </c>
      <c r="F9891" s="46">
        <v>54412.6</v>
      </c>
      <c r="G9891" s="46">
        <v>45.061261671601002</v>
      </c>
    </row>
    <row r="9892" spans="1:7" ht="20.100000000000001" customHeight="1" x14ac:dyDescent="0.2">
      <c r="A9892" s="45" t="s">
        <v>4</v>
      </c>
      <c r="B9892" s="44">
        <v>45413</v>
      </c>
      <c r="C9892" s="45" t="s">
        <v>223</v>
      </c>
      <c r="D9892" s="37">
        <f t="shared" si="150"/>
        <v>0</v>
      </c>
      <c r="E9892" s="46">
        <v>1724.9322999999999</v>
      </c>
      <c r="F9892" s="46">
        <v>13589.868200000001</v>
      </c>
      <c r="G9892" s="46">
        <v>85.92352946680866</v>
      </c>
    </row>
    <row r="9893" spans="1:7" ht="20.100000000000001" customHeight="1" x14ac:dyDescent="0.2">
      <c r="A9893" s="45" t="s">
        <v>4</v>
      </c>
      <c r="B9893" s="44">
        <v>45413</v>
      </c>
      <c r="C9893" s="45" t="s">
        <v>51</v>
      </c>
      <c r="D9893" s="37">
        <f t="shared" si="150"/>
        <v>0</v>
      </c>
      <c r="E9893" s="46">
        <v>51.9</v>
      </c>
      <c r="F9893" s="46">
        <v>463.017</v>
      </c>
      <c r="G9893" s="46">
        <v>33.825971401666102</v>
      </c>
    </row>
    <row r="9894" spans="1:7" ht="20.100000000000001" customHeight="1" x14ac:dyDescent="0.2">
      <c r="A9894" s="45" t="s">
        <v>4</v>
      </c>
      <c r="B9894" s="44">
        <v>45413</v>
      </c>
      <c r="C9894" s="45" t="s">
        <v>118</v>
      </c>
      <c r="D9894" s="37">
        <f t="shared" si="150"/>
        <v>0</v>
      </c>
      <c r="E9894" s="46">
        <v>330.25</v>
      </c>
      <c r="F9894" s="46">
        <v>330.25</v>
      </c>
      <c r="G9894" s="45"/>
    </row>
    <row r="9895" spans="1:7" ht="20.100000000000001" customHeight="1" x14ac:dyDescent="0.2">
      <c r="A9895" s="45" t="s">
        <v>4</v>
      </c>
      <c r="B9895" s="44">
        <v>45413</v>
      </c>
      <c r="C9895" s="45" t="s">
        <v>245</v>
      </c>
      <c r="D9895" s="37" t="e">
        <f t="shared" si="150"/>
        <v>#N/A</v>
      </c>
      <c r="E9895" s="45"/>
      <c r="F9895" s="46">
        <v>7910.5838999999996</v>
      </c>
      <c r="G9895" s="46">
        <v>411.09809656402444</v>
      </c>
    </row>
    <row r="9896" spans="1:7" ht="20.100000000000001" customHeight="1" x14ac:dyDescent="0.2">
      <c r="A9896" s="45" t="s">
        <v>4</v>
      </c>
      <c r="B9896" s="44">
        <v>45413</v>
      </c>
      <c r="C9896" s="45" t="s">
        <v>161</v>
      </c>
      <c r="D9896" s="37">
        <f t="shared" si="150"/>
        <v>0</v>
      </c>
      <c r="E9896" s="45"/>
      <c r="F9896" s="45"/>
      <c r="G9896" s="45"/>
    </row>
    <row r="9897" spans="1:7" ht="20.100000000000001" customHeight="1" x14ac:dyDescent="0.2">
      <c r="A9897" s="45" t="s">
        <v>4</v>
      </c>
      <c r="B9897" s="44">
        <v>45413</v>
      </c>
      <c r="C9897" s="45" t="s">
        <v>249</v>
      </c>
      <c r="D9897" s="37" t="e">
        <f t="shared" si="150"/>
        <v>#N/A</v>
      </c>
      <c r="E9897" s="46">
        <v>181.333</v>
      </c>
      <c r="F9897" s="46">
        <v>1024.999</v>
      </c>
      <c r="G9897" s="45"/>
    </row>
    <row r="9898" spans="1:7" ht="20.100000000000001" customHeight="1" x14ac:dyDescent="0.2">
      <c r="A9898" s="45" t="s">
        <v>4</v>
      </c>
      <c r="B9898" s="44">
        <v>45413</v>
      </c>
      <c r="C9898" s="45" t="s">
        <v>200</v>
      </c>
      <c r="D9898" s="37">
        <f t="shared" si="150"/>
        <v>0</v>
      </c>
      <c r="E9898" s="46">
        <v>59137.533000000003</v>
      </c>
      <c r="F9898" s="46">
        <v>333581.13299999997</v>
      </c>
      <c r="G9898" s="46">
        <v>116.4665234420287</v>
      </c>
    </row>
    <row r="9899" spans="1:7" ht="20.100000000000001" customHeight="1" x14ac:dyDescent="0.2">
      <c r="A9899" s="45" t="s">
        <v>4</v>
      </c>
      <c r="B9899" s="44">
        <v>45413</v>
      </c>
      <c r="C9899" s="45" t="s">
        <v>170</v>
      </c>
      <c r="D9899" s="37">
        <f t="shared" si="150"/>
        <v>0</v>
      </c>
      <c r="E9899" s="46">
        <v>21447.466799999998</v>
      </c>
      <c r="F9899" s="46">
        <v>90799.128400000001</v>
      </c>
      <c r="G9899" s="46">
        <v>110.09445579029088</v>
      </c>
    </row>
    <row r="9900" spans="1:7" ht="20.100000000000001" customHeight="1" x14ac:dyDescent="0.2">
      <c r="A9900" s="45" t="s">
        <v>4</v>
      </c>
      <c r="B9900" s="44">
        <v>45413</v>
      </c>
      <c r="C9900" s="45" t="s">
        <v>185</v>
      </c>
      <c r="D9900" s="37">
        <f t="shared" si="150"/>
        <v>0</v>
      </c>
      <c r="E9900" s="46">
        <v>548.77700000000004</v>
      </c>
      <c r="F9900" s="46">
        <v>1574.644</v>
      </c>
      <c r="G9900" s="46">
        <v>105.96313667960943</v>
      </c>
    </row>
    <row r="9901" spans="1:7" ht="20.100000000000001" customHeight="1" x14ac:dyDescent="0.2">
      <c r="A9901" s="45" t="s">
        <v>4</v>
      </c>
      <c r="B9901" s="44">
        <v>45413</v>
      </c>
      <c r="C9901" s="45" t="s">
        <v>137</v>
      </c>
      <c r="D9901" s="37">
        <f t="shared" si="150"/>
        <v>0</v>
      </c>
      <c r="E9901" s="46">
        <v>25739.332999999999</v>
      </c>
      <c r="F9901" s="46">
        <v>91479.7</v>
      </c>
      <c r="G9901" s="46">
        <v>130.1337880159447</v>
      </c>
    </row>
    <row r="9902" spans="1:7" ht="20.100000000000001" customHeight="1" x14ac:dyDescent="0.2">
      <c r="A9902" s="45" t="s">
        <v>4</v>
      </c>
      <c r="B9902" s="44">
        <v>45413</v>
      </c>
      <c r="C9902" s="45" t="s">
        <v>82</v>
      </c>
      <c r="D9902" s="37">
        <f t="shared" si="150"/>
        <v>0</v>
      </c>
      <c r="E9902" s="46">
        <v>1068.3230000000001</v>
      </c>
      <c r="F9902" s="46">
        <v>3130.0309999999999</v>
      </c>
      <c r="G9902" s="46">
        <v>190.31859503705095</v>
      </c>
    </row>
    <row r="9903" spans="1:7" ht="20.100000000000001" customHeight="1" x14ac:dyDescent="0.2">
      <c r="A9903" s="45" t="s">
        <v>4</v>
      </c>
      <c r="B9903" s="44">
        <v>45413</v>
      </c>
      <c r="C9903" s="45" t="s">
        <v>84</v>
      </c>
      <c r="D9903" s="37">
        <f t="shared" si="150"/>
        <v>0</v>
      </c>
      <c r="E9903" s="46">
        <v>1754</v>
      </c>
      <c r="F9903" s="46">
        <v>16769.556</v>
      </c>
      <c r="G9903" s="46">
        <v>83.551169171881369</v>
      </c>
    </row>
    <row r="9904" spans="1:7" ht="20.100000000000001" customHeight="1" x14ac:dyDescent="0.2">
      <c r="A9904" s="45" t="s">
        <v>4</v>
      </c>
      <c r="B9904" s="44">
        <v>45413</v>
      </c>
      <c r="C9904" s="45" t="s">
        <v>187</v>
      </c>
      <c r="D9904" s="37" t="str">
        <f t="shared" si="150"/>
        <v>СЕЛЬСКОЕ, ЛЕСНОЕ ХОЗЯЙСТВО, ОХОТА, РЫБОЛОВСТВО И РЫБОВОДСТВО</v>
      </c>
      <c r="E9904" s="46">
        <v>104620.2945</v>
      </c>
      <c r="F9904" s="46">
        <v>642027.87890000001</v>
      </c>
      <c r="G9904" s="46">
        <v>133.07616180782375</v>
      </c>
    </row>
    <row r="9905" spans="1:7" ht="20.100000000000001" customHeight="1" x14ac:dyDescent="0.2">
      <c r="A9905" s="45" t="s">
        <v>4</v>
      </c>
      <c r="B9905" s="44">
        <v>45413</v>
      </c>
      <c r="C9905" s="45" t="s">
        <v>213</v>
      </c>
      <c r="D9905" s="37">
        <f t="shared" ref="D9905:D9968" si="151">VLOOKUP(C9905,$C$1:$D$239,2,FALSE)</f>
        <v>0</v>
      </c>
      <c r="E9905" s="46">
        <v>2541.076</v>
      </c>
      <c r="F9905" s="46">
        <v>3466.7440000000001</v>
      </c>
      <c r="G9905" s="46">
        <v>86.262197223331583</v>
      </c>
    </row>
    <row r="9906" spans="1:7" ht="20.100000000000001" customHeight="1" x14ac:dyDescent="0.2">
      <c r="A9906" s="45" t="s">
        <v>4</v>
      </c>
      <c r="B9906" s="44">
        <v>45413</v>
      </c>
      <c r="C9906" s="45" t="s">
        <v>78</v>
      </c>
      <c r="D9906" s="37">
        <f t="shared" si="151"/>
        <v>0</v>
      </c>
      <c r="E9906" s="46">
        <v>622.5</v>
      </c>
      <c r="F9906" s="46">
        <v>2447.5</v>
      </c>
      <c r="G9906" s="46">
        <v>163.10023050610718</v>
      </c>
    </row>
    <row r="9907" spans="1:7" ht="20.100000000000001" customHeight="1" x14ac:dyDescent="0.2">
      <c r="A9907" s="45" t="s">
        <v>4</v>
      </c>
      <c r="B9907" s="44">
        <v>45413</v>
      </c>
      <c r="C9907" s="45" t="s">
        <v>16</v>
      </c>
      <c r="D9907" s="37">
        <f t="shared" si="151"/>
        <v>0</v>
      </c>
      <c r="E9907" s="46">
        <v>373012.58740000002</v>
      </c>
      <c r="F9907" s="46">
        <v>1817244.5628</v>
      </c>
      <c r="G9907" s="46">
        <v>108.56417150029638</v>
      </c>
    </row>
    <row r="9908" spans="1:7" ht="20.100000000000001" customHeight="1" x14ac:dyDescent="0.2">
      <c r="A9908" s="45" t="s">
        <v>4</v>
      </c>
      <c r="B9908" s="44">
        <v>45413</v>
      </c>
      <c r="C9908" s="45" t="s">
        <v>133</v>
      </c>
      <c r="D9908" s="37">
        <f t="shared" si="151"/>
        <v>0</v>
      </c>
      <c r="E9908" s="46">
        <v>10376.416999999999</v>
      </c>
      <c r="F9908" s="46">
        <v>36505.084999999999</v>
      </c>
      <c r="G9908" s="46">
        <v>117.6274345527537</v>
      </c>
    </row>
    <row r="9909" spans="1:7" ht="20.100000000000001" customHeight="1" x14ac:dyDescent="0.2">
      <c r="A9909" s="45" t="s">
        <v>4</v>
      </c>
      <c r="B9909" s="44">
        <v>45413</v>
      </c>
      <c r="C9909" s="45" t="s">
        <v>100</v>
      </c>
      <c r="D9909" s="37">
        <f t="shared" si="151"/>
        <v>0</v>
      </c>
      <c r="E9909" s="45"/>
      <c r="F9909" s="46">
        <v>1213.3320000000001</v>
      </c>
      <c r="G9909" s="46">
        <v>13.21111873654819</v>
      </c>
    </row>
    <row r="9910" spans="1:7" ht="20.100000000000001" customHeight="1" x14ac:dyDescent="0.2">
      <c r="A9910" s="45" t="s">
        <v>4</v>
      </c>
      <c r="B9910" s="44">
        <v>45413</v>
      </c>
      <c r="C9910" s="45" t="s">
        <v>103</v>
      </c>
      <c r="D9910" s="37">
        <f t="shared" si="151"/>
        <v>0</v>
      </c>
      <c r="E9910" s="45"/>
      <c r="F9910" s="45"/>
      <c r="G9910" s="45"/>
    </row>
    <row r="9911" spans="1:7" ht="20.100000000000001" customHeight="1" x14ac:dyDescent="0.2">
      <c r="A9911" s="45" t="s">
        <v>4</v>
      </c>
      <c r="B9911" s="44">
        <v>45413</v>
      </c>
      <c r="C9911" s="45" t="s">
        <v>201</v>
      </c>
      <c r="D9911" s="37">
        <f t="shared" si="151"/>
        <v>0</v>
      </c>
      <c r="E9911" s="46">
        <v>857.33299999999997</v>
      </c>
      <c r="F9911" s="46">
        <v>4910</v>
      </c>
      <c r="G9911" s="46">
        <v>142.91668801199685</v>
      </c>
    </row>
    <row r="9912" spans="1:7" ht="20.100000000000001" customHeight="1" x14ac:dyDescent="0.2">
      <c r="A9912" s="45" t="s">
        <v>4</v>
      </c>
      <c r="B9912" s="44">
        <v>45413</v>
      </c>
      <c r="C9912" s="45" t="s">
        <v>68</v>
      </c>
      <c r="D9912" s="37">
        <f t="shared" si="151"/>
        <v>0</v>
      </c>
      <c r="E9912" s="46">
        <v>12550.51</v>
      </c>
      <c r="F9912" s="46">
        <v>55404.091999999997</v>
      </c>
      <c r="G9912" s="46">
        <v>87.498409865440379</v>
      </c>
    </row>
    <row r="9913" spans="1:7" ht="20.100000000000001" customHeight="1" x14ac:dyDescent="0.2">
      <c r="A9913" s="45" t="s">
        <v>4</v>
      </c>
      <c r="B9913" s="44">
        <v>45413</v>
      </c>
      <c r="C9913" s="45" t="s">
        <v>11</v>
      </c>
      <c r="D9913" s="37">
        <f t="shared" si="151"/>
        <v>0</v>
      </c>
      <c r="E9913" s="46">
        <v>1007.093</v>
      </c>
      <c r="F9913" s="46">
        <v>3417.3209999999999</v>
      </c>
      <c r="G9913" s="46">
        <v>107.03890907621602</v>
      </c>
    </row>
    <row r="9914" spans="1:7" ht="20.100000000000001" customHeight="1" x14ac:dyDescent="0.2">
      <c r="A9914" s="45" t="s">
        <v>4</v>
      </c>
      <c r="B9914" s="44">
        <v>45413</v>
      </c>
      <c r="C9914" s="45" t="s">
        <v>12</v>
      </c>
      <c r="D9914" s="37">
        <f t="shared" si="151"/>
        <v>0</v>
      </c>
      <c r="E9914" s="46">
        <v>711.46699999999998</v>
      </c>
      <c r="F9914" s="46">
        <v>4463.799</v>
      </c>
      <c r="G9914" s="46">
        <v>111.32359590408481</v>
      </c>
    </row>
    <row r="9915" spans="1:7" ht="20.100000000000001" customHeight="1" x14ac:dyDescent="0.2">
      <c r="A9915" s="45" t="s">
        <v>4</v>
      </c>
      <c r="B9915" s="44">
        <v>45413</v>
      </c>
      <c r="C9915" s="45" t="s">
        <v>90</v>
      </c>
      <c r="D9915" s="37" t="str">
        <f t="shared" si="151"/>
        <v>ОБЕСПЕЧЕНИЕ ЭЛЕКТРИЧЕСКОЙ ЭНЕРГИЕЙ, ГАЗОМ И ПАРОМ; КОНДИЦИОНИРОВАНИЕ ВОЗДУХА</v>
      </c>
      <c r="E9915" s="46">
        <v>565595.38080000004</v>
      </c>
      <c r="F9915" s="46">
        <v>3751308.5929999999</v>
      </c>
      <c r="G9915" s="46">
        <v>108.97980393575337</v>
      </c>
    </row>
    <row r="9916" spans="1:7" ht="20.100000000000001" customHeight="1" x14ac:dyDescent="0.2">
      <c r="A9916" s="45" t="s">
        <v>4</v>
      </c>
      <c r="B9916" s="44">
        <v>45413</v>
      </c>
      <c r="C9916" s="45" t="s">
        <v>75</v>
      </c>
      <c r="D9916" s="37" t="str">
        <f t="shared" si="151"/>
        <v>ДЕЯТЕЛЬНОСТЬ ГОСТИНИЦ И ПРЕДПРИЯТИЙ ОБЩЕСТВЕННОГО ПИТАНИЯ</v>
      </c>
      <c r="E9916" s="46">
        <v>66528.926000000007</v>
      </c>
      <c r="F9916" s="46">
        <v>313479.82919999998</v>
      </c>
      <c r="G9916" s="46">
        <v>114.43652369966493</v>
      </c>
    </row>
    <row r="9917" spans="1:7" ht="20.100000000000001" customHeight="1" x14ac:dyDescent="0.2">
      <c r="A9917" s="45" t="s">
        <v>4</v>
      </c>
      <c r="B9917" s="44">
        <v>45413</v>
      </c>
      <c r="C9917" s="45" t="s">
        <v>130</v>
      </c>
      <c r="D9917" s="37" t="str">
        <f t="shared" si="151"/>
        <v>ДЕЯТЕЛЬНОСТЬ ПО ОПЕРАЦИЯМ С НЕДВИЖИМЫМ ИМУЩЕСТВОМ</v>
      </c>
      <c r="E9917" s="46">
        <v>300852.21500000003</v>
      </c>
      <c r="F9917" s="46">
        <v>1528625.6418000001</v>
      </c>
      <c r="G9917" s="46">
        <v>467.38540795835729</v>
      </c>
    </row>
    <row r="9918" spans="1:7" ht="20.100000000000001" customHeight="1" x14ac:dyDescent="0.2">
      <c r="A9918" s="45" t="s">
        <v>4</v>
      </c>
      <c r="B9918" s="44">
        <v>45413</v>
      </c>
      <c r="C9918" s="45" t="s">
        <v>225</v>
      </c>
      <c r="D9918" s="37" t="str">
        <f t="shared" si="151"/>
        <v>Лесоводство и лесозаготовки</v>
      </c>
      <c r="E9918" s="46">
        <v>44866.994500000001</v>
      </c>
      <c r="F9918" s="46">
        <v>328750.87689999997</v>
      </c>
      <c r="G9918" s="46">
        <v>100.72416973701968</v>
      </c>
    </row>
    <row r="9919" spans="1:7" ht="20.100000000000001" customHeight="1" x14ac:dyDescent="0.2">
      <c r="A9919" s="45" t="s">
        <v>4</v>
      </c>
      <c r="B9919" s="44">
        <v>45413</v>
      </c>
      <c r="C9919" s="45" t="s">
        <v>91</v>
      </c>
      <c r="D9919" s="37" t="str">
        <f t="shared" si="151"/>
        <v>Производство пищевых продуктов</v>
      </c>
      <c r="E9919" s="46">
        <v>12697.984</v>
      </c>
      <c r="F9919" s="46">
        <v>51034.315999999999</v>
      </c>
      <c r="G9919" s="46">
        <v>123.32731626835127</v>
      </c>
    </row>
    <row r="9920" spans="1:7" ht="20.100000000000001" customHeight="1" x14ac:dyDescent="0.2">
      <c r="A9920" s="45" t="s">
        <v>4</v>
      </c>
      <c r="B9920" s="44">
        <v>45413</v>
      </c>
      <c r="C9920" s="45" t="s">
        <v>238</v>
      </c>
      <c r="D9920" s="37" t="str">
        <f t="shared" si="151"/>
        <v>Производство химических веществ и химических продуктов</v>
      </c>
      <c r="E9920" s="46">
        <v>56216.017</v>
      </c>
      <c r="F9920" s="46">
        <v>266485.18900000001</v>
      </c>
      <c r="G9920" s="46">
        <v>504.36966252841637</v>
      </c>
    </row>
    <row r="9921" spans="1:7" ht="20.100000000000001" customHeight="1" x14ac:dyDescent="0.2">
      <c r="A9921" s="45" t="s">
        <v>4</v>
      </c>
      <c r="B9921" s="44">
        <v>45413</v>
      </c>
      <c r="C9921" s="45" t="s">
        <v>132</v>
      </c>
      <c r="D9921" s="37" t="str">
        <f t="shared" si="151"/>
        <v>Забор, очистка и распределение воды</v>
      </c>
      <c r="E9921" s="46">
        <v>2340.61</v>
      </c>
      <c r="F9921" s="46">
        <v>18017.767</v>
      </c>
      <c r="G9921" s="46">
        <v>16.199702568247996</v>
      </c>
    </row>
    <row r="9922" spans="1:7" ht="20.100000000000001" customHeight="1" x14ac:dyDescent="0.2">
      <c r="A9922" s="45" t="s">
        <v>4</v>
      </c>
      <c r="B9922" s="44">
        <v>45413</v>
      </c>
      <c r="C9922" s="45" t="s">
        <v>77</v>
      </c>
      <c r="D9922" s="37" t="str">
        <f t="shared" si="151"/>
        <v>Сбор, обработка и утилизация отходов; обработка вторичного сырья</v>
      </c>
      <c r="E9922" s="46">
        <v>26454.292000000001</v>
      </c>
      <c r="F9922" s="46">
        <v>121722.6584</v>
      </c>
      <c r="G9922" s="46">
        <v>102.35329005960116</v>
      </c>
    </row>
    <row r="9923" spans="1:7" ht="20.100000000000001" customHeight="1" x14ac:dyDescent="0.2">
      <c r="A9923" s="45" t="s">
        <v>4</v>
      </c>
      <c r="B9923" s="44">
        <v>45413</v>
      </c>
      <c r="C9923" s="45" t="s">
        <v>7</v>
      </c>
      <c r="D9923" s="37">
        <f t="shared" si="151"/>
        <v>0</v>
      </c>
      <c r="E9923" s="46">
        <v>1100117.8895</v>
      </c>
      <c r="F9923" s="46">
        <v>4415530.0286999997</v>
      </c>
      <c r="G9923" s="46">
        <v>137.58606133568028</v>
      </c>
    </row>
    <row r="9924" spans="1:7" ht="20.100000000000001" customHeight="1" x14ac:dyDescent="0.2">
      <c r="A9924" s="45" t="s">
        <v>4</v>
      </c>
      <c r="B9924" s="44">
        <v>45413</v>
      </c>
      <c r="C9924" s="45" t="s">
        <v>167</v>
      </c>
      <c r="D9924" s="37" t="str">
        <f t="shared" si="151"/>
        <v>Складское хозяйство и вспомогательная транспортная деятельность</v>
      </c>
      <c r="E9924" s="46">
        <v>15691.049000000001</v>
      </c>
      <c r="F9924" s="46">
        <v>36051.478999999999</v>
      </c>
      <c r="G9924" s="46">
        <v>27.213464426428221</v>
      </c>
    </row>
    <row r="9925" spans="1:7" ht="20.100000000000001" customHeight="1" x14ac:dyDescent="0.2">
      <c r="A9925" s="45" t="s">
        <v>4</v>
      </c>
      <c r="B9925" s="44">
        <v>45413</v>
      </c>
      <c r="C9925" s="45" t="s">
        <v>8</v>
      </c>
      <c r="D9925" s="37">
        <f t="shared" si="151"/>
        <v>0</v>
      </c>
      <c r="E9925" s="46">
        <v>15808.356</v>
      </c>
      <c r="F9925" s="46">
        <v>59232.413099999998</v>
      </c>
      <c r="G9925" s="46">
        <v>137.63717005089697</v>
      </c>
    </row>
    <row r="9926" spans="1:7" ht="20.100000000000001" customHeight="1" x14ac:dyDescent="0.2">
      <c r="A9926" s="45" t="s">
        <v>4</v>
      </c>
      <c r="B9926" s="44">
        <v>45413</v>
      </c>
      <c r="C9926" s="45" t="s">
        <v>165</v>
      </c>
      <c r="D9926" s="37">
        <f t="shared" si="151"/>
        <v>0</v>
      </c>
      <c r="E9926" s="46">
        <v>1855.5184999999999</v>
      </c>
      <c r="F9926" s="46">
        <v>9668.0820000000003</v>
      </c>
      <c r="G9926" s="46">
        <v>129.12367372059967</v>
      </c>
    </row>
    <row r="9927" spans="1:7" ht="20.100000000000001" customHeight="1" x14ac:dyDescent="0.2">
      <c r="A9927" s="45" t="s">
        <v>4</v>
      </c>
      <c r="B9927" s="44">
        <v>45413</v>
      </c>
      <c r="C9927" s="45" t="s">
        <v>105</v>
      </c>
      <c r="D9927" s="37">
        <f t="shared" si="151"/>
        <v>0</v>
      </c>
      <c r="E9927" s="46">
        <v>1489970</v>
      </c>
      <c r="F9927" s="46">
        <v>8997318</v>
      </c>
      <c r="G9927" s="46">
        <v>98.069814040175487</v>
      </c>
    </row>
    <row r="9928" spans="1:7" ht="20.100000000000001" customHeight="1" x14ac:dyDescent="0.2">
      <c r="A9928" s="45" t="s">
        <v>4</v>
      </c>
      <c r="B9928" s="44">
        <v>45413</v>
      </c>
      <c r="C9928" s="45" t="s">
        <v>94</v>
      </c>
      <c r="D9928" s="37">
        <f t="shared" si="151"/>
        <v>0</v>
      </c>
      <c r="E9928" s="46">
        <v>191150.09280000001</v>
      </c>
      <c r="F9928" s="46">
        <v>1504729.0789000001</v>
      </c>
      <c r="G9928" s="46">
        <v>181.76359194628807</v>
      </c>
    </row>
    <row r="9929" spans="1:7" ht="20.100000000000001" customHeight="1" x14ac:dyDescent="0.2">
      <c r="A9929" s="45" t="s">
        <v>4</v>
      </c>
      <c r="B9929" s="44">
        <v>45413</v>
      </c>
      <c r="C9929" s="45" t="s">
        <v>98</v>
      </c>
      <c r="D9929" s="37">
        <f t="shared" si="151"/>
        <v>0</v>
      </c>
      <c r="E9929" s="46">
        <v>34463.5291</v>
      </c>
      <c r="F9929" s="46">
        <v>160260.4277</v>
      </c>
      <c r="G9929" s="46">
        <v>119.9519087240774</v>
      </c>
    </row>
    <row r="9930" spans="1:7" ht="20.100000000000001" customHeight="1" x14ac:dyDescent="0.2">
      <c r="A9930" s="45" t="s">
        <v>4</v>
      </c>
      <c r="B9930" s="44">
        <v>45413</v>
      </c>
      <c r="C9930" s="45" t="s">
        <v>18</v>
      </c>
      <c r="D9930" s="37">
        <f t="shared" si="151"/>
        <v>0</v>
      </c>
      <c r="E9930" s="46">
        <v>1199</v>
      </c>
      <c r="F9930" s="46">
        <v>5751</v>
      </c>
      <c r="G9930" s="46">
        <v>73.261146496815286</v>
      </c>
    </row>
    <row r="9931" spans="1:7" ht="20.100000000000001" customHeight="1" x14ac:dyDescent="0.2">
      <c r="A9931" s="45" t="s">
        <v>4</v>
      </c>
      <c r="B9931" s="44">
        <v>45413</v>
      </c>
      <c r="C9931" s="45" t="s">
        <v>184</v>
      </c>
      <c r="D9931" s="37">
        <f t="shared" si="151"/>
        <v>0</v>
      </c>
      <c r="E9931" s="46">
        <v>322.3</v>
      </c>
      <c r="F9931" s="46">
        <v>1657.9</v>
      </c>
      <c r="G9931" s="46">
        <v>1222.6401179941004</v>
      </c>
    </row>
    <row r="9932" spans="1:7" ht="20.100000000000001" customHeight="1" x14ac:dyDescent="0.2">
      <c r="A9932" s="45" t="s">
        <v>4</v>
      </c>
      <c r="B9932" s="44">
        <v>45413</v>
      </c>
      <c r="C9932" s="45" t="s">
        <v>226</v>
      </c>
      <c r="D9932" s="37">
        <f t="shared" si="151"/>
        <v>0</v>
      </c>
      <c r="E9932" s="46">
        <v>258859.97820000001</v>
      </c>
      <c r="F9932" s="46">
        <v>1188604.4269000001</v>
      </c>
      <c r="G9932" s="46">
        <v>105.52802722442001</v>
      </c>
    </row>
    <row r="9933" spans="1:7" ht="20.100000000000001" customHeight="1" x14ac:dyDescent="0.2">
      <c r="A9933" s="45" t="s">
        <v>4</v>
      </c>
      <c r="B9933" s="44">
        <v>45413</v>
      </c>
      <c r="C9933" s="45" t="s">
        <v>186</v>
      </c>
      <c r="D9933" s="37">
        <f t="shared" si="151"/>
        <v>0</v>
      </c>
      <c r="E9933" s="46">
        <v>651.02700000000004</v>
      </c>
      <c r="F9933" s="46">
        <v>1816.027</v>
      </c>
      <c r="G9933" s="46">
        <v>38.49910420954734</v>
      </c>
    </row>
    <row r="9934" spans="1:7" ht="20.100000000000001" customHeight="1" x14ac:dyDescent="0.2">
      <c r="A9934" s="45" t="s">
        <v>4</v>
      </c>
      <c r="B9934" s="44">
        <v>45413</v>
      </c>
      <c r="C9934" s="45" t="s">
        <v>253</v>
      </c>
      <c r="D9934" s="37" t="e">
        <f t="shared" si="151"/>
        <v>#N/A</v>
      </c>
      <c r="E9934" s="46">
        <v>36.75</v>
      </c>
      <c r="F9934" s="46">
        <v>36.75</v>
      </c>
      <c r="G9934" s="45"/>
    </row>
    <row r="9935" spans="1:7" ht="20.100000000000001" customHeight="1" x14ac:dyDescent="0.2">
      <c r="A9935" s="45" t="s">
        <v>4</v>
      </c>
      <c r="B9935" s="44">
        <v>45413</v>
      </c>
      <c r="C9935" s="45" t="s">
        <v>9</v>
      </c>
      <c r="D9935" s="37">
        <f t="shared" si="151"/>
        <v>0</v>
      </c>
      <c r="E9935" s="46">
        <v>49290.55</v>
      </c>
      <c r="F9935" s="46">
        <v>265114.35600000003</v>
      </c>
      <c r="G9935" s="46">
        <v>217.7958007530184</v>
      </c>
    </row>
    <row r="9936" spans="1:7" ht="20.100000000000001" customHeight="1" x14ac:dyDescent="0.2">
      <c r="A9936" s="45" t="s">
        <v>4</v>
      </c>
      <c r="B9936" s="44">
        <v>45413</v>
      </c>
      <c r="C9936" s="45" t="s">
        <v>112</v>
      </c>
      <c r="D9936" s="37">
        <f t="shared" si="151"/>
        <v>0</v>
      </c>
      <c r="E9936" s="46">
        <v>450.1</v>
      </c>
      <c r="F9936" s="46">
        <v>4313.3890000000001</v>
      </c>
      <c r="G9936" s="46">
        <v>14.774025912462148</v>
      </c>
    </row>
    <row r="9937" spans="1:7" ht="20.100000000000001" customHeight="1" x14ac:dyDescent="0.2">
      <c r="A9937" s="45" t="s">
        <v>4</v>
      </c>
      <c r="B9937" s="44">
        <v>45413</v>
      </c>
      <c r="C9937" s="45" t="s">
        <v>252</v>
      </c>
      <c r="D9937" s="37" t="e">
        <f t="shared" si="151"/>
        <v>#N/A</v>
      </c>
      <c r="E9937" s="46">
        <v>2359.0700000000002</v>
      </c>
      <c r="F9937" s="46">
        <v>2359.0700000000002</v>
      </c>
      <c r="G9937" s="45"/>
    </row>
    <row r="9938" spans="1:7" ht="20.100000000000001" customHeight="1" x14ac:dyDescent="0.2">
      <c r="A9938" s="45" t="s">
        <v>4</v>
      </c>
      <c r="B9938" s="44">
        <v>45413</v>
      </c>
      <c r="C9938" s="45" t="s">
        <v>143</v>
      </c>
      <c r="D9938" s="37">
        <f t="shared" si="151"/>
        <v>0</v>
      </c>
      <c r="E9938" s="46">
        <v>3110749.5556000001</v>
      </c>
      <c r="F9938" s="46">
        <v>16017378.071699999</v>
      </c>
      <c r="G9938" s="46">
        <v>105.23176056968499</v>
      </c>
    </row>
    <row r="9939" spans="1:7" ht="20.100000000000001" customHeight="1" x14ac:dyDescent="0.2">
      <c r="A9939" s="45" t="s">
        <v>4</v>
      </c>
      <c r="B9939" s="44">
        <v>45413</v>
      </c>
      <c r="C9939" s="45" t="s">
        <v>44</v>
      </c>
      <c r="D9939" s="37" t="str">
        <f t="shared" si="151"/>
        <v>ГОСУДАРСТВЕННОЕ УПРАВЛЕНИЕ И ОБЕСПЕЧЕНИЕ ВОЕННОЙ БЕЗОПАСНОСТИ; СОЦИАЛЬНОЕ ОБЕСПЕЧЕНИЕ</v>
      </c>
      <c r="E9939" s="46">
        <v>8426.4478999999992</v>
      </c>
      <c r="F9939" s="46">
        <v>39708.7863</v>
      </c>
      <c r="G9939" s="46">
        <v>147.45791367367187</v>
      </c>
    </row>
    <row r="9940" spans="1:7" ht="20.100000000000001" customHeight="1" x14ac:dyDescent="0.2">
      <c r="A9940" s="45" t="s">
        <v>4</v>
      </c>
      <c r="B9940" s="44">
        <v>45413</v>
      </c>
      <c r="C9940" s="45" t="s">
        <v>215</v>
      </c>
      <c r="D9940" s="37">
        <f t="shared" si="151"/>
        <v>0</v>
      </c>
      <c r="E9940" s="46">
        <v>65906.426000000007</v>
      </c>
      <c r="F9940" s="46">
        <v>311032.32919999998</v>
      </c>
      <c r="G9940" s="46">
        <v>114.16847483055965</v>
      </c>
    </row>
    <row r="9941" spans="1:7" ht="20.100000000000001" customHeight="1" x14ac:dyDescent="0.2">
      <c r="A9941" s="45" t="s">
        <v>4</v>
      </c>
      <c r="B9941" s="44">
        <v>45413</v>
      </c>
      <c r="C9941" s="45" t="s">
        <v>152</v>
      </c>
      <c r="D9941" s="37">
        <f t="shared" si="151"/>
        <v>0</v>
      </c>
      <c r="E9941" s="46">
        <v>8426.4478999999992</v>
      </c>
      <c r="F9941" s="46">
        <v>39708.7863</v>
      </c>
      <c r="G9941" s="46">
        <v>147.45791367367187</v>
      </c>
    </row>
    <row r="9942" spans="1:7" ht="20.100000000000001" customHeight="1" x14ac:dyDescent="0.2">
      <c r="A9942" s="45" t="s">
        <v>4</v>
      </c>
      <c r="B9942" s="44">
        <v>45413</v>
      </c>
      <c r="C9942" s="45" t="s">
        <v>217</v>
      </c>
      <c r="D9942" s="37">
        <f t="shared" si="151"/>
        <v>0</v>
      </c>
      <c r="E9942" s="46">
        <v>7353.7</v>
      </c>
      <c r="F9942" s="46">
        <v>36074.400000000001</v>
      </c>
      <c r="G9942" s="46">
        <v>97.957720663109441</v>
      </c>
    </row>
    <row r="9943" spans="1:7" ht="20.100000000000001" customHeight="1" x14ac:dyDescent="0.2">
      <c r="A9943" s="45" t="s">
        <v>4</v>
      </c>
      <c r="B9943" s="44">
        <v>45413</v>
      </c>
      <c r="C9943" s="45" t="s">
        <v>114</v>
      </c>
      <c r="D9943" s="37">
        <f t="shared" si="151"/>
        <v>0</v>
      </c>
      <c r="E9943" s="45"/>
      <c r="F9943" s="46">
        <v>3017</v>
      </c>
      <c r="G9943" s="46">
        <v>187.97250131150849</v>
      </c>
    </row>
    <row r="9944" spans="1:7" ht="20.100000000000001" customHeight="1" x14ac:dyDescent="0.2">
      <c r="A9944" s="45" t="s">
        <v>4</v>
      </c>
      <c r="B9944" s="44">
        <v>45413</v>
      </c>
      <c r="C9944" s="45" t="s">
        <v>207</v>
      </c>
      <c r="D9944" s="37">
        <f t="shared" si="151"/>
        <v>0</v>
      </c>
      <c r="E9944" s="45"/>
      <c r="F9944" s="46">
        <v>79.331999999999994</v>
      </c>
      <c r="G9944" s="46">
        <v>71.431015387939965</v>
      </c>
    </row>
    <row r="9945" spans="1:7" ht="20.100000000000001" customHeight="1" x14ac:dyDescent="0.2">
      <c r="A9945" s="45" t="s">
        <v>4</v>
      </c>
      <c r="B9945" s="44">
        <v>45413</v>
      </c>
      <c r="C9945" s="45" t="s">
        <v>175</v>
      </c>
      <c r="D9945" s="37">
        <f t="shared" si="151"/>
        <v>0</v>
      </c>
      <c r="E9945" s="45"/>
      <c r="F9945" s="45"/>
      <c r="G9945" s="45"/>
    </row>
    <row r="9946" spans="1:7" ht="20.100000000000001" customHeight="1" x14ac:dyDescent="0.2">
      <c r="A9946" s="45" t="s">
        <v>4</v>
      </c>
      <c r="B9946" s="44">
        <v>45413</v>
      </c>
      <c r="C9946" s="45" t="s">
        <v>96</v>
      </c>
      <c r="D9946" s="37">
        <f t="shared" si="151"/>
        <v>0</v>
      </c>
      <c r="E9946" s="46">
        <v>1063</v>
      </c>
      <c r="F9946" s="46">
        <v>3411</v>
      </c>
      <c r="G9946" s="46">
        <v>4.4000412786047836</v>
      </c>
    </row>
    <row r="9947" spans="1:7" ht="20.100000000000001" customHeight="1" x14ac:dyDescent="0.2">
      <c r="A9947" s="45" t="s">
        <v>4</v>
      </c>
      <c r="B9947" s="44">
        <v>45413</v>
      </c>
      <c r="C9947" s="45" t="s">
        <v>52</v>
      </c>
      <c r="D9947" s="37">
        <f t="shared" si="151"/>
        <v>0</v>
      </c>
      <c r="E9947" s="46">
        <v>234.667</v>
      </c>
      <c r="F9947" s="46">
        <v>1082.135</v>
      </c>
      <c r="G9947" s="46">
        <v>62.015777091983367</v>
      </c>
    </row>
    <row r="9948" spans="1:7" ht="20.100000000000001" customHeight="1" x14ac:dyDescent="0.2">
      <c r="A9948" s="45" t="s">
        <v>4</v>
      </c>
      <c r="B9948" s="44">
        <v>45413</v>
      </c>
      <c r="C9948" s="45" t="s">
        <v>145</v>
      </c>
      <c r="D9948" s="37">
        <f t="shared" si="151"/>
        <v>0</v>
      </c>
      <c r="E9948" s="46">
        <v>9585</v>
      </c>
      <c r="F9948" s="46">
        <v>44343.095999999998</v>
      </c>
      <c r="G9948" s="46">
        <v>134.11427516839785</v>
      </c>
    </row>
    <row r="9949" spans="1:7" ht="20.100000000000001" customHeight="1" x14ac:dyDescent="0.2">
      <c r="A9949" s="45" t="s">
        <v>4</v>
      </c>
      <c r="B9949" s="44">
        <v>45413</v>
      </c>
      <c r="C9949" s="45" t="s">
        <v>60</v>
      </c>
      <c r="D9949" s="37">
        <f t="shared" si="151"/>
        <v>0</v>
      </c>
      <c r="E9949" s="46">
        <v>17024.782999999999</v>
      </c>
      <c r="F9949" s="46">
        <v>61645.875</v>
      </c>
      <c r="G9949" s="46">
        <v>390.561718551073</v>
      </c>
    </row>
    <row r="9950" spans="1:7" ht="20.100000000000001" customHeight="1" x14ac:dyDescent="0.2">
      <c r="A9950" s="45" t="s">
        <v>4</v>
      </c>
      <c r="B9950" s="44">
        <v>45413</v>
      </c>
      <c r="C9950" s="45" t="s">
        <v>178</v>
      </c>
      <c r="D9950" s="37">
        <f t="shared" si="151"/>
        <v>0</v>
      </c>
      <c r="E9950" s="46">
        <v>17296</v>
      </c>
      <c r="F9950" s="46">
        <v>93596.289000000004</v>
      </c>
      <c r="G9950" s="46">
        <v>92.96854770189276</v>
      </c>
    </row>
    <row r="9951" spans="1:7" ht="20.100000000000001" customHeight="1" x14ac:dyDescent="0.2">
      <c r="A9951" s="45" t="s">
        <v>4</v>
      </c>
      <c r="B9951" s="44">
        <v>45413</v>
      </c>
      <c r="C9951" s="45" t="s">
        <v>195</v>
      </c>
      <c r="D9951" s="37" t="str">
        <f t="shared" si="151"/>
        <v>ТРАНСПОРТИРОВКА И ХРАНЕНИЕ</v>
      </c>
      <c r="E9951" s="46">
        <v>1600500.0234000001</v>
      </c>
      <c r="F9951" s="46">
        <v>8167990.5176999997</v>
      </c>
      <c r="G9951" s="46">
        <v>117.82781721406518</v>
      </c>
    </row>
    <row r="9952" spans="1:7" ht="20.100000000000001" customHeight="1" x14ac:dyDescent="0.2">
      <c r="A9952" s="45" t="s">
        <v>4</v>
      </c>
      <c r="B9952" s="44">
        <v>45413</v>
      </c>
      <c r="C9952" s="45" t="s">
        <v>55</v>
      </c>
      <c r="D9952" s="37" t="str">
        <f t="shared" si="151"/>
        <v>Производство прочей неметаллической минеральной продукции</v>
      </c>
      <c r="E9952" s="46">
        <v>241463.2</v>
      </c>
      <c r="F9952" s="46">
        <v>676073.43099999998</v>
      </c>
      <c r="G9952" s="46">
        <v>126.56238256576731</v>
      </c>
    </row>
    <row r="9953" spans="1:7" ht="20.100000000000001" customHeight="1" x14ac:dyDescent="0.2">
      <c r="A9953" s="45" t="s">
        <v>4</v>
      </c>
      <c r="B9953" s="44">
        <v>45413</v>
      </c>
      <c r="C9953" s="45" t="s">
        <v>93</v>
      </c>
      <c r="D9953" s="37">
        <f t="shared" si="151"/>
        <v>0</v>
      </c>
      <c r="E9953" s="46">
        <v>14660</v>
      </c>
      <c r="F9953" s="46">
        <v>71932</v>
      </c>
      <c r="G9953" s="46">
        <v>102.89972989521854</v>
      </c>
    </row>
    <row r="9954" spans="1:7" ht="20.100000000000001" customHeight="1" x14ac:dyDescent="0.2">
      <c r="A9954" s="45" t="s">
        <v>4</v>
      </c>
      <c r="B9954" s="44">
        <v>45413</v>
      </c>
      <c r="C9954" s="45" t="s">
        <v>10</v>
      </c>
      <c r="D9954" s="37">
        <f t="shared" si="151"/>
        <v>0</v>
      </c>
      <c r="E9954" s="46">
        <v>80.882999999999996</v>
      </c>
      <c r="F9954" s="46">
        <v>404.41500000000002</v>
      </c>
      <c r="G9954" s="46">
        <v>100</v>
      </c>
    </row>
    <row r="9955" spans="1:7" ht="20.100000000000001" customHeight="1" x14ac:dyDescent="0.2">
      <c r="A9955" s="45" t="s">
        <v>4</v>
      </c>
      <c r="B9955" s="44">
        <v>45413</v>
      </c>
      <c r="C9955" s="45" t="s">
        <v>144</v>
      </c>
      <c r="D9955" s="37">
        <f t="shared" si="151"/>
        <v>0</v>
      </c>
      <c r="E9955" s="46">
        <v>2420.2080000000001</v>
      </c>
      <c r="F9955" s="46">
        <v>7875.9044999999996</v>
      </c>
      <c r="G9955" s="46">
        <v>121.11813664284504</v>
      </c>
    </row>
    <row r="9956" spans="1:7" ht="20.100000000000001" customHeight="1" x14ac:dyDescent="0.2">
      <c r="A9956" s="45" t="s">
        <v>4</v>
      </c>
      <c r="B9956" s="44">
        <v>45413</v>
      </c>
      <c r="C9956" s="45" t="s">
        <v>58</v>
      </c>
      <c r="D9956" s="37">
        <f t="shared" si="151"/>
        <v>0</v>
      </c>
      <c r="E9956" s="46">
        <v>8038.6719999999996</v>
      </c>
      <c r="F9956" s="46">
        <v>37546.981099999997</v>
      </c>
      <c r="G9956" s="46">
        <v>152.58204470958097</v>
      </c>
    </row>
    <row r="9957" spans="1:7" ht="20.100000000000001" customHeight="1" x14ac:dyDescent="0.2">
      <c r="A9957" s="45" t="s">
        <v>4</v>
      </c>
      <c r="B9957" s="44">
        <v>45413</v>
      </c>
      <c r="C9957" s="45" t="s">
        <v>210</v>
      </c>
      <c r="D9957" s="37">
        <f t="shared" si="151"/>
        <v>0</v>
      </c>
      <c r="E9957" s="46">
        <v>775.16359999999997</v>
      </c>
      <c r="F9957" s="46">
        <v>7205.4907000000003</v>
      </c>
      <c r="G9957" s="46">
        <v>84.243284350066688</v>
      </c>
    </row>
    <row r="9958" spans="1:7" ht="20.100000000000001" customHeight="1" x14ac:dyDescent="0.2">
      <c r="A9958" s="45" t="s">
        <v>4</v>
      </c>
      <c r="B9958" s="44">
        <v>45413</v>
      </c>
      <c r="C9958" s="45" t="s">
        <v>222</v>
      </c>
      <c r="D9958" s="37">
        <f t="shared" si="151"/>
        <v>0</v>
      </c>
      <c r="E9958" s="46">
        <v>7879.9924000000001</v>
      </c>
      <c r="F9958" s="46">
        <v>36280.032200000001</v>
      </c>
      <c r="G9958" s="46">
        <v>191.55006366077296</v>
      </c>
    </row>
    <row r="9959" spans="1:7" ht="20.100000000000001" customHeight="1" x14ac:dyDescent="0.2">
      <c r="A9959" s="45" t="s">
        <v>4</v>
      </c>
      <c r="B9959" s="44">
        <v>45413</v>
      </c>
      <c r="C9959" s="45" t="s">
        <v>40</v>
      </c>
      <c r="D9959" s="37">
        <f t="shared" si="151"/>
        <v>0</v>
      </c>
      <c r="E9959" s="46">
        <v>540.15</v>
      </c>
      <c r="F9959" s="46">
        <v>1975.3025</v>
      </c>
      <c r="G9959" s="46">
        <v>149.21506764337335</v>
      </c>
    </row>
    <row r="9960" spans="1:7" ht="20.100000000000001" customHeight="1" x14ac:dyDescent="0.2">
      <c r="A9960" s="45" t="s">
        <v>4</v>
      </c>
      <c r="B9960" s="44">
        <v>45413</v>
      </c>
      <c r="C9960" s="45" t="s">
        <v>21</v>
      </c>
      <c r="D9960" s="37">
        <f t="shared" si="151"/>
        <v>0</v>
      </c>
      <c r="E9960" s="46">
        <v>1211.3504</v>
      </c>
      <c r="F9960" s="46">
        <v>11459.7461</v>
      </c>
      <c r="G9960" s="46">
        <v>92.085966355911964</v>
      </c>
    </row>
    <row r="9961" spans="1:7" ht="20.100000000000001" customHeight="1" x14ac:dyDescent="0.2">
      <c r="A9961" s="45" t="s">
        <v>4</v>
      </c>
      <c r="B9961" s="44">
        <v>45413</v>
      </c>
      <c r="C9961" s="45" t="s">
        <v>251</v>
      </c>
      <c r="D9961" s="37" t="e">
        <f t="shared" si="151"/>
        <v>#N/A</v>
      </c>
      <c r="E9961" s="46">
        <v>29687.233</v>
      </c>
      <c r="F9961" s="46">
        <v>29687.233</v>
      </c>
      <c r="G9961" s="45"/>
    </row>
    <row r="9962" spans="1:7" ht="20.100000000000001" customHeight="1" x14ac:dyDescent="0.2">
      <c r="A9962" s="45" t="s">
        <v>4</v>
      </c>
      <c r="B9962" s="44">
        <v>45413</v>
      </c>
      <c r="C9962" s="45" t="s">
        <v>250</v>
      </c>
      <c r="D9962" s="37" t="e">
        <f t="shared" si="151"/>
        <v>#N/A</v>
      </c>
      <c r="E9962" s="46">
        <v>519.54999999999995</v>
      </c>
      <c r="F9962" s="46">
        <v>519.54999999999995</v>
      </c>
      <c r="G9962" s="45"/>
    </row>
    <row r="9963" spans="1:7" ht="20.100000000000001" customHeight="1" x14ac:dyDescent="0.2">
      <c r="A9963" s="45" t="s">
        <v>4</v>
      </c>
      <c r="B9963" s="44">
        <v>45413</v>
      </c>
      <c r="C9963" s="45" t="s">
        <v>234</v>
      </c>
      <c r="D9963" s="37" t="str">
        <f t="shared" si="151"/>
        <v>Производство лекарственных средств и материалов, применяемых в медицинских целях и ветеринарии</v>
      </c>
      <c r="E9963" s="45"/>
      <c r="F9963" s="46">
        <v>1213.3320000000001</v>
      </c>
      <c r="G9963" s="46">
        <v>13.21111873654819</v>
      </c>
    </row>
    <row r="9964" spans="1:7" ht="20.100000000000001" customHeight="1" x14ac:dyDescent="0.2">
      <c r="A9964" s="45" t="s">
        <v>65</v>
      </c>
      <c r="B9964" s="44">
        <v>45413</v>
      </c>
      <c r="C9964" s="45" t="s">
        <v>184</v>
      </c>
      <c r="D9964" s="37">
        <f t="shared" si="151"/>
        <v>0</v>
      </c>
      <c r="E9964" s="46">
        <v>322.3</v>
      </c>
      <c r="F9964" s="46">
        <v>1657.9</v>
      </c>
      <c r="G9964" s="46">
        <v>1222.6401179941004</v>
      </c>
    </row>
    <row r="9965" spans="1:7" ht="20.100000000000001" customHeight="1" x14ac:dyDescent="0.2">
      <c r="A9965" s="45" t="s">
        <v>65</v>
      </c>
      <c r="B9965" s="44">
        <v>45413</v>
      </c>
      <c r="C9965" s="45" t="s">
        <v>151</v>
      </c>
      <c r="D9965" s="37">
        <f t="shared" si="151"/>
        <v>0</v>
      </c>
      <c r="E9965" s="46">
        <v>11814.3</v>
      </c>
      <c r="F9965" s="46">
        <v>56329</v>
      </c>
      <c r="G9965" s="46">
        <v>120.70232730560966</v>
      </c>
    </row>
    <row r="9966" spans="1:7" ht="20.100000000000001" customHeight="1" x14ac:dyDescent="0.2">
      <c r="A9966" s="45" t="s">
        <v>65</v>
      </c>
      <c r="B9966" s="44">
        <v>45413</v>
      </c>
      <c r="C9966" s="45" t="s">
        <v>195</v>
      </c>
      <c r="D9966" s="37" t="str">
        <f t="shared" si="151"/>
        <v>ТРАНСПОРТИРОВКА И ХРАНЕНИЕ</v>
      </c>
      <c r="E9966" s="46">
        <v>1777061.6094</v>
      </c>
      <c r="F9966" s="46">
        <v>8436304.9677000009</v>
      </c>
      <c r="G9966" s="46">
        <v>118.12057846852061</v>
      </c>
    </row>
    <row r="9967" spans="1:7" ht="20.100000000000001" customHeight="1" x14ac:dyDescent="0.2">
      <c r="A9967" s="45" t="s">
        <v>65</v>
      </c>
      <c r="B9967" s="44">
        <v>45413</v>
      </c>
      <c r="C9967" s="45" t="s">
        <v>239</v>
      </c>
      <c r="D9967" s="37" t="str">
        <f t="shared" si="151"/>
        <v>Производство прочих транспортных средств и оборудования</v>
      </c>
      <c r="E9967" s="46">
        <v>5112.75</v>
      </c>
      <c r="F9967" s="46">
        <v>21589.682000000001</v>
      </c>
      <c r="G9967" s="46">
        <v>111.36696947339463</v>
      </c>
    </row>
    <row r="9968" spans="1:7" ht="20.100000000000001" customHeight="1" x14ac:dyDescent="0.2">
      <c r="A9968" s="45" t="s">
        <v>4</v>
      </c>
      <c r="B9968" s="44">
        <v>45413</v>
      </c>
      <c r="C9968" s="45" t="s">
        <v>242</v>
      </c>
      <c r="D9968" s="37">
        <f t="shared" si="151"/>
        <v>0</v>
      </c>
      <c r="E9968" s="45"/>
      <c r="F9968" s="45"/>
      <c r="G9968" s="45"/>
    </row>
    <row r="9969" spans="1:7" ht="20.100000000000001" customHeight="1" x14ac:dyDescent="0.2">
      <c r="A9969" s="45" t="s">
        <v>4</v>
      </c>
      <c r="B9969" s="44">
        <v>45413</v>
      </c>
      <c r="C9969" s="45" t="s">
        <v>190</v>
      </c>
      <c r="D9969" s="37">
        <f t="shared" ref="D9969:D10032" si="152">VLOOKUP(C9969,$C$1:$D$239,2,FALSE)</f>
        <v>0</v>
      </c>
      <c r="E9969" s="46">
        <v>447.41699999999997</v>
      </c>
      <c r="F9969" s="46">
        <v>3152.7489999999998</v>
      </c>
      <c r="G9969" s="46">
        <v>128.23011675035031</v>
      </c>
    </row>
    <row r="9970" spans="1:7" ht="20.100000000000001" customHeight="1" x14ac:dyDescent="0.2">
      <c r="A9970" s="45" t="s">
        <v>4</v>
      </c>
      <c r="B9970" s="44">
        <v>45413</v>
      </c>
      <c r="C9970" s="45" t="s">
        <v>115</v>
      </c>
      <c r="D9970" s="37">
        <f t="shared" si="152"/>
        <v>0</v>
      </c>
      <c r="E9970" s="46">
        <v>622.5</v>
      </c>
      <c r="F9970" s="46">
        <v>2447.5</v>
      </c>
      <c r="G9970" s="46">
        <v>163.10023050610718</v>
      </c>
    </row>
    <row r="9971" spans="1:7" ht="20.100000000000001" customHeight="1" x14ac:dyDescent="0.2">
      <c r="A9971" s="45" t="s">
        <v>4</v>
      </c>
      <c r="B9971" s="44">
        <v>45413</v>
      </c>
      <c r="C9971" s="45" t="s">
        <v>43</v>
      </c>
      <c r="D9971" s="37" t="str">
        <f t="shared" si="152"/>
        <v>ДЕЯТЕЛЬНОСТЬ В ОБЛАСТИ ИНФОРМАЦИИ И СВЯЗИ</v>
      </c>
      <c r="E9971" s="46">
        <v>130505.84510000001</v>
      </c>
      <c r="F9971" s="46">
        <v>623421.86</v>
      </c>
      <c r="G9971" s="46">
        <v>109.43673392164742</v>
      </c>
    </row>
    <row r="9972" spans="1:7" ht="20.100000000000001" customHeight="1" x14ac:dyDescent="0.2">
      <c r="A9972" s="45" t="s">
        <v>4</v>
      </c>
      <c r="B9972" s="44">
        <v>45413</v>
      </c>
      <c r="C9972" s="45" t="s">
        <v>46</v>
      </c>
      <c r="D9972" s="37" t="str">
        <f t="shared" si="152"/>
        <v>Производство металлургическое</v>
      </c>
      <c r="E9972" s="46">
        <v>3773.4870000000001</v>
      </c>
      <c r="F9972" s="46">
        <v>7438.8190000000004</v>
      </c>
      <c r="G9972" s="46">
        <v>9.2934376838915487</v>
      </c>
    </row>
    <row r="9973" spans="1:7" ht="20.100000000000001" customHeight="1" x14ac:dyDescent="0.2">
      <c r="A9973" s="45" t="s">
        <v>4</v>
      </c>
      <c r="B9973" s="44">
        <v>45413</v>
      </c>
      <c r="C9973" s="45" t="s">
        <v>106</v>
      </c>
      <c r="D9973" s="37">
        <f t="shared" si="152"/>
        <v>0</v>
      </c>
      <c r="E9973" s="46">
        <v>4885.9229999999998</v>
      </c>
      <c r="F9973" s="46">
        <v>25499.363000000001</v>
      </c>
      <c r="G9973" s="46">
        <v>87.602834554993962</v>
      </c>
    </row>
    <row r="9974" spans="1:7" ht="20.100000000000001" customHeight="1" x14ac:dyDescent="0.2">
      <c r="A9974" s="45" t="s">
        <v>4</v>
      </c>
      <c r="B9974" s="44">
        <v>45413</v>
      </c>
      <c r="C9974" s="45" t="s">
        <v>208</v>
      </c>
      <c r="D9974" s="37">
        <f t="shared" si="152"/>
        <v>0</v>
      </c>
      <c r="E9974" s="46">
        <v>9251.06</v>
      </c>
      <c r="F9974" s="46">
        <v>9671.3919999999998</v>
      </c>
      <c r="G9974" s="46">
        <v>775.83217483312387</v>
      </c>
    </row>
    <row r="9975" spans="1:7" ht="20.100000000000001" customHeight="1" x14ac:dyDescent="0.2">
      <c r="A9975" s="45" t="s">
        <v>4</v>
      </c>
      <c r="B9975" s="44">
        <v>45413</v>
      </c>
      <c r="C9975" s="45" t="s">
        <v>41</v>
      </c>
      <c r="D9975" s="37">
        <f t="shared" si="152"/>
        <v>0</v>
      </c>
      <c r="E9975" s="46">
        <v>2313.3854999999999</v>
      </c>
      <c r="F9975" s="46">
        <v>13466.0679</v>
      </c>
      <c r="G9975" s="46">
        <v>124.78793779520397</v>
      </c>
    </row>
    <row r="9976" spans="1:7" ht="20.100000000000001" customHeight="1" x14ac:dyDescent="0.2">
      <c r="A9976" s="45" t="s">
        <v>4</v>
      </c>
      <c r="B9976" s="44">
        <v>45413</v>
      </c>
      <c r="C9976" s="45" t="s">
        <v>32</v>
      </c>
      <c r="D9976" s="37">
        <f t="shared" si="152"/>
        <v>0</v>
      </c>
      <c r="E9976" s="46">
        <v>1030.25</v>
      </c>
      <c r="F9976" s="46">
        <v>4903.5420000000004</v>
      </c>
      <c r="G9976" s="46">
        <v>387.86020225350109</v>
      </c>
    </row>
    <row r="9977" spans="1:7" ht="20.100000000000001" customHeight="1" x14ac:dyDescent="0.2">
      <c r="A9977" s="45" t="s">
        <v>4</v>
      </c>
      <c r="B9977" s="44">
        <v>45413</v>
      </c>
      <c r="C9977" s="45" t="s">
        <v>169</v>
      </c>
      <c r="D9977" s="37">
        <f t="shared" si="152"/>
        <v>0</v>
      </c>
      <c r="E9977" s="46">
        <v>2130.5830000000001</v>
      </c>
      <c r="F9977" s="46">
        <v>2982.5830000000001</v>
      </c>
      <c r="G9977" s="46">
        <v>75.743138230872376</v>
      </c>
    </row>
    <row r="9978" spans="1:7" ht="20.100000000000001" customHeight="1" x14ac:dyDescent="0.2">
      <c r="A9978" s="45" t="s">
        <v>4</v>
      </c>
      <c r="B9978" s="44">
        <v>45413</v>
      </c>
      <c r="C9978" s="45" t="s">
        <v>14</v>
      </c>
      <c r="D9978" s="37" t="str">
        <f t="shared" si="152"/>
        <v>Деятельность полиграфическая и копирование носителей информации</v>
      </c>
      <c r="E9978" s="46">
        <v>1068.3230000000001</v>
      </c>
      <c r="F9978" s="46">
        <v>3130.0309999999999</v>
      </c>
      <c r="G9978" s="46">
        <v>190.31859503705095</v>
      </c>
    </row>
    <row r="9979" spans="1:7" ht="20.100000000000001" customHeight="1" x14ac:dyDescent="0.2">
      <c r="A9979" s="45" t="s">
        <v>4</v>
      </c>
      <c r="B9979" s="44">
        <v>45413</v>
      </c>
      <c r="C9979" s="45" t="s">
        <v>89</v>
      </c>
      <c r="D9979" s="37">
        <f t="shared" si="152"/>
        <v>0</v>
      </c>
      <c r="E9979" s="46">
        <v>1475.557</v>
      </c>
      <c r="F9979" s="46">
        <v>6590.3959999999997</v>
      </c>
      <c r="G9979" s="46">
        <v>122.64747798712409</v>
      </c>
    </row>
    <row r="9980" spans="1:7" ht="20.100000000000001" customHeight="1" x14ac:dyDescent="0.2">
      <c r="A9980" s="45" t="s">
        <v>4</v>
      </c>
      <c r="B9980" s="44">
        <v>45413</v>
      </c>
      <c r="C9980" s="45" t="s">
        <v>140</v>
      </c>
      <c r="D9980" s="37">
        <f t="shared" si="152"/>
        <v>0</v>
      </c>
      <c r="E9980" s="46">
        <v>281561.88959999999</v>
      </c>
      <c r="F9980" s="46">
        <v>289649.39360000001</v>
      </c>
      <c r="G9980" s="46">
        <v>248.32561280399545</v>
      </c>
    </row>
    <row r="9981" spans="1:7" ht="20.100000000000001" customHeight="1" x14ac:dyDescent="0.2">
      <c r="A9981" s="45" t="s">
        <v>4</v>
      </c>
      <c r="B9981" s="44">
        <v>45413</v>
      </c>
      <c r="C9981" s="45" t="s">
        <v>48</v>
      </c>
      <c r="D9981" s="37">
        <f t="shared" si="152"/>
        <v>0</v>
      </c>
      <c r="E9981" s="46">
        <v>69944.5</v>
      </c>
      <c r="F9981" s="46">
        <v>346988.5</v>
      </c>
      <c r="G9981" s="46">
        <v>108.82919428913206</v>
      </c>
    </row>
    <row r="9982" spans="1:7" ht="20.100000000000001" customHeight="1" x14ac:dyDescent="0.2">
      <c r="A9982" s="45" t="s">
        <v>65</v>
      </c>
      <c r="B9982" s="44">
        <v>45413</v>
      </c>
      <c r="C9982" s="45" t="s">
        <v>247</v>
      </c>
      <c r="D9982" s="37" t="e">
        <f t="shared" si="152"/>
        <v>#N/A</v>
      </c>
      <c r="E9982" s="45"/>
      <c r="F9982" s="46">
        <v>3.3319999999999999</v>
      </c>
      <c r="G9982" s="45"/>
    </row>
    <row r="9983" spans="1:7" ht="20.100000000000001" customHeight="1" x14ac:dyDescent="0.2">
      <c r="A9983" s="45" t="s">
        <v>4</v>
      </c>
      <c r="B9983" s="44">
        <v>45413</v>
      </c>
      <c r="C9983" s="45" t="s">
        <v>150</v>
      </c>
      <c r="D9983" s="37">
        <f t="shared" si="152"/>
        <v>0</v>
      </c>
      <c r="E9983" s="46">
        <v>972.6</v>
      </c>
      <c r="F9983" s="46">
        <v>3414.1</v>
      </c>
      <c r="G9983" s="46">
        <v>1118.6435124508519</v>
      </c>
    </row>
    <row r="9984" spans="1:7" ht="20.100000000000001" customHeight="1" x14ac:dyDescent="0.2">
      <c r="A9984" s="45" t="s">
        <v>65</v>
      </c>
      <c r="B9984" s="44">
        <v>45413</v>
      </c>
      <c r="C9984" s="45" t="s">
        <v>60</v>
      </c>
      <c r="D9984" s="37">
        <f t="shared" si="152"/>
        <v>0</v>
      </c>
      <c r="E9984" s="46">
        <v>17024.782999999999</v>
      </c>
      <c r="F9984" s="46">
        <v>61645.875</v>
      </c>
      <c r="G9984" s="46">
        <v>390.561718551073</v>
      </c>
    </row>
    <row r="9985" spans="1:7" ht="20.100000000000001" customHeight="1" x14ac:dyDescent="0.2">
      <c r="A9985" s="45" t="s">
        <v>65</v>
      </c>
      <c r="B9985" s="44">
        <v>45413</v>
      </c>
      <c r="C9985" s="45" t="s">
        <v>146</v>
      </c>
      <c r="D9985" s="37">
        <f t="shared" si="152"/>
        <v>0</v>
      </c>
      <c r="E9985" s="46">
        <v>772.73299999999995</v>
      </c>
      <c r="F9985" s="46">
        <v>2078.0410000000002</v>
      </c>
      <c r="G9985" s="46">
        <v>71.905652510160195</v>
      </c>
    </row>
    <row r="9986" spans="1:7" ht="20.100000000000001" customHeight="1" x14ac:dyDescent="0.2">
      <c r="A9986" s="45" t="s">
        <v>4</v>
      </c>
      <c r="B9986" s="44">
        <v>45413</v>
      </c>
      <c r="C9986" s="45" t="s">
        <v>110</v>
      </c>
      <c r="D9986" s="37">
        <f t="shared" si="152"/>
        <v>0</v>
      </c>
      <c r="E9986" s="46">
        <v>61138.537600000003</v>
      </c>
      <c r="F9986" s="46">
        <v>331153.85550000001</v>
      </c>
      <c r="G9986" s="46">
        <v>110.10373473408337</v>
      </c>
    </row>
    <row r="9987" spans="1:7" ht="20.100000000000001" customHeight="1" x14ac:dyDescent="0.2">
      <c r="A9987" s="45" t="s">
        <v>65</v>
      </c>
      <c r="B9987" s="44">
        <v>45413</v>
      </c>
      <c r="C9987" s="45" t="s">
        <v>189</v>
      </c>
      <c r="D9987" s="37">
        <f t="shared" si="152"/>
        <v>0</v>
      </c>
      <c r="E9987" s="46">
        <v>5436.8329999999996</v>
      </c>
      <c r="F9987" s="46">
        <v>32778.792999999998</v>
      </c>
      <c r="G9987" s="46">
        <v>467.81522530599636</v>
      </c>
    </row>
    <row r="9988" spans="1:7" ht="20.100000000000001" customHeight="1" x14ac:dyDescent="0.2">
      <c r="A9988" s="45" t="s">
        <v>65</v>
      </c>
      <c r="B9988" s="44">
        <v>45413</v>
      </c>
      <c r="C9988" s="45" t="s">
        <v>219</v>
      </c>
      <c r="D9988" s="37">
        <f t="shared" si="152"/>
        <v>0</v>
      </c>
      <c r="E9988" s="46">
        <v>31627.582999999999</v>
      </c>
      <c r="F9988" s="46">
        <v>31627.582999999999</v>
      </c>
      <c r="G9988" s="45"/>
    </row>
    <row r="9989" spans="1:7" ht="20.100000000000001" customHeight="1" x14ac:dyDescent="0.2">
      <c r="A9989" s="45" t="s">
        <v>65</v>
      </c>
      <c r="B9989" s="44">
        <v>45413</v>
      </c>
      <c r="C9989" s="45" t="s">
        <v>209</v>
      </c>
      <c r="D9989" s="37">
        <f t="shared" si="152"/>
        <v>0</v>
      </c>
      <c r="E9989" s="46">
        <v>77640.899999999994</v>
      </c>
      <c r="F9989" s="46">
        <v>379513.59999999998</v>
      </c>
      <c r="G9989" s="46">
        <v>76980.446247464497</v>
      </c>
    </row>
    <row r="9990" spans="1:7" ht="20.100000000000001" customHeight="1" x14ac:dyDescent="0.2">
      <c r="A9990" s="45" t="s">
        <v>4</v>
      </c>
      <c r="B9990" s="44">
        <v>45413</v>
      </c>
      <c r="C9990" s="45" t="s">
        <v>247</v>
      </c>
      <c r="D9990" s="37" t="e">
        <f t="shared" si="152"/>
        <v>#N/A</v>
      </c>
      <c r="E9990" s="45"/>
      <c r="F9990" s="46">
        <v>3.3319999999999999</v>
      </c>
      <c r="G9990" s="45"/>
    </row>
    <row r="9991" spans="1:7" ht="20.100000000000001" customHeight="1" x14ac:dyDescent="0.2">
      <c r="A9991" s="45" t="s">
        <v>4</v>
      </c>
      <c r="B9991" s="44">
        <v>45413</v>
      </c>
      <c r="C9991" s="45" t="s">
        <v>248</v>
      </c>
      <c r="D9991" s="37" t="e">
        <f t="shared" si="152"/>
        <v>#N/A</v>
      </c>
      <c r="E9991" s="45"/>
      <c r="F9991" s="46">
        <v>3.3319999999999999</v>
      </c>
      <c r="G9991" s="45"/>
    </row>
    <row r="9992" spans="1:7" ht="20.100000000000001" customHeight="1" x14ac:dyDescent="0.2">
      <c r="A9992" s="45" t="s">
        <v>65</v>
      </c>
      <c r="B9992" s="44">
        <v>45413</v>
      </c>
      <c r="C9992" s="45" t="s">
        <v>234</v>
      </c>
      <c r="D9992" s="37" t="str">
        <f t="shared" si="152"/>
        <v>Производство лекарственных средств и материалов, применяемых в медицинских целях и ветеринарии</v>
      </c>
      <c r="E9992" s="45"/>
      <c r="F9992" s="46">
        <v>1213.3320000000001</v>
      </c>
      <c r="G9992" s="46">
        <v>13.21111873654819</v>
      </c>
    </row>
    <row r="9993" spans="1:7" ht="20.100000000000001" customHeight="1" x14ac:dyDescent="0.2">
      <c r="A9993" s="45" t="s">
        <v>65</v>
      </c>
      <c r="B9993" s="44">
        <v>45413</v>
      </c>
      <c r="C9993" s="45" t="s">
        <v>66</v>
      </c>
      <c r="D9993" s="37">
        <f t="shared" si="152"/>
        <v>0</v>
      </c>
      <c r="E9993" s="46">
        <v>4936.8559999999998</v>
      </c>
      <c r="F9993" s="46">
        <v>25550.295999999998</v>
      </c>
      <c r="G9993" s="46">
        <v>90.227656395029129</v>
      </c>
    </row>
    <row r="9994" spans="1:7" ht="20.100000000000001" customHeight="1" x14ac:dyDescent="0.2">
      <c r="A9994" s="45" t="s">
        <v>65</v>
      </c>
      <c r="B9994" s="44">
        <v>45413</v>
      </c>
      <c r="C9994" s="45" t="s">
        <v>202</v>
      </c>
      <c r="D9994" s="37">
        <f t="shared" si="152"/>
        <v>0</v>
      </c>
      <c r="E9994" s="46">
        <v>319.66699999999997</v>
      </c>
      <c r="F9994" s="46">
        <v>945.33500000000004</v>
      </c>
      <c r="G9994" s="46">
        <v>115.95147709083327</v>
      </c>
    </row>
    <row r="9995" spans="1:7" ht="20.100000000000001" customHeight="1" x14ac:dyDescent="0.2">
      <c r="A9995" s="45" t="s">
        <v>65</v>
      </c>
      <c r="B9995" s="44">
        <v>45413</v>
      </c>
      <c r="C9995" s="45" t="s">
        <v>185</v>
      </c>
      <c r="D9995" s="37">
        <f t="shared" si="152"/>
        <v>0</v>
      </c>
      <c r="E9995" s="46">
        <v>548.77700000000004</v>
      </c>
      <c r="F9995" s="46">
        <v>1574.644</v>
      </c>
      <c r="G9995" s="46">
        <v>105.96313667960943</v>
      </c>
    </row>
    <row r="9996" spans="1:7" ht="20.100000000000001" customHeight="1" x14ac:dyDescent="0.2">
      <c r="A9996" s="45" t="s">
        <v>65</v>
      </c>
      <c r="B9996" s="44">
        <v>45413</v>
      </c>
      <c r="C9996" s="45" t="s">
        <v>44</v>
      </c>
      <c r="D9996" s="37" t="str">
        <f t="shared" si="152"/>
        <v>ГОСУДАРСТВЕННОЕ УПРАВЛЕНИЕ И ОБЕСПЕЧЕНИЕ ВОЕННОЙ БЕЗОПАСНОСТИ; СОЦИАЛЬНОЕ ОБЕСПЕЧЕНИЕ</v>
      </c>
      <c r="E9996" s="46">
        <v>8426.4478999999992</v>
      </c>
      <c r="F9996" s="46">
        <v>39708.7863</v>
      </c>
      <c r="G9996" s="46">
        <v>147.45791367367187</v>
      </c>
    </row>
    <row r="9997" spans="1:7" ht="20.100000000000001" customHeight="1" x14ac:dyDescent="0.2">
      <c r="A9997" s="45" t="s">
        <v>65</v>
      </c>
      <c r="B9997" s="44">
        <v>45413</v>
      </c>
      <c r="C9997" s="45" t="s">
        <v>167</v>
      </c>
      <c r="D9997" s="37" t="str">
        <f t="shared" si="152"/>
        <v>Складское хозяйство и вспомогательная транспортная деятельность</v>
      </c>
      <c r="E9997" s="46">
        <v>170015.95199999999</v>
      </c>
      <c r="F9997" s="46">
        <v>203709.71400000001</v>
      </c>
      <c r="G9997" s="46">
        <v>84.849129272772771</v>
      </c>
    </row>
    <row r="9998" spans="1:7" ht="20.100000000000001" customHeight="1" x14ac:dyDescent="0.2">
      <c r="A9998" s="45" t="s">
        <v>65</v>
      </c>
      <c r="B9998" s="44">
        <v>45413</v>
      </c>
      <c r="C9998" s="45" t="s">
        <v>56</v>
      </c>
      <c r="D9998" s="37">
        <f t="shared" si="152"/>
        <v>0</v>
      </c>
      <c r="E9998" s="46">
        <v>6809.2709999999997</v>
      </c>
      <c r="F9998" s="46">
        <v>31933.225999999999</v>
      </c>
      <c r="G9998" s="46">
        <v>106.22984232067434</v>
      </c>
    </row>
    <row r="9999" spans="1:7" ht="20.100000000000001" customHeight="1" x14ac:dyDescent="0.2">
      <c r="A9999" s="45" t="s">
        <v>65</v>
      </c>
      <c r="B9999" s="44">
        <v>45413</v>
      </c>
      <c r="C9999" s="45" t="s">
        <v>82</v>
      </c>
      <c r="D9999" s="37">
        <f t="shared" si="152"/>
        <v>0</v>
      </c>
      <c r="E9999" s="46">
        <v>1068.3230000000001</v>
      </c>
      <c r="F9999" s="46">
        <v>3130.0309999999999</v>
      </c>
      <c r="G9999" s="46">
        <v>190.31859503705095</v>
      </c>
    </row>
    <row r="10000" spans="1:7" ht="20.100000000000001" customHeight="1" x14ac:dyDescent="0.2">
      <c r="A10000" s="45" t="s">
        <v>65</v>
      </c>
      <c r="B10000" s="44">
        <v>45413</v>
      </c>
      <c r="C10000" s="45" t="s">
        <v>32</v>
      </c>
      <c r="D10000" s="37">
        <f t="shared" si="152"/>
        <v>0</v>
      </c>
      <c r="E10000" s="46">
        <v>4139.95</v>
      </c>
      <c r="F10000" s="46">
        <v>29373.414000000001</v>
      </c>
      <c r="G10000" s="46">
        <v>313.197284105054</v>
      </c>
    </row>
    <row r="10001" spans="1:7" ht="20.100000000000001" customHeight="1" x14ac:dyDescent="0.2">
      <c r="A10001" s="45" t="s">
        <v>65</v>
      </c>
      <c r="B10001" s="44">
        <v>45413</v>
      </c>
      <c r="C10001" s="45" t="s">
        <v>69</v>
      </c>
      <c r="D10001" s="37">
        <f t="shared" si="152"/>
        <v>0</v>
      </c>
      <c r="E10001" s="46">
        <v>9503.8312000000005</v>
      </c>
      <c r="F10001" s="46">
        <v>52896.435599999997</v>
      </c>
      <c r="G10001" s="46">
        <v>129.22645926707369</v>
      </c>
    </row>
    <row r="10002" spans="1:7" ht="20.100000000000001" customHeight="1" x14ac:dyDescent="0.2">
      <c r="A10002" s="45" t="s">
        <v>65</v>
      </c>
      <c r="B10002" s="44">
        <v>45413</v>
      </c>
      <c r="C10002" s="45" t="s">
        <v>23</v>
      </c>
      <c r="D10002" s="37">
        <f t="shared" si="152"/>
        <v>0</v>
      </c>
      <c r="E10002" s="46">
        <v>12592.61</v>
      </c>
      <c r="F10002" s="46">
        <v>59869.06</v>
      </c>
      <c r="G10002" s="46">
        <v>227.49658816258187</v>
      </c>
    </row>
    <row r="10003" spans="1:7" ht="20.100000000000001" customHeight="1" x14ac:dyDescent="0.2">
      <c r="A10003" s="45" t="s">
        <v>65</v>
      </c>
      <c r="B10003" s="44">
        <v>45413</v>
      </c>
      <c r="C10003" s="45" t="s">
        <v>244</v>
      </c>
      <c r="D10003" s="37" t="e">
        <f t="shared" si="152"/>
        <v>#N/A</v>
      </c>
      <c r="E10003" s="46">
        <v>20126.156999999999</v>
      </c>
      <c r="F10003" s="46">
        <v>82978.332999999999</v>
      </c>
      <c r="G10003" s="46">
        <v>528.08566564187049</v>
      </c>
    </row>
    <row r="10004" spans="1:7" ht="20.100000000000001" customHeight="1" x14ac:dyDescent="0.2">
      <c r="A10004" s="45" t="s">
        <v>65</v>
      </c>
      <c r="B10004" s="44">
        <v>45413</v>
      </c>
      <c r="C10004" s="45" t="s">
        <v>138</v>
      </c>
      <c r="D10004" s="37">
        <f t="shared" si="152"/>
        <v>0</v>
      </c>
      <c r="E10004" s="46">
        <v>8908.2000000000007</v>
      </c>
      <c r="F10004" s="46">
        <v>61135.430999999997</v>
      </c>
      <c r="G10004" s="46">
        <v>105.30284219039943</v>
      </c>
    </row>
    <row r="10005" spans="1:7" ht="20.100000000000001" customHeight="1" x14ac:dyDescent="0.2">
      <c r="A10005" s="45" t="s">
        <v>65</v>
      </c>
      <c r="B10005" s="44">
        <v>45413</v>
      </c>
      <c r="C10005" s="45" t="s">
        <v>116</v>
      </c>
      <c r="D10005" s="37">
        <f t="shared" si="152"/>
        <v>0</v>
      </c>
      <c r="E10005" s="46">
        <v>1059</v>
      </c>
      <c r="F10005" s="46">
        <v>5854</v>
      </c>
      <c r="G10005" s="46">
        <v>196.24539054642977</v>
      </c>
    </row>
    <row r="10006" spans="1:7" ht="20.100000000000001" customHeight="1" x14ac:dyDescent="0.2">
      <c r="A10006" s="45" t="s">
        <v>65</v>
      </c>
      <c r="B10006" s="44">
        <v>45413</v>
      </c>
      <c r="C10006" s="45" t="s">
        <v>96</v>
      </c>
      <c r="D10006" s="37">
        <f t="shared" si="152"/>
        <v>0</v>
      </c>
      <c r="E10006" s="46">
        <v>1063</v>
      </c>
      <c r="F10006" s="46">
        <v>3411</v>
      </c>
      <c r="G10006" s="46">
        <v>4.4000412786047836</v>
      </c>
    </row>
    <row r="10007" spans="1:7" ht="20.100000000000001" customHeight="1" x14ac:dyDescent="0.2">
      <c r="A10007" s="45" t="s">
        <v>65</v>
      </c>
      <c r="B10007" s="44">
        <v>45413</v>
      </c>
      <c r="C10007" s="45" t="s">
        <v>67</v>
      </c>
      <c r="D10007" s="37">
        <f t="shared" si="152"/>
        <v>0</v>
      </c>
      <c r="E10007" s="46">
        <v>16892.509099999999</v>
      </c>
      <c r="F10007" s="46">
        <v>58257.263400000003</v>
      </c>
      <c r="G10007" s="46">
        <v>104.7438602934337</v>
      </c>
    </row>
    <row r="10008" spans="1:7" ht="20.100000000000001" customHeight="1" x14ac:dyDescent="0.2">
      <c r="A10008" s="45" t="s">
        <v>65</v>
      </c>
      <c r="B10008" s="44">
        <v>45413</v>
      </c>
      <c r="C10008" s="45" t="s">
        <v>235</v>
      </c>
      <c r="D10008" s="37">
        <f t="shared" si="152"/>
        <v>0</v>
      </c>
      <c r="E10008" s="46">
        <v>36.692999999999998</v>
      </c>
      <c r="F10008" s="46">
        <v>187.36099999999999</v>
      </c>
      <c r="G10008" s="46">
        <v>92.143998819681812</v>
      </c>
    </row>
    <row r="10009" spans="1:7" ht="20.100000000000001" customHeight="1" x14ac:dyDescent="0.2">
      <c r="A10009" s="45" t="s">
        <v>65</v>
      </c>
      <c r="B10009" s="44">
        <v>45413</v>
      </c>
      <c r="C10009" s="45" t="s">
        <v>39</v>
      </c>
      <c r="D10009" s="37">
        <f t="shared" si="152"/>
        <v>0</v>
      </c>
      <c r="E10009" s="46">
        <v>23115.1</v>
      </c>
      <c r="F10009" s="46">
        <v>98014.2</v>
      </c>
      <c r="G10009" s="46">
        <v>107.56264341894298</v>
      </c>
    </row>
    <row r="10010" spans="1:7" ht="20.100000000000001" customHeight="1" x14ac:dyDescent="0.2">
      <c r="A10010" s="45" t="s">
        <v>65</v>
      </c>
      <c r="B10010" s="44">
        <v>45413</v>
      </c>
      <c r="C10010" s="45" t="s">
        <v>73</v>
      </c>
      <c r="D10010" s="37">
        <f t="shared" si="152"/>
        <v>0</v>
      </c>
      <c r="E10010" s="46">
        <v>56443.071600000003</v>
      </c>
      <c r="F10010" s="46">
        <v>318370.51539999997</v>
      </c>
      <c r="G10010" s="46">
        <v>119.92749776157234</v>
      </c>
    </row>
    <row r="10011" spans="1:7" ht="20.100000000000001" customHeight="1" x14ac:dyDescent="0.2">
      <c r="A10011" s="45" t="s">
        <v>65</v>
      </c>
      <c r="B10011" s="44">
        <v>45413</v>
      </c>
      <c r="C10011" s="45" t="s">
        <v>210</v>
      </c>
      <c r="D10011" s="37">
        <f t="shared" si="152"/>
        <v>0</v>
      </c>
      <c r="E10011" s="46">
        <v>798.09659999999997</v>
      </c>
      <c r="F10011" s="46">
        <v>7269.4396999999999</v>
      </c>
      <c r="G10011" s="46">
        <v>84.857259555290341</v>
      </c>
    </row>
    <row r="10012" spans="1:7" ht="20.100000000000001" customHeight="1" x14ac:dyDescent="0.2">
      <c r="A10012" s="45" t="s">
        <v>65</v>
      </c>
      <c r="B10012" s="44">
        <v>45413</v>
      </c>
      <c r="C10012" s="45" t="s">
        <v>201</v>
      </c>
      <c r="D10012" s="37">
        <f t="shared" si="152"/>
        <v>0</v>
      </c>
      <c r="E10012" s="46">
        <v>935.56</v>
      </c>
      <c r="F10012" s="46">
        <v>6428.4269999999997</v>
      </c>
      <c r="G10012" s="46">
        <v>108.25318448330388</v>
      </c>
    </row>
    <row r="10013" spans="1:7" ht="20.100000000000001" customHeight="1" x14ac:dyDescent="0.2">
      <c r="A10013" s="45" t="s">
        <v>65</v>
      </c>
      <c r="B10013" s="44">
        <v>45413</v>
      </c>
      <c r="C10013" s="45" t="s">
        <v>224</v>
      </c>
      <c r="D10013" s="37">
        <f t="shared" si="152"/>
        <v>0</v>
      </c>
      <c r="E10013" s="46">
        <v>60218.35</v>
      </c>
      <c r="F10013" s="46">
        <v>310932.25199999998</v>
      </c>
      <c r="G10013" s="46">
        <v>193.13538829314345</v>
      </c>
    </row>
    <row r="10014" spans="1:7" ht="20.100000000000001" customHeight="1" x14ac:dyDescent="0.2">
      <c r="A10014" s="45" t="s">
        <v>65</v>
      </c>
      <c r="B10014" s="44">
        <v>45413</v>
      </c>
      <c r="C10014" s="45" t="s">
        <v>70</v>
      </c>
      <c r="D10014" s="37">
        <f t="shared" si="152"/>
        <v>0</v>
      </c>
      <c r="E10014" s="46">
        <v>6113.0929999999998</v>
      </c>
      <c r="F10014" s="46">
        <v>32390.424999999999</v>
      </c>
      <c r="G10014" s="46">
        <v>114.18803903917613</v>
      </c>
    </row>
    <row r="10015" spans="1:7" ht="20.100000000000001" customHeight="1" x14ac:dyDescent="0.2">
      <c r="A10015" s="45" t="s">
        <v>65</v>
      </c>
      <c r="B10015" s="44">
        <v>45413</v>
      </c>
      <c r="C10015" s="45" t="s">
        <v>240</v>
      </c>
      <c r="D10015" s="37">
        <f t="shared" si="152"/>
        <v>0</v>
      </c>
      <c r="E10015" s="46">
        <v>7362.7</v>
      </c>
      <c r="F10015" s="46">
        <v>7362.7</v>
      </c>
      <c r="G10015" s="45"/>
    </row>
    <row r="10016" spans="1:7" ht="20.100000000000001" customHeight="1" x14ac:dyDescent="0.2">
      <c r="A10016" s="45" t="s">
        <v>65</v>
      </c>
      <c r="B10016" s="44">
        <v>45413</v>
      </c>
      <c r="C10016" s="45" t="s">
        <v>251</v>
      </c>
      <c r="D10016" s="37" t="e">
        <f t="shared" si="152"/>
        <v>#N/A</v>
      </c>
      <c r="E10016" s="46">
        <v>31297.332999999999</v>
      </c>
      <c r="F10016" s="46">
        <v>31297.332999999999</v>
      </c>
      <c r="G10016" s="45"/>
    </row>
    <row r="10017" spans="1:7" ht="20.100000000000001" customHeight="1" x14ac:dyDescent="0.2">
      <c r="A10017" s="45" t="s">
        <v>65</v>
      </c>
      <c r="B10017" s="44">
        <v>45413</v>
      </c>
      <c r="C10017" s="45" t="s">
        <v>211</v>
      </c>
      <c r="D10017" s="37" t="str">
        <f t="shared" si="152"/>
        <v>Добыча прочих полезных ископаемых</v>
      </c>
      <c r="E10017" s="46">
        <v>260582.24400000001</v>
      </c>
      <c r="F10017" s="46">
        <v>897488.22</v>
      </c>
      <c r="G10017" s="46">
        <v>125.70191910021109</v>
      </c>
    </row>
    <row r="10018" spans="1:7" ht="20.100000000000001" customHeight="1" x14ac:dyDescent="0.2">
      <c r="A10018" s="45" t="s">
        <v>65</v>
      </c>
      <c r="B10018" s="44">
        <v>45413</v>
      </c>
      <c r="C10018" s="45" t="s">
        <v>71</v>
      </c>
      <c r="D10018" s="37">
        <f t="shared" si="152"/>
        <v>0</v>
      </c>
      <c r="E10018" s="46">
        <v>51.9</v>
      </c>
      <c r="F10018" s="46">
        <v>463.017</v>
      </c>
      <c r="G10018" s="46">
        <v>33.825971401666102</v>
      </c>
    </row>
    <row r="10019" spans="1:7" ht="20.100000000000001" customHeight="1" x14ac:dyDescent="0.2">
      <c r="A10019" s="45" t="s">
        <v>65</v>
      </c>
      <c r="B10019" s="44">
        <v>45413</v>
      </c>
      <c r="C10019" s="45" t="s">
        <v>164</v>
      </c>
      <c r="D10019" s="37">
        <f t="shared" si="152"/>
        <v>0</v>
      </c>
      <c r="E10019" s="46">
        <v>1558.7429999999999</v>
      </c>
      <c r="F10019" s="46">
        <v>11213.743</v>
      </c>
      <c r="G10019" s="46">
        <v>78.398101455648543</v>
      </c>
    </row>
    <row r="10020" spans="1:7" ht="20.100000000000001" customHeight="1" x14ac:dyDescent="0.2">
      <c r="A10020" s="45" t="s">
        <v>65</v>
      </c>
      <c r="B10020" s="44">
        <v>45413</v>
      </c>
      <c r="C10020" s="45" t="s">
        <v>16</v>
      </c>
      <c r="D10020" s="37">
        <f t="shared" si="152"/>
        <v>0</v>
      </c>
      <c r="E10020" s="46">
        <v>376487.63740000001</v>
      </c>
      <c r="F10020" s="46">
        <v>1838453.6878</v>
      </c>
      <c r="G10020" s="46">
        <v>108.6143001557729</v>
      </c>
    </row>
    <row r="10021" spans="1:7" ht="20.100000000000001" customHeight="1" x14ac:dyDescent="0.2">
      <c r="A10021" s="45" t="s">
        <v>65</v>
      </c>
      <c r="B10021" s="44">
        <v>45413</v>
      </c>
      <c r="C10021" s="45" t="s">
        <v>193</v>
      </c>
      <c r="D10021" s="37">
        <f t="shared" si="152"/>
        <v>0</v>
      </c>
      <c r="E10021" s="46">
        <v>5137.5326999999997</v>
      </c>
      <c r="F10021" s="46">
        <v>27250.864300000001</v>
      </c>
      <c r="G10021" s="46">
        <v>96.137039910525473</v>
      </c>
    </row>
    <row r="10022" spans="1:7" ht="20.100000000000001" customHeight="1" x14ac:dyDescent="0.2">
      <c r="A10022" s="45" t="s">
        <v>65</v>
      </c>
      <c r="B10022" s="44">
        <v>45413</v>
      </c>
      <c r="C10022" s="45" t="s">
        <v>9</v>
      </c>
      <c r="D10022" s="37">
        <f t="shared" si="152"/>
        <v>0</v>
      </c>
      <c r="E10022" s="46">
        <v>49793.3</v>
      </c>
      <c r="F10022" s="46">
        <v>265617.10600000003</v>
      </c>
      <c r="G10022" s="46">
        <v>210.14977009268139</v>
      </c>
    </row>
    <row r="10023" spans="1:7" ht="20.100000000000001" customHeight="1" x14ac:dyDescent="0.2">
      <c r="A10023" s="45" t="s">
        <v>65</v>
      </c>
      <c r="B10023" s="44">
        <v>45413</v>
      </c>
      <c r="C10023" s="45" t="s">
        <v>105</v>
      </c>
      <c r="D10023" s="37">
        <f t="shared" si="152"/>
        <v>0</v>
      </c>
      <c r="E10023" s="46">
        <v>1489970</v>
      </c>
      <c r="F10023" s="46">
        <v>8997318</v>
      </c>
      <c r="G10023" s="46">
        <v>98.069814040175487</v>
      </c>
    </row>
    <row r="10024" spans="1:7" ht="20.100000000000001" customHeight="1" x14ac:dyDescent="0.2">
      <c r="A10024" s="45" t="s">
        <v>65</v>
      </c>
      <c r="B10024" s="44">
        <v>45413</v>
      </c>
      <c r="C10024" s="45" t="s">
        <v>12</v>
      </c>
      <c r="D10024" s="37">
        <f t="shared" si="152"/>
        <v>0</v>
      </c>
      <c r="E10024" s="46">
        <v>770.71699999999998</v>
      </c>
      <c r="F10024" s="46">
        <v>4699.049</v>
      </c>
      <c r="G10024" s="46">
        <v>113.92321621353628</v>
      </c>
    </row>
    <row r="10025" spans="1:7" ht="20.100000000000001" customHeight="1" x14ac:dyDescent="0.2">
      <c r="A10025" s="45" t="s">
        <v>65</v>
      </c>
      <c r="B10025" s="44">
        <v>45413</v>
      </c>
      <c r="C10025" s="45" t="s">
        <v>53</v>
      </c>
      <c r="D10025" s="37">
        <f t="shared" si="152"/>
        <v>0</v>
      </c>
      <c r="E10025" s="46">
        <v>21846.075000000001</v>
      </c>
      <c r="F10025" s="46">
        <v>95956.381399999998</v>
      </c>
      <c r="G10025" s="46">
        <v>117.00460548030684</v>
      </c>
    </row>
    <row r="10026" spans="1:7" ht="20.100000000000001" customHeight="1" x14ac:dyDescent="0.2">
      <c r="A10026" s="45" t="s">
        <v>65</v>
      </c>
      <c r="B10026" s="44">
        <v>45413</v>
      </c>
      <c r="C10026" s="45" t="s">
        <v>208</v>
      </c>
      <c r="D10026" s="37">
        <f t="shared" si="152"/>
        <v>0</v>
      </c>
      <c r="E10026" s="46">
        <v>9251.06</v>
      </c>
      <c r="F10026" s="46">
        <v>9949.06</v>
      </c>
      <c r="G10026" s="46">
        <v>155.13090543262066</v>
      </c>
    </row>
    <row r="10027" spans="1:7" ht="20.100000000000001" customHeight="1" x14ac:dyDescent="0.2">
      <c r="A10027" s="45" t="s">
        <v>65</v>
      </c>
      <c r="B10027" s="44">
        <v>45413</v>
      </c>
      <c r="C10027" s="45" t="s">
        <v>174</v>
      </c>
      <c r="D10027" s="37">
        <f t="shared" si="152"/>
        <v>0</v>
      </c>
      <c r="E10027" s="46">
        <v>1679.31</v>
      </c>
      <c r="F10027" s="46">
        <v>6295.2420000000002</v>
      </c>
      <c r="G10027" s="46">
        <v>126.34566000776709</v>
      </c>
    </row>
    <row r="10028" spans="1:7" ht="20.100000000000001" customHeight="1" x14ac:dyDescent="0.2">
      <c r="A10028" s="45" t="s">
        <v>65</v>
      </c>
      <c r="B10028" s="44">
        <v>45413</v>
      </c>
      <c r="C10028" s="45" t="s">
        <v>48</v>
      </c>
      <c r="D10028" s="37">
        <f t="shared" si="152"/>
        <v>0</v>
      </c>
      <c r="E10028" s="46">
        <v>71090.5</v>
      </c>
      <c r="F10028" s="46">
        <v>353501.5</v>
      </c>
      <c r="G10028" s="46">
        <v>108.22689281449959</v>
      </c>
    </row>
    <row r="10029" spans="1:7" ht="20.100000000000001" customHeight="1" x14ac:dyDescent="0.2">
      <c r="A10029" s="45" t="s">
        <v>65</v>
      </c>
      <c r="B10029" s="44">
        <v>45413</v>
      </c>
      <c r="C10029" s="45" t="s">
        <v>217</v>
      </c>
      <c r="D10029" s="37">
        <f t="shared" si="152"/>
        <v>0</v>
      </c>
      <c r="E10029" s="46">
        <v>7353.7</v>
      </c>
      <c r="F10029" s="46">
        <v>36074.400000000001</v>
      </c>
      <c r="G10029" s="46">
        <v>97.957720663109441</v>
      </c>
    </row>
    <row r="10030" spans="1:7" ht="20.100000000000001" customHeight="1" x14ac:dyDescent="0.2">
      <c r="A10030" s="45" t="s">
        <v>65</v>
      </c>
      <c r="B10030" s="44">
        <v>45413</v>
      </c>
      <c r="C10030" s="45" t="s">
        <v>223</v>
      </c>
      <c r="D10030" s="37">
        <f t="shared" si="152"/>
        <v>0</v>
      </c>
      <c r="E10030" s="46">
        <v>1724.9322999999999</v>
      </c>
      <c r="F10030" s="46">
        <v>13589.868200000001</v>
      </c>
      <c r="G10030" s="46">
        <v>85.92352946680866</v>
      </c>
    </row>
    <row r="10031" spans="1:7" ht="20.100000000000001" customHeight="1" x14ac:dyDescent="0.2">
      <c r="A10031" s="45" t="s">
        <v>65</v>
      </c>
      <c r="B10031" s="44">
        <v>45413</v>
      </c>
      <c r="C10031" s="45" t="s">
        <v>118</v>
      </c>
      <c r="D10031" s="37">
        <f t="shared" si="152"/>
        <v>0</v>
      </c>
      <c r="E10031" s="46">
        <v>330.25</v>
      </c>
      <c r="F10031" s="46">
        <v>330.25</v>
      </c>
      <c r="G10031" s="45"/>
    </row>
    <row r="10032" spans="1:7" ht="20.100000000000001" customHeight="1" x14ac:dyDescent="0.2">
      <c r="A10032" s="45" t="s">
        <v>65</v>
      </c>
      <c r="B10032" s="44">
        <v>45413</v>
      </c>
      <c r="C10032" s="45" t="s">
        <v>43</v>
      </c>
      <c r="D10032" s="37" t="str">
        <f t="shared" si="152"/>
        <v>ДЕЯТЕЛЬНОСТЬ В ОБЛАСТИ ИНФОРМАЦИИ И СВЯЗИ</v>
      </c>
      <c r="E10032" s="46">
        <v>138983.8051</v>
      </c>
      <c r="F10032" s="46">
        <v>639842.67099999997</v>
      </c>
      <c r="G10032" s="46">
        <v>109.70989861685845</v>
      </c>
    </row>
    <row r="10033" spans="1:7" ht="20.100000000000001" customHeight="1" x14ac:dyDescent="0.2">
      <c r="A10033" s="45" t="s">
        <v>65</v>
      </c>
      <c r="B10033" s="44">
        <v>45413</v>
      </c>
      <c r="C10033" s="45" t="s">
        <v>130</v>
      </c>
      <c r="D10033" s="37" t="str">
        <f t="shared" ref="D10033:D10096" si="153">VLOOKUP(C10033,$C$1:$D$239,2,FALSE)</f>
        <v>ДЕЯТЕЛЬНОСТЬ ПО ОПЕРАЦИЯМ С НЕДВИЖИМЫМ ИМУЩЕСТВОМ</v>
      </c>
      <c r="E10033" s="46">
        <v>301702.315</v>
      </c>
      <c r="F10033" s="46">
        <v>1529475.7418</v>
      </c>
      <c r="G10033" s="46">
        <v>459.31666959381204</v>
      </c>
    </row>
    <row r="10034" spans="1:7" ht="20.100000000000001" customHeight="1" x14ac:dyDescent="0.2">
      <c r="A10034" s="45" t="s">
        <v>65</v>
      </c>
      <c r="B10034" s="44">
        <v>45413</v>
      </c>
      <c r="C10034" s="45" t="s">
        <v>148</v>
      </c>
      <c r="D10034" s="37" t="str">
        <f t="shared" si="153"/>
        <v>Добыча металлических руд</v>
      </c>
      <c r="E10034" s="46">
        <v>1771531.8896000001</v>
      </c>
      <c r="F10034" s="46">
        <v>9286967.3936000001</v>
      </c>
      <c r="G10034" s="46">
        <v>99.793586118601922</v>
      </c>
    </row>
    <row r="10035" spans="1:7" ht="20.100000000000001" customHeight="1" x14ac:dyDescent="0.2">
      <c r="A10035" s="45" t="s">
        <v>65</v>
      </c>
      <c r="B10035" s="44">
        <v>45413</v>
      </c>
      <c r="C10035" s="45" t="s">
        <v>81</v>
      </c>
      <c r="D10035" s="37" t="str">
        <f t="shared" si="153"/>
        <v>Производство одежды</v>
      </c>
      <c r="E10035" s="46">
        <v>13042.71</v>
      </c>
      <c r="F10035" s="46">
        <v>64182.449000000001</v>
      </c>
      <c r="G10035" s="46">
        <v>115.61858699806371</v>
      </c>
    </row>
    <row r="10036" spans="1:7" ht="20.100000000000001" customHeight="1" x14ac:dyDescent="0.2">
      <c r="A10036" s="45" t="s">
        <v>65</v>
      </c>
      <c r="B10036" s="44">
        <v>45413</v>
      </c>
      <c r="C10036" s="45" t="s">
        <v>214</v>
      </c>
      <c r="D10036" s="37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36" s="46">
        <v>41430.696000000004</v>
      </c>
      <c r="F10036" s="46">
        <v>419071.75079999998</v>
      </c>
      <c r="G10036" s="46">
        <v>99.017997279058619</v>
      </c>
    </row>
    <row r="10037" spans="1:7" ht="20.100000000000001" customHeight="1" x14ac:dyDescent="0.2">
      <c r="A10037" s="45" t="s">
        <v>65</v>
      </c>
      <c r="B10037" s="44">
        <v>45413</v>
      </c>
      <c r="C10037" s="45" t="s">
        <v>246</v>
      </c>
      <c r="D10037" s="37" t="str">
        <f t="shared" si="153"/>
        <v>Производство бумаги и бумажных изделий</v>
      </c>
      <c r="E10037" s="46">
        <v>20126.156999999999</v>
      </c>
      <c r="F10037" s="46">
        <v>82978.332999999999</v>
      </c>
      <c r="G10037" s="46">
        <v>528.08566564187049</v>
      </c>
    </row>
    <row r="10038" spans="1:7" ht="20.100000000000001" customHeight="1" x14ac:dyDescent="0.2">
      <c r="A10038" s="45" t="s">
        <v>65</v>
      </c>
      <c r="B10038" s="44">
        <v>45413</v>
      </c>
      <c r="C10038" s="45" t="s">
        <v>204</v>
      </c>
      <c r="D10038" s="37">
        <f t="shared" si="153"/>
        <v>0</v>
      </c>
      <c r="E10038" s="46">
        <v>761374.78079999995</v>
      </c>
      <c r="F10038" s="46">
        <v>5102372.193</v>
      </c>
      <c r="G10038" s="46">
        <v>106.35705279361508</v>
      </c>
    </row>
    <row r="10039" spans="1:7" ht="20.100000000000001" customHeight="1" x14ac:dyDescent="0.2">
      <c r="A10039" s="45" t="s">
        <v>65</v>
      </c>
      <c r="B10039" s="44">
        <v>45413</v>
      </c>
      <c r="C10039" s="45" t="s">
        <v>160</v>
      </c>
      <c r="D10039" s="37" t="str">
        <f t="shared" si="153"/>
        <v>Торговля розничная, кроме торговли автотранспортными средствами и мотоциклами</v>
      </c>
      <c r="E10039" s="46">
        <v>2012093.5924</v>
      </c>
      <c r="F10039" s="46">
        <v>10026140.714</v>
      </c>
      <c r="G10039" s="46">
        <v>128.80381332869376</v>
      </c>
    </row>
    <row r="10040" spans="1:7" ht="20.100000000000001" customHeight="1" x14ac:dyDescent="0.2">
      <c r="A10040" s="45" t="s">
        <v>65</v>
      </c>
      <c r="B10040" s="44">
        <v>45413</v>
      </c>
      <c r="C10040" s="45" t="s">
        <v>47</v>
      </c>
      <c r="D10040" s="37">
        <f t="shared" si="153"/>
        <v>0</v>
      </c>
      <c r="E10040" s="46">
        <v>112340.53170000001</v>
      </c>
      <c r="F10040" s="46">
        <v>546967.83279999997</v>
      </c>
      <c r="G10040" s="46">
        <v>107.53063757717652</v>
      </c>
    </row>
    <row r="10041" spans="1:7" ht="20.100000000000001" customHeight="1" x14ac:dyDescent="0.2">
      <c r="A10041" s="45" t="s">
        <v>65</v>
      </c>
      <c r="B10041" s="44">
        <v>45413</v>
      </c>
      <c r="C10041" s="45" t="s">
        <v>152</v>
      </c>
      <c r="D10041" s="37">
        <f t="shared" si="153"/>
        <v>0</v>
      </c>
      <c r="E10041" s="46">
        <v>8426.4478999999992</v>
      </c>
      <c r="F10041" s="46">
        <v>39708.7863</v>
      </c>
      <c r="G10041" s="46">
        <v>147.45791367367187</v>
      </c>
    </row>
    <row r="10042" spans="1:7" ht="20.100000000000001" customHeight="1" x14ac:dyDescent="0.2">
      <c r="A10042" s="45" t="s">
        <v>65</v>
      </c>
      <c r="B10042" s="44">
        <v>45413</v>
      </c>
      <c r="C10042" s="45" t="s">
        <v>249</v>
      </c>
      <c r="D10042" s="37" t="e">
        <f t="shared" si="153"/>
        <v>#N/A</v>
      </c>
      <c r="E10042" s="46">
        <v>181.333</v>
      </c>
      <c r="F10042" s="46">
        <v>1024.999</v>
      </c>
      <c r="G10042" s="45"/>
    </row>
    <row r="10043" spans="1:7" ht="20.100000000000001" customHeight="1" x14ac:dyDescent="0.2">
      <c r="A10043" s="45" t="s">
        <v>65</v>
      </c>
      <c r="B10043" s="44">
        <v>45413</v>
      </c>
      <c r="C10043" s="45" t="s">
        <v>206</v>
      </c>
      <c r="D10043" s="37">
        <f t="shared" si="153"/>
        <v>0</v>
      </c>
      <c r="E10043" s="45"/>
      <c r="F10043" s="45"/>
      <c r="G10043" s="45"/>
    </row>
    <row r="10044" spans="1:7" ht="20.100000000000001" customHeight="1" x14ac:dyDescent="0.2">
      <c r="A10044" s="45" t="s">
        <v>65</v>
      </c>
      <c r="B10044" s="44">
        <v>45413</v>
      </c>
      <c r="C10044" s="45" t="s">
        <v>232</v>
      </c>
      <c r="D10044" s="37">
        <f t="shared" si="153"/>
        <v>0</v>
      </c>
      <c r="E10044" s="45"/>
      <c r="F10044" s="45"/>
      <c r="G10044" s="45"/>
    </row>
    <row r="10045" spans="1:7" ht="20.100000000000001" customHeight="1" x14ac:dyDescent="0.2">
      <c r="A10045" s="45" t="s">
        <v>65</v>
      </c>
      <c r="B10045" s="44">
        <v>45413</v>
      </c>
      <c r="C10045" s="45" t="s">
        <v>161</v>
      </c>
      <c r="D10045" s="37">
        <f t="shared" si="153"/>
        <v>0</v>
      </c>
      <c r="E10045" s="45"/>
      <c r="F10045" s="45"/>
      <c r="G10045" s="45"/>
    </row>
    <row r="10046" spans="1:7" ht="20.100000000000001" customHeight="1" x14ac:dyDescent="0.2">
      <c r="A10046" s="45" t="s">
        <v>65</v>
      </c>
      <c r="B10046" s="44">
        <v>45413</v>
      </c>
      <c r="C10046" s="45" t="s">
        <v>140</v>
      </c>
      <c r="D10046" s="37">
        <f t="shared" si="153"/>
        <v>0</v>
      </c>
      <c r="E10046" s="46">
        <v>281561.88959999999</v>
      </c>
      <c r="F10046" s="46">
        <v>289649.39360000001</v>
      </c>
      <c r="G10046" s="46">
        <v>219.80497062150351</v>
      </c>
    </row>
    <row r="10047" spans="1:7" ht="20.100000000000001" customHeight="1" x14ac:dyDescent="0.2">
      <c r="A10047" s="45" t="s">
        <v>65</v>
      </c>
      <c r="B10047" s="44">
        <v>45413</v>
      </c>
      <c r="C10047" s="45" t="s">
        <v>127</v>
      </c>
      <c r="D10047" s="37">
        <f t="shared" si="153"/>
        <v>0</v>
      </c>
      <c r="E10047" s="46">
        <v>5513.26</v>
      </c>
      <c r="F10047" s="46">
        <v>78668.331000000006</v>
      </c>
      <c r="G10047" s="46">
        <v>67.703053117902755</v>
      </c>
    </row>
    <row r="10048" spans="1:7" ht="20.100000000000001" customHeight="1" x14ac:dyDescent="0.2">
      <c r="A10048" s="45" t="s">
        <v>65</v>
      </c>
      <c r="B10048" s="44">
        <v>45413</v>
      </c>
      <c r="C10048" s="45" t="s">
        <v>37</v>
      </c>
      <c r="D10048" s="37">
        <f t="shared" si="153"/>
        <v>0</v>
      </c>
      <c r="E10048" s="46">
        <v>198.19560000000001</v>
      </c>
      <c r="F10048" s="46">
        <v>501.91469999999998</v>
      </c>
      <c r="G10048" s="46">
        <v>76.052060573184519</v>
      </c>
    </row>
    <row r="10049" spans="1:7" ht="20.100000000000001" customHeight="1" x14ac:dyDescent="0.2">
      <c r="A10049" s="45" t="s">
        <v>65</v>
      </c>
      <c r="B10049" s="44">
        <v>45413</v>
      </c>
      <c r="C10049" s="45" t="s">
        <v>176</v>
      </c>
      <c r="D10049" s="37">
        <f t="shared" si="153"/>
        <v>0</v>
      </c>
      <c r="E10049" s="45"/>
      <c r="F10049" s="45"/>
      <c r="G10049" s="45"/>
    </row>
    <row r="10050" spans="1:7" ht="20.100000000000001" customHeight="1" x14ac:dyDescent="0.2">
      <c r="A10050" s="45" t="s">
        <v>65</v>
      </c>
      <c r="B10050" s="44">
        <v>45413</v>
      </c>
      <c r="C10050" s="45" t="s">
        <v>102</v>
      </c>
      <c r="D10050" s="37">
        <f t="shared" si="153"/>
        <v>0</v>
      </c>
      <c r="E10050" s="46">
        <v>274.75</v>
      </c>
      <c r="F10050" s="46">
        <v>877.08199999999999</v>
      </c>
      <c r="G10050" s="46">
        <v>128.11916159180115</v>
      </c>
    </row>
    <row r="10051" spans="1:7" ht="20.100000000000001" customHeight="1" x14ac:dyDescent="0.2">
      <c r="A10051" s="45" t="s">
        <v>65</v>
      </c>
      <c r="B10051" s="44">
        <v>45413</v>
      </c>
      <c r="C10051" s="45" t="s">
        <v>180</v>
      </c>
      <c r="D10051" s="37">
        <f t="shared" si="153"/>
        <v>0</v>
      </c>
      <c r="E10051" s="46">
        <v>2340.61</v>
      </c>
      <c r="F10051" s="46">
        <v>18017.767</v>
      </c>
      <c r="G10051" s="46">
        <v>16.199702568247996</v>
      </c>
    </row>
    <row r="10052" spans="1:7" ht="20.100000000000001" customHeight="1" x14ac:dyDescent="0.2">
      <c r="A10052" s="45" t="s">
        <v>65</v>
      </c>
      <c r="B10052" s="44">
        <v>45413</v>
      </c>
      <c r="C10052" s="45" t="s">
        <v>241</v>
      </c>
      <c r="D10052" s="37" t="str">
        <f t="shared" si="153"/>
        <v>Растениеводство и животноводство, охота и предоставление соответствующих услуг в этих областях</v>
      </c>
      <c r="E10052" s="46">
        <v>60576.55</v>
      </c>
      <c r="F10052" s="46">
        <v>314275.58399999997</v>
      </c>
      <c r="G10052" s="46">
        <v>193.66601910761378</v>
      </c>
    </row>
    <row r="10053" spans="1:7" ht="20.100000000000001" customHeight="1" x14ac:dyDescent="0.2">
      <c r="A10053" s="45" t="s">
        <v>65</v>
      </c>
      <c r="B10053" s="44">
        <v>45413</v>
      </c>
      <c r="C10053" s="45" t="s">
        <v>173</v>
      </c>
      <c r="D10053" s="37">
        <f t="shared" si="153"/>
        <v>0</v>
      </c>
      <c r="E10053" s="46">
        <v>23440.173999999999</v>
      </c>
      <c r="F10053" s="46">
        <v>107395.0045</v>
      </c>
      <c r="G10053" s="46">
        <v>96.581333970303376</v>
      </c>
    </row>
    <row r="10054" spans="1:7" ht="20.100000000000001" customHeight="1" x14ac:dyDescent="0.2">
      <c r="A10054" s="45" t="s">
        <v>65</v>
      </c>
      <c r="B10054" s="44">
        <v>45413</v>
      </c>
      <c r="C10054" s="45" t="s">
        <v>24</v>
      </c>
      <c r="D10054" s="37">
        <f t="shared" si="153"/>
        <v>0</v>
      </c>
      <c r="E10054" s="46">
        <v>58061.01</v>
      </c>
      <c r="F10054" s="46">
        <v>268330.18199999997</v>
      </c>
      <c r="G10054" s="46">
        <v>507.86163332149971</v>
      </c>
    </row>
    <row r="10055" spans="1:7" ht="20.100000000000001" customHeight="1" x14ac:dyDescent="0.2">
      <c r="A10055" s="45" t="s">
        <v>65</v>
      </c>
      <c r="B10055" s="44">
        <v>45413</v>
      </c>
      <c r="C10055" s="45" t="s">
        <v>99</v>
      </c>
      <c r="D10055" s="37">
        <f t="shared" si="153"/>
        <v>0</v>
      </c>
      <c r="E10055" s="46">
        <v>41250.0317</v>
      </c>
      <c r="F10055" s="46">
        <v>193466.3328</v>
      </c>
      <c r="G10055" s="46">
        <v>106.28131080012423</v>
      </c>
    </row>
    <row r="10056" spans="1:7" ht="20.100000000000001" customHeight="1" x14ac:dyDescent="0.2">
      <c r="A10056" s="45" t="s">
        <v>65</v>
      </c>
      <c r="B10056" s="44">
        <v>45413</v>
      </c>
      <c r="C10056" s="45" t="s">
        <v>41</v>
      </c>
      <c r="D10056" s="37">
        <f t="shared" si="153"/>
        <v>0</v>
      </c>
      <c r="E10056" s="46">
        <v>2313.3854999999999</v>
      </c>
      <c r="F10056" s="46">
        <v>13466.0679</v>
      </c>
      <c r="G10056" s="46">
        <v>124.78793779520397</v>
      </c>
    </row>
    <row r="10057" spans="1:7" ht="20.100000000000001" customHeight="1" x14ac:dyDescent="0.2">
      <c r="A10057" s="45" t="s">
        <v>65</v>
      </c>
      <c r="B10057" s="44">
        <v>45413</v>
      </c>
      <c r="C10057" s="45" t="s">
        <v>157</v>
      </c>
      <c r="D10057" s="37" t="str">
        <f t="shared" si="153"/>
        <v>ОБРАЗОВАНИЕ</v>
      </c>
      <c r="E10057" s="46">
        <v>23440.173999999999</v>
      </c>
      <c r="F10057" s="46">
        <v>107395.0045</v>
      </c>
      <c r="G10057" s="46">
        <v>96.581333970303376</v>
      </c>
    </row>
    <row r="10058" spans="1:7" ht="20.100000000000001" customHeight="1" x14ac:dyDescent="0.2">
      <c r="A10058" s="45" t="s">
        <v>65</v>
      </c>
      <c r="B10058" s="44">
        <v>45413</v>
      </c>
      <c r="C10058" s="45" t="s">
        <v>7</v>
      </c>
      <c r="D10058" s="37">
        <f t="shared" si="153"/>
        <v>0</v>
      </c>
      <c r="E10058" s="46">
        <v>1148603.1654999999</v>
      </c>
      <c r="F10058" s="46">
        <v>4571454.3026999999</v>
      </c>
      <c r="G10058" s="46">
        <v>136.20362889045839</v>
      </c>
    </row>
    <row r="10059" spans="1:7" ht="20.100000000000001" customHeight="1" x14ac:dyDescent="0.2">
      <c r="A10059" s="45" t="s">
        <v>65</v>
      </c>
      <c r="B10059" s="44">
        <v>45413</v>
      </c>
      <c r="C10059" s="45" t="s">
        <v>107</v>
      </c>
      <c r="D10059" s="37">
        <f t="shared" si="153"/>
        <v>0</v>
      </c>
      <c r="E10059" s="46">
        <v>2313.3854999999999</v>
      </c>
      <c r="F10059" s="46">
        <v>13466.0679</v>
      </c>
      <c r="G10059" s="46">
        <v>124.78793779520397</v>
      </c>
    </row>
    <row r="10060" spans="1:7" ht="20.100000000000001" customHeight="1" x14ac:dyDescent="0.2">
      <c r="A10060" s="45" t="s">
        <v>65</v>
      </c>
      <c r="B10060" s="44">
        <v>45413</v>
      </c>
      <c r="C10060" s="45" t="s">
        <v>26</v>
      </c>
      <c r="D10060" s="37" t="str">
        <f t="shared" si="153"/>
        <v>Производство, передача и распределение пара и горячей воды; кондиционирование воздуха</v>
      </c>
      <c r="E10060" s="46">
        <v>363787.0808</v>
      </c>
      <c r="F10060" s="46">
        <v>2609779.193</v>
      </c>
      <c r="G10060" s="46">
        <v>111.72764723300106</v>
      </c>
    </row>
    <row r="10061" spans="1:7" ht="20.100000000000001" customHeight="1" x14ac:dyDescent="0.2">
      <c r="A10061" s="45" t="s">
        <v>65</v>
      </c>
      <c r="B10061" s="44">
        <v>45413</v>
      </c>
      <c r="C10061" s="45" t="s">
        <v>72</v>
      </c>
      <c r="D10061" s="37">
        <f t="shared" si="153"/>
        <v>0</v>
      </c>
      <c r="E10061" s="46">
        <v>1491.5239999999999</v>
      </c>
      <c r="F10061" s="46">
        <v>6667.0919999999996</v>
      </c>
      <c r="G10061" s="46">
        <v>122.45471010666289</v>
      </c>
    </row>
    <row r="10062" spans="1:7" ht="20.100000000000001" customHeight="1" x14ac:dyDescent="0.2">
      <c r="A10062" s="45" t="s">
        <v>65</v>
      </c>
      <c r="B10062" s="44">
        <v>45413</v>
      </c>
      <c r="C10062" s="45" t="s">
        <v>177</v>
      </c>
      <c r="D10062" s="37">
        <f t="shared" si="153"/>
        <v>0</v>
      </c>
      <c r="E10062" s="46">
        <v>1558.7429999999999</v>
      </c>
      <c r="F10062" s="46">
        <v>11213.743</v>
      </c>
      <c r="G10062" s="46">
        <v>78.398101455648543</v>
      </c>
    </row>
    <row r="10063" spans="1:7" ht="20.100000000000001" customHeight="1" x14ac:dyDescent="0.2">
      <c r="A10063" s="45" t="s">
        <v>65</v>
      </c>
      <c r="B10063" s="44">
        <v>45413</v>
      </c>
      <c r="C10063" s="45" t="s">
        <v>14</v>
      </c>
      <c r="D10063" s="37" t="str">
        <f t="shared" si="153"/>
        <v>Деятельность полиграфическая и копирование носителей информации</v>
      </c>
      <c r="E10063" s="46">
        <v>1068.3230000000001</v>
      </c>
      <c r="F10063" s="46">
        <v>3130.0309999999999</v>
      </c>
      <c r="G10063" s="46">
        <v>190.31859503705095</v>
      </c>
    </row>
    <row r="10064" spans="1:7" ht="20.100000000000001" customHeight="1" x14ac:dyDescent="0.2">
      <c r="A10064" s="45" t="s">
        <v>65</v>
      </c>
      <c r="B10064" s="44">
        <v>45413</v>
      </c>
      <c r="C10064" s="45" t="s">
        <v>78</v>
      </c>
      <c r="D10064" s="37">
        <f t="shared" si="153"/>
        <v>0</v>
      </c>
      <c r="E10064" s="46">
        <v>622.5</v>
      </c>
      <c r="F10064" s="46">
        <v>2447.5</v>
      </c>
      <c r="G10064" s="46">
        <v>96.598661472112298</v>
      </c>
    </row>
    <row r="10065" spans="1:7" ht="20.100000000000001" customHeight="1" x14ac:dyDescent="0.2">
      <c r="A10065" s="45" t="s">
        <v>65</v>
      </c>
      <c r="B10065" s="44">
        <v>45413</v>
      </c>
      <c r="C10065" s="45" t="s">
        <v>245</v>
      </c>
      <c r="D10065" s="37" t="e">
        <f t="shared" si="153"/>
        <v>#N/A</v>
      </c>
      <c r="E10065" s="45"/>
      <c r="F10065" s="46">
        <v>7910.5838999999996</v>
      </c>
      <c r="G10065" s="46">
        <v>411.09809656402444</v>
      </c>
    </row>
    <row r="10066" spans="1:7" ht="20.100000000000001" customHeight="1" x14ac:dyDescent="0.2">
      <c r="A10066" s="45" t="s">
        <v>65</v>
      </c>
      <c r="B10066" s="44">
        <v>45413</v>
      </c>
      <c r="C10066" s="45" t="s">
        <v>112</v>
      </c>
      <c r="D10066" s="37">
        <f t="shared" si="153"/>
        <v>0</v>
      </c>
      <c r="E10066" s="46">
        <v>450.1</v>
      </c>
      <c r="F10066" s="46">
        <v>4313.3890000000001</v>
      </c>
      <c r="G10066" s="46">
        <v>14.774025912462148</v>
      </c>
    </row>
    <row r="10067" spans="1:7" ht="20.100000000000001" customHeight="1" x14ac:dyDescent="0.2">
      <c r="A10067" s="45" t="s">
        <v>4</v>
      </c>
      <c r="B10067" s="44">
        <v>45413</v>
      </c>
      <c r="C10067" s="45" t="s">
        <v>240</v>
      </c>
      <c r="D10067" s="37">
        <f t="shared" si="153"/>
        <v>0</v>
      </c>
      <c r="E10067" s="46">
        <v>7362.7</v>
      </c>
      <c r="F10067" s="46">
        <v>7362.7</v>
      </c>
      <c r="G10067" s="45"/>
    </row>
    <row r="10068" spans="1:7" ht="20.100000000000001" customHeight="1" x14ac:dyDescent="0.2">
      <c r="A10068" s="45" t="s">
        <v>4</v>
      </c>
      <c r="B10068" s="44">
        <v>45413</v>
      </c>
      <c r="C10068" s="45" t="s">
        <v>214</v>
      </c>
      <c r="D10068" s="37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68" s="46">
        <v>39916.213000000003</v>
      </c>
      <c r="F10068" s="46">
        <v>415069.06780000002</v>
      </c>
      <c r="G10068" s="46">
        <v>115.16586297003566</v>
      </c>
    </row>
    <row r="10069" spans="1:7" ht="20.100000000000001" customHeight="1" x14ac:dyDescent="0.2">
      <c r="A10069" s="45" t="s">
        <v>4</v>
      </c>
      <c r="B10069" s="44">
        <v>45413</v>
      </c>
      <c r="C10069" s="45" t="s">
        <v>218</v>
      </c>
      <c r="D10069" s="37">
        <f t="shared" si="153"/>
        <v>0</v>
      </c>
      <c r="E10069" s="46">
        <v>1513.8330000000001</v>
      </c>
      <c r="F10069" s="46">
        <v>6486.1989999999996</v>
      </c>
      <c r="G10069" s="46">
        <v>157.07744654057589</v>
      </c>
    </row>
    <row r="10070" spans="1:7" ht="20.100000000000001" customHeight="1" x14ac:dyDescent="0.2">
      <c r="A10070" s="45" t="s">
        <v>4</v>
      </c>
      <c r="B10070" s="44">
        <v>45413</v>
      </c>
      <c r="C10070" s="45" t="s">
        <v>149</v>
      </c>
      <c r="D10070" s="37">
        <f t="shared" si="153"/>
        <v>0</v>
      </c>
      <c r="E10070" s="46">
        <v>816</v>
      </c>
      <c r="F10070" s="46">
        <v>3973</v>
      </c>
      <c r="G10070" s="46">
        <v>133.77104377104376</v>
      </c>
    </row>
    <row r="10071" spans="1:7" ht="20.100000000000001" customHeight="1" x14ac:dyDescent="0.2">
      <c r="A10071" s="45" t="s">
        <v>4</v>
      </c>
      <c r="B10071" s="44">
        <v>45413</v>
      </c>
      <c r="C10071" s="45" t="s">
        <v>23</v>
      </c>
      <c r="D10071" s="37">
        <f t="shared" si="153"/>
        <v>0</v>
      </c>
      <c r="E10071" s="46">
        <v>12384.16</v>
      </c>
      <c r="F10071" s="46">
        <v>59648.01</v>
      </c>
      <c r="G10071" s="46">
        <v>226.68375307330149</v>
      </c>
    </row>
    <row r="10072" spans="1:7" ht="20.100000000000001" customHeight="1" x14ac:dyDescent="0.2">
      <c r="A10072" s="45" t="s">
        <v>4</v>
      </c>
      <c r="B10072" s="44">
        <v>45413</v>
      </c>
      <c r="C10072" s="45" t="s">
        <v>139</v>
      </c>
      <c r="D10072" s="37">
        <f t="shared" si="153"/>
        <v>0</v>
      </c>
      <c r="E10072" s="46">
        <v>351.41699999999997</v>
      </c>
      <c r="F10072" s="46">
        <v>1668.749</v>
      </c>
      <c r="G10072" s="46">
        <v>66.173404362470663</v>
      </c>
    </row>
    <row r="10073" spans="1:7" ht="20.100000000000001" customHeight="1" x14ac:dyDescent="0.2">
      <c r="A10073" s="45" t="s">
        <v>4</v>
      </c>
      <c r="B10073" s="44">
        <v>45413</v>
      </c>
      <c r="C10073" s="45" t="s">
        <v>246</v>
      </c>
      <c r="D10073" s="37" t="str">
        <f t="shared" si="153"/>
        <v>Производство бумаги и бумажных изделий</v>
      </c>
      <c r="E10073" s="46">
        <v>9490.35</v>
      </c>
      <c r="F10073" s="46">
        <v>32818.057999999997</v>
      </c>
      <c r="G10073" s="46">
        <v>562.73094639216163</v>
      </c>
    </row>
    <row r="10074" spans="1:7" ht="20.100000000000001" customHeight="1" x14ac:dyDescent="0.2">
      <c r="A10074" s="45" t="s">
        <v>4</v>
      </c>
      <c r="B10074" s="44">
        <v>45413</v>
      </c>
      <c r="C10074" s="45" t="s">
        <v>36</v>
      </c>
      <c r="D10074" s="37">
        <f t="shared" si="153"/>
        <v>0</v>
      </c>
      <c r="E10074" s="46">
        <v>9559.2990000000009</v>
      </c>
      <c r="F10074" s="46">
        <v>39855.468200000003</v>
      </c>
      <c r="G10074" s="46">
        <v>90.950505457857346</v>
      </c>
    </row>
    <row r="10075" spans="1:7" ht="20.100000000000001" customHeight="1" x14ac:dyDescent="0.2">
      <c r="A10075" s="45" t="s">
        <v>4</v>
      </c>
      <c r="B10075" s="44">
        <v>45413</v>
      </c>
      <c r="C10075" s="45" t="s">
        <v>54</v>
      </c>
      <c r="D10075" s="37">
        <f t="shared" si="153"/>
        <v>0</v>
      </c>
      <c r="E10075" s="46">
        <v>169012.4</v>
      </c>
      <c r="F10075" s="46">
        <v>700687.4</v>
      </c>
      <c r="G10075" s="46">
        <v>107.68638793775686</v>
      </c>
    </row>
    <row r="10076" spans="1:7" ht="20.100000000000001" customHeight="1" x14ac:dyDescent="0.2">
      <c r="A10076" s="45" t="s">
        <v>4</v>
      </c>
      <c r="B10076" s="44">
        <v>45413</v>
      </c>
      <c r="C10076" s="45" t="s">
        <v>99</v>
      </c>
      <c r="D10076" s="37">
        <f t="shared" si="153"/>
        <v>0</v>
      </c>
      <c r="E10076" s="46">
        <v>40817.231699999997</v>
      </c>
      <c r="F10076" s="46">
        <v>191491.2328</v>
      </c>
      <c r="G10076" s="46">
        <v>106.5974991386806</v>
      </c>
    </row>
    <row r="10077" spans="1:7" ht="20.100000000000001" customHeight="1" x14ac:dyDescent="0.2">
      <c r="A10077" s="45" t="s">
        <v>4</v>
      </c>
      <c r="B10077" s="44">
        <v>45413</v>
      </c>
      <c r="C10077" s="45" t="s">
        <v>124</v>
      </c>
      <c r="D10077" s="37">
        <f t="shared" si="153"/>
        <v>0</v>
      </c>
      <c r="E10077" s="46">
        <v>14660</v>
      </c>
      <c r="F10077" s="46">
        <v>71932</v>
      </c>
      <c r="G10077" s="46">
        <v>102.89972989521854</v>
      </c>
    </row>
    <row r="10078" spans="1:7" ht="20.100000000000001" customHeight="1" x14ac:dyDescent="0.2">
      <c r="A10078" s="45" t="s">
        <v>4</v>
      </c>
      <c r="B10078" s="44">
        <v>45413</v>
      </c>
      <c r="C10078" s="45" t="s">
        <v>73</v>
      </c>
      <c r="D10078" s="37">
        <f t="shared" si="153"/>
        <v>0</v>
      </c>
      <c r="E10078" s="46">
        <v>53014.071600000003</v>
      </c>
      <c r="F10078" s="46">
        <v>297486.28039999999</v>
      </c>
      <c r="G10078" s="46">
        <v>120.54500815125253</v>
      </c>
    </row>
    <row r="10079" spans="1:7" ht="20.100000000000001" customHeight="1" x14ac:dyDescent="0.2">
      <c r="A10079" s="45" t="s">
        <v>65</v>
      </c>
      <c r="B10079" s="44">
        <v>45413</v>
      </c>
      <c r="C10079" s="45" t="s">
        <v>103</v>
      </c>
      <c r="D10079" s="37">
        <f t="shared" si="153"/>
        <v>0</v>
      </c>
      <c r="E10079" s="46">
        <v>221762.91</v>
      </c>
      <c r="F10079" s="46">
        <v>1111313.0285</v>
      </c>
      <c r="G10079" s="46">
        <v>104.90579553860455</v>
      </c>
    </row>
    <row r="10080" spans="1:7" ht="20.100000000000001" customHeight="1" x14ac:dyDescent="0.2">
      <c r="A10080" s="45" t="s">
        <v>65</v>
      </c>
      <c r="B10080" s="44">
        <v>45413</v>
      </c>
      <c r="C10080" s="45" t="s">
        <v>123</v>
      </c>
      <c r="D10080" s="37">
        <f t="shared" si="153"/>
        <v>0</v>
      </c>
      <c r="E10080" s="46">
        <v>295207.26309999998</v>
      </c>
      <c r="F10080" s="46">
        <v>1466060.5619000001</v>
      </c>
      <c r="G10080" s="46">
        <v>236.64475204623594</v>
      </c>
    </row>
    <row r="10081" spans="1:7" ht="20.100000000000001" customHeight="1" x14ac:dyDescent="0.2">
      <c r="A10081" s="45" t="s">
        <v>65</v>
      </c>
      <c r="B10081" s="44">
        <v>45413</v>
      </c>
      <c r="C10081" s="45" t="s">
        <v>22</v>
      </c>
      <c r="D10081" s="37">
        <f t="shared" si="153"/>
        <v>0</v>
      </c>
      <c r="E10081" s="46">
        <v>631.63300000000004</v>
      </c>
      <c r="F10081" s="46">
        <v>2641.4050000000002</v>
      </c>
      <c r="G10081" s="46">
        <v>499.46865137668459</v>
      </c>
    </row>
    <row r="10082" spans="1:7" ht="20.100000000000001" customHeight="1" x14ac:dyDescent="0.2">
      <c r="A10082" s="45" t="s">
        <v>65</v>
      </c>
      <c r="B10082" s="44">
        <v>45413</v>
      </c>
      <c r="C10082" s="45" t="s">
        <v>124</v>
      </c>
      <c r="D10082" s="37">
        <f t="shared" si="153"/>
        <v>0</v>
      </c>
      <c r="E10082" s="46">
        <v>14660</v>
      </c>
      <c r="F10082" s="46">
        <v>71932</v>
      </c>
      <c r="G10082" s="46">
        <v>101.05669602929483</v>
      </c>
    </row>
    <row r="10083" spans="1:7" ht="20.100000000000001" customHeight="1" x14ac:dyDescent="0.2">
      <c r="A10083" s="45" t="s">
        <v>65</v>
      </c>
      <c r="B10083" s="44">
        <v>45413</v>
      </c>
      <c r="C10083" s="45" t="s">
        <v>108</v>
      </c>
      <c r="D10083" s="37">
        <f t="shared" si="153"/>
        <v>0</v>
      </c>
      <c r="E10083" s="46">
        <v>4372475.2819999997</v>
      </c>
      <c r="F10083" s="46">
        <v>20963765.4498</v>
      </c>
      <c r="G10083" s="46">
        <v>109.19632196803578</v>
      </c>
    </row>
    <row r="10084" spans="1:7" ht="20.100000000000001" customHeight="1" x14ac:dyDescent="0.2">
      <c r="A10084" s="45" t="s">
        <v>65</v>
      </c>
      <c r="B10084" s="44">
        <v>45413</v>
      </c>
      <c r="C10084" s="45" t="s">
        <v>75</v>
      </c>
      <c r="D10084" s="37" t="str">
        <f t="shared" si="153"/>
        <v>ДЕЯТЕЛЬНОСТЬ ГОСТИНИЦ И ПРЕДПРИЯТИЙ ОБЩЕСТВЕННОГО ПИТАНИЯ</v>
      </c>
      <c r="E10084" s="46">
        <v>77685.553</v>
      </c>
      <c r="F10084" s="46">
        <v>359329.05719999998</v>
      </c>
      <c r="G10084" s="46">
        <v>112.11925814521393</v>
      </c>
    </row>
    <row r="10085" spans="1:7" ht="20.100000000000001" customHeight="1" x14ac:dyDescent="0.2">
      <c r="A10085" s="45" t="s">
        <v>65</v>
      </c>
      <c r="B10085" s="44">
        <v>45413</v>
      </c>
      <c r="C10085" s="45" t="s">
        <v>158</v>
      </c>
      <c r="D10085" s="37" t="str">
        <f t="shared" si="153"/>
        <v>Производство резиновых и пластмассовых изделий</v>
      </c>
      <c r="E10085" s="46">
        <v>25739.332999999999</v>
      </c>
      <c r="F10085" s="46">
        <v>92033.998000000007</v>
      </c>
      <c r="G10085" s="46">
        <v>122.65028461612589</v>
      </c>
    </row>
    <row r="10086" spans="1:7" ht="20.100000000000001" customHeight="1" x14ac:dyDescent="0.2">
      <c r="A10086" s="45" t="s">
        <v>65</v>
      </c>
      <c r="B10086" s="44">
        <v>45413</v>
      </c>
      <c r="C10086" s="45" t="s">
        <v>215</v>
      </c>
      <c r="D10086" s="37">
        <f t="shared" si="153"/>
        <v>0</v>
      </c>
      <c r="E10086" s="46">
        <v>77063.053</v>
      </c>
      <c r="F10086" s="46">
        <v>356881.55719999998</v>
      </c>
      <c r="G10086" s="46">
        <v>112.24293684798386</v>
      </c>
    </row>
    <row r="10087" spans="1:7" ht="20.100000000000001" customHeight="1" x14ac:dyDescent="0.2">
      <c r="A10087" s="45" t="s">
        <v>65</v>
      </c>
      <c r="B10087" s="44">
        <v>45413</v>
      </c>
      <c r="C10087" s="45" t="s">
        <v>227</v>
      </c>
      <c r="D10087" s="37">
        <f t="shared" si="153"/>
        <v>0</v>
      </c>
      <c r="E10087" s="45"/>
      <c r="F10087" s="45"/>
      <c r="G10087" s="45"/>
    </row>
    <row r="10088" spans="1:7" ht="20.100000000000001" customHeight="1" x14ac:dyDescent="0.2">
      <c r="A10088" s="45" t="s">
        <v>65</v>
      </c>
      <c r="B10088" s="44">
        <v>45413</v>
      </c>
      <c r="C10088" s="45" t="s">
        <v>42</v>
      </c>
      <c r="D10088" s="37">
        <f t="shared" si="153"/>
        <v>0</v>
      </c>
      <c r="E10088" s="46">
        <v>42384.071000000004</v>
      </c>
      <c r="F10088" s="46">
        <v>249196.2401</v>
      </c>
      <c r="G10088" s="46">
        <v>118.38528604628341</v>
      </c>
    </row>
    <row r="10089" spans="1:7" ht="20.100000000000001" customHeight="1" x14ac:dyDescent="0.2">
      <c r="A10089" s="45" t="s">
        <v>65</v>
      </c>
      <c r="B10089" s="44">
        <v>45413</v>
      </c>
      <c r="C10089" s="45" t="s">
        <v>98</v>
      </c>
      <c r="D10089" s="37">
        <f t="shared" si="153"/>
        <v>0</v>
      </c>
      <c r="E10089" s="46">
        <v>1072837.5841000001</v>
      </c>
      <c r="F10089" s="46">
        <v>5377768.1513</v>
      </c>
      <c r="G10089" s="46">
        <v>126.82571286073285</v>
      </c>
    </row>
    <row r="10090" spans="1:7" ht="20.100000000000001" customHeight="1" x14ac:dyDescent="0.2">
      <c r="A10090" s="45" t="s">
        <v>65</v>
      </c>
      <c r="B10090" s="44">
        <v>45413</v>
      </c>
      <c r="C10090" s="45" t="s">
        <v>170</v>
      </c>
      <c r="D10090" s="37">
        <f t="shared" si="153"/>
        <v>0</v>
      </c>
      <c r="E10090" s="46">
        <v>21447.466799999998</v>
      </c>
      <c r="F10090" s="46">
        <v>90799.128400000001</v>
      </c>
      <c r="G10090" s="46">
        <v>110.09445579029088</v>
      </c>
    </row>
    <row r="10091" spans="1:7" ht="20.100000000000001" customHeight="1" x14ac:dyDescent="0.2">
      <c r="A10091" s="45" t="s">
        <v>65</v>
      </c>
      <c r="B10091" s="44">
        <v>45413</v>
      </c>
      <c r="C10091" s="45" t="s">
        <v>212</v>
      </c>
      <c r="D10091" s="37" t="str">
        <f t="shared" si="153"/>
        <v>ОБРАБАТЫВАЮЩИЕ ПРОИЗВОДСТВА</v>
      </c>
      <c r="E10091" s="46">
        <v>529333.52399999998</v>
      </c>
      <c r="F10091" s="46">
        <v>2194472.4498999999</v>
      </c>
      <c r="G10091" s="46">
        <v>117.34546406961286</v>
      </c>
    </row>
    <row r="10092" spans="1:7" ht="20.100000000000001" customHeight="1" x14ac:dyDescent="0.2">
      <c r="A10092" s="45" t="s">
        <v>62</v>
      </c>
      <c r="B10092" s="44">
        <v>45413</v>
      </c>
      <c r="C10092" s="45" t="s">
        <v>193</v>
      </c>
      <c r="D10092" s="37">
        <f t="shared" si="153"/>
        <v>0</v>
      </c>
      <c r="E10092" s="46">
        <v>2201.25</v>
      </c>
      <c r="F10092" s="46">
        <v>2201.25</v>
      </c>
      <c r="G10092" s="46">
        <v>2589.705882352941</v>
      </c>
    </row>
    <row r="10093" spans="1:7" ht="20.100000000000001" customHeight="1" x14ac:dyDescent="0.2">
      <c r="A10093" s="45" t="s">
        <v>62</v>
      </c>
      <c r="B10093" s="44">
        <v>45413</v>
      </c>
      <c r="C10093" s="45" t="s">
        <v>59</v>
      </c>
      <c r="D10093" s="37">
        <f t="shared" si="153"/>
        <v>0</v>
      </c>
      <c r="E10093" s="45"/>
      <c r="F10093" s="46">
        <v>11342.956</v>
      </c>
      <c r="G10093" s="46">
        <v>530.63159111035429</v>
      </c>
    </row>
    <row r="10094" spans="1:7" ht="20.100000000000001" customHeight="1" x14ac:dyDescent="0.2">
      <c r="A10094" s="45" t="s">
        <v>62</v>
      </c>
      <c r="B10094" s="44">
        <v>45413</v>
      </c>
      <c r="C10094" s="45" t="s">
        <v>104</v>
      </c>
      <c r="D10094" s="37">
        <f t="shared" si="153"/>
        <v>0</v>
      </c>
      <c r="E10094" s="45"/>
      <c r="F10094" s="46">
        <v>50.917000000000002</v>
      </c>
      <c r="G10094" s="45"/>
    </row>
    <row r="10095" spans="1:7" ht="20.100000000000001" customHeight="1" x14ac:dyDescent="0.2">
      <c r="A10095" s="45" t="s">
        <v>62</v>
      </c>
      <c r="B10095" s="44">
        <v>45413</v>
      </c>
      <c r="C10095" s="45" t="s">
        <v>225</v>
      </c>
      <c r="D10095" s="37" t="str">
        <f t="shared" si="153"/>
        <v>Лесоводство и лесозаготовки</v>
      </c>
      <c r="E10095" s="45"/>
      <c r="F10095" s="45"/>
      <c r="G10095" s="45"/>
    </row>
    <row r="10096" spans="1:7" ht="20.100000000000001" customHeight="1" x14ac:dyDescent="0.2">
      <c r="A10096" s="45" t="s">
        <v>62</v>
      </c>
      <c r="B10096" s="44">
        <v>45413</v>
      </c>
      <c r="C10096" s="45" t="s">
        <v>129</v>
      </c>
      <c r="D10096" s="37">
        <f t="shared" si="153"/>
        <v>0</v>
      </c>
      <c r="E10096" s="45"/>
      <c r="F10096" s="45"/>
      <c r="G10096" s="45"/>
    </row>
    <row r="10097" spans="1:7" ht="20.100000000000001" customHeight="1" x14ac:dyDescent="0.2">
      <c r="A10097" s="45" t="s">
        <v>62</v>
      </c>
      <c r="B10097" s="44">
        <v>45413</v>
      </c>
      <c r="C10097" s="45" t="s">
        <v>6</v>
      </c>
      <c r="D10097" s="37">
        <f t="shared" ref="D10097:D10160" si="154">VLOOKUP(C10097,$C$1:$D$239,2,FALSE)</f>
        <v>0</v>
      </c>
      <c r="E10097" s="46">
        <v>530</v>
      </c>
      <c r="F10097" s="46">
        <v>601</v>
      </c>
      <c r="G10097" s="46">
        <v>74.584264085380994</v>
      </c>
    </row>
    <row r="10098" spans="1:7" ht="20.100000000000001" customHeight="1" x14ac:dyDescent="0.2">
      <c r="A10098" s="45" t="s">
        <v>62</v>
      </c>
      <c r="B10098" s="44">
        <v>45413</v>
      </c>
      <c r="C10098" s="45" t="s">
        <v>67</v>
      </c>
      <c r="D10098" s="37">
        <f t="shared" si="154"/>
        <v>0</v>
      </c>
      <c r="E10098" s="46">
        <v>16503.416099999999</v>
      </c>
      <c r="F10098" s="46">
        <v>57868.170400000003</v>
      </c>
      <c r="G10098" s="46">
        <v>104.04428910772035</v>
      </c>
    </row>
    <row r="10099" spans="1:7" ht="20.100000000000001" customHeight="1" x14ac:dyDescent="0.2">
      <c r="A10099" s="45" t="s">
        <v>62</v>
      </c>
      <c r="B10099" s="44">
        <v>45413</v>
      </c>
      <c r="C10099" s="45" t="s">
        <v>98</v>
      </c>
      <c r="D10099" s="37">
        <f t="shared" si="154"/>
        <v>0</v>
      </c>
      <c r="E10099" s="46">
        <v>1038374.0550000001</v>
      </c>
      <c r="F10099" s="46">
        <v>5217507.7236000001</v>
      </c>
      <c r="G10099" s="46">
        <v>127.04934056330944</v>
      </c>
    </row>
    <row r="10100" spans="1:7" ht="20.100000000000001" customHeight="1" x14ac:dyDescent="0.2">
      <c r="A10100" s="45" t="s">
        <v>62</v>
      </c>
      <c r="B10100" s="44">
        <v>45413</v>
      </c>
      <c r="C10100" s="45" t="s">
        <v>229</v>
      </c>
      <c r="D10100" s="37">
        <f t="shared" si="154"/>
        <v>0</v>
      </c>
      <c r="E10100" s="46">
        <v>21415.467000000001</v>
      </c>
      <c r="F10100" s="46">
        <v>70662.134999999995</v>
      </c>
      <c r="G10100" s="46">
        <v>133.01471567777656</v>
      </c>
    </row>
    <row r="10101" spans="1:7" ht="20.100000000000001" customHeight="1" x14ac:dyDescent="0.2">
      <c r="A10101" s="45" t="s">
        <v>62</v>
      </c>
      <c r="B10101" s="44">
        <v>45413</v>
      </c>
      <c r="C10101" s="45" t="s">
        <v>110</v>
      </c>
      <c r="D10101" s="37">
        <f t="shared" si="154"/>
        <v>0</v>
      </c>
      <c r="E10101" s="46">
        <v>46.05</v>
      </c>
      <c r="F10101" s="46">
        <v>324.89</v>
      </c>
      <c r="G10101" s="46">
        <v>466.05938889685842</v>
      </c>
    </row>
    <row r="10102" spans="1:7" ht="20.100000000000001" customHeight="1" x14ac:dyDescent="0.2">
      <c r="A10102" s="45" t="s">
        <v>62</v>
      </c>
      <c r="B10102" s="44">
        <v>45413</v>
      </c>
      <c r="C10102" s="45" t="s">
        <v>181</v>
      </c>
      <c r="D10102" s="37">
        <f t="shared" si="154"/>
        <v>0</v>
      </c>
      <c r="E10102" s="46">
        <v>77.433000000000007</v>
      </c>
      <c r="F10102" s="46">
        <v>209.43299999999999</v>
      </c>
      <c r="G10102" s="46">
        <v>13.652737940026075</v>
      </c>
    </row>
    <row r="10103" spans="1:7" ht="20.100000000000001" customHeight="1" x14ac:dyDescent="0.2">
      <c r="A10103" s="45" t="s">
        <v>62</v>
      </c>
      <c r="B10103" s="44">
        <v>45413</v>
      </c>
      <c r="C10103" s="45" t="s">
        <v>251</v>
      </c>
      <c r="D10103" s="37" t="e">
        <f t="shared" si="154"/>
        <v>#N/A</v>
      </c>
      <c r="E10103" s="46">
        <v>1610.1</v>
      </c>
      <c r="F10103" s="46">
        <v>1610.1</v>
      </c>
      <c r="G10103" s="45"/>
    </row>
    <row r="10104" spans="1:7" ht="20.100000000000001" customHeight="1" x14ac:dyDescent="0.2">
      <c r="A10104" s="45" t="s">
        <v>62</v>
      </c>
      <c r="B10104" s="44">
        <v>45413</v>
      </c>
      <c r="C10104" s="45" t="s">
        <v>191</v>
      </c>
      <c r="D10104" s="37" t="str">
        <f t="shared" si="154"/>
        <v>ДОБЫЧА ПОЛЕЗНЫХ ИСКОПАЕМЫХ</v>
      </c>
      <c r="E10104" s="46">
        <v>354.96699999999998</v>
      </c>
      <c r="F10104" s="46">
        <v>436.27499999999998</v>
      </c>
      <c r="G10104" s="46">
        <v>2.8787538366063465</v>
      </c>
    </row>
    <row r="10105" spans="1:7" ht="20.100000000000001" customHeight="1" x14ac:dyDescent="0.2">
      <c r="A10105" s="45" t="s">
        <v>62</v>
      </c>
      <c r="B10105" s="44">
        <v>45413</v>
      </c>
      <c r="C10105" s="45" t="s">
        <v>43</v>
      </c>
      <c r="D10105" s="37" t="str">
        <f t="shared" si="154"/>
        <v>ДЕЯТЕЛЬНОСТЬ В ОБЛАСТИ ИНФОРМАЦИИ И СВЯЗИ</v>
      </c>
      <c r="E10105" s="46">
        <v>8477.9599999999991</v>
      </c>
      <c r="F10105" s="46">
        <v>16420.811000000002</v>
      </c>
      <c r="G10105" s="46">
        <v>121.1949631735334</v>
      </c>
    </row>
    <row r="10106" spans="1:7" ht="20.100000000000001" customHeight="1" x14ac:dyDescent="0.2">
      <c r="A10106" s="45" t="s">
        <v>62</v>
      </c>
      <c r="B10106" s="44">
        <v>45413</v>
      </c>
      <c r="C10106" s="45" t="s">
        <v>156</v>
      </c>
      <c r="D10106" s="37" t="str">
        <f t="shared" si="154"/>
        <v>ДЕЯТЕЛЬНОСТЬ ПРОФЕССИОНАЛЬНАЯ, НАУЧНАЯ И ТЕХНИЧЕСКАЯ</v>
      </c>
      <c r="E10106" s="46">
        <v>1254.5160000000001</v>
      </c>
      <c r="F10106" s="46">
        <v>15410.516</v>
      </c>
      <c r="G10106" s="46">
        <v>60.606106845971887</v>
      </c>
    </row>
    <row r="10107" spans="1:7" ht="20.100000000000001" customHeight="1" x14ac:dyDescent="0.2">
      <c r="A10107" s="45" t="s">
        <v>62</v>
      </c>
      <c r="B10107" s="44">
        <v>45413</v>
      </c>
      <c r="C10107" s="45" t="s">
        <v>211</v>
      </c>
      <c r="D10107" s="37" t="str">
        <f t="shared" si="154"/>
        <v>Добыча прочих полезных ископаемых</v>
      </c>
      <c r="E10107" s="46">
        <v>354.96699999999998</v>
      </c>
      <c r="F10107" s="46">
        <v>436.27499999999998</v>
      </c>
      <c r="G10107" s="46">
        <v>2146.2832685590593</v>
      </c>
    </row>
    <row r="10108" spans="1:7" ht="20.100000000000001" customHeight="1" x14ac:dyDescent="0.2">
      <c r="A10108" s="45" t="s">
        <v>62</v>
      </c>
      <c r="B10108" s="44">
        <v>45413</v>
      </c>
      <c r="C10108" s="45" t="s">
        <v>55</v>
      </c>
      <c r="D10108" s="37" t="str">
        <f t="shared" si="154"/>
        <v>Производство прочей неметаллической минеральной продукции</v>
      </c>
      <c r="E10108" s="46">
        <v>530</v>
      </c>
      <c r="F10108" s="46">
        <v>601</v>
      </c>
      <c r="G10108" s="46">
        <v>74.584264085380994</v>
      </c>
    </row>
    <row r="10109" spans="1:7" ht="20.100000000000001" customHeight="1" x14ac:dyDescent="0.2">
      <c r="A10109" s="45" t="s">
        <v>62</v>
      </c>
      <c r="B10109" s="44">
        <v>45413</v>
      </c>
      <c r="C10109" s="45" t="s">
        <v>213</v>
      </c>
      <c r="D10109" s="37">
        <f t="shared" si="154"/>
        <v>0</v>
      </c>
      <c r="E10109" s="46">
        <v>16503.416099999999</v>
      </c>
      <c r="F10109" s="46">
        <v>57868.170400000003</v>
      </c>
      <c r="G10109" s="46">
        <v>103.91318599265799</v>
      </c>
    </row>
    <row r="10110" spans="1:7" ht="20.100000000000001" customHeight="1" x14ac:dyDescent="0.2">
      <c r="A10110" s="45" t="s">
        <v>62</v>
      </c>
      <c r="B10110" s="44">
        <v>45413</v>
      </c>
      <c r="C10110" s="45" t="s">
        <v>160</v>
      </c>
      <c r="D10110" s="37" t="str">
        <f t="shared" si="154"/>
        <v>Торговля розничная, кроме торговли автотранспортными средствами и мотоциклами</v>
      </c>
      <c r="E10110" s="46">
        <v>1970176.8436</v>
      </c>
      <c r="F10110" s="46">
        <v>9824750.5853000004</v>
      </c>
      <c r="G10110" s="46">
        <v>128.93542480144822</v>
      </c>
    </row>
    <row r="10111" spans="1:7" ht="20.100000000000001" customHeight="1" x14ac:dyDescent="0.2">
      <c r="A10111" s="45" t="s">
        <v>62</v>
      </c>
      <c r="B10111" s="44">
        <v>45413</v>
      </c>
      <c r="C10111" s="45" t="s">
        <v>47</v>
      </c>
      <c r="D10111" s="37">
        <f t="shared" si="154"/>
        <v>0</v>
      </c>
      <c r="E10111" s="46">
        <v>1578.8</v>
      </c>
      <c r="F10111" s="46">
        <v>8488.1</v>
      </c>
      <c r="G10111" s="46">
        <v>83.338406103032867</v>
      </c>
    </row>
    <row r="10112" spans="1:7" ht="20.100000000000001" customHeight="1" x14ac:dyDescent="0.2">
      <c r="A10112" s="45" t="s">
        <v>62</v>
      </c>
      <c r="B10112" s="44">
        <v>45413</v>
      </c>
      <c r="C10112" s="45" t="s">
        <v>230</v>
      </c>
      <c r="D10112" s="37">
        <f t="shared" si="154"/>
        <v>0</v>
      </c>
      <c r="E10112" s="46">
        <v>823.25</v>
      </c>
      <c r="F10112" s="46">
        <v>955.25</v>
      </c>
      <c r="G10112" s="46">
        <v>15.402083461314529</v>
      </c>
    </row>
    <row r="10113" spans="1:7" ht="20.100000000000001" customHeight="1" x14ac:dyDescent="0.2">
      <c r="A10113" s="45" t="s">
        <v>62</v>
      </c>
      <c r="B10113" s="44">
        <v>45413</v>
      </c>
      <c r="C10113" s="45" t="s">
        <v>29</v>
      </c>
      <c r="D10113" s="37">
        <f t="shared" si="154"/>
        <v>0</v>
      </c>
      <c r="E10113" s="46">
        <v>22.933</v>
      </c>
      <c r="F10113" s="46">
        <v>63.948999999999998</v>
      </c>
      <c r="G10113" s="46">
        <v>474.57513914656772</v>
      </c>
    </row>
    <row r="10114" spans="1:7" ht="20.100000000000001" customHeight="1" x14ac:dyDescent="0.2">
      <c r="A10114" s="45" t="s">
        <v>62</v>
      </c>
      <c r="B10114" s="44">
        <v>45413</v>
      </c>
      <c r="C10114" s="45" t="s">
        <v>183</v>
      </c>
      <c r="D10114" s="37">
        <f t="shared" si="154"/>
        <v>0</v>
      </c>
      <c r="E10114" s="46">
        <v>15586.09</v>
      </c>
      <c r="F10114" s="46">
        <v>60708.259400000003</v>
      </c>
      <c r="G10114" s="46">
        <v>234.49826574077562</v>
      </c>
    </row>
    <row r="10115" spans="1:7" ht="20.100000000000001" customHeight="1" x14ac:dyDescent="0.2">
      <c r="A10115" s="45" t="s">
        <v>62</v>
      </c>
      <c r="B10115" s="44">
        <v>45413</v>
      </c>
      <c r="C10115" s="45" t="s">
        <v>18</v>
      </c>
      <c r="D10115" s="37">
        <f t="shared" si="154"/>
        <v>0</v>
      </c>
      <c r="E10115" s="46">
        <v>10581.092000000001</v>
      </c>
      <c r="F10115" s="46">
        <v>61345.745999999999</v>
      </c>
      <c r="G10115" s="46">
        <v>12.717113701343106</v>
      </c>
    </row>
    <row r="10116" spans="1:7" ht="20.100000000000001" customHeight="1" x14ac:dyDescent="0.2">
      <c r="A10116" s="45" t="s">
        <v>62</v>
      </c>
      <c r="B10116" s="44">
        <v>45413</v>
      </c>
      <c r="C10116" s="45" t="s">
        <v>209</v>
      </c>
      <c r="D10116" s="37">
        <f t="shared" si="154"/>
        <v>0</v>
      </c>
      <c r="E10116" s="46">
        <v>76995.816999999995</v>
      </c>
      <c r="F10116" s="46">
        <v>378868.51699999999</v>
      </c>
      <c r="G10116" s="46">
        <v>76849.597768762673</v>
      </c>
    </row>
    <row r="10117" spans="1:7" ht="20.100000000000001" customHeight="1" x14ac:dyDescent="0.2">
      <c r="A10117" s="45" t="s">
        <v>62</v>
      </c>
      <c r="B10117" s="44">
        <v>45413</v>
      </c>
      <c r="C10117" s="45" t="s">
        <v>250</v>
      </c>
      <c r="D10117" s="37" t="e">
        <f t="shared" si="154"/>
        <v>#N/A</v>
      </c>
      <c r="E10117" s="46">
        <v>243.06700000000001</v>
      </c>
      <c r="F10117" s="46">
        <v>243.06700000000001</v>
      </c>
      <c r="G10117" s="45"/>
    </row>
    <row r="10118" spans="1:7" ht="20.100000000000001" customHeight="1" x14ac:dyDescent="0.2">
      <c r="A10118" s="45" t="s">
        <v>62</v>
      </c>
      <c r="B10118" s="44">
        <v>45413</v>
      </c>
      <c r="C10118" s="45" t="s">
        <v>235</v>
      </c>
      <c r="D10118" s="37">
        <f t="shared" si="154"/>
        <v>0</v>
      </c>
      <c r="E10118" s="46">
        <v>36.692999999999998</v>
      </c>
      <c r="F10118" s="46">
        <v>187.36099999999999</v>
      </c>
      <c r="G10118" s="46">
        <v>92.143998819681812</v>
      </c>
    </row>
    <row r="10119" spans="1:7" ht="20.100000000000001" customHeight="1" x14ac:dyDescent="0.2">
      <c r="A10119" s="45" t="s">
        <v>62</v>
      </c>
      <c r="B10119" s="44">
        <v>45413</v>
      </c>
      <c r="C10119" s="45" t="s">
        <v>199</v>
      </c>
      <c r="D10119" s="37">
        <f t="shared" si="154"/>
        <v>0</v>
      </c>
      <c r="E10119" s="46">
        <v>16874.683000000001</v>
      </c>
      <c r="F10119" s="46">
        <v>76554.014999999999</v>
      </c>
      <c r="G10119" s="46">
        <v>90.403001822147871</v>
      </c>
    </row>
    <row r="10120" spans="1:7" ht="20.100000000000001" customHeight="1" x14ac:dyDescent="0.2">
      <c r="A10120" s="45" t="s">
        <v>62</v>
      </c>
      <c r="B10120" s="44">
        <v>45413</v>
      </c>
      <c r="C10120" s="45" t="s">
        <v>154</v>
      </c>
      <c r="D10120" s="37">
        <f t="shared" si="154"/>
        <v>0</v>
      </c>
      <c r="E10120" s="46">
        <v>929.04300000000001</v>
      </c>
      <c r="F10120" s="46">
        <v>14262.375</v>
      </c>
      <c r="G10120" s="46">
        <v>14.120324395379241</v>
      </c>
    </row>
    <row r="10121" spans="1:7" ht="20.100000000000001" customHeight="1" x14ac:dyDescent="0.2">
      <c r="A10121" s="45" t="s">
        <v>62</v>
      </c>
      <c r="B10121" s="44">
        <v>45413</v>
      </c>
      <c r="C10121" s="45" t="s">
        <v>201</v>
      </c>
      <c r="D10121" s="37">
        <f t="shared" si="154"/>
        <v>0</v>
      </c>
      <c r="E10121" s="46">
        <v>78.227000000000004</v>
      </c>
      <c r="F10121" s="46">
        <v>1518.4269999999999</v>
      </c>
      <c r="G10121" s="46">
        <v>60.670148691963028</v>
      </c>
    </row>
    <row r="10122" spans="1:7" ht="20.100000000000001" customHeight="1" x14ac:dyDescent="0.2">
      <c r="A10122" s="45" t="s">
        <v>62</v>
      </c>
      <c r="B10122" s="44">
        <v>45413</v>
      </c>
      <c r="C10122" s="45" t="s">
        <v>19</v>
      </c>
      <c r="D10122" s="37">
        <f t="shared" si="154"/>
        <v>0</v>
      </c>
      <c r="E10122" s="46">
        <v>311.5</v>
      </c>
      <c r="F10122" s="46">
        <v>311.5</v>
      </c>
      <c r="G10122" s="45"/>
    </row>
    <row r="10123" spans="1:7" ht="20.100000000000001" customHeight="1" x14ac:dyDescent="0.2">
      <c r="A10123" s="45" t="s">
        <v>62</v>
      </c>
      <c r="B10123" s="44">
        <v>45413</v>
      </c>
      <c r="C10123" s="45" t="s">
        <v>190</v>
      </c>
      <c r="D10123" s="37">
        <f t="shared" si="154"/>
        <v>0</v>
      </c>
      <c r="E10123" s="46">
        <v>132.25</v>
      </c>
      <c r="F10123" s="46">
        <v>816.91800000000001</v>
      </c>
      <c r="G10123" s="46">
        <v>427.33212322210426</v>
      </c>
    </row>
    <row r="10124" spans="1:7" ht="20.100000000000001" customHeight="1" x14ac:dyDescent="0.2">
      <c r="A10124" s="45" t="s">
        <v>62</v>
      </c>
      <c r="B10124" s="44">
        <v>45413</v>
      </c>
      <c r="C10124" s="45" t="s">
        <v>244</v>
      </c>
      <c r="D10124" s="37" t="e">
        <f t="shared" si="154"/>
        <v>#N/A</v>
      </c>
      <c r="E10124" s="46">
        <v>10635.807000000001</v>
      </c>
      <c r="F10124" s="46">
        <v>50160.275000000001</v>
      </c>
      <c r="G10124" s="46">
        <v>507.637699260114</v>
      </c>
    </row>
    <row r="10125" spans="1:7" ht="20.100000000000001" customHeight="1" x14ac:dyDescent="0.2">
      <c r="A10125" s="45" t="s">
        <v>62</v>
      </c>
      <c r="B10125" s="44">
        <v>45413</v>
      </c>
      <c r="C10125" s="45" t="s">
        <v>147</v>
      </c>
      <c r="D10125" s="37" t="str">
        <f t="shared" si="154"/>
        <v>ВОДОСНАБЖЕНИЕ; ВОДООТВЕДЕНИЕ, ОРГАНИЗАЦИЯ СБОРА И УТИЛИЗАЦИИ ОТХОДОВ, ДЕЯТЕЛЬНОСТЬ ПО ЛИКВИДАЦИИ ЗАГРЯЗНЕНИЙ</v>
      </c>
      <c r="E10125" s="46">
        <v>15586.09</v>
      </c>
      <c r="F10125" s="46">
        <v>60708.259400000003</v>
      </c>
      <c r="G10125" s="46">
        <v>234.49826574077562</v>
      </c>
    </row>
    <row r="10126" spans="1:7" ht="20.100000000000001" customHeight="1" x14ac:dyDescent="0.2">
      <c r="A10126" s="45" t="s">
        <v>62</v>
      </c>
      <c r="B10126" s="44">
        <v>45413</v>
      </c>
      <c r="C10126" s="45" t="s">
        <v>35</v>
      </c>
      <c r="D10126" s="37" t="str">
        <f t="shared" si="154"/>
        <v>ТОРГОВЛЯ ОПТОВАЯ И РОЗНИЧНАЯ; РЕМОНТ АВТОТРАНСПОРТНЫХ СРЕДСТВ И МОТОЦИКЛОВ</v>
      </c>
      <c r="E10126" s="46">
        <v>2419847.9942000001</v>
      </c>
      <c r="F10126" s="46">
        <v>12519193.201400001</v>
      </c>
      <c r="G10126" s="46">
        <v>121.92034284812767</v>
      </c>
    </row>
    <row r="10127" spans="1:7" ht="20.100000000000001" customHeight="1" x14ac:dyDescent="0.2">
      <c r="A10127" s="45" t="s">
        <v>62</v>
      </c>
      <c r="B10127" s="44">
        <v>45413</v>
      </c>
      <c r="C10127" s="45" t="s">
        <v>130</v>
      </c>
      <c r="D10127" s="37" t="str">
        <f t="shared" si="154"/>
        <v>ДЕЯТЕЛЬНОСТЬ ПО ОПЕРАЦИЯМ С НЕДВИЖИМЫМ ИМУЩЕСТВОМ</v>
      </c>
      <c r="E10127" s="46">
        <v>850.1</v>
      </c>
      <c r="F10127" s="46">
        <v>850.1</v>
      </c>
      <c r="G10127" s="46">
        <v>14.334450502051441</v>
      </c>
    </row>
    <row r="10128" spans="1:7" ht="20.100000000000001" customHeight="1" x14ac:dyDescent="0.2">
      <c r="A10128" s="45" t="s">
        <v>62</v>
      </c>
      <c r="B10128" s="44">
        <v>45413</v>
      </c>
      <c r="C10128" s="45" t="s">
        <v>214</v>
      </c>
      <c r="D10128" s="37" t="str">
        <f t="shared" si="1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128" s="46">
        <v>1514.4829999999999</v>
      </c>
      <c r="F10128" s="46">
        <v>4002.683</v>
      </c>
      <c r="G10128" s="46">
        <v>6.3718676399538028</v>
      </c>
    </row>
    <row r="10129" spans="1:7" ht="20.100000000000001" customHeight="1" x14ac:dyDescent="0.2">
      <c r="A10129" s="45" t="s">
        <v>62</v>
      </c>
      <c r="B10129" s="44">
        <v>45413</v>
      </c>
      <c r="C10129" s="45" t="s">
        <v>219</v>
      </c>
      <c r="D10129" s="37">
        <f t="shared" si="154"/>
        <v>0</v>
      </c>
      <c r="E10129" s="46">
        <v>1610.1</v>
      </c>
      <c r="F10129" s="46">
        <v>1610.1</v>
      </c>
      <c r="G10129" s="45"/>
    </row>
    <row r="10130" spans="1:7" ht="20.100000000000001" customHeight="1" x14ac:dyDescent="0.2">
      <c r="A10130" s="45" t="s">
        <v>62</v>
      </c>
      <c r="B10130" s="44">
        <v>45413</v>
      </c>
      <c r="C10130" s="45" t="s">
        <v>56</v>
      </c>
      <c r="D10130" s="37">
        <f t="shared" si="154"/>
        <v>0</v>
      </c>
      <c r="E10130" s="46">
        <v>311.5</v>
      </c>
      <c r="F10130" s="46">
        <v>311.5</v>
      </c>
      <c r="G10130" s="45"/>
    </row>
    <row r="10131" spans="1:7" ht="20.100000000000001" customHeight="1" x14ac:dyDescent="0.2">
      <c r="A10131" s="45" t="s">
        <v>62</v>
      </c>
      <c r="B10131" s="44">
        <v>45413</v>
      </c>
      <c r="C10131" s="45" t="s">
        <v>78</v>
      </c>
      <c r="D10131" s="37">
        <f t="shared" si="154"/>
        <v>0</v>
      </c>
      <c r="E10131" s="45"/>
      <c r="F10131" s="45"/>
      <c r="G10131" s="45"/>
    </row>
    <row r="10132" spans="1:7" ht="20.100000000000001" customHeight="1" x14ac:dyDescent="0.2">
      <c r="A10132" s="45" t="s">
        <v>62</v>
      </c>
      <c r="B10132" s="44">
        <v>45413</v>
      </c>
      <c r="C10132" s="45" t="s">
        <v>172</v>
      </c>
      <c r="D10132" s="37">
        <f t="shared" si="154"/>
        <v>0</v>
      </c>
      <c r="E10132" s="45"/>
      <c r="F10132" s="45"/>
      <c r="G10132" s="45"/>
    </row>
    <row r="10133" spans="1:7" ht="20.100000000000001" customHeight="1" x14ac:dyDescent="0.2">
      <c r="A10133" s="45" t="s">
        <v>62</v>
      </c>
      <c r="B10133" s="44">
        <v>45413</v>
      </c>
      <c r="C10133" s="45" t="s">
        <v>73</v>
      </c>
      <c r="D10133" s="37">
        <f t="shared" si="154"/>
        <v>0</v>
      </c>
      <c r="E10133" s="46">
        <v>3429</v>
      </c>
      <c r="F10133" s="46">
        <v>20884.235000000001</v>
      </c>
      <c r="G10133" s="46">
        <v>111.77154568449963</v>
      </c>
    </row>
    <row r="10134" spans="1:7" ht="20.100000000000001" customHeight="1" x14ac:dyDescent="0.2">
      <c r="A10134" s="45" t="s">
        <v>62</v>
      </c>
      <c r="B10134" s="44">
        <v>45413</v>
      </c>
      <c r="C10134" s="45" t="s">
        <v>179</v>
      </c>
      <c r="D10134" s="37">
        <f t="shared" si="154"/>
        <v>0</v>
      </c>
      <c r="E10134" s="46">
        <v>1514.4829999999999</v>
      </c>
      <c r="F10134" s="46">
        <v>1514.4829999999999</v>
      </c>
      <c r="G10134" s="46">
        <v>12.671025202445849</v>
      </c>
    </row>
    <row r="10135" spans="1:7" ht="20.100000000000001" customHeight="1" x14ac:dyDescent="0.2">
      <c r="A10135" s="45" t="s">
        <v>62</v>
      </c>
      <c r="B10135" s="44">
        <v>45413</v>
      </c>
      <c r="C10135" s="45" t="s">
        <v>12</v>
      </c>
      <c r="D10135" s="37">
        <f t="shared" si="154"/>
        <v>0</v>
      </c>
      <c r="E10135" s="46">
        <v>59.25</v>
      </c>
      <c r="F10135" s="46">
        <v>235.25</v>
      </c>
      <c r="G10135" s="46">
        <v>204.56521739130434</v>
      </c>
    </row>
    <row r="10136" spans="1:7" ht="20.100000000000001" customHeight="1" x14ac:dyDescent="0.2">
      <c r="A10136" s="45" t="s">
        <v>62</v>
      </c>
      <c r="B10136" s="44">
        <v>45413</v>
      </c>
      <c r="C10136" s="45" t="s">
        <v>131</v>
      </c>
      <c r="D10136" s="37" t="str">
        <f t="shared" si="154"/>
        <v>ПРЕДОСТАВЛЕНИЕ ПРОЧИХ ВИДОВ УСЛУГ</v>
      </c>
      <c r="E10136" s="46">
        <v>107.66</v>
      </c>
      <c r="F10136" s="46">
        <v>1629.7760000000001</v>
      </c>
      <c r="G10136" s="46">
        <v>62.392535142735838</v>
      </c>
    </row>
    <row r="10137" spans="1:7" ht="20.100000000000001" customHeight="1" x14ac:dyDescent="0.2">
      <c r="A10137" s="45" t="s">
        <v>62</v>
      </c>
      <c r="B10137" s="44">
        <v>45413</v>
      </c>
      <c r="C10137" s="45" t="s">
        <v>238</v>
      </c>
      <c r="D10137" s="37" t="str">
        <f t="shared" si="154"/>
        <v>Производство химических веществ и химических продуктов</v>
      </c>
      <c r="E10137" s="46">
        <v>1844.9929999999999</v>
      </c>
      <c r="F10137" s="46">
        <v>1844.9929999999999</v>
      </c>
      <c r="G10137" s="45"/>
    </row>
    <row r="10138" spans="1:7" ht="20.100000000000001" customHeight="1" x14ac:dyDescent="0.2">
      <c r="A10138" s="45" t="s">
        <v>62</v>
      </c>
      <c r="B10138" s="44">
        <v>45413</v>
      </c>
      <c r="C10138" s="45" t="s">
        <v>63</v>
      </c>
      <c r="D10138" s="37" t="str">
        <f t="shared" si="154"/>
        <v>Производство готовых металлических изделий, кроме машин и оборудования</v>
      </c>
      <c r="E10138" s="46">
        <v>130.63300000000001</v>
      </c>
      <c r="F10138" s="46">
        <v>33271.408000000003</v>
      </c>
      <c r="G10138" s="46">
        <v>26.794307293829007</v>
      </c>
    </row>
    <row r="10139" spans="1:7" ht="20.100000000000001" customHeight="1" x14ac:dyDescent="0.2">
      <c r="A10139" s="45" t="s">
        <v>62</v>
      </c>
      <c r="B10139" s="44">
        <v>45413</v>
      </c>
      <c r="C10139" s="45" t="s">
        <v>188</v>
      </c>
      <c r="D10139" s="37">
        <f t="shared" si="154"/>
        <v>0</v>
      </c>
      <c r="E10139" s="46">
        <v>211.5</v>
      </c>
      <c r="F10139" s="46">
        <v>23138.875</v>
      </c>
      <c r="G10139" s="46">
        <v>266.06720443831796</v>
      </c>
    </row>
    <row r="10140" spans="1:7" ht="20.100000000000001" customHeight="1" x14ac:dyDescent="0.2">
      <c r="A10140" s="45" t="s">
        <v>62</v>
      </c>
      <c r="B10140" s="44">
        <v>45413</v>
      </c>
      <c r="C10140" s="45" t="s">
        <v>198</v>
      </c>
      <c r="D10140" s="37" t="str">
        <f t="shared" si="154"/>
        <v>Торговля оптовая, кроме оптовой торговли автотранспортными средствами и мотоциклами</v>
      </c>
      <c r="E10140" s="46">
        <v>433167.73450000002</v>
      </c>
      <c r="F10140" s="46">
        <v>2636574.4457</v>
      </c>
      <c r="G10140" s="46">
        <v>101.69030113635594</v>
      </c>
    </row>
    <row r="10141" spans="1:7" ht="20.100000000000001" customHeight="1" x14ac:dyDescent="0.2">
      <c r="A10141" s="45" t="s">
        <v>62</v>
      </c>
      <c r="B10141" s="44">
        <v>45413</v>
      </c>
      <c r="C10141" s="45" t="s">
        <v>168</v>
      </c>
      <c r="D10141" s="37">
        <f t="shared" si="154"/>
        <v>0</v>
      </c>
      <c r="E10141" s="46">
        <v>6571.6930000000002</v>
      </c>
      <c r="F10141" s="46">
        <v>7544.5150000000003</v>
      </c>
      <c r="G10141" s="46">
        <v>229.11488853580556</v>
      </c>
    </row>
    <row r="10142" spans="1:7" ht="20.100000000000001" customHeight="1" x14ac:dyDescent="0.2">
      <c r="A10142" s="45" t="s">
        <v>62</v>
      </c>
      <c r="B10142" s="44">
        <v>45413</v>
      </c>
      <c r="C10142" s="45" t="s">
        <v>224</v>
      </c>
      <c r="D10142" s="37">
        <f t="shared" si="154"/>
        <v>0</v>
      </c>
      <c r="E10142" s="46">
        <v>823.25</v>
      </c>
      <c r="F10142" s="46">
        <v>955.25</v>
      </c>
      <c r="G10142" s="46">
        <v>15.402083461314529</v>
      </c>
    </row>
    <row r="10143" spans="1:7" ht="20.100000000000001" customHeight="1" x14ac:dyDescent="0.2">
      <c r="A10143" s="45" t="s">
        <v>62</v>
      </c>
      <c r="B10143" s="44">
        <v>45413</v>
      </c>
      <c r="C10143" s="45" t="s">
        <v>143</v>
      </c>
      <c r="D10143" s="37">
        <f t="shared" si="154"/>
        <v>0</v>
      </c>
      <c r="E10143" s="46">
        <v>259468.08600000001</v>
      </c>
      <c r="F10143" s="46">
        <v>1681728.5851</v>
      </c>
      <c r="G10143" s="46">
        <v>95.724350031334168</v>
      </c>
    </row>
    <row r="10144" spans="1:7" ht="20.100000000000001" customHeight="1" x14ac:dyDescent="0.2">
      <c r="A10144" s="45" t="s">
        <v>62</v>
      </c>
      <c r="B10144" s="44">
        <v>45413</v>
      </c>
      <c r="C10144" s="45" t="s">
        <v>93</v>
      </c>
      <c r="D10144" s="37">
        <f t="shared" si="154"/>
        <v>0</v>
      </c>
      <c r="E10144" s="45"/>
      <c r="F10144" s="45"/>
      <c r="G10144" s="45"/>
    </row>
    <row r="10145" spans="1:7" ht="20.100000000000001" customHeight="1" x14ac:dyDescent="0.2">
      <c r="A10145" s="45" t="s">
        <v>62</v>
      </c>
      <c r="B10145" s="44">
        <v>45413</v>
      </c>
      <c r="C10145" s="45" t="s">
        <v>169</v>
      </c>
      <c r="D10145" s="37">
        <f t="shared" si="154"/>
        <v>0</v>
      </c>
      <c r="E10145" s="45"/>
      <c r="F10145" s="45"/>
      <c r="G10145" s="45"/>
    </row>
    <row r="10146" spans="1:7" ht="20.100000000000001" customHeight="1" x14ac:dyDescent="0.2">
      <c r="A10146" s="45" t="s">
        <v>62</v>
      </c>
      <c r="B10146" s="44">
        <v>45413</v>
      </c>
      <c r="C10146" s="45" t="s">
        <v>155</v>
      </c>
      <c r="D10146" s="37" t="str">
        <f t="shared" si="154"/>
        <v>Производство и распределение газообразного топлива</v>
      </c>
      <c r="E10146" s="46">
        <v>17309</v>
      </c>
      <c r="F10146" s="46">
        <v>43505</v>
      </c>
      <c r="G10146" s="46">
        <v>485.27607361963192</v>
      </c>
    </row>
    <row r="10147" spans="1:7" ht="20.100000000000001" customHeight="1" x14ac:dyDescent="0.2">
      <c r="A10147" s="45" t="s">
        <v>62</v>
      </c>
      <c r="B10147" s="44">
        <v>45413</v>
      </c>
      <c r="C10147" s="45" t="s">
        <v>186</v>
      </c>
      <c r="D10147" s="37">
        <f t="shared" si="154"/>
        <v>0</v>
      </c>
      <c r="E10147" s="46">
        <v>1191.5830000000001</v>
      </c>
      <c r="F10147" s="46">
        <v>15086.583000000001</v>
      </c>
      <c r="G10147" s="46">
        <v>59.902259775650364</v>
      </c>
    </row>
    <row r="10148" spans="1:7" ht="20.100000000000001" customHeight="1" x14ac:dyDescent="0.2">
      <c r="A10148" s="45" t="s">
        <v>62</v>
      </c>
      <c r="B10148" s="44">
        <v>45413</v>
      </c>
      <c r="C10148" s="45" t="s">
        <v>66</v>
      </c>
      <c r="D10148" s="37">
        <f t="shared" si="154"/>
        <v>0</v>
      </c>
      <c r="E10148" s="46">
        <v>50.933</v>
      </c>
      <c r="F10148" s="46">
        <v>50.933</v>
      </c>
      <c r="G10148" s="45"/>
    </row>
    <row r="10149" spans="1:7" ht="20.100000000000001" customHeight="1" x14ac:dyDescent="0.2">
      <c r="A10149" s="45" t="s">
        <v>62</v>
      </c>
      <c r="B10149" s="44">
        <v>45413</v>
      </c>
      <c r="C10149" s="45" t="s">
        <v>222</v>
      </c>
      <c r="D10149" s="37">
        <f t="shared" si="154"/>
        <v>0</v>
      </c>
      <c r="E10149" s="46">
        <v>6571.6930000000002</v>
      </c>
      <c r="F10149" s="46">
        <v>7544.5150000000003</v>
      </c>
      <c r="G10149" s="46">
        <v>229.11488853580556</v>
      </c>
    </row>
    <row r="10150" spans="1:7" ht="20.100000000000001" customHeight="1" x14ac:dyDescent="0.2">
      <c r="A10150" s="45" t="s">
        <v>62</v>
      </c>
      <c r="B10150" s="44">
        <v>45413</v>
      </c>
      <c r="C10150" s="45" t="s">
        <v>70</v>
      </c>
      <c r="D10150" s="37">
        <f t="shared" si="154"/>
        <v>0</v>
      </c>
      <c r="E10150" s="46">
        <v>130.63300000000001</v>
      </c>
      <c r="F10150" s="46">
        <v>215.965</v>
      </c>
      <c r="G10150" s="46">
        <v>49.754069091034751</v>
      </c>
    </row>
    <row r="10151" spans="1:7" ht="20.100000000000001" customHeight="1" x14ac:dyDescent="0.2">
      <c r="A10151" s="45" t="s">
        <v>62</v>
      </c>
      <c r="B10151" s="44">
        <v>45413</v>
      </c>
      <c r="C10151" s="45" t="s">
        <v>94</v>
      </c>
      <c r="D10151" s="37">
        <f t="shared" si="154"/>
        <v>0</v>
      </c>
      <c r="E10151" s="46">
        <v>211.5</v>
      </c>
      <c r="F10151" s="46">
        <v>23138.875</v>
      </c>
      <c r="G10151" s="46">
        <v>266.06720443831796</v>
      </c>
    </row>
    <row r="10152" spans="1:7" ht="20.100000000000001" customHeight="1" x14ac:dyDescent="0.2">
      <c r="A10152" s="45" t="s">
        <v>62</v>
      </c>
      <c r="B10152" s="44">
        <v>45413</v>
      </c>
      <c r="C10152" s="45" t="s">
        <v>92</v>
      </c>
      <c r="D10152" s="37" t="str">
        <f t="shared" si="154"/>
        <v>Деятельность сухопутного и трубопроводного транспорта</v>
      </c>
      <c r="E10152" s="46">
        <v>17209.683000000001</v>
      </c>
      <c r="F10152" s="46">
        <v>77182.214999999997</v>
      </c>
      <c r="G10152" s="46">
        <v>91.14484620150111</v>
      </c>
    </row>
    <row r="10153" spans="1:7" ht="20.100000000000001" customHeight="1" x14ac:dyDescent="0.2">
      <c r="A10153" s="45" t="s">
        <v>62</v>
      </c>
      <c r="B10153" s="44">
        <v>45413</v>
      </c>
      <c r="C10153" s="45" t="s">
        <v>17</v>
      </c>
      <c r="D10153" s="37">
        <f t="shared" si="154"/>
        <v>0</v>
      </c>
      <c r="E10153" s="46">
        <v>6.5</v>
      </c>
      <c r="F10153" s="46">
        <v>47.4</v>
      </c>
      <c r="G10153" s="46">
        <v>86.338797814207652</v>
      </c>
    </row>
    <row r="10154" spans="1:7" ht="20.100000000000001" customHeight="1" x14ac:dyDescent="0.2">
      <c r="A10154" s="45" t="s">
        <v>62</v>
      </c>
      <c r="B10154" s="44">
        <v>45413</v>
      </c>
      <c r="C10154" s="45" t="s">
        <v>148</v>
      </c>
      <c r="D10154" s="37" t="str">
        <f t="shared" si="154"/>
        <v>Добыча металлических руд</v>
      </c>
      <c r="E10154" s="45"/>
      <c r="F10154" s="45"/>
      <c r="G10154" s="45"/>
    </row>
    <row r="10155" spans="1:7" ht="20.100000000000001" customHeight="1" x14ac:dyDescent="0.2">
      <c r="A10155" s="45" t="s">
        <v>62</v>
      </c>
      <c r="B10155" s="44">
        <v>45413</v>
      </c>
      <c r="C10155" s="45" t="s">
        <v>68</v>
      </c>
      <c r="D10155" s="37">
        <f t="shared" si="154"/>
        <v>0</v>
      </c>
      <c r="E10155" s="46">
        <v>182881.1495</v>
      </c>
      <c r="F10155" s="46">
        <v>1116646.9833</v>
      </c>
      <c r="G10155" s="46">
        <v>106.76648761846928</v>
      </c>
    </row>
    <row r="10156" spans="1:7" ht="20.100000000000001" customHeight="1" x14ac:dyDescent="0.2">
      <c r="A10156" s="45" t="s">
        <v>62</v>
      </c>
      <c r="B10156" s="44">
        <v>45413</v>
      </c>
      <c r="C10156" s="45" t="s">
        <v>166</v>
      </c>
      <c r="D10156" s="37">
        <f t="shared" si="154"/>
        <v>0</v>
      </c>
      <c r="E10156" s="46">
        <v>153395.85999999999</v>
      </c>
      <c r="F10156" s="46">
        <v>153395.85999999999</v>
      </c>
      <c r="G10156" s="46">
        <v>2323.4756134504696</v>
      </c>
    </row>
    <row r="10157" spans="1:7" ht="20.100000000000001" customHeight="1" x14ac:dyDescent="0.2">
      <c r="A10157" s="45" t="s">
        <v>62</v>
      </c>
      <c r="B10157" s="44">
        <v>45413</v>
      </c>
      <c r="C10157" s="45" t="s">
        <v>72</v>
      </c>
      <c r="D10157" s="37">
        <f t="shared" si="154"/>
        <v>0</v>
      </c>
      <c r="E10157" s="46">
        <v>15.967000000000001</v>
      </c>
      <c r="F10157" s="46">
        <v>76.695999999999998</v>
      </c>
      <c r="G10157" s="46">
        <v>107.88426101756903</v>
      </c>
    </row>
    <row r="10158" spans="1:7" ht="20.100000000000001" customHeight="1" x14ac:dyDescent="0.2">
      <c r="A10158" s="45" t="s">
        <v>62</v>
      </c>
      <c r="B10158" s="44">
        <v>45413</v>
      </c>
      <c r="C10158" s="45" t="s">
        <v>52</v>
      </c>
      <c r="D10158" s="37">
        <f t="shared" si="154"/>
        <v>0</v>
      </c>
      <c r="E10158" s="46">
        <v>108.25</v>
      </c>
      <c r="F10158" s="46">
        <v>741.42200000000003</v>
      </c>
      <c r="G10158" s="46">
        <v>75.818315500775654</v>
      </c>
    </row>
    <row r="10159" spans="1:7" ht="20.100000000000001" customHeight="1" x14ac:dyDescent="0.2">
      <c r="A10159" s="45" t="s">
        <v>62</v>
      </c>
      <c r="B10159" s="44">
        <v>45413</v>
      </c>
      <c r="C10159" s="45" t="s">
        <v>212</v>
      </c>
      <c r="D10159" s="37" t="str">
        <f t="shared" si="154"/>
        <v>ОБРАБАТЫВАЮЩИЕ ПРОИЗВОДСТВА</v>
      </c>
      <c r="E10159" s="46">
        <v>47747.629000000001</v>
      </c>
      <c r="F10159" s="46">
        <v>269520.45069999999</v>
      </c>
      <c r="G10159" s="46">
        <v>74.740591645473089</v>
      </c>
    </row>
    <row r="10160" spans="1:7" ht="20.100000000000001" customHeight="1" x14ac:dyDescent="0.2">
      <c r="A10160" s="45" t="s">
        <v>62</v>
      </c>
      <c r="B10160" s="44">
        <v>45413</v>
      </c>
      <c r="C10160" s="45" t="s">
        <v>167</v>
      </c>
      <c r="D10160" s="37" t="str">
        <f t="shared" si="154"/>
        <v>Складское хозяйство и вспомогательная транспортная деятельность</v>
      </c>
      <c r="E10160" s="46">
        <v>154324.90299999999</v>
      </c>
      <c r="F10160" s="46">
        <v>167658.23499999999</v>
      </c>
      <c r="G10160" s="46">
        <v>155.80461809712457</v>
      </c>
    </row>
    <row r="10161" spans="1:7" ht="20.100000000000001" customHeight="1" x14ac:dyDescent="0.2">
      <c r="A10161" s="45" t="s">
        <v>62</v>
      </c>
      <c r="B10161" s="44">
        <v>45413</v>
      </c>
      <c r="C10161" s="45" t="s">
        <v>205</v>
      </c>
      <c r="D10161" s="37">
        <f t="shared" ref="D10161:D10224" si="155">VLOOKUP(C10161,$C$1:$D$239,2,FALSE)</f>
        <v>0</v>
      </c>
      <c r="E10161" s="46">
        <v>12</v>
      </c>
      <c r="F10161" s="46">
        <v>273</v>
      </c>
      <c r="G10161" s="46">
        <v>112.80991735537189</v>
      </c>
    </row>
    <row r="10162" spans="1:7" ht="20.100000000000001" customHeight="1" x14ac:dyDescent="0.2">
      <c r="A10162" s="45" t="s">
        <v>62</v>
      </c>
      <c r="B10162" s="44">
        <v>45413</v>
      </c>
      <c r="C10162" s="45" t="s">
        <v>127</v>
      </c>
      <c r="D10162" s="37">
        <f t="shared" si="155"/>
        <v>0</v>
      </c>
      <c r="E10162" s="45"/>
      <c r="F10162" s="46">
        <v>33055.442999999999</v>
      </c>
      <c r="G10162" s="46">
        <v>67.783851094808853</v>
      </c>
    </row>
    <row r="10163" spans="1:7" ht="20.100000000000001" customHeight="1" x14ac:dyDescent="0.2">
      <c r="A10163" s="45" t="s">
        <v>62</v>
      </c>
      <c r="B10163" s="44">
        <v>45413</v>
      </c>
      <c r="C10163" s="45" t="s">
        <v>74</v>
      </c>
      <c r="D10163" s="37">
        <f t="shared" si="155"/>
        <v>0</v>
      </c>
      <c r="E10163" s="45"/>
      <c r="F10163" s="45"/>
      <c r="G10163" s="45"/>
    </row>
    <row r="10164" spans="1:7" ht="20.100000000000001" customHeight="1" x14ac:dyDescent="0.2">
      <c r="A10164" s="45" t="s">
        <v>62</v>
      </c>
      <c r="B10164" s="44">
        <v>45413</v>
      </c>
      <c r="C10164" s="45" t="s">
        <v>99</v>
      </c>
      <c r="D10164" s="37">
        <f t="shared" si="155"/>
        <v>0</v>
      </c>
      <c r="E10164" s="46">
        <v>432.8</v>
      </c>
      <c r="F10164" s="46">
        <v>1975.1</v>
      </c>
      <c r="G10164" s="46">
        <v>82.54346372450685</v>
      </c>
    </row>
    <row r="10165" spans="1:7" ht="20.100000000000001" customHeight="1" x14ac:dyDescent="0.2">
      <c r="A10165" s="45" t="s">
        <v>62</v>
      </c>
      <c r="B10165" s="44">
        <v>45413</v>
      </c>
      <c r="C10165" s="45" t="s">
        <v>192</v>
      </c>
      <c r="D10165" s="37" t="str">
        <f t="shared" si="155"/>
        <v>СТРОИТЕЛЬСТВО</v>
      </c>
      <c r="E10165" s="46">
        <v>48696.775999999998</v>
      </c>
      <c r="F10165" s="46">
        <v>179063.149</v>
      </c>
      <c r="G10165" s="46">
        <v>114.29608639427063</v>
      </c>
    </row>
    <row r="10166" spans="1:7" ht="20.100000000000001" customHeight="1" x14ac:dyDescent="0.2">
      <c r="A10166" s="45" t="s">
        <v>62</v>
      </c>
      <c r="B10166" s="44">
        <v>45413</v>
      </c>
      <c r="C10166" s="45" t="s">
        <v>45</v>
      </c>
      <c r="D10166" s="37" t="str">
        <f t="shared" si="155"/>
        <v>ДЕЯТЕЛЬНОСТЬ В ОБЛАСТИ КУЛЬТУРЫ, СПОРТА, ОРГАНИЗАЦИИ ДОСУГА И РАЗВЛЕЧЕНИЙ</v>
      </c>
      <c r="E10166" s="46">
        <v>2201.25</v>
      </c>
      <c r="F10166" s="46">
        <v>2201.25</v>
      </c>
      <c r="G10166" s="46">
        <v>2589.705882352941</v>
      </c>
    </row>
    <row r="10167" spans="1:7" ht="20.100000000000001" customHeight="1" x14ac:dyDescent="0.2">
      <c r="A10167" s="45" t="s">
        <v>62</v>
      </c>
      <c r="B10167" s="44">
        <v>45413</v>
      </c>
      <c r="C10167" s="45" t="s">
        <v>91</v>
      </c>
      <c r="D10167" s="37" t="str">
        <f t="shared" si="155"/>
        <v>Производство пищевых продуктов</v>
      </c>
      <c r="E10167" s="46">
        <v>738.75</v>
      </c>
      <c r="F10167" s="46">
        <v>1730.335</v>
      </c>
      <c r="G10167" s="46">
        <v>53.096735489829953</v>
      </c>
    </row>
    <row r="10168" spans="1:7" ht="20.100000000000001" customHeight="1" x14ac:dyDescent="0.2">
      <c r="A10168" s="45" t="s">
        <v>62</v>
      </c>
      <c r="B10168" s="44">
        <v>45413</v>
      </c>
      <c r="C10168" s="45" t="s">
        <v>89</v>
      </c>
      <c r="D10168" s="37">
        <f t="shared" si="155"/>
        <v>0</v>
      </c>
      <c r="E10168" s="46">
        <v>15.967000000000001</v>
      </c>
      <c r="F10168" s="46">
        <v>76.695999999999998</v>
      </c>
      <c r="G10168" s="46">
        <v>107.88426101756903</v>
      </c>
    </row>
    <row r="10169" spans="1:7" ht="20.100000000000001" customHeight="1" x14ac:dyDescent="0.2">
      <c r="A10169" s="45" t="s">
        <v>62</v>
      </c>
      <c r="B10169" s="44">
        <v>45413</v>
      </c>
      <c r="C10169" s="45" t="s">
        <v>106</v>
      </c>
      <c r="D10169" s="37">
        <f t="shared" si="155"/>
        <v>0</v>
      </c>
      <c r="E10169" s="46">
        <v>50.933</v>
      </c>
      <c r="F10169" s="46">
        <v>50.933</v>
      </c>
      <c r="G10169" s="45"/>
    </row>
    <row r="10170" spans="1:7" ht="20.100000000000001" customHeight="1" x14ac:dyDescent="0.2">
      <c r="A10170" s="45" t="s">
        <v>62</v>
      </c>
      <c r="B10170" s="44">
        <v>45413</v>
      </c>
      <c r="C10170" s="45" t="s">
        <v>115</v>
      </c>
      <c r="D10170" s="37">
        <f t="shared" si="155"/>
        <v>0</v>
      </c>
      <c r="E10170" s="45"/>
      <c r="F10170" s="45"/>
      <c r="G10170" s="45"/>
    </row>
    <row r="10171" spans="1:7" ht="20.100000000000001" customHeight="1" x14ac:dyDescent="0.2">
      <c r="A10171" s="45" t="s">
        <v>62</v>
      </c>
      <c r="B10171" s="44">
        <v>45413</v>
      </c>
      <c r="C10171" s="45" t="s">
        <v>220</v>
      </c>
      <c r="D10171" s="37">
        <f t="shared" si="155"/>
        <v>0</v>
      </c>
      <c r="E10171" s="46">
        <v>335</v>
      </c>
      <c r="F10171" s="46">
        <v>628.20000000000005</v>
      </c>
      <c r="G10171" s="45"/>
    </row>
    <row r="10172" spans="1:7" ht="20.100000000000001" customHeight="1" x14ac:dyDescent="0.2">
      <c r="A10172" s="45" t="s">
        <v>62</v>
      </c>
      <c r="B10172" s="44">
        <v>45413</v>
      </c>
      <c r="C10172" s="45" t="s">
        <v>39</v>
      </c>
      <c r="D10172" s="37">
        <f t="shared" si="155"/>
        <v>0</v>
      </c>
      <c r="E10172" s="46">
        <v>5027</v>
      </c>
      <c r="F10172" s="46">
        <v>23474</v>
      </c>
      <c r="G10172" s="46">
        <v>132.74971865474555</v>
      </c>
    </row>
    <row r="10173" spans="1:7" ht="20.100000000000001" customHeight="1" x14ac:dyDescent="0.2">
      <c r="A10173" s="45" t="s">
        <v>62</v>
      </c>
      <c r="B10173" s="44">
        <v>45413</v>
      </c>
      <c r="C10173" s="45" t="s">
        <v>196</v>
      </c>
      <c r="D10173" s="37">
        <f t="shared" si="155"/>
        <v>0</v>
      </c>
      <c r="E10173" s="46">
        <v>14305.4</v>
      </c>
      <c r="F10173" s="46">
        <v>57137.023000000001</v>
      </c>
      <c r="G10173" s="46">
        <v>510.16465408694967</v>
      </c>
    </row>
    <row r="10174" spans="1:7" ht="20.100000000000001" customHeight="1" x14ac:dyDescent="0.2">
      <c r="A10174" s="45" t="s">
        <v>62</v>
      </c>
      <c r="B10174" s="44">
        <v>45413</v>
      </c>
      <c r="C10174" s="45" t="s">
        <v>36</v>
      </c>
      <c r="D10174" s="37">
        <f t="shared" si="155"/>
        <v>0</v>
      </c>
      <c r="E10174" s="46">
        <v>1191.5830000000001</v>
      </c>
      <c r="F10174" s="46">
        <v>15086.583000000001</v>
      </c>
      <c r="G10174" s="46">
        <v>59.902259775650364</v>
      </c>
    </row>
    <row r="10175" spans="1:7" ht="20.100000000000001" customHeight="1" x14ac:dyDescent="0.2">
      <c r="A10175" s="45" t="s">
        <v>62</v>
      </c>
      <c r="B10175" s="44">
        <v>45413</v>
      </c>
      <c r="C10175" s="45" t="s">
        <v>108</v>
      </c>
      <c r="D10175" s="37">
        <f t="shared" si="155"/>
        <v>0</v>
      </c>
      <c r="E10175" s="46">
        <v>225918.698</v>
      </c>
      <c r="F10175" s="46">
        <v>553681.69169999997</v>
      </c>
      <c r="G10175" s="46">
        <v>90.594925747865375</v>
      </c>
    </row>
    <row r="10176" spans="1:7" ht="20.100000000000001" customHeight="1" x14ac:dyDescent="0.2">
      <c r="A10176" s="45" t="s">
        <v>62</v>
      </c>
      <c r="B10176" s="44">
        <v>45413</v>
      </c>
      <c r="C10176" s="45" t="s">
        <v>119</v>
      </c>
      <c r="D10176" s="37" t="str">
        <f t="shared" si="155"/>
        <v>ДЕЯТЕЛЬНОСТЬ АДМИНИСТРАТИВНАЯ И СОПУТСТВУЮЩИЕ ДОПОЛНИТЕЛЬНЫЕ УСЛУГИ</v>
      </c>
      <c r="E10176" s="45"/>
      <c r="F10176" s="46">
        <v>11342.956</v>
      </c>
      <c r="G10176" s="46">
        <v>332.3911006867919</v>
      </c>
    </row>
    <row r="10177" spans="1:7" ht="20.100000000000001" customHeight="1" x14ac:dyDescent="0.2">
      <c r="A10177" s="45" t="s">
        <v>65</v>
      </c>
      <c r="B10177" s="44">
        <v>45413</v>
      </c>
      <c r="C10177" s="45" t="s">
        <v>54</v>
      </c>
      <c r="D10177" s="37">
        <f t="shared" si="155"/>
        <v>0</v>
      </c>
      <c r="E10177" s="46">
        <v>169012.4</v>
      </c>
      <c r="F10177" s="46">
        <v>700687.4</v>
      </c>
      <c r="G10177" s="46">
        <v>107.68638793775686</v>
      </c>
    </row>
    <row r="10178" spans="1:7" ht="20.100000000000001" customHeight="1" x14ac:dyDescent="0.2">
      <c r="A10178" s="45" t="s">
        <v>65</v>
      </c>
      <c r="B10178" s="44">
        <v>45413</v>
      </c>
      <c r="C10178" s="45" t="s">
        <v>84</v>
      </c>
      <c r="D10178" s="37">
        <f t="shared" si="155"/>
        <v>0</v>
      </c>
      <c r="E10178" s="46">
        <v>1754</v>
      </c>
      <c r="F10178" s="46">
        <v>16769.556</v>
      </c>
      <c r="G10178" s="46">
        <v>83.551169171881369</v>
      </c>
    </row>
    <row r="10179" spans="1:7" ht="20.100000000000001" customHeight="1" x14ac:dyDescent="0.2">
      <c r="A10179" s="45" t="s">
        <v>65</v>
      </c>
      <c r="B10179" s="44">
        <v>45413</v>
      </c>
      <c r="C10179" s="45" t="s">
        <v>100</v>
      </c>
      <c r="D10179" s="37">
        <f t="shared" si="155"/>
        <v>0</v>
      </c>
      <c r="E10179" s="45"/>
      <c r="F10179" s="46">
        <v>1213.3320000000001</v>
      </c>
      <c r="G10179" s="46">
        <v>13.21111873654819</v>
      </c>
    </row>
    <row r="10180" spans="1:7" ht="20.100000000000001" customHeight="1" x14ac:dyDescent="0.2">
      <c r="A10180" s="45" t="s">
        <v>65</v>
      </c>
      <c r="B10180" s="44">
        <v>45413</v>
      </c>
      <c r="C10180" s="45" t="s">
        <v>139</v>
      </c>
      <c r="D10180" s="37">
        <f t="shared" si="155"/>
        <v>0</v>
      </c>
      <c r="E10180" s="46">
        <v>351.41699999999997</v>
      </c>
      <c r="F10180" s="46">
        <v>1668.749</v>
      </c>
      <c r="G10180" s="46">
        <v>66.173404362470663</v>
      </c>
    </row>
    <row r="10181" spans="1:7" ht="20.100000000000001" customHeight="1" x14ac:dyDescent="0.2">
      <c r="A10181" s="45" t="s">
        <v>65</v>
      </c>
      <c r="B10181" s="44">
        <v>45413</v>
      </c>
      <c r="C10181" s="45" t="s">
        <v>87</v>
      </c>
      <c r="D10181" s="37">
        <f t="shared" si="155"/>
        <v>0</v>
      </c>
      <c r="E10181" s="46">
        <v>52567.866000000002</v>
      </c>
      <c r="F10181" s="46">
        <v>241407.899</v>
      </c>
      <c r="G10181" s="46">
        <v>148.41685983230784</v>
      </c>
    </row>
    <row r="10182" spans="1:7" ht="20.100000000000001" customHeight="1" x14ac:dyDescent="0.2">
      <c r="A10182" s="45" t="s">
        <v>65</v>
      </c>
      <c r="B10182" s="44">
        <v>45413</v>
      </c>
      <c r="C10182" s="45" t="s">
        <v>199</v>
      </c>
      <c r="D10182" s="37">
        <f t="shared" si="155"/>
        <v>0</v>
      </c>
      <c r="E10182" s="46">
        <v>46104.430200000003</v>
      </c>
      <c r="F10182" s="46">
        <v>206349.91029999999</v>
      </c>
      <c r="G10182" s="46">
        <v>153.42300995808336</v>
      </c>
    </row>
    <row r="10183" spans="1:7" ht="20.100000000000001" customHeight="1" x14ac:dyDescent="0.2">
      <c r="A10183" s="45" t="s">
        <v>65</v>
      </c>
      <c r="B10183" s="44">
        <v>45413</v>
      </c>
      <c r="C10183" s="45" t="s">
        <v>110</v>
      </c>
      <c r="D10183" s="37">
        <f t="shared" si="155"/>
        <v>0</v>
      </c>
      <c r="E10183" s="46">
        <v>61184.587599999999</v>
      </c>
      <c r="F10183" s="46">
        <v>331478.74550000002</v>
      </c>
      <c r="G10183" s="46">
        <v>110.1862173766384</v>
      </c>
    </row>
    <row r="10184" spans="1:7" ht="20.100000000000001" customHeight="1" x14ac:dyDescent="0.2">
      <c r="A10184" s="45" t="s">
        <v>65</v>
      </c>
      <c r="B10184" s="44">
        <v>45413</v>
      </c>
      <c r="C10184" s="45" t="s">
        <v>125</v>
      </c>
      <c r="D10184" s="37">
        <f t="shared" si="155"/>
        <v>0</v>
      </c>
      <c r="E10184" s="46">
        <v>998.18550000000005</v>
      </c>
      <c r="F10184" s="46">
        <v>4758.0820000000003</v>
      </c>
      <c r="G10184" s="46">
        <v>116.25235356261267</v>
      </c>
    </row>
    <row r="10185" spans="1:7" ht="20.100000000000001" customHeight="1" x14ac:dyDescent="0.2">
      <c r="A10185" s="45" t="s">
        <v>65</v>
      </c>
      <c r="B10185" s="44">
        <v>45413</v>
      </c>
      <c r="C10185" s="45" t="s">
        <v>143</v>
      </c>
      <c r="D10185" s="37">
        <f t="shared" si="155"/>
        <v>0</v>
      </c>
      <c r="E10185" s="46">
        <v>3370217.6416000002</v>
      </c>
      <c r="F10185" s="46">
        <v>17699106.656800002</v>
      </c>
      <c r="G10185" s="46">
        <v>104.24794905640685</v>
      </c>
    </row>
    <row r="10186" spans="1:7" ht="20.100000000000001" customHeight="1" x14ac:dyDescent="0.2">
      <c r="A10186" s="45" t="s">
        <v>65</v>
      </c>
      <c r="B10186" s="44">
        <v>45413</v>
      </c>
      <c r="C10186" s="45" t="s">
        <v>91</v>
      </c>
      <c r="D10186" s="37" t="str">
        <f t="shared" si="155"/>
        <v>Производство пищевых продуктов</v>
      </c>
      <c r="E10186" s="46">
        <v>13436.734</v>
      </c>
      <c r="F10186" s="46">
        <v>52764.650999999998</v>
      </c>
      <c r="G10186" s="46">
        <v>118.20030627668275</v>
      </c>
    </row>
    <row r="10187" spans="1:7" ht="20.100000000000001" customHeight="1" x14ac:dyDescent="0.2">
      <c r="A10187" s="45" t="s">
        <v>65</v>
      </c>
      <c r="B10187" s="44">
        <v>45413</v>
      </c>
      <c r="C10187" s="45" t="s">
        <v>97</v>
      </c>
      <c r="D10187" s="37" t="str">
        <f t="shared" si="155"/>
        <v>Производство кожи и изделий из кожи</v>
      </c>
      <c r="E10187" s="46">
        <v>1754</v>
      </c>
      <c r="F10187" s="46">
        <v>16769.556</v>
      </c>
      <c r="G10187" s="46">
        <v>83.551169171881369</v>
      </c>
    </row>
    <row r="10188" spans="1:7" ht="20.100000000000001" customHeight="1" x14ac:dyDescent="0.2">
      <c r="A10188" s="45" t="s">
        <v>65</v>
      </c>
      <c r="B10188" s="44">
        <v>45413</v>
      </c>
      <c r="C10188" s="45" t="s">
        <v>55</v>
      </c>
      <c r="D10188" s="37" t="str">
        <f t="shared" si="155"/>
        <v>Производство прочей неметаллической минеральной продукции</v>
      </c>
      <c r="E10188" s="46">
        <v>241993.2</v>
      </c>
      <c r="F10188" s="46">
        <v>676674.43099999998</v>
      </c>
      <c r="G10188" s="46">
        <v>126.48409298596081</v>
      </c>
    </row>
    <row r="10189" spans="1:7" ht="20.100000000000001" customHeight="1" x14ac:dyDescent="0.2">
      <c r="A10189" s="45" t="s">
        <v>65</v>
      </c>
      <c r="B10189" s="44">
        <v>45413</v>
      </c>
      <c r="C10189" s="45" t="s">
        <v>88</v>
      </c>
      <c r="D10189" s="37" t="str">
        <f t="shared" si="155"/>
        <v>Производство мебели</v>
      </c>
      <c r="E10189" s="46">
        <v>18157.116999999998</v>
      </c>
      <c r="F10189" s="46">
        <v>96412.656000000003</v>
      </c>
      <c r="G10189" s="46">
        <v>89.464123364778715</v>
      </c>
    </row>
    <row r="10190" spans="1:7" ht="20.100000000000001" customHeight="1" x14ac:dyDescent="0.2">
      <c r="A10190" s="45" t="s">
        <v>65</v>
      </c>
      <c r="B10190" s="44">
        <v>45413</v>
      </c>
      <c r="C10190" s="45" t="s">
        <v>27</v>
      </c>
      <c r="D10190" s="37" t="str">
        <f t="shared" si="155"/>
        <v>Сбор и обработка сточных вод</v>
      </c>
      <c r="E10190" s="46">
        <v>3014.2112000000002</v>
      </c>
      <c r="F10190" s="46">
        <v>17357.715499999998</v>
      </c>
      <c r="G10190" s="46">
        <v>51.785702192127268</v>
      </c>
    </row>
    <row r="10191" spans="1:7" ht="20.100000000000001" customHeight="1" x14ac:dyDescent="0.2">
      <c r="A10191" s="45" t="s">
        <v>65</v>
      </c>
      <c r="B10191" s="44">
        <v>45413</v>
      </c>
      <c r="C10191" s="45" t="s">
        <v>83</v>
      </c>
      <c r="D10191" s="37">
        <f t="shared" si="155"/>
        <v>0</v>
      </c>
      <c r="E10191" s="46">
        <v>1237.7660000000001</v>
      </c>
      <c r="F10191" s="46">
        <v>4869.3379999999997</v>
      </c>
      <c r="G10191" s="46">
        <v>31.828432537263776</v>
      </c>
    </row>
    <row r="10192" spans="1:7" ht="20.100000000000001" customHeight="1" x14ac:dyDescent="0.2">
      <c r="A10192" s="45" t="s">
        <v>4</v>
      </c>
      <c r="B10192" s="44">
        <v>45413</v>
      </c>
      <c r="C10192" s="45" t="s">
        <v>196</v>
      </c>
      <c r="D10192" s="37">
        <f t="shared" si="155"/>
        <v>0</v>
      </c>
      <c r="E10192" s="46">
        <v>2250.5830000000001</v>
      </c>
      <c r="F10192" s="46">
        <v>2250.5830000000001</v>
      </c>
      <c r="G10192" s="46">
        <v>21.271864056393454</v>
      </c>
    </row>
    <row r="10193" spans="1:7" ht="20.100000000000001" customHeight="1" x14ac:dyDescent="0.2">
      <c r="A10193" s="45" t="s">
        <v>4</v>
      </c>
      <c r="B10193" s="44">
        <v>45413</v>
      </c>
      <c r="C10193" s="45" t="s">
        <v>97</v>
      </c>
      <c r="D10193" s="37" t="str">
        <f t="shared" si="155"/>
        <v>Производство кожи и изделий из кожи</v>
      </c>
      <c r="E10193" s="46">
        <v>1754</v>
      </c>
      <c r="F10193" s="46">
        <v>16769.556</v>
      </c>
      <c r="G10193" s="46">
        <v>83.551169171881369</v>
      </c>
    </row>
    <row r="10194" spans="1:7" ht="20.100000000000001" customHeight="1" x14ac:dyDescent="0.2">
      <c r="A10194" s="45" t="s">
        <v>4</v>
      </c>
      <c r="B10194" s="44">
        <v>45413</v>
      </c>
      <c r="C10194" s="45" t="s">
        <v>122</v>
      </c>
      <c r="D10194" s="37">
        <f t="shared" si="155"/>
        <v>0</v>
      </c>
      <c r="E10194" s="46">
        <v>300852.21500000003</v>
      </c>
      <c r="F10194" s="46">
        <v>1528625.6418000001</v>
      </c>
      <c r="G10194" s="46">
        <v>467.38540795835729</v>
      </c>
    </row>
    <row r="10195" spans="1:7" ht="20.100000000000001" customHeight="1" x14ac:dyDescent="0.2">
      <c r="A10195" s="45" t="s">
        <v>4</v>
      </c>
      <c r="B10195" s="44">
        <v>45413</v>
      </c>
      <c r="C10195" s="45" t="s">
        <v>6</v>
      </c>
      <c r="D10195" s="37">
        <f t="shared" si="155"/>
        <v>0</v>
      </c>
      <c r="E10195" s="46">
        <v>224133.3</v>
      </c>
      <c r="F10195" s="46">
        <v>601721.30000000005</v>
      </c>
      <c r="G10195" s="46">
        <v>127.17557216414008</v>
      </c>
    </row>
    <row r="10196" spans="1:7" ht="20.100000000000001" customHeight="1" x14ac:dyDescent="0.2">
      <c r="A10196" s="45" t="s">
        <v>4</v>
      </c>
      <c r="B10196" s="44">
        <v>45413</v>
      </c>
      <c r="C10196" s="45" t="s">
        <v>59</v>
      </c>
      <c r="D10196" s="37">
        <f t="shared" si="155"/>
        <v>0</v>
      </c>
      <c r="E10196" s="46">
        <v>11710.323</v>
      </c>
      <c r="F10196" s="46">
        <v>59532.277999999998</v>
      </c>
      <c r="G10196" s="46">
        <v>95.900731639973472</v>
      </c>
    </row>
    <row r="10197" spans="1:7" ht="20.100000000000001" customHeight="1" x14ac:dyDescent="0.2">
      <c r="A10197" s="45" t="s">
        <v>4</v>
      </c>
      <c r="B10197" s="44">
        <v>45413</v>
      </c>
      <c r="C10197" s="45" t="s">
        <v>87</v>
      </c>
      <c r="D10197" s="37">
        <f t="shared" si="155"/>
        <v>0</v>
      </c>
      <c r="E10197" s="46">
        <v>10049.573</v>
      </c>
      <c r="F10197" s="46">
        <v>122134.27499999999</v>
      </c>
      <c r="G10197" s="46">
        <v>143.33784711061529</v>
      </c>
    </row>
    <row r="10198" spans="1:7" ht="20.100000000000001" customHeight="1" x14ac:dyDescent="0.2">
      <c r="A10198" s="45" t="s">
        <v>4</v>
      </c>
      <c r="B10198" s="44">
        <v>45413</v>
      </c>
      <c r="C10198" s="45" t="s">
        <v>35</v>
      </c>
      <c r="D10198" s="37" t="str">
        <f t="shared" si="155"/>
        <v>ТОРГОВЛЯ ОПТОВАЯ И РОЗНИЧНАЯ; РЕМОНТ АВТОТРАНСПОРТНЫХ СРЕДСТВ И МОТОЦИКЛОВ</v>
      </c>
      <c r="E10198" s="46">
        <v>62331.727800000001</v>
      </c>
      <c r="F10198" s="46">
        <v>277527.44170000002</v>
      </c>
      <c r="G10198" s="46">
        <v>103.49813221386263</v>
      </c>
    </row>
    <row r="10199" spans="1:7" ht="20.100000000000001" customHeight="1" x14ac:dyDescent="0.2">
      <c r="A10199" s="45" t="s">
        <v>4</v>
      </c>
      <c r="B10199" s="44">
        <v>45413</v>
      </c>
      <c r="C10199" s="45" t="s">
        <v>204</v>
      </c>
      <c r="D10199" s="37">
        <f t="shared" si="155"/>
        <v>0</v>
      </c>
      <c r="E10199" s="46">
        <v>565595.38080000004</v>
      </c>
      <c r="F10199" s="46">
        <v>3751308.5929999999</v>
      </c>
      <c r="G10199" s="46">
        <v>108.97980393575337</v>
      </c>
    </row>
    <row r="10200" spans="1:7" ht="20.100000000000001" customHeight="1" x14ac:dyDescent="0.2">
      <c r="A10200" s="45" t="s">
        <v>4</v>
      </c>
      <c r="B10200" s="44">
        <v>45413</v>
      </c>
      <c r="C10200" s="45" t="s">
        <v>76</v>
      </c>
      <c r="D10200" s="37">
        <f t="shared" si="155"/>
        <v>0</v>
      </c>
      <c r="E10200" s="46">
        <v>972.6</v>
      </c>
      <c r="F10200" s="46">
        <v>3493.4319999999998</v>
      </c>
      <c r="G10200" s="46">
        <v>839.24076480861766</v>
      </c>
    </row>
    <row r="10201" spans="1:7" ht="20.100000000000001" customHeight="1" x14ac:dyDescent="0.2">
      <c r="A10201" s="45" t="s">
        <v>4</v>
      </c>
      <c r="B10201" s="44">
        <v>45413</v>
      </c>
      <c r="C10201" s="45" t="s">
        <v>57</v>
      </c>
      <c r="D10201" s="37">
        <f t="shared" si="155"/>
        <v>0</v>
      </c>
      <c r="E10201" s="46">
        <v>22045.251199999999</v>
      </c>
      <c r="F10201" s="46">
        <v>108754.2994</v>
      </c>
      <c r="G10201" s="46">
        <v>119.55724584678946</v>
      </c>
    </row>
    <row r="10202" spans="1:7" ht="20.100000000000001" customHeight="1" x14ac:dyDescent="0.2">
      <c r="A10202" s="45" t="s">
        <v>4</v>
      </c>
      <c r="B10202" s="44">
        <v>45413</v>
      </c>
      <c r="C10202" s="45" t="s">
        <v>49</v>
      </c>
      <c r="D10202" s="37">
        <f t="shared" si="155"/>
        <v>0</v>
      </c>
      <c r="E10202" s="46">
        <v>387.77589999999998</v>
      </c>
      <c r="F10202" s="46">
        <v>2161.8051999999998</v>
      </c>
      <c r="G10202" s="46">
        <v>93.134594977068389</v>
      </c>
    </row>
    <row r="10203" spans="1:7" ht="20.100000000000001" customHeight="1" x14ac:dyDescent="0.2">
      <c r="A10203" s="45" t="s">
        <v>65</v>
      </c>
      <c r="B10203" s="44">
        <v>45413</v>
      </c>
      <c r="C10203" s="45" t="s">
        <v>129</v>
      </c>
      <c r="D10203" s="37">
        <f t="shared" si="155"/>
        <v>0</v>
      </c>
      <c r="E10203" s="46">
        <v>720959.78859999997</v>
      </c>
      <c r="F10203" s="46">
        <v>2938570.5833000001</v>
      </c>
      <c r="G10203" s="46">
        <v>199.92259828572494</v>
      </c>
    </row>
    <row r="10204" spans="1:7" ht="20.100000000000001" customHeight="1" x14ac:dyDescent="0.2">
      <c r="A10204" s="45" t="s">
        <v>65</v>
      </c>
      <c r="B10204" s="44">
        <v>45413</v>
      </c>
      <c r="C10204" s="45" t="s">
        <v>18</v>
      </c>
      <c r="D10204" s="37">
        <f t="shared" si="155"/>
        <v>0</v>
      </c>
      <c r="E10204" s="46">
        <v>11780.092000000001</v>
      </c>
      <c r="F10204" s="46">
        <v>67096.745999999999</v>
      </c>
      <c r="G10204" s="46">
        <v>13.686584246614787</v>
      </c>
    </row>
    <row r="10205" spans="1:7" ht="20.100000000000001" customHeight="1" x14ac:dyDescent="0.2">
      <c r="A10205" s="45" t="s">
        <v>65</v>
      </c>
      <c r="B10205" s="44">
        <v>45413</v>
      </c>
      <c r="C10205" s="45" t="s">
        <v>154</v>
      </c>
      <c r="D10205" s="37">
        <f t="shared" si="155"/>
        <v>0</v>
      </c>
      <c r="E10205" s="46">
        <v>1525.336</v>
      </c>
      <c r="F10205" s="46">
        <v>14858.668</v>
      </c>
      <c r="G10205" s="46">
        <v>14.710678427908457</v>
      </c>
    </row>
    <row r="10206" spans="1:7" ht="20.100000000000001" customHeight="1" x14ac:dyDescent="0.2">
      <c r="A10206" s="45" t="s">
        <v>65</v>
      </c>
      <c r="B10206" s="44">
        <v>45413</v>
      </c>
      <c r="C10206" s="45" t="s">
        <v>128</v>
      </c>
      <c r="D10206" s="37">
        <f t="shared" si="155"/>
        <v>0</v>
      </c>
      <c r="E10206" s="46">
        <v>2726.6855999999998</v>
      </c>
      <c r="F10206" s="46">
        <v>14759.3266</v>
      </c>
      <c r="G10206" s="46">
        <v>62.268401289217223</v>
      </c>
    </row>
    <row r="10207" spans="1:7" ht="20.100000000000001" customHeight="1" x14ac:dyDescent="0.2">
      <c r="A10207" s="45" t="s">
        <v>65</v>
      </c>
      <c r="B10207" s="44">
        <v>45413</v>
      </c>
      <c r="C10207" s="45" t="s">
        <v>203</v>
      </c>
      <c r="D10207" s="37">
        <f t="shared" si="155"/>
        <v>0</v>
      </c>
      <c r="E10207" s="46">
        <v>13.34</v>
      </c>
      <c r="F10207" s="46">
        <v>13.34</v>
      </c>
      <c r="G10207" s="46">
        <v>0.69344378530897233</v>
      </c>
    </row>
    <row r="10208" spans="1:7" ht="20.100000000000001" customHeight="1" x14ac:dyDescent="0.2">
      <c r="A10208" s="45" t="s">
        <v>65</v>
      </c>
      <c r="B10208" s="44">
        <v>45413</v>
      </c>
      <c r="C10208" s="45" t="s">
        <v>225</v>
      </c>
      <c r="D10208" s="37" t="str">
        <f t="shared" si="155"/>
        <v>Лесоводство и лесозаготовки</v>
      </c>
      <c r="E10208" s="46">
        <v>44866.994500000001</v>
      </c>
      <c r="F10208" s="46">
        <v>328750.87689999997</v>
      </c>
      <c r="G10208" s="46">
        <v>98.792946907402552</v>
      </c>
    </row>
    <row r="10209" spans="1:7" ht="20.100000000000001" customHeight="1" x14ac:dyDescent="0.2">
      <c r="A10209" s="45" t="s">
        <v>65</v>
      </c>
      <c r="B10209" s="44">
        <v>45413</v>
      </c>
      <c r="C10209" s="45" t="s">
        <v>172</v>
      </c>
      <c r="D10209" s="37">
        <f t="shared" si="155"/>
        <v>0</v>
      </c>
      <c r="E10209" s="46">
        <v>41382.6129</v>
      </c>
      <c r="F10209" s="46">
        <v>254725.76740000001</v>
      </c>
      <c r="G10209" s="46">
        <v>84.079223267104297</v>
      </c>
    </row>
    <row r="10210" spans="1:7" ht="20.100000000000001" customHeight="1" x14ac:dyDescent="0.2">
      <c r="A10210" s="45" t="s">
        <v>65</v>
      </c>
      <c r="B10210" s="44">
        <v>45413</v>
      </c>
      <c r="C10210" s="45" t="s">
        <v>34</v>
      </c>
      <c r="D10210" s="37">
        <f t="shared" si="155"/>
        <v>0</v>
      </c>
      <c r="E10210" s="46">
        <v>36541.146999999997</v>
      </c>
      <c r="F10210" s="46">
        <v>226956.30739999999</v>
      </c>
      <c r="G10210" s="46">
        <v>129.43943804603043</v>
      </c>
    </row>
    <row r="10211" spans="1:7" ht="20.100000000000001" customHeight="1" x14ac:dyDescent="0.2">
      <c r="A10211" s="45" t="s">
        <v>65</v>
      </c>
      <c r="B10211" s="44">
        <v>45413</v>
      </c>
      <c r="C10211" s="45" t="s">
        <v>40</v>
      </c>
      <c r="D10211" s="37">
        <f t="shared" si="155"/>
        <v>0</v>
      </c>
      <c r="E10211" s="46">
        <v>540.15</v>
      </c>
      <c r="F10211" s="46">
        <v>1975.3025</v>
      </c>
      <c r="G10211" s="46">
        <v>149.21506764337335</v>
      </c>
    </row>
    <row r="10212" spans="1:7" ht="20.100000000000001" customHeight="1" x14ac:dyDescent="0.2">
      <c r="A10212" s="45" t="s">
        <v>65</v>
      </c>
      <c r="B10212" s="44">
        <v>45413</v>
      </c>
      <c r="C10212" s="45" t="s">
        <v>64</v>
      </c>
      <c r="D10212" s="37" t="str">
        <f t="shared" si="155"/>
        <v>Всего по обследуемым видам экономической деятельности</v>
      </c>
      <c r="E10212" s="46">
        <v>10839344.624500001</v>
      </c>
      <c r="F10212" s="46">
        <v>53692486.608900003</v>
      </c>
      <c r="G10212" s="46">
        <v>120.83597792741745</v>
      </c>
    </row>
    <row r="10213" spans="1:7" ht="20.100000000000001" customHeight="1" x14ac:dyDescent="0.2">
      <c r="A10213" s="45" t="s">
        <v>65</v>
      </c>
      <c r="B10213" s="44">
        <v>45413</v>
      </c>
      <c r="C10213" s="45" t="s">
        <v>198</v>
      </c>
      <c r="D10213" s="37" t="str">
        <f t="shared" si="155"/>
        <v>Торговля оптовая, кроме оптовой торговли автотранспортными средствами и мотоциклами</v>
      </c>
      <c r="E10213" s="46">
        <v>451041.63750000001</v>
      </c>
      <c r="F10213" s="46">
        <v>2709245.0147000002</v>
      </c>
      <c r="G10213" s="46">
        <v>100.61303981667608</v>
      </c>
    </row>
    <row r="10214" spans="1:7" ht="20.100000000000001" customHeight="1" x14ac:dyDescent="0.2">
      <c r="A10214" s="45" t="s">
        <v>65</v>
      </c>
      <c r="B10214" s="44">
        <v>45413</v>
      </c>
      <c r="C10214" s="45" t="s">
        <v>106</v>
      </c>
      <c r="D10214" s="37">
        <f t="shared" si="155"/>
        <v>0</v>
      </c>
      <c r="E10214" s="46">
        <v>4936.8559999999998</v>
      </c>
      <c r="F10214" s="46">
        <v>25550.295999999998</v>
      </c>
      <c r="G10214" s="46">
        <v>87.777814423016139</v>
      </c>
    </row>
    <row r="10215" spans="1:7" ht="20.100000000000001" customHeight="1" x14ac:dyDescent="0.2">
      <c r="A10215" s="45" t="s">
        <v>65</v>
      </c>
      <c r="B10215" s="44">
        <v>45413</v>
      </c>
      <c r="C10215" s="45" t="s">
        <v>133</v>
      </c>
      <c r="D10215" s="37">
        <f t="shared" si="155"/>
        <v>0</v>
      </c>
      <c r="E10215" s="46">
        <v>10923.666999999999</v>
      </c>
      <c r="F10215" s="46">
        <v>37132.334999999999</v>
      </c>
      <c r="G10215" s="46">
        <v>109.25398695336978</v>
      </c>
    </row>
    <row r="10216" spans="1:7" ht="20.100000000000001" customHeight="1" x14ac:dyDescent="0.2">
      <c r="A10216" s="45" t="s">
        <v>65</v>
      </c>
      <c r="B10216" s="44">
        <v>45413</v>
      </c>
      <c r="C10216" s="45" t="s">
        <v>25</v>
      </c>
      <c r="D10216" s="37">
        <f t="shared" si="155"/>
        <v>0</v>
      </c>
      <c r="E10216" s="46">
        <v>3346.2170000000001</v>
      </c>
      <c r="F10216" s="46">
        <v>16128.576999999999</v>
      </c>
      <c r="G10216" s="46">
        <v>52.479229504402042</v>
      </c>
    </row>
    <row r="10217" spans="1:7" ht="20.100000000000001" customHeight="1" x14ac:dyDescent="0.2">
      <c r="A10217" s="45" t="s">
        <v>65</v>
      </c>
      <c r="B10217" s="44">
        <v>45413</v>
      </c>
      <c r="C10217" s="45" t="s">
        <v>221</v>
      </c>
      <c r="D10217" s="37">
        <f t="shared" si="155"/>
        <v>0</v>
      </c>
      <c r="E10217" s="46">
        <v>2413.16</v>
      </c>
      <c r="F10217" s="46">
        <v>5070.9319999999998</v>
      </c>
      <c r="G10217" s="46">
        <v>45.849663708867098</v>
      </c>
    </row>
    <row r="10218" spans="1:7" ht="20.100000000000001" customHeight="1" x14ac:dyDescent="0.2">
      <c r="A10218" s="45" t="s">
        <v>65</v>
      </c>
      <c r="B10218" s="44">
        <v>45413</v>
      </c>
      <c r="C10218" s="45" t="s">
        <v>59</v>
      </c>
      <c r="D10218" s="37">
        <f t="shared" si="155"/>
        <v>0</v>
      </c>
      <c r="E10218" s="46">
        <v>11710.323</v>
      </c>
      <c r="F10218" s="46">
        <v>70875.233999999997</v>
      </c>
      <c r="G10218" s="46">
        <v>110.37243812401393</v>
      </c>
    </row>
    <row r="10219" spans="1:7" ht="20.100000000000001" customHeight="1" x14ac:dyDescent="0.2">
      <c r="A10219" s="45" t="s">
        <v>65</v>
      </c>
      <c r="B10219" s="44">
        <v>45413</v>
      </c>
      <c r="C10219" s="45" t="s">
        <v>191</v>
      </c>
      <c r="D10219" s="37" t="str">
        <f t="shared" si="155"/>
        <v>ДОБЫЧА ПОЛЕЗНЫХ ИСКОПАЕМЫХ</v>
      </c>
      <c r="E10219" s="46">
        <v>2032114.1336000001</v>
      </c>
      <c r="F10219" s="46">
        <v>10184455.613600001</v>
      </c>
      <c r="G10219" s="46">
        <v>101.63269379129864</v>
      </c>
    </row>
    <row r="10220" spans="1:7" ht="20.100000000000001" customHeight="1" x14ac:dyDescent="0.2">
      <c r="A10220" s="45" t="s">
        <v>65</v>
      </c>
      <c r="B10220" s="44">
        <v>45413</v>
      </c>
      <c r="C10220" s="45" t="s">
        <v>121</v>
      </c>
      <c r="D10220" s="37">
        <f t="shared" si="155"/>
        <v>0</v>
      </c>
      <c r="E10220" s="46">
        <v>720959.78859999997</v>
      </c>
      <c r="F10220" s="46">
        <v>2938570.5833000001</v>
      </c>
      <c r="G10220" s="46">
        <v>199.809316638811</v>
      </c>
    </row>
    <row r="10221" spans="1:7" ht="20.100000000000001" customHeight="1" x14ac:dyDescent="0.2">
      <c r="A10221" s="45" t="s">
        <v>65</v>
      </c>
      <c r="B10221" s="44">
        <v>45413</v>
      </c>
      <c r="C10221" s="45" t="s">
        <v>218</v>
      </c>
      <c r="D10221" s="37">
        <f t="shared" si="155"/>
        <v>0</v>
      </c>
      <c r="E10221" s="46">
        <v>1513.8330000000001</v>
      </c>
      <c r="F10221" s="46">
        <v>6486.1989999999996</v>
      </c>
      <c r="G10221" s="46">
        <v>157.07744654057589</v>
      </c>
    </row>
    <row r="10222" spans="1:7" ht="20.100000000000001" customHeight="1" x14ac:dyDescent="0.2">
      <c r="A10222" s="45" t="s">
        <v>65</v>
      </c>
      <c r="B10222" s="44">
        <v>45413</v>
      </c>
      <c r="C10222" s="45" t="s">
        <v>126</v>
      </c>
      <c r="D10222" s="37">
        <f t="shared" si="155"/>
        <v>0</v>
      </c>
      <c r="E10222" s="46">
        <v>91569.843999999997</v>
      </c>
      <c r="F10222" s="46">
        <v>196800.82</v>
      </c>
      <c r="G10222" s="46">
        <v>310.86615479692597</v>
      </c>
    </row>
    <row r="10223" spans="1:7" ht="20.100000000000001" customHeight="1" x14ac:dyDescent="0.2">
      <c r="A10223" s="45" t="s">
        <v>65</v>
      </c>
      <c r="B10223" s="44">
        <v>45413</v>
      </c>
      <c r="C10223" s="45" t="s">
        <v>6</v>
      </c>
      <c r="D10223" s="37">
        <f t="shared" si="155"/>
        <v>0</v>
      </c>
      <c r="E10223" s="46">
        <v>224663.3</v>
      </c>
      <c r="F10223" s="46">
        <v>602322.30000000005</v>
      </c>
      <c r="G10223" s="46">
        <v>127.08615713116207</v>
      </c>
    </row>
    <row r="10224" spans="1:7" ht="20.100000000000001" customHeight="1" x14ac:dyDescent="0.2">
      <c r="A10224" s="45" t="s">
        <v>65</v>
      </c>
      <c r="B10224" s="44">
        <v>45413</v>
      </c>
      <c r="C10224" s="45" t="s">
        <v>38</v>
      </c>
      <c r="D10224" s="37">
        <f t="shared" si="155"/>
        <v>0</v>
      </c>
      <c r="E10224" s="46">
        <v>1069759.4565000001</v>
      </c>
      <c r="F10224" s="46">
        <v>4258451.4687000001</v>
      </c>
      <c r="G10224" s="46">
        <v>134.27308356442913</v>
      </c>
    </row>
    <row r="10225" spans="1:7" ht="20.100000000000001" customHeight="1" x14ac:dyDescent="0.2">
      <c r="A10225" s="45" t="s">
        <v>65</v>
      </c>
      <c r="B10225" s="44">
        <v>45413</v>
      </c>
      <c r="C10225" s="45" t="s">
        <v>52</v>
      </c>
      <c r="D10225" s="37">
        <f t="shared" ref="D10225:D10288" si="156">VLOOKUP(C10225,$C$1:$D$239,2,FALSE)</f>
        <v>0</v>
      </c>
      <c r="E10225" s="46">
        <v>342.91699999999997</v>
      </c>
      <c r="F10225" s="46">
        <v>1823.557</v>
      </c>
      <c r="G10225" s="46">
        <v>66.972904641791544</v>
      </c>
    </row>
    <row r="10226" spans="1:7" ht="20.100000000000001" customHeight="1" x14ac:dyDescent="0.2">
      <c r="A10226" s="45" t="s">
        <v>65</v>
      </c>
      <c r="B10226" s="44">
        <v>45413</v>
      </c>
      <c r="C10226" s="45" t="s">
        <v>115</v>
      </c>
      <c r="D10226" s="37">
        <f t="shared" si="156"/>
        <v>0</v>
      </c>
      <c r="E10226" s="46">
        <v>622.5</v>
      </c>
      <c r="F10226" s="46">
        <v>2447.5</v>
      </c>
      <c r="G10226" s="46">
        <v>96.598661472112298</v>
      </c>
    </row>
    <row r="10227" spans="1:7" ht="20.100000000000001" customHeight="1" x14ac:dyDescent="0.2">
      <c r="A10227" s="45" t="s">
        <v>65</v>
      </c>
      <c r="B10227" s="44">
        <v>45413</v>
      </c>
      <c r="C10227" s="45" t="s">
        <v>119</v>
      </c>
      <c r="D10227" s="37" t="str">
        <f t="shared" si="156"/>
        <v>ДЕЯТЕЛЬНОСТЬ АДМИНИСТРАТИВНАЯ И СОПУТСТВУЮЩИЕ ДОПОЛНИТЕЛЬНЫЕ УСЛУГИ</v>
      </c>
      <c r="E10227" s="46">
        <v>51484.799800000001</v>
      </c>
      <c r="F10227" s="46">
        <v>253231.87239999999</v>
      </c>
      <c r="G10227" s="46">
        <v>107.13211915843816</v>
      </c>
    </row>
    <row r="10228" spans="1:7" ht="20.100000000000001" customHeight="1" x14ac:dyDescent="0.2">
      <c r="A10228" s="45" t="s">
        <v>65</v>
      </c>
      <c r="B10228" s="44">
        <v>45413</v>
      </c>
      <c r="C10228" s="45" t="s">
        <v>168</v>
      </c>
      <c r="D10228" s="37">
        <f t="shared" si="156"/>
        <v>0</v>
      </c>
      <c r="E10228" s="46">
        <v>14451.6854</v>
      </c>
      <c r="F10228" s="46">
        <v>43824.547200000001</v>
      </c>
      <c r="G10228" s="46">
        <v>197.11370027010591</v>
      </c>
    </row>
    <row r="10229" spans="1:7" ht="20.100000000000001" customHeight="1" x14ac:dyDescent="0.2">
      <c r="A10229" s="45" t="s">
        <v>65</v>
      </c>
      <c r="B10229" s="44">
        <v>45413</v>
      </c>
      <c r="C10229" s="45" t="s">
        <v>93</v>
      </c>
      <c r="D10229" s="37">
        <f t="shared" si="156"/>
        <v>0</v>
      </c>
      <c r="E10229" s="46">
        <v>14660</v>
      </c>
      <c r="F10229" s="46">
        <v>71932</v>
      </c>
      <c r="G10229" s="46">
        <v>101.05669602929483</v>
      </c>
    </row>
    <row r="10230" spans="1:7" ht="20.100000000000001" customHeight="1" x14ac:dyDescent="0.2">
      <c r="A10230" s="45" t="s">
        <v>65</v>
      </c>
      <c r="B10230" s="44">
        <v>45413</v>
      </c>
      <c r="C10230" s="45" t="s">
        <v>134</v>
      </c>
      <c r="D10230" s="37">
        <f t="shared" si="156"/>
        <v>0</v>
      </c>
      <c r="E10230" s="46">
        <v>466.08300000000003</v>
      </c>
      <c r="F10230" s="46">
        <v>1451.751</v>
      </c>
      <c r="G10230" s="46">
        <v>122.43324683385775</v>
      </c>
    </row>
    <row r="10231" spans="1:7" ht="20.100000000000001" customHeight="1" x14ac:dyDescent="0.2">
      <c r="A10231" s="45" t="s">
        <v>65</v>
      </c>
      <c r="B10231" s="44">
        <v>45413</v>
      </c>
      <c r="C10231" s="45" t="s">
        <v>57</v>
      </c>
      <c r="D10231" s="37">
        <f t="shared" si="156"/>
        <v>0</v>
      </c>
      <c r="E10231" s="46">
        <v>22045.251199999999</v>
      </c>
      <c r="F10231" s="46">
        <v>108754.2994</v>
      </c>
      <c r="G10231" s="46">
        <v>119.55724584678946</v>
      </c>
    </row>
    <row r="10232" spans="1:7" ht="20.100000000000001" customHeight="1" x14ac:dyDescent="0.2">
      <c r="A10232" s="45" t="s">
        <v>65</v>
      </c>
      <c r="B10232" s="44">
        <v>45413</v>
      </c>
      <c r="C10232" s="45" t="s">
        <v>226</v>
      </c>
      <c r="D10232" s="37">
        <f t="shared" si="156"/>
        <v>0</v>
      </c>
      <c r="E10232" s="46">
        <v>258859.97820000001</v>
      </c>
      <c r="F10232" s="46">
        <v>1188604.4269000001</v>
      </c>
      <c r="G10232" s="46">
        <v>105.52802722442001</v>
      </c>
    </row>
    <row r="10233" spans="1:7" ht="20.100000000000001" customHeight="1" x14ac:dyDescent="0.2">
      <c r="A10233" s="45" t="s">
        <v>65</v>
      </c>
      <c r="B10233" s="44">
        <v>45413</v>
      </c>
      <c r="C10233" s="45" t="s">
        <v>187</v>
      </c>
      <c r="D10233" s="37" t="str">
        <f t="shared" si="156"/>
        <v>СЕЛЬСКОЕ, ЛЕСНОЕ ХОЗЯЙСТВО, ОХОТА, РЫБОЛОВСТВО И РЫБОВОДСТВО</v>
      </c>
      <c r="E10233" s="46">
        <v>105443.5445</v>
      </c>
      <c r="F10233" s="46">
        <v>643026.46089999995</v>
      </c>
      <c r="G10233" s="46">
        <v>129.89261895871414</v>
      </c>
    </row>
    <row r="10234" spans="1:7" ht="20.100000000000001" customHeight="1" x14ac:dyDescent="0.2">
      <c r="A10234" s="45" t="s">
        <v>65</v>
      </c>
      <c r="B10234" s="44">
        <v>45413</v>
      </c>
      <c r="C10234" s="45" t="s">
        <v>188</v>
      </c>
      <c r="D10234" s="37">
        <f t="shared" si="156"/>
        <v>0</v>
      </c>
      <c r="E10234" s="46">
        <v>191361.59280000001</v>
      </c>
      <c r="F10234" s="46">
        <v>1527867.9539000001</v>
      </c>
      <c r="G10234" s="46">
        <v>182.64000161229592</v>
      </c>
    </row>
    <row r="10235" spans="1:7" ht="20.100000000000001" customHeight="1" x14ac:dyDescent="0.2">
      <c r="A10235" s="45" t="s">
        <v>65</v>
      </c>
      <c r="B10235" s="44">
        <v>45413</v>
      </c>
      <c r="C10235" s="45" t="s">
        <v>238</v>
      </c>
      <c r="D10235" s="37" t="str">
        <f t="shared" si="156"/>
        <v>Производство химических веществ и химических продуктов</v>
      </c>
      <c r="E10235" s="46">
        <v>58061.01</v>
      </c>
      <c r="F10235" s="46">
        <v>268330.18199999997</v>
      </c>
      <c r="G10235" s="46">
        <v>507.86163332149971</v>
      </c>
    </row>
    <row r="10236" spans="1:7" ht="20.100000000000001" customHeight="1" x14ac:dyDescent="0.2">
      <c r="A10236" s="45" t="s">
        <v>65</v>
      </c>
      <c r="B10236" s="44">
        <v>45413</v>
      </c>
      <c r="C10236" s="45" t="s">
        <v>89</v>
      </c>
      <c r="D10236" s="37">
        <f t="shared" si="156"/>
        <v>0</v>
      </c>
      <c r="E10236" s="46">
        <v>1491.5239999999999</v>
      </c>
      <c r="F10236" s="46">
        <v>6667.0919999999996</v>
      </c>
      <c r="G10236" s="46">
        <v>122.45471010666289</v>
      </c>
    </row>
    <row r="10237" spans="1:7" ht="20.100000000000001" customHeight="1" x14ac:dyDescent="0.2">
      <c r="A10237" s="45" t="s">
        <v>65</v>
      </c>
      <c r="B10237" s="44">
        <v>45413</v>
      </c>
      <c r="C10237" s="45" t="s">
        <v>122</v>
      </c>
      <c r="D10237" s="37">
        <f t="shared" si="156"/>
        <v>0</v>
      </c>
      <c r="E10237" s="46">
        <v>301702.315</v>
      </c>
      <c r="F10237" s="46">
        <v>1529475.7418</v>
      </c>
      <c r="G10237" s="46">
        <v>459.31666959381204</v>
      </c>
    </row>
    <row r="10238" spans="1:7" ht="20.100000000000001" customHeight="1" x14ac:dyDescent="0.2">
      <c r="A10238" s="45" t="s">
        <v>65</v>
      </c>
      <c r="B10238" s="44">
        <v>45413</v>
      </c>
      <c r="C10238" s="45" t="s">
        <v>80</v>
      </c>
      <c r="D10238" s="37">
        <f t="shared" si="156"/>
        <v>0</v>
      </c>
      <c r="E10238" s="45"/>
      <c r="F10238" s="45"/>
      <c r="G10238" s="45"/>
    </row>
    <row r="10239" spans="1:7" ht="20.100000000000001" customHeight="1" x14ac:dyDescent="0.2">
      <c r="A10239" s="45" t="s">
        <v>65</v>
      </c>
      <c r="B10239" s="44">
        <v>45413</v>
      </c>
      <c r="C10239" s="45" t="s">
        <v>159</v>
      </c>
      <c r="D10239" s="37" t="str">
        <f t="shared" si="156"/>
        <v>Производство, передача и распределение электроэнергии</v>
      </c>
      <c r="E10239" s="46">
        <v>367347.7</v>
      </c>
      <c r="F10239" s="46">
        <v>2385317</v>
      </c>
      <c r="G10239" s="46">
        <v>99.901665430521675</v>
      </c>
    </row>
    <row r="10240" spans="1:7" ht="20.100000000000001" customHeight="1" x14ac:dyDescent="0.2">
      <c r="A10240" s="45" t="s">
        <v>65</v>
      </c>
      <c r="B10240" s="44">
        <v>45413</v>
      </c>
      <c r="C10240" s="45" t="s">
        <v>237</v>
      </c>
      <c r="D10240" s="37">
        <f t="shared" si="156"/>
        <v>0</v>
      </c>
      <c r="E10240" s="46">
        <v>302140.652</v>
      </c>
      <c r="F10240" s="46">
        <v>1445765.6266999999</v>
      </c>
      <c r="G10240" s="46">
        <v>122.56182586012267</v>
      </c>
    </row>
    <row r="10241" spans="1:7" ht="20.100000000000001" customHeight="1" x14ac:dyDescent="0.2">
      <c r="A10241" s="45" t="s">
        <v>65</v>
      </c>
      <c r="B10241" s="44">
        <v>45413</v>
      </c>
      <c r="C10241" s="45" t="s">
        <v>30</v>
      </c>
      <c r="D10241" s="37">
        <f t="shared" si="156"/>
        <v>0</v>
      </c>
      <c r="E10241" s="46">
        <v>10835.5</v>
      </c>
      <c r="F10241" s="46">
        <v>54412.6</v>
      </c>
      <c r="G10241" s="46">
        <v>45.061261671601002</v>
      </c>
    </row>
    <row r="10242" spans="1:7" ht="20.100000000000001" customHeight="1" x14ac:dyDescent="0.2">
      <c r="A10242" s="45" t="s">
        <v>65</v>
      </c>
      <c r="B10242" s="44">
        <v>45413</v>
      </c>
      <c r="C10242" s="45" t="s">
        <v>233</v>
      </c>
      <c r="D10242" s="37">
        <f t="shared" si="156"/>
        <v>0</v>
      </c>
      <c r="E10242" s="46">
        <v>1156.883</v>
      </c>
      <c r="F10242" s="46">
        <v>4464.9229999999998</v>
      </c>
      <c r="G10242" s="46">
        <v>29.977414163414302</v>
      </c>
    </row>
    <row r="10243" spans="1:7" ht="20.100000000000001" customHeight="1" x14ac:dyDescent="0.2">
      <c r="A10243" s="45" t="s">
        <v>65</v>
      </c>
      <c r="B10243" s="44">
        <v>45413</v>
      </c>
      <c r="C10243" s="45" t="s">
        <v>207</v>
      </c>
      <c r="D10243" s="37">
        <f t="shared" si="156"/>
        <v>0</v>
      </c>
      <c r="E10243" s="45"/>
      <c r="F10243" s="46">
        <v>79.331999999999994</v>
      </c>
      <c r="G10243" s="46">
        <v>71.431015387939965</v>
      </c>
    </row>
    <row r="10244" spans="1:7" ht="20.100000000000001" customHeight="1" x14ac:dyDescent="0.2">
      <c r="A10244" s="45" t="s">
        <v>65</v>
      </c>
      <c r="B10244" s="44">
        <v>45413</v>
      </c>
      <c r="C10244" s="45" t="s">
        <v>111</v>
      </c>
      <c r="D10244" s="37">
        <f t="shared" si="156"/>
        <v>0</v>
      </c>
      <c r="E10244" s="46">
        <v>7082.9470000000001</v>
      </c>
      <c r="F10244" s="46">
        <v>39401.162300000004</v>
      </c>
      <c r="G10244" s="46">
        <v>100.03276255603456</v>
      </c>
    </row>
    <row r="10245" spans="1:7" ht="20.100000000000001" customHeight="1" x14ac:dyDescent="0.2">
      <c r="A10245" s="45" t="s">
        <v>65</v>
      </c>
      <c r="B10245" s="44">
        <v>45413</v>
      </c>
      <c r="C10245" s="45" t="s">
        <v>147</v>
      </c>
      <c r="D10245" s="37" t="str">
        <f t="shared" si="156"/>
        <v>ВОДОСНАБЖЕНИЕ; ВОДООТВЕДЕНИЕ, ОРГАНИЗАЦИЯ СБОРА И УТИЛИЗАЦИИ ОТХОДОВ, ДЕЯТЕЛЬНОСТЬ ПО ЛИКВИДАЦИИ ЗАГРЯЗНЕНИЙ</v>
      </c>
      <c r="E10245" s="46">
        <v>47395.203200000004</v>
      </c>
      <c r="F10245" s="46">
        <v>217806.40030000001</v>
      </c>
      <c r="G10245" s="46">
        <v>75.221395843805695</v>
      </c>
    </row>
    <row r="10246" spans="1:7" ht="20.100000000000001" customHeight="1" x14ac:dyDescent="0.2">
      <c r="A10246" s="45" t="s">
        <v>65</v>
      </c>
      <c r="B10246" s="44">
        <v>45413</v>
      </c>
      <c r="C10246" s="45" t="s">
        <v>5</v>
      </c>
      <c r="D10246" s="37" t="str">
        <f t="shared" si="156"/>
        <v>Деятельность почтовой связи и курьерская деятельность</v>
      </c>
      <c r="E10246" s="46">
        <v>25535.308000000001</v>
      </c>
      <c r="F10246" s="46">
        <v>105890.1045</v>
      </c>
      <c r="G10246" s="46">
        <v>108.4655504450908</v>
      </c>
    </row>
    <row r="10247" spans="1:7" ht="20.100000000000001" customHeight="1" x14ac:dyDescent="0.2">
      <c r="A10247" s="45" t="s">
        <v>65</v>
      </c>
      <c r="B10247" s="44">
        <v>45413</v>
      </c>
      <c r="C10247" s="45" t="s">
        <v>243</v>
      </c>
      <c r="D10247" s="37">
        <f t="shared" si="156"/>
        <v>0</v>
      </c>
      <c r="E10247" s="46">
        <v>21767.1338</v>
      </c>
      <c r="F10247" s="46">
        <v>91744.463399999993</v>
      </c>
      <c r="G10247" s="46">
        <v>110.15178790238214</v>
      </c>
    </row>
    <row r="10248" spans="1:7" ht="20.100000000000001" customHeight="1" x14ac:dyDescent="0.2">
      <c r="A10248" s="45" t="s">
        <v>65</v>
      </c>
      <c r="B10248" s="44">
        <v>45413</v>
      </c>
      <c r="C10248" s="45" t="s">
        <v>165</v>
      </c>
      <c r="D10248" s="37">
        <f t="shared" si="156"/>
        <v>0</v>
      </c>
      <c r="E10248" s="46">
        <v>1933.7455</v>
      </c>
      <c r="F10248" s="46">
        <v>11186.509</v>
      </c>
      <c r="G10248" s="46">
        <v>111.51696859430884</v>
      </c>
    </row>
    <row r="10249" spans="1:7" ht="20.100000000000001" customHeight="1" x14ac:dyDescent="0.2">
      <c r="A10249" s="45" t="s">
        <v>65</v>
      </c>
      <c r="B10249" s="44">
        <v>45413</v>
      </c>
      <c r="C10249" s="45" t="s">
        <v>51</v>
      </c>
      <c r="D10249" s="37">
        <f t="shared" si="156"/>
        <v>0</v>
      </c>
      <c r="E10249" s="46">
        <v>51.9</v>
      </c>
      <c r="F10249" s="46">
        <v>463.017</v>
      </c>
      <c r="G10249" s="46">
        <v>33.825971401666102</v>
      </c>
    </row>
    <row r="10250" spans="1:7" ht="20.100000000000001" customHeight="1" x14ac:dyDescent="0.2">
      <c r="A10250" s="45" t="s">
        <v>65</v>
      </c>
      <c r="B10250" s="44">
        <v>45413</v>
      </c>
      <c r="C10250" s="45" t="s">
        <v>192</v>
      </c>
      <c r="D10250" s="37" t="str">
        <f t="shared" si="156"/>
        <v>СТРОИТЕЛЬСТВО</v>
      </c>
      <c r="E10250" s="46">
        <v>2060924.5469</v>
      </c>
      <c r="F10250" s="46">
        <v>9037892.8399</v>
      </c>
      <c r="G10250" s="46">
        <v>159.57938252961952</v>
      </c>
    </row>
    <row r="10251" spans="1:7" ht="20.100000000000001" customHeight="1" x14ac:dyDescent="0.2">
      <c r="A10251" s="45" t="s">
        <v>65</v>
      </c>
      <c r="B10251" s="44">
        <v>45413</v>
      </c>
      <c r="C10251" s="45" t="s">
        <v>228</v>
      </c>
      <c r="D10251" s="37" t="str">
        <f t="shared" si="156"/>
        <v>Ремонт и монтаж машин и оборудования</v>
      </c>
      <c r="E10251" s="46">
        <v>42384.071000000004</v>
      </c>
      <c r="F10251" s="46">
        <v>249196.2401</v>
      </c>
      <c r="G10251" s="46">
        <v>118.38528604628341</v>
      </c>
    </row>
    <row r="10252" spans="1:7" ht="20.100000000000001" customHeight="1" x14ac:dyDescent="0.2">
      <c r="A10252" s="45" t="s">
        <v>65</v>
      </c>
      <c r="B10252" s="44">
        <v>45413</v>
      </c>
      <c r="C10252" s="45" t="s">
        <v>36</v>
      </c>
      <c r="D10252" s="37">
        <f t="shared" si="156"/>
        <v>0</v>
      </c>
      <c r="E10252" s="46">
        <v>10750.882</v>
      </c>
      <c r="F10252" s="46">
        <v>54942.051200000002</v>
      </c>
      <c r="G10252" s="46">
        <v>79.618794805446981</v>
      </c>
    </row>
    <row r="10253" spans="1:7" ht="20.100000000000001" customHeight="1" x14ac:dyDescent="0.2">
      <c r="A10253" s="45" t="s">
        <v>65</v>
      </c>
      <c r="B10253" s="44">
        <v>45413</v>
      </c>
      <c r="C10253" s="45" t="s">
        <v>17</v>
      </c>
      <c r="D10253" s="37">
        <f t="shared" si="156"/>
        <v>0</v>
      </c>
      <c r="E10253" s="46">
        <v>7082.9470000000001</v>
      </c>
      <c r="F10253" s="46">
        <v>39401.162300000004</v>
      </c>
      <c r="G10253" s="46">
        <v>100.03276255603456</v>
      </c>
    </row>
    <row r="10254" spans="1:7" ht="20.100000000000001" customHeight="1" x14ac:dyDescent="0.2">
      <c r="A10254" s="45" t="s">
        <v>65</v>
      </c>
      <c r="B10254" s="44">
        <v>45413</v>
      </c>
      <c r="C10254" s="45" t="s">
        <v>190</v>
      </c>
      <c r="D10254" s="37">
        <f t="shared" si="156"/>
        <v>0</v>
      </c>
      <c r="E10254" s="46">
        <v>579.66700000000003</v>
      </c>
      <c r="F10254" s="46">
        <v>3969.6669999999999</v>
      </c>
      <c r="G10254" s="46">
        <v>149.80825199484346</v>
      </c>
    </row>
    <row r="10255" spans="1:7" ht="20.100000000000001" customHeight="1" x14ac:dyDescent="0.2">
      <c r="A10255" s="45" t="s">
        <v>65</v>
      </c>
      <c r="B10255" s="44">
        <v>45413</v>
      </c>
      <c r="C10255" s="45" t="s">
        <v>169</v>
      </c>
      <c r="D10255" s="37">
        <f t="shared" si="156"/>
        <v>0</v>
      </c>
      <c r="E10255" s="46">
        <v>2130.5830000000001</v>
      </c>
      <c r="F10255" s="46">
        <v>2982.5830000000001</v>
      </c>
      <c r="G10255" s="46">
        <v>74.417006076949406</v>
      </c>
    </row>
    <row r="10256" spans="1:7" ht="20.100000000000001" customHeight="1" x14ac:dyDescent="0.2">
      <c r="A10256" s="45" t="s">
        <v>65</v>
      </c>
      <c r="B10256" s="44">
        <v>45413</v>
      </c>
      <c r="C10256" s="45" t="s">
        <v>220</v>
      </c>
      <c r="D10256" s="37">
        <f t="shared" si="156"/>
        <v>0</v>
      </c>
      <c r="E10256" s="46">
        <v>1513038.368</v>
      </c>
      <c r="F10256" s="46">
        <v>7809943.0395</v>
      </c>
      <c r="G10256" s="46">
        <v>118.7820884138919</v>
      </c>
    </row>
    <row r="10257" spans="1:7" ht="20.100000000000001" customHeight="1" x14ac:dyDescent="0.2">
      <c r="A10257" s="45" t="s">
        <v>65</v>
      </c>
      <c r="B10257" s="44">
        <v>45413</v>
      </c>
      <c r="C10257" s="45" t="s">
        <v>20</v>
      </c>
      <c r="D10257" s="37">
        <f t="shared" si="156"/>
        <v>0</v>
      </c>
      <c r="E10257" s="46">
        <v>13359.788399999999</v>
      </c>
      <c r="F10257" s="46">
        <v>56561.277900000001</v>
      </c>
      <c r="G10257" s="46">
        <v>111.63296040582827</v>
      </c>
    </row>
    <row r="10258" spans="1:7" ht="20.100000000000001" customHeight="1" x14ac:dyDescent="0.2">
      <c r="A10258" s="45" t="s">
        <v>65</v>
      </c>
      <c r="B10258" s="44">
        <v>45413</v>
      </c>
      <c r="C10258" s="45" t="s">
        <v>181</v>
      </c>
      <c r="D10258" s="37">
        <f t="shared" si="156"/>
        <v>0</v>
      </c>
      <c r="E10258" s="46">
        <v>77.433000000000007</v>
      </c>
      <c r="F10258" s="46">
        <v>209.43299999999999</v>
      </c>
      <c r="G10258" s="46">
        <v>13.652737940026075</v>
      </c>
    </row>
    <row r="10259" spans="1:7" ht="20.100000000000001" customHeight="1" x14ac:dyDescent="0.2">
      <c r="A10259" s="45" t="s">
        <v>65</v>
      </c>
      <c r="B10259" s="44">
        <v>45413</v>
      </c>
      <c r="C10259" s="45" t="s">
        <v>183</v>
      </c>
      <c r="D10259" s="37">
        <f t="shared" si="156"/>
        <v>0</v>
      </c>
      <c r="E10259" s="46">
        <v>16848.09</v>
      </c>
      <c r="F10259" s="46">
        <v>70345.959400000007</v>
      </c>
      <c r="G10259" s="46">
        <v>219.36103927287073</v>
      </c>
    </row>
    <row r="10260" spans="1:7" ht="20.100000000000001" customHeight="1" x14ac:dyDescent="0.2">
      <c r="A10260" s="45" t="s">
        <v>65</v>
      </c>
      <c r="B10260" s="44">
        <v>45413</v>
      </c>
      <c r="C10260" s="45" t="s">
        <v>200</v>
      </c>
      <c r="D10260" s="37">
        <f t="shared" si="156"/>
        <v>0</v>
      </c>
      <c r="E10260" s="46">
        <v>59987.633000000002</v>
      </c>
      <c r="F10260" s="46">
        <v>334431.23300000001</v>
      </c>
      <c r="G10260" s="46">
        <v>116.76332737301742</v>
      </c>
    </row>
    <row r="10261" spans="1:7" ht="20.100000000000001" customHeight="1" x14ac:dyDescent="0.2">
      <c r="A10261" s="45" t="s">
        <v>65</v>
      </c>
      <c r="B10261" s="44">
        <v>45413</v>
      </c>
      <c r="C10261" s="45" t="s">
        <v>90</v>
      </c>
      <c r="D10261" s="37" t="str">
        <f t="shared" si="156"/>
        <v>ОБЕСПЕЧЕНИЕ ЭЛЕКТРИЧЕСКОЙ ЭНЕРГИЕЙ, ГАЗОМ И ПАРОМ; КОНДИЦИОНИРОВАНИЕ ВОЗДУХА</v>
      </c>
      <c r="E10261" s="46">
        <v>761374.78079999995</v>
      </c>
      <c r="F10261" s="46">
        <v>5102372.193</v>
      </c>
      <c r="G10261" s="46">
        <v>106.35705279361508</v>
      </c>
    </row>
    <row r="10262" spans="1:7" ht="20.100000000000001" customHeight="1" x14ac:dyDescent="0.2">
      <c r="A10262" s="45" t="s">
        <v>65</v>
      </c>
      <c r="B10262" s="44">
        <v>45413</v>
      </c>
      <c r="C10262" s="45" t="s">
        <v>77</v>
      </c>
      <c r="D10262" s="37" t="str">
        <f t="shared" si="156"/>
        <v>Сбор, обработка и утилизация отходов; обработка вторичного сырья</v>
      </c>
      <c r="E10262" s="46">
        <v>42040.381999999998</v>
      </c>
      <c r="F10262" s="46">
        <v>182430.9178</v>
      </c>
      <c r="G10262" s="46">
        <v>125.97723557298596</v>
      </c>
    </row>
    <row r="10263" spans="1:7" ht="20.100000000000001" customHeight="1" x14ac:dyDescent="0.2">
      <c r="A10263" s="45" t="s">
        <v>65</v>
      </c>
      <c r="B10263" s="44">
        <v>45413</v>
      </c>
      <c r="C10263" s="45" t="s">
        <v>153</v>
      </c>
      <c r="D10263" s="37">
        <f t="shared" si="156"/>
        <v>0</v>
      </c>
      <c r="E10263" s="46">
        <v>11814.3</v>
      </c>
      <c r="F10263" s="46">
        <v>56329</v>
      </c>
      <c r="G10263" s="46">
        <v>120.70232730560966</v>
      </c>
    </row>
    <row r="10264" spans="1:7" ht="20.100000000000001" customHeight="1" x14ac:dyDescent="0.2">
      <c r="A10264" s="45" t="s">
        <v>65</v>
      </c>
      <c r="B10264" s="44">
        <v>45413</v>
      </c>
      <c r="C10264" s="45" t="s">
        <v>145</v>
      </c>
      <c r="D10264" s="37">
        <f t="shared" si="156"/>
        <v>0</v>
      </c>
      <c r="E10264" s="46">
        <v>9585</v>
      </c>
      <c r="F10264" s="46">
        <v>44343.095999999998</v>
      </c>
      <c r="G10264" s="46">
        <v>134.11427516839785</v>
      </c>
    </row>
    <row r="10265" spans="1:7" ht="20.100000000000001" customHeight="1" x14ac:dyDescent="0.2">
      <c r="A10265" s="45" t="s">
        <v>65</v>
      </c>
      <c r="B10265" s="44">
        <v>45413</v>
      </c>
      <c r="C10265" s="45" t="s">
        <v>10</v>
      </c>
      <c r="D10265" s="37">
        <f t="shared" si="156"/>
        <v>0</v>
      </c>
      <c r="E10265" s="46">
        <v>80.882999999999996</v>
      </c>
      <c r="F10265" s="46">
        <v>404.41500000000002</v>
      </c>
      <c r="G10265" s="46">
        <v>100</v>
      </c>
    </row>
    <row r="10266" spans="1:7" ht="20.100000000000001" customHeight="1" x14ac:dyDescent="0.2">
      <c r="A10266" s="45" t="s">
        <v>65</v>
      </c>
      <c r="B10266" s="44">
        <v>45413</v>
      </c>
      <c r="C10266" s="45" t="s">
        <v>92</v>
      </c>
      <c r="D10266" s="37" t="str">
        <f t="shared" si="156"/>
        <v>Деятельность сухопутного и трубопроводного транспорта</v>
      </c>
      <c r="E10266" s="46">
        <v>1581510.3493999999</v>
      </c>
      <c r="F10266" s="46">
        <v>8126705.1491999999</v>
      </c>
      <c r="G10266" s="46">
        <v>119.4330435669753</v>
      </c>
    </row>
    <row r="10267" spans="1:7" ht="20.100000000000001" customHeight="1" x14ac:dyDescent="0.2">
      <c r="A10267" s="45" t="s">
        <v>65</v>
      </c>
      <c r="B10267" s="44">
        <v>45413</v>
      </c>
      <c r="C10267" s="45" t="s">
        <v>28</v>
      </c>
      <c r="D10267" s="37">
        <f t="shared" si="156"/>
        <v>0</v>
      </c>
      <c r="E10267" s="46">
        <v>3118.06</v>
      </c>
      <c r="F10267" s="46">
        <v>8371.9320000000007</v>
      </c>
      <c r="G10267" s="46">
        <v>60.131046812313976</v>
      </c>
    </row>
    <row r="10268" spans="1:7" ht="20.100000000000001" customHeight="1" x14ac:dyDescent="0.2">
      <c r="A10268" s="45" t="s">
        <v>65</v>
      </c>
      <c r="B10268" s="44">
        <v>45413</v>
      </c>
      <c r="C10268" s="45" t="s">
        <v>149</v>
      </c>
      <c r="D10268" s="37">
        <f t="shared" si="156"/>
        <v>0</v>
      </c>
      <c r="E10268" s="46">
        <v>816</v>
      </c>
      <c r="F10268" s="46">
        <v>3973</v>
      </c>
      <c r="G10268" s="46">
        <v>133.77104377104376</v>
      </c>
    </row>
    <row r="10269" spans="1:7" ht="20.100000000000001" customHeight="1" x14ac:dyDescent="0.2">
      <c r="A10269" s="45" t="s">
        <v>65</v>
      </c>
      <c r="B10269" s="44">
        <v>45413</v>
      </c>
      <c r="C10269" s="45" t="s">
        <v>50</v>
      </c>
      <c r="D10269" s="37">
        <f t="shared" si="156"/>
        <v>0</v>
      </c>
      <c r="E10269" s="45"/>
      <c r="F10269" s="45"/>
      <c r="G10269" s="45"/>
    </row>
    <row r="10270" spans="1:7" ht="20.100000000000001" customHeight="1" x14ac:dyDescent="0.2">
      <c r="A10270" s="45" t="s">
        <v>65</v>
      </c>
      <c r="B10270" s="44">
        <v>45413</v>
      </c>
      <c r="C10270" s="45" t="s">
        <v>113</v>
      </c>
      <c r="D10270" s="37">
        <f t="shared" si="156"/>
        <v>0</v>
      </c>
      <c r="E10270" s="46">
        <v>5112.75</v>
      </c>
      <c r="F10270" s="46">
        <v>21589.682000000001</v>
      </c>
      <c r="G10270" s="46">
        <v>111.36696947339463</v>
      </c>
    </row>
    <row r="10271" spans="1:7" ht="20.100000000000001" customHeight="1" x14ac:dyDescent="0.2">
      <c r="A10271" s="45" t="s">
        <v>65</v>
      </c>
      <c r="B10271" s="44">
        <v>45413</v>
      </c>
      <c r="C10271" s="45" t="s">
        <v>68</v>
      </c>
      <c r="D10271" s="37">
        <f t="shared" si="156"/>
        <v>0</v>
      </c>
      <c r="E10271" s="46">
        <v>195431.65950000001</v>
      </c>
      <c r="F10271" s="46">
        <v>1172051.0752999999</v>
      </c>
      <c r="G10271" s="46">
        <v>105.66654246430441</v>
      </c>
    </row>
    <row r="10272" spans="1:7" ht="20.100000000000001" customHeight="1" x14ac:dyDescent="0.2">
      <c r="A10272" s="45" t="s">
        <v>65</v>
      </c>
      <c r="B10272" s="44">
        <v>45413</v>
      </c>
      <c r="C10272" s="45" t="s">
        <v>86</v>
      </c>
      <c r="D10272" s="37">
        <f t="shared" si="156"/>
        <v>0</v>
      </c>
      <c r="E10272" s="46">
        <v>64548.243000000002</v>
      </c>
      <c r="F10272" s="46">
        <v>296173.71519999998</v>
      </c>
      <c r="G10272" s="46">
        <v>154.08097428962574</v>
      </c>
    </row>
    <row r="10273" spans="1:7" ht="20.100000000000001" customHeight="1" x14ac:dyDescent="0.2">
      <c r="A10273" s="45" t="s">
        <v>65</v>
      </c>
      <c r="B10273" s="44">
        <v>45413</v>
      </c>
      <c r="C10273" s="45" t="s">
        <v>248</v>
      </c>
      <c r="D10273" s="37" t="e">
        <f t="shared" si="156"/>
        <v>#N/A</v>
      </c>
      <c r="E10273" s="45"/>
      <c r="F10273" s="46">
        <v>3.3319999999999999</v>
      </c>
      <c r="G10273" s="45"/>
    </row>
    <row r="10274" spans="1:7" ht="20.100000000000001" customHeight="1" x14ac:dyDescent="0.2">
      <c r="A10274" s="45" t="s">
        <v>65</v>
      </c>
      <c r="B10274" s="44">
        <v>45413</v>
      </c>
      <c r="C10274" s="45" t="s">
        <v>150</v>
      </c>
      <c r="D10274" s="37">
        <f t="shared" si="156"/>
        <v>0</v>
      </c>
      <c r="E10274" s="46">
        <v>972.6</v>
      </c>
      <c r="F10274" s="46">
        <v>3414.1</v>
      </c>
      <c r="G10274" s="46">
        <v>1118.6435124508519</v>
      </c>
    </row>
    <row r="10275" spans="1:7" ht="20.100000000000001" customHeight="1" x14ac:dyDescent="0.2">
      <c r="A10275" s="45" t="s">
        <v>65</v>
      </c>
      <c r="B10275" s="44">
        <v>45413</v>
      </c>
      <c r="C10275" s="45" t="s">
        <v>250</v>
      </c>
      <c r="D10275" s="37" t="e">
        <f t="shared" si="156"/>
        <v>#N/A</v>
      </c>
      <c r="E10275" s="46">
        <v>762.61699999999996</v>
      </c>
      <c r="F10275" s="46">
        <v>762.61699999999996</v>
      </c>
      <c r="G10275" s="45"/>
    </row>
    <row r="10276" spans="1:7" ht="20.100000000000001" customHeight="1" x14ac:dyDescent="0.2">
      <c r="A10276" s="45" t="s">
        <v>65</v>
      </c>
      <c r="B10276" s="44">
        <v>45413</v>
      </c>
      <c r="C10276" s="45" t="s">
        <v>156</v>
      </c>
      <c r="D10276" s="37" t="str">
        <f t="shared" si="156"/>
        <v>ДЕЯТЕЛЬНОСТЬ ПРОФЕССИОНАЛЬНАЯ, НАУЧНАЯ И ТЕХНИЧЕСКАЯ</v>
      </c>
      <c r="E10276" s="46">
        <v>33966.014999999999</v>
      </c>
      <c r="F10276" s="46">
        <v>148532.4186</v>
      </c>
      <c r="G10276" s="46">
        <v>91.595686879720745</v>
      </c>
    </row>
    <row r="10277" spans="1:7" ht="20.100000000000001" customHeight="1" x14ac:dyDescent="0.2">
      <c r="A10277" s="45" t="s">
        <v>65</v>
      </c>
      <c r="B10277" s="44">
        <v>45413</v>
      </c>
      <c r="C10277" s="45" t="s">
        <v>15</v>
      </c>
      <c r="D10277" s="37">
        <f t="shared" si="156"/>
        <v>0</v>
      </c>
      <c r="E10277" s="46">
        <v>772.73299999999995</v>
      </c>
      <c r="F10277" s="46">
        <v>2078.0410000000002</v>
      </c>
      <c r="G10277" s="46">
        <v>71.905652510160195</v>
      </c>
    </row>
    <row r="10278" spans="1:7" ht="20.100000000000001" customHeight="1" x14ac:dyDescent="0.2">
      <c r="A10278" s="45" t="s">
        <v>65</v>
      </c>
      <c r="B10278" s="44">
        <v>45413</v>
      </c>
      <c r="C10278" s="45" t="s">
        <v>253</v>
      </c>
      <c r="D10278" s="37" t="e">
        <f t="shared" si="156"/>
        <v>#N/A</v>
      </c>
      <c r="E10278" s="46">
        <v>36.75</v>
      </c>
      <c r="F10278" s="46">
        <v>36.75</v>
      </c>
      <c r="G10278" s="45"/>
    </row>
    <row r="10279" spans="1:7" ht="20.100000000000001" customHeight="1" x14ac:dyDescent="0.2">
      <c r="A10279" s="45" t="s">
        <v>65</v>
      </c>
      <c r="B10279" s="44">
        <v>45413</v>
      </c>
      <c r="C10279" s="45" t="s">
        <v>61</v>
      </c>
      <c r="D10279" s="37" t="str">
        <f t="shared" si="156"/>
        <v>ДЕЯТЕЛЬНОСТЬ В ОБЛАСТИ ЗДРАВООХРАНЕНИЯ И СОЦИАЛЬНЫХ УСЛУГ</v>
      </c>
      <c r="E10279" s="46">
        <v>389815.77039999998</v>
      </c>
      <c r="F10279" s="46">
        <v>1901268.8868</v>
      </c>
      <c r="G10279" s="46">
        <v>109.05265120570887</v>
      </c>
    </row>
    <row r="10280" spans="1:7" ht="20.100000000000001" customHeight="1" x14ac:dyDescent="0.2">
      <c r="A10280" s="45" t="s">
        <v>65</v>
      </c>
      <c r="B10280" s="44">
        <v>45413</v>
      </c>
      <c r="C10280" s="45" t="s">
        <v>132</v>
      </c>
      <c r="D10280" s="37" t="str">
        <f t="shared" si="156"/>
        <v>Забор, очистка и распределение воды</v>
      </c>
      <c r="E10280" s="46">
        <v>2340.61</v>
      </c>
      <c r="F10280" s="46">
        <v>18017.767</v>
      </c>
      <c r="G10280" s="46">
        <v>16.199702568247996</v>
      </c>
    </row>
    <row r="10281" spans="1:7" ht="20.100000000000001" customHeight="1" x14ac:dyDescent="0.2">
      <c r="A10281" s="45" t="s">
        <v>65</v>
      </c>
      <c r="B10281" s="44">
        <v>45413</v>
      </c>
      <c r="C10281" s="45" t="s">
        <v>8</v>
      </c>
      <c r="D10281" s="37">
        <f t="shared" si="156"/>
        <v>0</v>
      </c>
      <c r="E10281" s="46">
        <v>15808.356</v>
      </c>
      <c r="F10281" s="46">
        <v>59232.413099999998</v>
      </c>
      <c r="G10281" s="46">
        <v>137.63717005089697</v>
      </c>
    </row>
    <row r="10282" spans="1:7" ht="20.100000000000001" customHeight="1" x14ac:dyDescent="0.2">
      <c r="A10282" s="45" t="s">
        <v>65</v>
      </c>
      <c r="B10282" s="44">
        <v>45413</v>
      </c>
      <c r="C10282" s="45" t="s">
        <v>95</v>
      </c>
      <c r="D10282" s="37">
        <f t="shared" si="156"/>
        <v>0</v>
      </c>
      <c r="E10282" s="46">
        <v>358.2</v>
      </c>
      <c r="F10282" s="46">
        <v>3343.3319999999999</v>
      </c>
      <c r="G10282" s="46">
        <v>260.13431027681361</v>
      </c>
    </row>
    <row r="10283" spans="1:7" ht="20.100000000000001" customHeight="1" x14ac:dyDescent="0.2">
      <c r="A10283" s="45" t="s">
        <v>65</v>
      </c>
      <c r="B10283" s="44">
        <v>45413</v>
      </c>
      <c r="C10283" s="45" t="s">
        <v>114</v>
      </c>
      <c r="D10283" s="37">
        <f t="shared" si="156"/>
        <v>0</v>
      </c>
      <c r="E10283" s="45"/>
      <c r="F10283" s="46">
        <v>3017</v>
      </c>
      <c r="G10283" s="46">
        <v>187.97250131150849</v>
      </c>
    </row>
    <row r="10284" spans="1:7" ht="20.100000000000001" customHeight="1" x14ac:dyDescent="0.2">
      <c r="A10284" s="45" t="s">
        <v>65</v>
      </c>
      <c r="B10284" s="44">
        <v>45413</v>
      </c>
      <c r="C10284" s="45" t="s">
        <v>137</v>
      </c>
      <c r="D10284" s="37">
        <f t="shared" si="156"/>
        <v>0</v>
      </c>
      <c r="E10284" s="46">
        <v>25739.332999999999</v>
      </c>
      <c r="F10284" s="46">
        <v>92033.998000000007</v>
      </c>
      <c r="G10284" s="46">
        <v>122.65028461612589</v>
      </c>
    </row>
    <row r="10285" spans="1:7" ht="20.100000000000001" customHeight="1" x14ac:dyDescent="0.2">
      <c r="A10285" s="45" t="s">
        <v>65</v>
      </c>
      <c r="B10285" s="44">
        <v>45413</v>
      </c>
      <c r="C10285" s="45" t="s">
        <v>11</v>
      </c>
      <c r="D10285" s="37">
        <f t="shared" si="156"/>
        <v>0</v>
      </c>
      <c r="E10285" s="46">
        <v>170376.88099999999</v>
      </c>
      <c r="F10285" s="46">
        <v>1115394.659</v>
      </c>
      <c r="G10285" s="46">
        <v>84.87342309705609</v>
      </c>
    </row>
    <row r="10286" spans="1:7" ht="20.100000000000001" customHeight="1" x14ac:dyDescent="0.2">
      <c r="A10286" s="45" t="s">
        <v>65</v>
      </c>
      <c r="B10286" s="44">
        <v>45413</v>
      </c>
      <c r="C10286" s="45" t="s">
        <v>194</v>
      </c>
      <c r="D10286" s="37">
        <f t="shared" si="156"/>
        <v>0</v>
      </c>
      <c r="E10286" s="46">
        <v>704.9</v>
      </c>
      <c r="F10286" s="46">
        <v>3301</v>
      </c>
      <c r="G10286" s="46">
        <v>115.30266512976353</v>
      </c>
    </row>
    <row r="10287" spans="1:7" ht="20.100000000000001" customHeight="1" x14ac:dyDescent="0.2">
      <c r="A10287" s="45" t="s">
        <v>65</v>
      </c>
      <c r="B10287" s="44">
        <v>45413</v>
      </c>
      <c r="C10287" s="45" t="s">
        <v>136</v>
      </c>
      <c r="D10287" s="37">
        <f t="shared" si="156"/>
        <v>0</v>
      </c>
      <c r="E10287" s="46">
        <v>1180.2550000000001</v>
      </c>
      <c r="F10287" s="46">
        <v>3471.9713000000002</v>
      </c>
      <c r="G10287" s="46">
        <v>79.927249487236679</v>
      </c>
    </row>
    <row r="10288" spans="1:7" ht="20.100000000000001" customHeight="1" x14ac:dyDescent="0.2">
      <c r="A10288" s="45" t="s">
        <v>65</v>
      </c>
      <c r="B10288" s="44">
        <v>45413</v>
      </c>
      <c r="C10288" s="45" t="s">
        <v>197</v>
      </c>
      <c r="D10288" s="37">
        <f t="shared" si="156"/>
        <v>0</v>
      </c>
      <c r="E10288" s="46">
        <v>1332.5</v>
      </c>
      <c r="F10288" s="46">
        <v>5461.2</v>
      </c>
      <c r="G10288" s="46">
        <v>132.2548615988182</v>
      </c>
    </row>
    <row r="10289" spans="1:7" ht="20.100000000000001" customHeight="1" x14ac:dyDescent="0.2">
      <c r="A10289" s="45" t="s">
        <v>65</v>
      </c>
      <c r="B10289" s="44">
        <v>45413</v>
      </c>
      <c r="C10289" s="45" t="s">
        <v>230</v>
      </c>
      <c r="D10289" s="37">
        <f t="shared" ref="D10289:D10352" si="157">VLOOKUP(C10289,$C$1:$D$239,2,FALSE)</f>
        <v>0</v>
      </c>
      <c r="E10289" s="46">
        <v>50633.35</v>
      </c>
      <c r="F10289" s="46">
        <v>266589.15600000002</v>
      </c>
      <c r="G10289" s="46">
        <v>208.38968310917986</v>
      </c>
    </row>
    <row r="10290" spans="1:7" ht="20.100000000000001" customHeight="1" x14ac:dyDescent="0.2">
      <c r="A10290" s="45" t="s">
        <v>65</v>
      </c>
      <c r="B10290" s="44">
        <v>45413</v>
      </c>
      <c r="C10290" s="45" t="s">
        <v>35</v>
      </c>
      <c r="D10290" s="37" t="str">
        <f t="shared" si="157"/>
        <v>ТОРГОВЛЯ ОПТОВАЯ И РОЗНИЧНАЯ; РЕМОНТ АВТОТРАНСПОРТНЫХ СРЕДСТВ И МОТОЦИКЛОВ</v>
      </c>
      <c r="E10290" s="46">
        <v>2482179.7220000001</v>
      </c>
      <c r="F10290" s="46">
        <v>12796720.643100001</v>
      </c>
      <c r="G10290" s="46">
        <v>121.4515085367279</v>
      </c>
    </row>
    <row r="10291" spans="1:7" ht="20.100000000000001" customHeight="1" x14ac:dyDescent="0.2">
      <c r="A10291" s="45" t="s">
        <v>65</v>
      </c>
      <c r="B10291" s="44">
        <v>45413</v>
      </c>
      <c r="C10291" s="45" t="s">
        <v>63</v>
      </c>
      <c r="D10291" s="37" t="str">
        <f t="shared" si="157"/>
        <v>Производство готовых металлических изделий, кроме машин и оборудования</v>
      </c>
      <c r="E10291" s="46">
        <v>11626.352999999999</v>
      </c>
      <c r="F10291" s="46">
        <v>111058.75599999999</v>
      </c>
      <c r="G10291" s="46">
        <v>50.58808556615471</v>
      </c>
    </row>
    <row r="10292" spans="1:7" ht="20.100000000000001" customHeight="1" x14ac:dyDescent="0.2">
      <c r="A10292" s="45" t="s">
        <v>65</v>
      </c>
      <c r="B10292" s="44">
        <v>45413</v>
      </c>
      <c r="C10292" s="45" t="s">
        <v>135</v>
      </c>
      <c r="D10292" s="37">
        <f t="shared" si="157"/>
        <v>0</v>
      </c>
      <c r="E10292" s="46">
        <v>12526.323</v>
      </c>
      <c r="F10292" s="46">
        <v>74848.233999999997</v>
      </c>
      <c r="G10292" s="46">
        <v>111.40680977056458</v>
      </c>
    </row>
    <row r="10293" spans="1:7" ht="20.100000000000001" customHeight="1" x14ac:dyDescent="0.2">
      <c r="A10293" s="45" t="s">
        <v>65</v>
      </c>
      <c r="B10293" s="44">
        <v>45413</v>
      </c>
      <c r="C10293" s="45" t="s">
        <v>76</v>
      </c>
      <c r="D10293" s="37">
        <f t="shared" si="157"/>
        <v>0</v>
      </c>
      <c r="E10293" s="46">
        <v>972.6</v>
      </c>
      <c r="F10293" s="46">
        <v>3493.4319999999998</v>
      </c>
      <c r="G10293" s="46">
        <v>839.24076480861766</v>
      </c>
    </row>
    <row r="10294" spans="1:7" ht="20.100000000000001" customHeight="1" x14ac:dyDescent="0.2">
      <c r="A10294" s="45" t="s">
        <v>65</v>
      </c>
      <c r="B10294" s="44">
        <v>45413</v>
      </c>
      <c r="C10294" s="45" t="s">
        <v>85</v>
      </c>
      <c r="D10294" s="37">
        <f t="shared" si="157"/>
        <v>0</v>
      </c>
      <c r="E10294" s="45"/>
      <c r="F10294" s="45"/>
      <c r="G10294" s="45"/>
    </row>
    <row r="10295" spans="1:7" ht="20.100000000000001" customHeight="1" x14ac:dyDescent="0.2">
      <c r="A10295" s="45" t="s">
        <v>65</v>
      </c>
      <c r="B10295" s="44">
        <v>45413</v>
      </c>
      <c r="C10295" s="45" t="s">
        <v>179</v>
      </c>
      <c r="D10295" s="37">
        <f t="shared" si="157"/>
        <v>0</v>
      </c>
      <c r="E10295" s="46">
        <v>35557.995999999999</v>
      </c>
      <c r="F10295" s="46">
        <v>383776.61180000001</v>
      </c>
      <c r="G10295" s="46">
        <v>113.6540669606686</v>
      </c>
    </row>
    <row r="10296" spans="1:7" ht="20.100000000000001" customHeight="1" x14ac:dyDescent="0.2">
      <c r="A10296" s="45" t="s">
        <v>65</v>
      </c>
      <c r="B10296" s="44">
        <v>45413</v>
      </c>
      <c r="C10296" s="45" t="s">
        <v>229</v>
      </c>
      <c r="D10296" s="37">
        <f t="shared" si="157"/>
        <v>0</v>
      </c>
      <c r="E10296" s="46">
        <v>22216.267</v>
      </c>
      <c r="F10296" s="46">
        <v>71479.603000000003</v>
      </c>
      <c r="G10296" s="46">
        <v>134.54296753667964</v>
      </c>
    </row>
    <row r="10297" spans="1:7" ht="20.100000000000001" customHeight="1" x14ac:dyDescent="0.2">
      <c r="A10297" s="45" t="s">
        <v>65</v>
      </c>
      <c r="B10297" s="44">
        <v>45413</v>
      </c>
      <c r="C10297" s="45" t="s">
        <v>144</v>
      </c>
      <c r="D10297" s="37">
        <f t="shared" si="157"/>
        <v>0</v>
      </c>
      <c r="E10297" s="46">
        <v>2420.2080000000001</v>
      </c>
      <c r="F10297" s="46">
        <v>7875.9044999999996</v>
      </c>
      <c r="G10297" s="46">
        <v>121.11813664284504</v>
      </c>
    </row>
    <row r="10298" spans="1:7" ht="20.100000000000001" customHeight="1" x14ac:dyDescent="0.2">
      <c r="A10298" s="45" t="s">
        <v>65</v>
      </c>
      <c r="B10298" s="44">
        <v>45413</v>
      </c>
      <c r="C10298" s="45" t="s">
        <v>19</v>
      </c>
      <c r="D10298" s="37">
        <f t="shared" si="157"/>
        <v>0</v>
      </c>
      <c r="E10298" s="46">
        <v>6177.6379999999999</v>
      </c>
      <c r="F10298" s="46">
        <v>29291.821</v>
      </c>
      <c r="G10298" s="46">
        <v>99.187854689243522</v>
      </c>
    </row>
    <row r="10299" spans="1:7" ht="20.100000000000001" customHeight="1" x14ac:dyDescent="0.2">
      <c r="A10299" s="45" t="s">
        <v>65</v>
      </c>
      <c r="B10299" s="44">
        <v>45413</v>
      </c>
      <c r="C10299" s="45" t="s">
        <v>186</v>
      </c>
      <c r="D10299" s="37">
        <f t="shared" si="157"/>
        <v>0</v>
      </c>
      <c r="E10299" s="46">
        <v>1842.61</v>
      </c>
      <c r="F10299" s="46">
        <v>16902.61</v>
      </c>
      <c r="G10299" s="46">
        <v>56.525940480687247</v>
      </c>
    </row>
    <row r="10300" spans="1:7" ht="20.100000000000001" customHeight="1" x14ac:dyDescent="0.2">
      <c r="A10300" s="45" t="s">
        <v>65</v>
      </c>
      <c r="B10300" s="44">
        <v>45413</v>
      </c>
      <c r="C10300" s="45" t="s">
        <v>58</v>
      </c>
      <c r="D10300" s="37">
        <f t="shared" si="157"/>
        <v>0</v>
      </c>
      <c r="E10300" s="46">
        <v>8038.6719999999996</v>
      </c>
      <c r="F10300" s="46">
        <v>37546.981099999997</v>
      </c>
      <c r="G10300" s="46">
        <v>152.58204470958097</v>
      </c>
    </row>
    <row r="10301" spans="1:7" ht="20.100000000000001" customHeight="1" x14ac:dyDescent="0.2">
      <c r="A10301" s="45" t="s">
        <v>65</v>
      </c>
      <c r="B10301" s="44">
        <v>45413</v>
      </c>
      <c r="C10301" s="45" t="s">
        <v>45</v>
      </c>
      <c r="D10301" s="37" t="str">
        <f t="shared" si="157"/>
        <v>ДЕЯТЕЛЬНОСТЬ В ОБЛАСТИ КУЛЬТУРЫ, СПОРТА, ОРГАНИЗАЦИИ ДОСУГА И РАЗВЛЕЧЕНИЙ</v>
      </c>
      <c r="E10301" s="46">
        <v>7649.1138000000001</v>
      </c>
      <c r="F10301" s="46">
        <v>41218.846899999997</v>
      </c>
      <c r="G10301" s="46">
        <v>103.57280932957701</v>
      </c>
    </row>
    <row r="10302" spans="1:7" ht="20.100000000000001" customHeight="1" x14ac:dyDescent="0.2">
      <c r="A10302" s="45" t="s">
        <v>65</v>
      </c>
      <c r="B10302" s="44">
        <v>45413</v>
      </c>
      <c r="C10302" s="45" t="s">
        <v>46</v>
      </c>
      <c r="D10302" s="37" t="str">
        <f t="shared" si="157"/>
        <v>Производство металлургическое</v>
      </c>
      <c r="E10302" s="46">
        <v>3773.4870000000001</v>
      </c>
      <c r="F10302" s="46">
        <v>7438.8190000000004</v>
      </c>
      <c r="G10302" s="46">
        <v>9.2934376838915487</v>
      </c>
    </row>
    <row r="10303" spans="1:7" ht="20.100000000000001" customHeight="1" x14ac:dyDescent="0.2">
      <c r="A10303" s="45" t="s">
        <v>65</v>
      </c>
      <c r="B10303" s="44">
        <v>45413</v>
      </c>
      <c r="C10303" s="45" t="s">
        <v>213</v>
      </c>
      <c r="D10303" s="37">
        <f t="shared" si="157"/>
        <v>0</v>
      </c>
      <c r="E10303" s="46">
        <v>19044.492099999999</v>
      </c>
      <c r="F10303" s="46">
        <v>61334.914400000001</v>
      </c>
      <c r="G10303" s="46">
        <v>102.72512372080601</v>
      </c>
    </row>
    <row r="10304" spans="1:7" ht="20.100000000000001" customHeight="1" x14ac:dyDescent="0.2">
      <c r="A10304" s="45" t="s">
        <v>65</v>
      </c>
      <c r="B10304" s="44">
        <v>45413</v>
      </c>
      <c r="C10304" s="45" t="s">
        <v>29</v>
      </c>
      <c r="D10304" s="37">
        <f t="shared" si="157"/>
        <v>0</v>
      </c>
      <c r="E10304" s="46">
        <v>1346.8735999999999</v>
      </c>
      <c r="F10304" s="46">
        <v>8844.0836999999992</v>
      </c>
      <c r="G10304" s="46">
        <v>87.977214674110371</v>
      </c>
    </row>
    <row r="10305" spans="1:7" ht="20.100000000000001" customHeight="1" x14ac:dyDescent="0.2">
      <c r="A10305" s="45" t="s">
        <v>65</v>
      </c>
      <c r="B10305" s="44">
        <v>45413</v>
      </c>
      <c r="C10305" s="45" t="s">
        <v>182</v>
      </c>
      <c r="D10305" s="37">
        <f t="shared" si="157"/>
        <v>0</v>
      </c>
      <c r="E10305" s="46">
        <v>3484.3816000000002</v>
      </c>
      <c r="F10305" s="46">
        <v>66114.525599999994</v>
      </c>
      <c r="G10305" s="46">
        <v>237.10499661258214</v>
      </c>
    </row>
    <row r="10306" spans="1:7" ht="20.100000000000001" customHeight="1" x14ac:dyDescent="0.2">
      <c r="A10306" s="45" t="s">
        <v>65</v>
      </c>
      <c r="B10306" s="44">
        <v>45413</v>
      </c>
      <c r="C10306" s="45" t="s">
        <v>120</v>
      </c>
      <c r="D10306" s="37">
        <f t="shared" si="157"/>
        <v>0</v>
      </c>
      <c r="E10306" s="45"/>
      <c r="F10306" s="45"/>
      <c r="G10306" s="45"/>
    </row>
    <row r="10307" spans="1:7" ht="20.100000000000001" customHeight="1" x14ac:dyDescent="0.2">
      <c r="A10307" s="45" t="s">
        <v>65</v>
      </c>
      <c r="B10307" s="44">
        <v>45413</v>
      </c>
      <c r="C10307" s="45" t="s">
        <v>79</v>
      </c>
      <c r="D10307" s="37">
        <f t="shared" si="157"/>
        <v>0</v>
      </c>
      <c r="E10307" s="45"/>
      <c r="F10307" s="45"/>
      <c r="G10307" s="45"/>
    </row>
    <row r="10308" spans="1:7" ht="20.100000000000001" customHeight="1" x14ac:dyDescent="0.2">
      <c r="A10308" s="45" t="s">
        <v>65</v>
      </c>
      <c r="B10308" s="44">
        <v>45413</v>
      </c>
      <c r="C10308" s="45" t="s">
        <v>242</v>
      </c>
      <c r="D10308" s="37">
        <f t="shared" si="157"/>
        <v>0</v>
      </c>
      <c r="E10308" s="45"/>
      <c r="F10308" s="45"/>
      <c r="G10308" s="45"/>
    </row>
    <row r="10309" spans="1:7" ht="20.100000000000001" customHeight="1" x14ac:dyDescent="0.2">
      <c r="A10309" s="45" t="s">
        <v>62</v>
      </c>
      <c r="B10309" s="44">
        <v>45413</v>
      </c>
      <c r="C10309" s="45" t="s">
        <v>136</v>
      </c>
      <c r="D10309" s="37">
        <f t="shared" si="157"/>
        <v>0</v>
      </c>
      <c r="E10309" s="46">
        <v>12</v>
      </c>
      <c r="F10309" s="46">
        <v>273</v>
      </c>
      <c r="G10309" s="46">
        <v>112.80991735537189</v>
      </c>
    </row>
    <row r="10310" spans="1:7" ht="20.100000000000001" customHeight="1" x14ac:dyDescent="0.2">
      <c r="A10310" s="45" t="s">
        <v>62</v>
      </c>
      <c r="B10310" s="44">
        <v>45413</v>
      </c>
      <c r="C10310" s="45" t="s">
        <v>86</v>
      </c>
      <c r="D10310" s="37">
        <f t="shared" si="157"/>
        <v>0</v>
      </c>
      <c r="E10310" s="46">
        <v>11156.627</v>
      </c>
      <c r="F10310" s="46">
        <v>45849.228000000003</v>
      </c>
      <c r="G10310" s="46">
        <v>100.71923974387929</v>
      </c>
    </row>
    <row r="10311" spans="1:7" ht="20.100000000000001" customHeight="1" x14ac:dyDescent="0.2">
      <c r="A10311" s="45" t="s">
        <v>62</v>
      </c>
      <c r="B10311" s="44">
        <v>45413</v>
      </c>
      <c r="C10311" s="45" t="s">
        <v>210</v>
      </c>
      <c r="D10311" s="37">
        <f t="shared" si="157"/>
        <v>0</v>
      </c>
      <c r="E10311" s="46">
        <v>22.933</v>
      </c>
      <c r="F10311" s="46">
        <v>63.948999999999998</v>
      </c>
      <c r="G10311" s="46">
        <v>474.57513914656772</v>
      </c>
    </row>
    <row r="10312" spans="1:7" ht="20.100000000000001" customHeight="1" x14ac:dyDescent="0.2">
      <c r="A10312" s="45" t="s">
        <v>62</v>
      </c>
      <c r="B10312" s="44">
        <v>45413</v>
      </c>
      <c r="C10312" s="45" t="s">
        <v>24</v>
      </c>
      <c r="D10312" s="37">
        <f t="shared" si="157"/>
        <v>0</v>
      </c>
      <c r="E10312" s="46">
        <v>1844.9929999999999</v>
      </c>
      <c r="F10312" s="46">
        <v>1844.9929999999999</v>
      </c>
      <c r="G10312" s="45"/>
    </row>
    <row r="10313" spans="1:7" ht="20.100000000000001" customHeight="1" x14ac:dyDescent="0.2">
      <c r="A10313" s="45" t="s">
        <v>62</v>
      </c>
      <c r="B10313" s="44">
        <v>45413</v>
      </c>
      <c r="C10313" s="45" t="s">
        <v>77</v>
      </c>
      <c r="D10313" s="37" t="str">
        <f t="shared" si="157"/>
        <v>Сбор, обработка и утилизация отходов; обработка вторичного сырья</v>
      </c>
      <c r="E10313" s="46">
        <v>15586.09</v>
      </c>
      <c r="F10313" s="46">
        <v>60708.259400000003</v>
      </c>
      <c r="G10313" s="46">
        <v>234.49826574077562</v>
      </c>
    </row>
    <row r="10314" spans="1:7" ht="20.100000000000001" customHeight="1" x14ac:dyDescent="0.2">
      <c r="A10314" s="45" t="s">
        <v>62</v>
      </c>
      <c r="B10314" s="44">
        <v>45413</v>
      </c>
      <c r="C10314" s="45" t="s">
        <v>7</v>
      </c>
      <c r="D10314" s="37">
        <f t="shared" si="157"/>
        <v>0</v>
      </c>
      <c r="E10314" s="46">
        <v>48485.275999999998</v>
      </c>
      <c r="F10314" s="46">
        <v>155924.274</v>
      </c>
      <c r="G10314" s="46">
        <v>106.03325537985525</v>
      </c>
    </row>
    <row r="10315" spans="1:7" ht="20.100000000000001" customHeight="1" x14ac:dyDescent="0.2">
      <c r="A10315" s="45" t="s">
        <v>62</v>
      </c>
      <c r="B10315" s="44">
        <v>45413</v>
      </c>
      <c r="C10315" s="45" t="s">
        <v>5</v>
      </c>
      <c r="D10315" s="37" t="str">
        <f t="shared" si="157"/>
        <v>Деятельность почтовой связи и курьерская деятельность</v>
      </c>
      <c r="E10315" s="46">
        <v>5027</v>
      </c>
      <c r="F10315" s="46">
        <v>23474</v>
      </c>
      <c r="G10315" s="46">
        <v>132.74971865474555</v>
      </c>
    </row>
    <row r="10316" spans="1:7" ht="20.100000000000001" customHeight="1" x14ac:dyDescent="0.2">
      <c r="A10316" s="45" t="s">
        <v>62</v>
      </c>
      <c r="B10316" s="44">
        <v>45413</v>
      </c>
      <c r="C10316" s="45" t="s">
        <v>137</v>
      </c>
      <c r="D10316" s="37">
        <f t="shared" si="157"/>
        <v>0</v>
      </c>
      <c r="E10316" s="45"/>
      <c r="F10316" s="46">
        <v>554.298</v>
      </c>
      <c r="G10316" s="46">
        <v>11.691381840685311</v>
      </c>
    </row>
    <row r="10317" spans="1:7" ht="20.100000000000001" customHeight="1" x14ac:dyDescent="0.2">
      <c r="A10317" s="45" t="s">
        <v>62</v>
      </c>
      <c r="B10317" s="44">
        <v>45413</v>
      </c>
      <c r="C10317" s="45" t="s">
        <v>124</v>
      </c>
      <c r="D10317" s="37">
        <f t="shared" si="157"/>
        <v>0</v>
      </c>
      <c r="E10317" s="45"/>
      <c r="F10317" s="45"/>
      <c r="G10317" s="45"/>
    </row>
    <row r="10318" spans="1:7" ht="20.100000000000001" customHeight="1" x14ac:dyDescent="0.2">
      <c r="A10318" s="45" t="s">
        <v>62</v>
      </c>
      <c r="B10318" s="44">
        <v>45413</v>
      </c>
      <c r="C10318" s="45" t="s">
        <v>121</v>
      </c>
      <c r="D10318" s="37">
        <f t="shared" si="157"/>
        <v>0</v>
      </c>
      <c r="E10318" s="45"/>
      <c r="F10318" s="45"/>
      <c r="G10318" s="45"/>
    </row>
    <row r="10319" spans="1:7" ht="20.100000000000001" customHeight="1" x14ac:dyDescent="0.2">
      <c r="A10319" s="45" t="s">
        <v>62</v>
      </c>
      <c r="B10319" s="44">
        <v>45413</v>
      </c>
      <c r="C10319" s="45" t="s">
        <v>103</v>
      </c>
      <c r="D10319" s="37">
        <f t="shared" si="157"/>
        <v>0</v>
      </c>
      <c r="E10319" s="46">
        <v>221762.91</v>
      </c>
      <c r="F10319" s="46">
        <v>1111313.0285</v>
      </c>
      <c r="G10319" s="46">
        <v>104.9294093752775</v>
      </c>
    </row>
    <row r="10320" spans="1:7" ht="20.100000000000001" customHeight="1" x14ac:dyDescent="0.2">
      <c r="A10320" s="45" t="s">
        <v>62</v>
      </c>
      <c r="B10320" s="44">
        <v>45413</v>
      </c>
      <c r="C10320" s="45" t="s">
        <v>237</v>
      </c>
      <c r="D10320" s="37">
        <f t="shared" si="157"/>
        <v>0</v>
      </c>
      <c r="E10320" s="46">
        <v>302140.152</v>
      </c>
      <c r="F10320" s="46">
        <v>1445765.0267</v>
      </c>
      <c r="G10320" s="46">
        <v>122.56182694599087</v>
      </c>
    </row>
    <row r="10321" spans="1:7" ht="20.100000000000001" customHeight="1" x14ac:dyDescent="0.2">
      <c r="A10321" s="45" t="s">
        <v>62</v>
      </c>
      <c r="B10321" s="44">
        <v>45413</v>
      </c>
      <c r="C10321" s="45" t="s">
        <v>69</v>
      </c>
      <c r="D10321" s="37">
        <f t="shared" si="157"/>
        <v>0</v>
      </c>
      <c r="E10321" s="46">
        <v>9502.5311999999994</v>
      </c>
      <c r="F10321" s="46">
        <v>52836.035600000003</v>
      </c>
      <c r="G10321" s="46">
        <v>129.36580618223093</v>
      </c>
    </row>
    <row r="10322" spans="1:7" ht="20.100000000000001" customHeight="1" x14ac:dyDescent="0.2">
      <c r="A10322" s="45" t="s">
        <v>62</v>
      </c>
      <c r="B10322" s="44">
        <v>45413</v>
      </c>
      <c r="C10322" s="45" t="s">
        <v>21</v>
      </c>
      <c r="D10322" s="37">
        <f t="shared" si="157"/>
        <v>0</v>
      </c>
      <c r="E10322" s="46">
        <v>2201.25</v>
      </c>
      <c r="F10322" s="46">
        <v>2201.25</v>
      </c>
      <c r="G10322" s="46">
        <v>2589.705882352941</v>
      </c>
    </row>
    <row r="10323" spans="1:7" ht="20.100000000000001" customHeight="1" x14ac:dyDescent="0.2">
      <c r="A10323" s="45" t="s">
        <v>62</v>
      </c>
      <c r="B10323" s="44">
        <v>45413</v>
      </c>
      <c r="C10323" s="45" t="s">
        <v>38</v>
      </c>
      <c r="D10323" s="37">
        <f t="shared" si="157"/>
        <v>0</v>
      </c>
      <c r="E10323" s="46">
        <v>5966.9830000000002</v>
      </c>
      <c r="F10323" s="46">
        <v>36372.982000000004</v>
      </c>
      <c r="G10323" s="46">
        <v>56.446954447628187</v>
      </c>
    </row>
    <row r="10324" spans="1:7" ht="20.100000000000001" customHeight="1" x14ac:dyDescent="0.2">
      <c r="A10324" s="45" t="s">
        <v>62</v>
      </c>
      <c r="B10324" s="44">
        <v>45413</v>
      </c>
      <c r="C10324" s="45" t="s">
        <v>32</v>
      </c>
      <c r="D10324" s="37">
        <f t="shared" si="157"/>
        <v>0</v>
      </c>
      <c r="E10324" s="46">
        <v>3109.7</v>
      </c>
      <c r="F10324" s="46">
        <v>24469.871999999999</v>
      </c>
      <c r="G10324" s="46">
        <v>301.56438420957738</v>
      </c>
    </row>
    <row r="10325" spans="1:7" ht="20.100000000000001" customHeight="1" x14ac:dyDescent="0.2">
      <c r="A10325" s="45" t="s">
        <v>62</v>
      </c>
      <c r="B10325" s="44">
        <v>45413</v>
      </c>
      <c r="C10325" s="45" t="s">
        <v>187</v>
      </c>
      <c r="D10325" s="37" t="str">
        <f t="shared" si="157"/>
        <v>СЕЛЬСКОЕ, ЛЕСНОЕ ХОЗЯЙСТВО, ОХОТА, РЫБОЛОВСТВО И РЫБОВОДСТВО</v>
      </c>
      <c r="E10325" s="46">
        <v>823.25</v>
      </c>
      <c r="F10325" s="46">
        <v>998.58199999999999</v>
      </c>
      <c r="G10325" s="46">
        <v>7.9295365473178174</v>
      </c>
    </row>
    <row r="10326" spans="1:7" ht="20.100000000000001" customHeight="1" x14ac:dyDescent="0.2">
      <c r="A10326" s="45" t="s">
        <v>62</v>
      </c>
      <c r="B10326" s="44">
        <v>45413</v>
      </c>
      <c r="C10326" s="45" t="s">
        <v>75</v>
      </c>
      <c r="D10326" s="37" t="str">
        <f t="shared" si="157"/>
        <v>ДЕЯТЕЛЬНОСТЬ ГОСТИНИЦ И ПРЕДПРИЯТИЙ ОБЩЕСТВЕННОГО ПИТАНИЯ</v>
      </c>
      <c r="E10326" s="46">
        <v>11156.627</v>
      </c>
      <c r="F10326" s="46">
        <v>45849.228000000003</v>
      </c>
      <c r="G10326" s="46">
        <v>98.484247141841294</v>
      </c>
    </row>
    <row r="10327" spans="1:7" ht="20.100000000000001" customHeight="1" x14ac:dyDescent="0.2">
      <c r="A10327" s="45" t="s">
        <v>62</v>
      </c>
      <c r="B10327" s="44">
        <v>45413</v>
      </c>
      <c r="C10327" s="45" t="s">
        <v>215</v>
      </c>
      <c r="D10327" s="37">
        <f t="shared" si="157"/>
        <v>0</v>
      </c>
      <c r="E10327" s="46">
        <v>11156.627</v>
      </c>
      <c r="F10327" s="46">
        <v>45849.228000000003</v>
      </c>
      <c r="G10327" s="46">
        <v>100.71923974387929</v>
      </c>
    </row>
    <row r="10328" spans="1:7" ht="20.100000000000001" customHeight="1" x14ac:dyDescent="0.2">
      <c r="A10328" s="45" t="s">
        <v>62</v>
      </c>
      <c r="B10328" s="44">
        <v>45413</v>
      </c>
      <c r="C10328" s="45" t="s">
        <v>158</v>
      </c>
      <c r="D10328" s="37" t="str">
        <f t="shared" si="157"/>
        <v>Производство резиновых и пластмассовых изделий</v>
      </c>
      <c r="E10328" s="45"/>
      <c r="F10328" s="46">
        <v>554.298</v>
      </c>
      <c r="G10328" s="46">
        <v>11.691381840685311</v>
      </c>
    </row>
    <row r="10329" spans="1:7" ht="20.100000000000001" customHeight="1" x14ac:dyDescent="0.2">
      <c r="A10329" s="45" t="s">
        <v>4</v>
      </c>
      <c r="B10329" s="44">
        <v>45413</v>
      </c>
      <c r="C10329" s="45" t="s">
        <v>230</v>
      </c>
      <c r="D10329" s="37">
        <f t="shared" si="157"/>
        <v>0</v>
      </c>
      <c r="E10329" s="46">
        <v>49810.1</v>
      </c>
      <c r="F10329" s="46">
        <v>265633.90600000002</v>
      </c>
      <c r="G10329" s="46">
        <v>218.22261961710598</v>
      </c>
    </row>
    <row r="10330" spans="1:7" ht="20.100000000000001" customHeight="1" x14ac:dyDescent="0.2">
      <c r="A10330" s="45" t="s">
        <v>4</v>
      </c>
      <c r="B10330" s="44">
        <v>45413</v>
      </c>
      <c r="C10330" s="45" t="s">
        <v>180</v>
      </c>
      <c r="D10330" s="37">
        <f t="shared" si="157"/>
        <v>0</v>
      </c>
      <c r="E10330" s="46">
        <v>2340.61</v>
      </c>
      <c r="F10330" s="46">
        <v>18017.767</v>
      </c>
      <c r="G10330" s="46">
        <v>16.199702568247996</v>
      </c>
    </row>
    <row r="10331" spans="1:7" ht="20.100000000000001" customHeight="1" x14ac:dyDescent="0.2">
      <c r="A10331" s="45" t="s">
        <v>4</v>
      </c>
      <c r="B10331" s="44">
        <v>45413</v>
      </c>
      <c r="C10331" s="45" t="s">
        <v>53</v>
      </c>
      <c r="D10331" s="37">
        <f t="shared" si="157"/>
        <v>0</v>
      </c>
      <c r="E10331" s="46">
        <v>21846.075000000001</v>
      </c>
      <c r="F10331" s="46">
        <v>95956.381399999998</v>
      </c>
      <c r="G10331" s="46">
        <v>117.00460548030684</v>
      </c>
    </row>
    <row r="10332" spans="1:7" ht="20.100000000000001" customHeight="1" x14ac:dyDescent="0.2">
      <c r="A10332" s="45" t="s">
        <v>4</v>
      </c>
      <c r="B10332" s="44">
        <v>45413</v>
      </c>
      <c r="C10332" s="45" t="s">
        <v>199</v>
      </c>
      <c r="D10332" s="37">
        <f t="shared" si="157"/>
        <v>0</v>
      </c>
      <c r="E10332" s="46">
        <v>29229.747200000002</v>
      </c>
      <c r="F10332" s="46">
        <v>129795.8953</v>
      </c>
      <c r="G10332" s="46">
        <v>260.54781871119701</v>
      </c>
    </row>
    <row r="10333" spans="1:7" ht="20.100000000000001" customHeight="1" x14ac:dyDescent="0.2">
      <c r="A10333" s="45" t="s">
        <v>4</v>
      </c>
      <c r="B10333" s="44">
        <v>45413</v>
      </c>
      <c r="C10333" s="45" t="s">
        <v>166</v>
      </c>
      <c r="D10333" s="37">
        <f t="shared" si="157"/>
        <v>0</v>
      </c>
      <c r="E10333" s="46">
        <v>15094.755999999999</v>
      </c>
      <c r="F10333" s="46">
        <v>35455.186000000002</v>
      </c>
      <c r="G10333" s="46">
        <v>26.763352564353763</v>
      </c>
    </row>
    <row r="10334" spans="1:7" ht="20.100000000000001" customHeight="1" x14ac:dyDescent="0.2">
      <c r="A10334" s="45" t="s">
        <v>4</v>
      </c>
      <c r="B10334" s="44">
        <v>45413</v>
      </c>
      <c r="C10334" s="45" t="s">
        <v>72</v>
      </c>
      <c r="D10334" s="37">
        <f t="shared" si="157"/>
        <v>0</v>
      </c>
      <c r="E10334" s="46">
        <v>1475.557</v>
      </c>
      <c r="F10334" s="46">
        <v>6590.3959999999997</v>
      </c>
      <c r="G10334" s="46">
        <v>122.64747798712409</v>
      </c>
    </row>
    <row r="10335" spans="1:7" ht="20.100000000000001" customHeight="1" x14ac:dyDescent="0.2">
      <c r="A10335" s="45" t="s">
        <v>4</v>
      </c>
      <c r="B10335" s="44">
        <v>45413</v>
      </c>
      <c r="C10335" s="45" t="s">
        <v>109</v>
      </c>
      <c r="D10335" s="37">
        <f t="shared" si="157"/>
        <v>0</v>
      </c>
      <c r="E10335" s="46">
        <v>15268.206</v>
      </c>
      <c r="F10335" s="46">
        <v>57257.1106</v>
      </c>
      <c r="G10335" s="46">
        <v>137.26972198728706</v>
      </c>
    </row>
    <row r="10336" spans="1:7" ht="20.100000000000001" customHeight="1" x14ac:dyDescent="0.2">
      <c r="A10336" s="45" t="s">
        <v>4</v>
      </c>
      <c r="B10336" s="44">
        <v>45413</v>
      </c>
      <c r="C10336" s="45" t="s">
        <v>197</v>
      </c>
      <c r="D10336" s="37">
        <f t="shared" si="157"/>
        <v>0</v>
      </c>
      <c r="E10336" s="46">
        <v>1332.5</v>
      </c>
      <c r="F10336" s="46">
        <v>5461.2</v>
      </c>
      <c r="G10336" s="46">
        <v>132.2548615988182</v>
      </c>
    </row>
    <row r="10337" spans="1:7" ht="20.100000000000001" customHeight="1" x14ac:dyDescent="0.2">
      <c r="A10337" s="45" t="s">
        <v>4</v>
      </c>
      <c r="B10337" s="44">
        <v>45413</v>
      </c>
      <c r="C10337" s="45" t="s">
        <v>101</v>
      </c>
      <c r="D10337" s="37">
        <f t="shared" si="157"/>
        <v>0</v>
      </c>
      <c r="E10337" s="46">
        <v>1136.0999999999999</v>
      </c>
      <c r="F10337" s="46">
        <v>9169.3680000000004</v>
      </c>
      <c r="G10337" s="46">
        <v>141.65305524371027</v>
      </c>
    </row>
    <row r="10338" spans="1:7" ht="20.100000000000001" customHeight="1" x14ac:dyDescent="0.2">
      <c r="A10338" s="45" t="s">
        <v>4</v>
      </c>
      <c r="B10338" s="44">
        <v>45413</v>
      </c>
      <c r="C10338" s="45" t="s">
        <v>120</v>
      </c>
      <c r="D10338" s="37">
        <f t="shared" si="157"/>
        <v>0</v>
      </c>
      <c r="E10338" s="45"/>
      <c r="F10338" s="45"/>
      <c r="G10338" s="45"/>
    </row>
    <row r="10339" spans="1:7" ht="20.100000000000001" customHeight="1" x14ac:dyDescent="0.2">
      <c r="A10339" s="45" t="s">
        <v>4</v>
      </c>
      <c r="B10339" s="44">
        <v>45413</v>
      </c>
      <c r="C10339" s="45" t="s">
        <v>79</v>
      </c>
      <c r="D10339" s="37">
        <f t="shared" si="157"/>
        <v>0</v>
      </c>
      <c r="E10339" s="45"/>
      <c r="F10339" s="45"/>
      <c r="G10339" s="45"/>
    </row>
    <row r="10340" spans="1:7" ht="20.100000000000001" customHeight="1" x14ac:dyDescent="0.2">
      <c r="A10340" s="45" t="s">
        <v>4</v>
      </c>
      <c r="B10340" s="44">
        <v>45413</v>
      </c>
      <c r="C10340" s="45" t="s">
        <v>50</v>
      </c>
      <c r="D10340" s="37">
        <f t="shared" si="157"/>
        <v>0</v>
      </c>
      <c r="E10340" s="45"/>
      <c r="F10340" s="45"/>
      <c r="G10340" s="45"/>
    </row>
    <row r="10341" spans="1:7" ht="20.100000000000001" customHeight="1" x14ac:dyDescent="0.2">
      <c r="A10341" s="45" t="s">
        <v>62</v>
      </c>
      <c r="B10341" s="44">
        <v>45413</v>
      </c>
      <c r="C10341" s="45" t="s">
        <v>159</v>
      </c>
      <c r="D10341" s="37" t="str">
        <f t="shared" si="157"/>
        <v>Производство, передача и распределение электроэнергии</v>
      </c>
      <c r="E10341" s="46">
        <v>178470.39999999999</v>
      </c>
      <c r="F10341" s="46">
        <v>1307558.6000000001</v>
      </c>
      <c r="G10341" s="46">
        <v>97.127523726094978</v>
      </c>
    </row>
    <row r="10342" spans="1:7" ht="20.100000000000001" customHeight="1" x14ac:dyDescent="0.2">
      <c r="A10342" s="45" t="s">
        <v>62</v>
      </c>
      <c r="B10342" s="44">
        <v>45413</v>
      </c>
      <c r="C10342" s="45" t="s">
        <v>34</v>
      </c>
      <c r="D10342" s="37">
        <f t="shared" si="157"/>
        <v>0</v>
      </c>
      <c r="E10342" s="46">
        <v>36541.146999999997</v>
      </c>
      <c r="F10342" s="46">
        <v>222160.87940000001</v>
      </c>
      <c r="G10342" s="46">
        <v>142.90943729269645</v>
      </c>
    </row>
    <row r="10343" spans="1:7" ht="20.100000000000001" customHeight="1" x14ac:dyDescent="0.2">
      <c r="A10343" s="45" t="s">
        <v>62</v>
      </c>
      <c r="B10343" s="44">
        <v>45413</v>
      </c>
      <c r="C10343" s="45" t="s">
        <v>123</v>
      </c>
      <c r="D10343" s="37">
        <f t="shared" si="157"/>
        <v>0</v>
      </c>
      <c r="E10343" s="46">
        <v>290736.02639999997</v>
      </c>
      <c r="F10343" s="46">
        <v>1440557.3119000001</v>
      </c>
      <c r="G10343" s="46">
        <v>238.64664397619609</v>
      </c>
    </row>
    <row r="10344" spans="1:7" ht="20.100000000000001" customHeight="1" x14ac:dyDescent="0.2">
      <c r="A10344" s="45" t="s">
        <v>62</v>
      </c>
      <c r="B10344" s="44">
        <v>45413</v>
      </c>
      <c r="C10344" s="45" t="s">
        <v>48</v>
      </c>
      <c r="D10344" s="37">
        <f t="shared" si="157"/>
        <v>0</v>
      </c>
      <c r="E10344" s="46">
        <v>1146</v>
      </c>
      <c r="F10344" s="46">
        <v>6513</v>
      </c>
      <c r="G10344" s="46">
        <v>83.582510940287207</v>
      </c>
    </row>
    <row r="10345" spans="1:7" ht="20.100000000000001" customHeight="1" x14ac:dyDescent="0.2">
      <c r="A10345" s="45" t="s">
        <v>62</v>
      </c>
      <c r="B10345" s="44">
        <v>45413</v>
      </c>
      <c r="C10345" s="45" t="s">
        <v>111</v>
      </c>
      <c r="D10345" s="37">
        <f t="shared" si="157"/>
        <v>0</v>
      </c>
      <c r="E10345" s="46">
        <v>6.5</v>
      </c>
      <c r="F10345" s="46">
        <v>47.4</v>
      </c>
      <c r="G10345" s="46">
        <v>86.338797814207652</v>
      </c>
    </row>
    <row r="10346" spans="1:7" ht="20.100000000000001" customHeight="1" x14ac:dyDescent="0.2">
      <c r="A10346" s="45" t="s">
        <v>62</v>
      </c>
      <c r="B10346" s="44">
        <v>45413</v>
      </c>
      <c r="C10346" s="45" t="s">
        <v>200</v>
      </c>
      <c r="D10346" s="37">
        <f t="shared" si="157"/>
        <v>0</v>
      </c>
      <c r="E10346" s="46">
        <v>850.1</v>
      </c>
      <c r="F10346" s="46">
        <v>850.1</v>
      </c>
      <c r="G10346" s="45"/>
    </row>
    <row r="10347" spans="1:7" ht="20.100000000000001" customHeight="1" x14ac:dyDescent="0.2">
      <c r="A10347" s="45" t="s">
        <v>62</v>
      </c>
      <c r="B10347" s="44">
        <v>45413</v>
      </c>
      <c r="C10347" s="45" t="s">
        <v>133</v>
      </c>
      <c r="D10347" s="37">
        <f t="shared" si="157"/>
        <v>0</v>
      </c>
      <c r="E10347" s="46">
        <v>547.25</v>
      </c>
      <c r="F10347" s="46">
        <v>627.25</v>
      </c>
      <c r="G10347" s="46">
        <v>21.243499099797202</v>
      </c>
    </row>
    <row r="10348" spans="1:7" ht="20.100000000000001" customHeight="1" x14ac:dyDescent="0.2">
      <c r="A10348" s="45" t="s">
        <v>62</v>
      </c>
      <c r="B10348" s="44">
        <v>45413</v>
      </c>
      <c r="C10348" s="45" t="s">
        <v>101</v>
      </c>
      <c r="D10348" s="37">
        <f t="shared" si="157"/>
        <v>0</v>
      </c>
      <c r="E10348" s="46">
        <v>20047.566999999999</v>
      </c>
      <c r="F10348" s="46">
        <v>116369.83500000001</v>
      </c>
      <c r="G10348" s="46">
        <v>79.19908951339886</v>
      </c>
    </row>
    <row r="10349" spans="1:7" ht="20.100000000000001" customHeight="1" x14ac:dyDescent="0.2">
      <c r="A10349" s="45" t="s">
        <v>62</v>
      </c>
      <c r="B10349" s="44">
        <v>45413</v>
      </c>
      <c r="C10349" s="45" t="s">
        <v>189</v>
      </c>
      <c r="D10349" s="37">
        <f t="shared" si="157"/>
        <v>0</v>
      </c>
      <c r="E10349" s="46">
        <v>5436.8329999999996</v>
      </c>
      <c r="F10349" s="46">
        <v>32778.792999999998</v>
      </c>
      <c r="G10349" s="46">
        <v>467.81522530599636</v>
      </c>
    </row>
    <row r="10350" spans="1:7" ht="20.100000000000001" customHeight="1" x14ac:dyDescent="0.2">
      <c r="A10350" s="45" t="s">
        <v>62</v>
      </c>
      <c r="B10350" s="44">
        <v>45413</v>
      </c>
      <c r="C10350" s="45" t="s">
        <v>126</v>
      </c>
      <c r="D10350" s="37">
        <f t="shared" si="157"/>
        <v>0</v>
      </c>
      <c r="E10350" s="46">
        <v>354.96699999999998</v>
      </c>
      <c r="F10350" s="46">
        <v>436.27499999999998</v>
      </c>
      <c r="G10350" s="46">
        <v>2146.2832685590593</v>
      </c>
    </row>
    <row r="10351" spans="1:7" ht="20.100000000000001" customHeight="1" x14ac:dyDescent="0.2">
      <c r="A10351" s="45" t="s">
        <v>62</v>
      </c>
      <c r="B10351" s="44">
        <v>45413</v>
      </c>
      <c r="C10351" s="45" t="s">
        <v>178</v>
      </c>
      <c r="D10351" s="37">
        <f t="shared" si="157"/>
        <v>0</v>
      </c>
      <c r="E10351" s="46">
        <v>861.11699999999996</v>
      </c>
      <c r="F10351" s="46">
        <v>2816.3670000000002</v>
      </c>
      <c r="G10351" s="46">
        <v>39.714025769577546</v>
      </c>
    </row>
    <row r="10352" spans="1:7" ht="20.100000000000001" customHeight="1" x14ac:dyDescent="0.2">
      <c r="A10352" s="45" t="s">
        <v>62</v>
      </c>
      <c r="B10352" s="44">
        <v>45413</v>
      </c>
      <c r="C10352" s="45" t="s">
        <v>90</v>
      </c>
      <c r="D10352" s="37" t="str">
        <f t="shared" si="157"/>
        <v>ОБЕСПЕЧЕНИЕ ЭЛЕКТРИЧЕСКОЙ ЭНЕРГИЕЙ, ГАЗОМ И ПАРОМ; КОНДИЦИОНИРОВАНИЕ ВОЗДУХА</v>
      </c>
      <c r="E10352" s="46">
        <v>195779.4</v>
      </c>
      <c r="F10352" s="46">
        <v>1351063.6</v>
      </c>
      <c r="G10352" s="46">
        <v>99.695239138139442</v>
      </c>
    </row>
    <row r="10353" spans="1:7" ht="20.100000000000001" customHeight="1" x14ac:dyDescent="0.2">
      <c r="A10353" s="45" t="s">
        <v>62</v>
      </c>
      <c r="B10353" s="44">
        <v>45413</v>
      </c>
      <c r="C10353" s="45" t="s">
        <v>195</v>
      </c>
      <c r="D10353" s="37" t="str">
        <f t="shared" ref="D10353:D10416" si="158">VLOOKUP(C10353,$C$1:$D$239,2,FALSE)</f>
        <v>ТРАНСПОРТИРОВКА И ХРАНЕНИЕ</v>
      </c>
      <c r="E10353" s="46">
        <v>176561.58600000001</v>
      </c>
      <c r="F10353" s="46">
        <v>268314.45</v>
      </c>
      <c r="G10353" s="46">
        <v>127.78598570796201</v>
      </c>
    </row>
    <row r="10354" spans="1:7" ht="20.100000000000001" customHeight="1" x14ac:dyDescent="0.2">
      <c r="A10354" s="45" t="s">
        <v>62</v>
      </c>
      <c r="B10354" s="44">
        <v>45413</v>
      </c>
      <c r="C10354" s="45" t="s">
        <v>228</v>
      </c>
      <c r="D10354" s="37" t="str">
        <f t="shared" si="158"/>
        <v>Ремонт и монтаж машин и оборудования</v>
      </c>
      <c r="E10354" s="46">
        <v>29673.295999999998</v>
      </c>
      <c r="F10354" s="46">
        <v>172707.9417</v>
      </c>
      <c r="G10354" s="46">
        <v>116.82496462157194</v>
      </c>
    </row>
    <row r="10355" spans="1:7" ht="20.100000000000001" customHeight="1" x14ac:dyDescent="0.2">
      <c r="A10355" s="45" t="s">
        <v>62</v>
      </c>
      <c r="B10355" s="44">
        <v>45413</v>
      </c>
      <c r="C10355" s="45" t="s">
        <v>171</v>
      </c>
      <c r="D10355" s="37">
        <f t="shared" si="158"/>
        <v>0</v>
      </c>
      <c r="E10355" s="45"/>
      <c r="F10355" s="46">
        <v>2488.1999999999998</v>
      </c>
      <c r="G10355" s="46">
        <v>4.8917032882539866</v>
      </c>
    </row>
    <row r="10356" spans="1:7" ht="20.100000000000001" customHeight="1" x14ac:dyDescent="0.2">
      <c r="A10356" s="45" t="s">
        <v>62</v>
      </c>
      <c r="B10356" s="44">
        <v>45413</v>
      </c>
      <c r="C10356" s="45" t="s">
        <v>208</v>
      </c>
      <c r="D10356" s="37">
        <f t="shared" si="158"/>
        <v>0</v>
      </c>
      <c r="E10356" s="45"/>
      <c r="F10356" s="46">
        <v>277.66800000000001</v>
      </c>
      <c r="G10356" s="46">
        <v>5.3741337154175675</v>
      </c>
    </row>
    <row r="10357" spans="1:7" ht="20.100000000000001" customHeight="1" x14ac:dyDescent="0.2">
      <c r="A10357" s="45" t="s">
        <v>62</v>
      </c>
      <c r="B10357" s="44">
        <v>45413</v>
      </c>
      <c r="C10357" s="45" t="s">
        <v>165</v>
      </c>
      <c r="D10357" s="37">
        <f t="shared" si="158"/>
        <v>0</v>
      </c>
      <c r="E10357" s="46">
        <v>78.227000000000004</v>
      </c>
      <c r="F10357" s="46">
        <v>1518.4269999999999</v>
      </c>
      <c r="G10357" s="46">
        <v>59.692274186459564</v>
      </c>
    </row>
    <row r="10358" spans="1:7" ht="20.100000000000001" customHeight="1" x14ac:dyDescent="0.2">
      <c r="A10358" s="45" t="s">
        <v>62</v>
      </c>
      <c r="B10358" s="44">
        <v>45413</v>
      </c>
      <c r="C10358" s="45" t="s">
        <v>95</v>
      </c>
      <c r="D10358" s="37">
        <f t="shared" si="158"/>
        <v>0</v>
      </c>
      <c r="E10358" s="45"/>
      <c r="F10358" s="46">
        <v>43.332000000000001</v>
      </c>
      <c r="G10358" s="46">
        <v>400</v>
      </c>
    </row>
    <row r="10359" spans="1:7" ht="20.100000000000001" customHeight="1" x14ac:dyDescent="0.2">
      <c r="A10359" s="45" t="s">
        <v>62</v>
      </c>
      <c r="B10359" s="44">
        <v>45413</v>
      </c>
      <c r="C10359" s="45" t="s">
        <v>206</v>
      </c>
      <c r="D10359" s="37">
        <f t="shared" si="158"/>
        <v>0</v>
      </c>
      <c r="E10359" s="45"/>
      <c r="F10359" s="45"/>
      <c r="G10359" s="45"/>
    </row>
    <row r="10360" spans="1:7" ht="20.100000000000001" customHeight="1" x14ac:dyDescent="0.2">
      <c r="A10360" s="45" t="s">
        <v>62</v>
      </c>
      <c r="B10360" s="44">
        <v>45413</v>
      </c>
      <c r="C10360" s="45" t="s">
        <v>140</v>
      </c>
      <c r="D10360" s="37">
        <f t="shared" si="158"/>
        <v>0</v>
      </c>
      <c r="E10360" s="45"/>
      <c r="F10360" s="45"/>
      <c r="G10360" s="45"/>
    </row>
    <row r="10361" spans="1:7" ht="20.100000000000001" customHeight="1" x14ac:dyDescent="0.2">
      <c r="A10361" s="45" t="s">
        <v>62</v>
      </c>
      <c r="B10361" s="44">
        <v>45413</v>
      </c>
      <c r="C10361" s="45" t="s">
        <v>42</v>
      </c>
      <c r="D10361" s="37">
        <f t="shared" si="158"/>
        <v>0</v>
      </c>
      <c r="E10361" s="46">
        <v>29673.295999999998</v>
      </c>
      <c r="F10361" s="46">
        <v>172707.9417</v>
      </c>
      <c r="G10361" s="46">
        <v>116.82496462157194</v>
      </c>
    </row>
    <row r="10362" spans="1:7" ht="20.100000000000001" customHeight="1" x14ac:dyDescent="0.2">
      <c r="A10362" s="45" t="s">
        <v>62</v>
      </c>
      <c r="B10362" s="44">
        <v>45413</v>
      </c>
      <c r="C10362" s="45" t="s">
        <v>23</v>
      </c>
      <c r="D10362" s="37">
        <f t="shared" si="158"/>
        <v>0</v>
      </c>
      <c r="E10362" s="46">
        <v>208.45</v>
      </c>
      <c r="F10362" s="46">
        <v>221.05</v>
      </c>
      <c r="G10362" s="46">
        <v>7017.4603174603171</v>
      </c>
    </row>
    <row r="10363" spans="1:7" ht="20.100000000000001" customHeight="1" x14ac:dyDescent="0.2">
      <c r="A10363" s="45" t="s">
        <v>62</v>
      </c>
      <c r="B10363" s="44">
        <v>45413</v>
      </c>
      <c r="C10363" s="45" t="s">
        <v>87</v>
      </c>
      <c r="D10363" s="37">
        <f t="shared" si="158"/>
        <v>0</v>
      </c>
      <c r="E10363" s="46">
        <v>42518.292999999998</v>
      </c>
      <c r="F10363" s="46">
        <v>119273.624</v>
      </c>
      <c r="G10363" s="46">
        <v>154.00472092053573</v>
      </c>
    </row>
    <row r="10364" spans="1:7" ht="20.100000000000001" customHeight="1" x14ac:dyDescent="0.2">
      <c r="A10364" s="45" t="s">
        <v>62</v>
      </c>
      <c r="B10364" s="44">
        <v>45413</v>
      </c>
      <c r="C10364" s="45" t="s">
        <v>61</v>
      </c>
      <c r="D10364" s="37" t="str">
        <f t="shared" si="158"/>
        <v>ДЕЯТЕЛЬНОСТЬ В ОБЛАСТИ ЗДРАВООХРАНЕНИЯ И СОЦИАЛЬНЫХ УСЛУГ</v>
      </c>
      <c r="E10364" s="46">
        <v>3475.05</v>
      </c>
      <c r="F10364" s="46">
        <v>21209.125</v>
      </c>
      <c r="G10364" s="46">
        <v>113.08842733470186</v>
      </c>
    </row>
    <row r="10365" spans="1:7" ht="20.100000000000001" customHeight="1" x14ac:dyDescent="0.2">
      <c r="A10365" s="45" t="s">
        <v>62</v>
      </c>
      <c r="B10365" s="44">
        <v>45413</v>
      </c>
      <c r="C10365" s="45" t="s">
        <v>241</v>
      </c>
      <c r="D10365" s="37" t="str">
        <f t="shared" si="158"/>
        <v>Растениеводство и животноводство, охота и предоставление соответствующих услуг в этих областях</v>
      </c>
      <c r="E10365" s="46">
        <v>823.25</v>
      </c>
      <c r="F10365" s="46">
        <v>998.58199999999999</v>
      </c>
      <c r="G10365" s="46">
        <v>16.072678272167209</v>
      </c>
    </row>
    <row r="10366" spans="1:7" ht="20.100000000000001" customHeight="1" x14ac:dyDescent="0.2">
      <c r="A10366" s="45" t="s">
        <v>62</v>
      </c>
      <c r="B10366" s="44">
        <v>45413</v>
      </c>
      <c r="C10366" s="45" t="s">
        <v>246</v>
      </c>
      <c r="D10366" s="37" t="str">
        <f t="shared" si="158"/>
        <v>Производство бумаги и бумажных изделий</v>
      </c>
      <c r="E10366" s="46">
        <v>10635.807000000001</v>
      </c>
      <c r="F10366" s="46">
        <v>50160.275000000001</v>
      </c>
      <c r="G10366" s="46">
        <v>507.637699260114</v>
      </c>
    </row>
    <row r="10367" spans="1:7" ht="20.100000000000001" customHeight="1" x14ac:dyDescent="0.2">
      <c r="A10367" s="45" t="s">
        <v>62</v>
      </c>
      <c r="B10367" s="44">
        <v>45413</v>
      </c>
      <c r="C10367" s="45" t="s">
        <v>204</v>
      </c>
      <c r="D10367" s="37">
        <f t="shared" si="158"/>
        <v>0</v>
      </c>
      <c r="E10367" s="46">
        <v>195779.4</v>
      </c>
      <c r="F10367" s="46">
        <v>1351063.6</v>
      </c>
      <c r="G10367" s="46">
        <v>99.695239138139442</v>
      </c>
    </row>
    <row r="10368" spans="1:7" ht="20.100000000000001" customHeight="1" x14ac:dyDescent="0.2">
      <c r="A10368" s="45" t="s">
        <v>62</v>
      </c>
      <c r="B10368" s="44">
        <v>45413</v>
      </c>
      <c r="C10368" s="45" t="s">
        <v>16</v>
      </c>
      <c r="D10368" s="37">
        <f t="shared" si="158"/>
        <v>0</v>
      </c>
      <c r="E10368" s="46">
        <v>3475.05</v>
      </c>
      <c r="F10368" s="46">
        <v>21209.125</v>
      </c>
      <c r="G10368" s="46">
        <v>113.08842733470186</v>
      </c>
    </row>
    <row r="10369" spans="1:7" ht="20.100000000000001" customHeight="1" x14ac:dyDescent="0.2">
      <c r="A10369" s="45" t="s">
        <v>62</v>
      </c>
      <c r="B10369" s="44">
        <v>45413</v>
      </c>
      <c r="C10369" s="45" t="s">
        <v>135</v>
      </c>
      <c r="D10369" s="37">
        <f t="shared" si="158"/>
        <v>0</v>
      </c>
      <c r="E10369" s="45"/>
      <c r="F10369" s="46">
        <v>11342.956</v>
      </c>
      <c r="G10369" s="46">
        <v>530.63159111035429</v>
      </c>
    </row>
    <row r="10370" spans="1:7" ht="20.100000000000001" customHeight="1" x14ac:dyDescent="0.2">
      <c r="A10370" s="45" t="s">
        <v>62</v>
      </c>
      <c r="B10370" s="44">
        <v>45413</v>
      </c>
      <c r="C10370" s="45" t="s">
        <v>11</v>
      </c>
      <c r="D10370" s="37">
        <f t="shared" si="158"/>
        <v>0</v>
      </c>
      <c r="E10370" s="46">
        <v>169369.788</v>
      </c>
      <c r="F10370" s="46">
        <v>1111977.338</v>
      </c>
      <c r="G10370" s="46">
        <v>84.819444592718341</v>
      </c>
    </row>
    <row r="10371" spans="1:7" ht="20.100000000000001" customHeight="1" x14ac:dyDescent="0.2">
      <c r="A10371" s="45" t="s">
        <v>62</v>
      </c>
      <c r="B10371" s="44">
        <v>45413</v>
      </c>
      <c r="C10371" s="45" t="s">
        <v>9</v>
      </c>
      <c r="D10371" s="37">
        <f t="shared" si="158"/>
        <v>0</v>
      </c>
      <c r="E10371" s="46">
        <v>502.75</v>
      </c>
      <c r="F10371" s="46">
        <v>502.75</v>
      </c>
      <c r="G10371" s="46">
        <v>10.769945607222494</v>
      </c>
    </row>
    <row r="10372" spans="1:7" ht="20.100000000000001" customHeight="1" x14ac:dyDescent="0.2">
      <c r="A10372" s="45" t="s">
        <v>62</v>
      </c>
      <c r="B10372" s="44">
        <v>45413</v>
      </c>
      <c r="C10372" s="45" t="s">
        <v>81</v>
      </c>
      <c r="D10372" s="37" t="str">
        <f t="shared" si="158"/>
        <v>Производство одежды</v>
      </c>
      <c r="E10372" s="46">
        <v>208.45</v>
      </c>
      <c r="F10372" s="46">
        <v>221.05</v>
      </c>
      <c r="G10372" s="46">
        <v>7017.4603174603171</v>
      </c>
    </row>
    <row r="10373" spans="1:7" ht="20.100000000000001" customHeight="1" x14ac:dyDescent="0.2">
      <c r="A10373" s="45" t="s">
        <v>62</v>
      </c>
      <c r="B10373" s="44">
        <v>45413</v>
      </c>
      <c r="C10373" s="45" t="s">
        <v>88</v>
      </c>
      <c r="D10373" s="37" t="str">
        <f t="shared" si="158"/>
        <v>Производство мебели</v>
      </c>
      <c r="E10373" s="46">
        <v>861.11699999999996</v>
      </c>
      <c r="F10373" s="46">
        <v>2816.3670000000002</v>
      </c>
      <c r="G10373" s="46">
        <v>39.714025769577546</v>
      </c>
    </row>
    <row r="10374" spans="1:7" ht="20.100000000000001" customHeight="1" x14ac:dyDescent="0.2">
      <c r="A10374" s="45" t="s">
        <v>62</v>
      </c>
      <c r="B10374" s="44">
        <v>45413</v>
      </c>
      <c r="C10374" s="45" t="s">
        <v>64</v>
      </c>
      <c r="D10374" s="37" t="str">
        <f t="shared" si="158"/>
        <v>Всего по обследуемым видам экономической деятельности</v>
      </c>
      <c r="E10374" s="46">
        <v>2932920.8552000001</v>
      </c>
      <c r="F10374" s="46">
        <v>14764211.729499999</v>
      </c>
      <c r="G10374" s="46">
        <v>117.91804185975542</v>
      </c>
    </row>
    <row r="10375" spans="1:7" ht="20.100000000000001" customHeight="1" x14ac:dyDescent="0.2">
      <c r="A10375" s="45" t="s">
        <v>62</v>
      </c>
      <c r="B10375" s="44">
        <v>45413</v>
      </c>
      <c r="C10375" s="45" t="s">
        <v>122</v>
      </c>
      <c r="D10375" s="37">
        <f t="shared" si="158"/>
        <v>0</v>
      </c>
      <c r="E10375" s="46">
        <v>850.1</v>
      </c>
      <c r="F10375" s="46">
        <v>850.1</v>
      </c>
      <c r="G10375" s="46">
        <v>14.334450502051441</v>
      </c>
    </row>
    <row r="10376" spans="1:7" ht="20.100000000000001" customHeight="1" x14ac:dyDescent="0.2">
      <c r="A10376" s="45" t="s">
        <v>62</v>
      </c>
      <c r="B10376" s="44">
        <v>45413</v>
      </c>
      <c r="C10376" s="45" t="s">
        <v>232</v>
      </c>
      <c r="D10376" s="37">
        <f t="shared" si="158"/>
        <v>0</v>
      </c>
      <c r="E10376" s="45"/>
      <c r="F10376" s="45"/>
      <c r="G10376" s="45"/>
    </row>
    <row r="10377" spans="1:7" ht="20.100000000000001" customHeight="1" x14ac:dyDescent="0.2">
      <c r="A10377" s="45" t="s">
        <v>62</v>
      </c>
      <c r="B10377" s="44">
        <v>45413</v>
      </c>
      <c r="C10377" s="45" t="s">
        <v>125</v>
      </c>
      <c r="D10377" s="37">
        <f t="shared" si="158"/>
        <v>0</v>
      </c>
      <c r="E10377" s="45"/>
      <c r="F10377" s="45"/>
      <c r="G10377" s="45"/>
    </row>
    <row r="10378" spans="1:7" ht="20.100000000000001" customHeight="1" x14ac:dyDescent="0.2">
      <c r="A10378" s="45" t="s">
        <v>65</v>
      </c>
      <c r="B10378" s="44">
        <v>45413</v>
      </c>
      <c r="C10378" s="45" t="s">
        <v>104</v>
      </c>
      <c r="D10378" s="37">
        <f t="shared" si="158"/>
        <v>0</v>
      </c>
      <c r="E10378" s="46">
        <v>385.1</v>
      </c>
      <c r="F10378" s="46">
        <v>1581.0170000000001</v>
      </c>
      <c r="G10378" s="46">
        <v>392.38493516163055</v>
      </c>
    </row>
    <row r="10379" spans="1:7" ht="20.100000000000001" customHeight="1" x14ac:dyDescent="0.2">
      <c r="A10379" s="45" t="s">
        <v>65</v>
      </c>
      <c r="B10379" s="44">
        <v>45413</v>
      </c>
      <c r="C10379" s="45" t="s">
        <v>178</v>
      </c>
      <c r="D10379" s="37">
        <f t="shared" si="158"/>
        <v>0</v>
      </c>
      <c r="E10379" s="46">
        <v>18157.116999999998</v>
      </c>
      <c r="F10379" s="46">
        <v>96412.656000000003</v>
      </c>
      <c r="G10379" s="46">
        <v>89.464123364778715</v>
      </c>
    </row>
    <row r="10380" spans="1:7" ht="20.100000000000001" customHeight="1" x14ac:dyDescent="0.2">
      <c r="A10380" s="45" t="s">
        <v>65</v>
      </c>
      <c r="B10380" s="44">
        <v>45413</v>
      </c>
      <c r="C10380" s="45" t="s">
        <v>171</v>
      </c>
      <c r="D10380" s="37">
        <f t="shared" si="158"/>
        <v>0</v>
      </c>
      <c r="E10380" s="46">
        <v>5872.7</v>
      </c>
      <c r="F10380" s="46">
        <v>35295.139000000003</v>
      </c>
      <c r="G10380" s="46">
        <v>41.253339423928459</v>
      </c>
    </row>
    <row r="10381" spans="1:7" ht="20.100000000000001" customHeight="1" x14ac:dyDescent="0.2">
      <c r="A10381" s="45" t="s">
        <v>65</v>
      </c>
      <c r="B10381" s="44">
        <v>45413</v>
      </c>
      <c r="C10381" s="45" t="s">
        <v>142</v>
      </c>
      <c r="D10381" s="37">
        <f t="shared" si="158"/>
        <v>0</v>
      </c>
      <c r="E10381" s="46">
        <v>3014.2112000000002</v>
      </c>
      <c r="F10381" s="46">
        <v>17357.715499999998</v>
      </c>
      <c r="G10381" s="46">
        <v>51.785702192127268</v>
      </c>
    </row>
    <row r="10382" spans="1:7" ht="20.100000000000001" customHeight="1" x14ac:dyDescent="0.2">
      <c r="A10382" s="45" t="s">
        <v>65</v>
      </c>
      <c r="B10382" s="44">
        <v>45413</v>
      </c>
      <c r="C10382" s="45" t="s">
        <v>94</v>
      </c>
      <c r="D10382" s="37">
        <f t="shared" si="158"/>
        <v>0</v>
      </c>
      <c r="E10382" s="46">
        <v>191361.59280000001</v>
      </c>
      <c r="F10382" s="46">
        <v>1527867.9539000001</v>
      </c>
      <c r="G10382" s="46">
        <v>182.64000161229592</v>
      </c>
    </row>
    <row r="10383" spans="1:7" ht="20.100000000000001" customHeight="1" x14ac:dyDescent="0.2">
      <c r="A10383" s="45" t="s">
        <v>65</v>
      </c>
      <c r="B10383" s="44">
        <v>45413</v>
      </c>
      <c r="C10383" s="45" t="s">
        <v>236</v>
      </c>
      <c r="D10383" s="37">
        <f t="shared" si="158"/>
        <v>0</v>
      </c>
      <c r="E10383" s="46">
        <v>21.4</v>
      </c>
      <c r="F10383" s="46">
        <v>95.067999999999998</v>
      </c>
      <c r="G10383" s="46">
        <v>117.24486649811925</v>
      </c>
    </row>
    <row r="10384" spans="1:7" ht="20.100000000000001" customHeight="1" x14ac:dyDescent="0.2">
      <c r="A10384" s="45" t="s">
        <v>65</v>
      </c>
      <c r="B10384" s="44">
        <v>45413</v>
      </c>
      <c r="C10384" s="45" t="s">
        <v>196</v>
      </c>
      <c r="D10384" s="37">
        <f t="shared" si="158"/>
        <v>0</v>
      </c>
      <c r="E10384" s="46">
        <v>16555.983</v>
      </c>
      <c r="F10384" s="46">
        <v>59387.606</v>
      </c>
      <c r="G10384" s="46">
        <v>272.67268339974419</v>
      </c>
    </row>
    <row r="10385" spans="1:7" ht="20.100000000000001" customHeight="1" x14ac:dyDescent="0.2">
      <c r="A10385" s="45" t="s">
        <v>65</v>
      </c>
      <c r="B10385" s="44">
        <v>45413</v>
      </c>
      <c r="C10385" s="45" t="s">
        <v>101</v>
      </c>
      <c r="D10385" s="37">
        <f t="shared" si="158"/>
        <v>0</v>
      </c>
      <c r="E10385" s="46">
        <v>21183.667000000001</v>
      </c>
      <c r="F10385" s="46">
        <v>125539.20299999999</v>
      </c>
      <c r="G10385" s="46">
        <v>81.834388856330492</v>
      </c>
    </row>
    <row r="10386" spans="1:7" ht="20.100000000000001" customHeight="1" x14ac:dyDescent="0.2">
      <c r="A10386" s="45" t="s">
        <v>65</v>
      </c>
      <c r="B10386" s="44">
        <v>45413</v>
      </c>
      <c r="C10386" s="45" t="s">
        <v>222</v>
      </c>
      <c r="D10386" s="37">
        <f t="shared" si="158"/>
        <v>0</v>
      </c>
      <c r="E10386" s="46">
        <v>14451.6854</v>
      </c>
      <c r="F10386" s="46">
        <v>43824.547200000001</v>
      </c>
      <c r="G10386" s="46">
        <v>197.11370027010591</v>
      </c>
    </row>
    <row r="10387" spans="1:7" ht="20.100000000000001" customHeight="1" x14ac:dyDescent="0.2">
      <c r="A10387" s="45" t="s">
        <v>65</v>
      </c>
      <c r="B10387" s="44">
        <v>45413</v>
      </c>
      <c r="C10387" s="45" t="s">
        <v>31</v>
      </c>
      <c r="D10387" s="37">
        <f t="shared" si="158"/>
        <v>0</v>
      </c>
      <c r="E10387" s="46">
        <v>198.19560000000001</v>
      </c>
      <c r="F10387" s="46">
        <v>501.91469999999998</v>
      </c>
      <c r="G10387" s="46">
        <v>76.052060573184519</v>
      </c>
    </row>
    <row r="10388" spans="1:7" ht="20.100000000000001" customHeight="1" x14ac:dyDescent="0.2">
      <c r="A10388" s="45" t="s">
        <v>65</v>
      </c>
      <c r="B10388" s="44">
        <v>45413</v>
      </c>
      <c r="C10388" s="45" t="s">
        <v>109</v>
      </c>
      <c r="D10388" s="37">
        <f t="shared" si="158"/>
        <v>0</v>
      </c>
      <c r="E10388" s="46">
        <v>15268.206</v>
      </c>
      <c r="F10388" s="46">
        <v>57257.1106</v>
      </c>
      <c r="G10388" s="46">
        <v>137.26972198728706</v>
      </c>
    </row>
    <row r="10389" spans="1:7" ht="20.100000000000001" customHeight="1" x14ac:dyDescent="0.2">
      <c r="A10389" s="45" t="s">
        <v>65</v>
      </c>
      <c r="B10389" s="43">
        <v>45444</v>
      </c>
      <c r="C10389" s="45" t="s">
        <v>83</v>
      </c>
      <c r="D10389" s="37">
        <f t="shared" si="158"/>
        <v>0</v>
      </c>
      <c r="E10389" s="46">
        <v>1237.7660000000001</v>
      </c>
      <c r="F10389" s="46">
        <v>6107.1040000000003</v>
      </c>
      <c r="G10389" s="46">
        <v>37.914453734475948</v>
      </c>
    </row>
    <row r="10390" spans="1:7" ht="20.100000000000001" customHeight="1" x14ac:dyDescent="0.2">
      <c r="A10390" s="45" t="s">
        <v>65</v>
      </c>
      <c r="B10390" s="43">
        <v>45444</v>
      </c>
      <c r="C10390" s="45" t="s">
        <v>181</v>
      </c>
      <c r="D10390" s="37">
        <f t="shared" si="158"/>
        <v>0</v>
      </c>
      <c r="E10390" s="46">
        <v>77.433000000000007</v>
      </c>
      <c r="F10390" s="46">
        <v>286.86599999999999</v>
      </c>
      <c r="G10390" s="46">
        <v>18.306700701978304</v>
      </c>
    </row>
    <row r="10391" spans="1:7" ht="20.100000000000001" customHeight="1" x14ac:dyDescent="0.2">
      <c r="A10391" s="45" t="s">
        <v>65</v>
      </c>
      <c r="B10391" s="43">
        <v>45444</v>
      </c>
      <c r="C10391" s="45" t="s">
        <v>169</v>
      </c>
      <c r="D10391" s="37">
        <f t="shared" si="158"/>
        <v>0</v>
      </c>
      <c r="E10391" s="46">
        <v>2130.5830000000001</v>
      </c>
      <c r="F10391" s="46">
        <v>5113.1660000000002</v>
      </c>
      <c r="G10391" s="46">
        <v>121.13831731949247</v>
      </c>
    </row>
    <row r="10392" spans="1:7" ht="20.100000000000001" customHeight="1" x14ac:dyDescent="0.2">
      <c r="A10392" s="45" t="s">
        <v>65</v>
      </c>
      <c r="B10392" s="43">
        <v>45444</v>
      </c>
      <c r="C10392" s="45" t="s">
        <v>22</v>
      </c>
      <c r="D10392" s="37">
        <f t="shared" si="158"/>
        <v>0</v>
      </c>
      <c r="E10392" s="46">
        <v>631.63300000000004</v>
      </c>
      <c r="F10392" s="46">
        <v>3273.038</v>
      </c>
      <c r="G10392" s="46">
        <v>317.37442377769116</v>
      </c>
    </row>
    <row r="10393" spans="1:7" ht="20.100000000000001" customHeight="1" x14ac:dyDescent="0.2">
      <c r="A10393" s="45" t="s">
        <v>65</v>
      </c>
      <c r="B10393" s="43">
        <v>45444</v>
      </c>
      <c r="C10393" s="45" t="s">
        <v>59</v>
      </c>
      <c r="D10393" s="37">
        <f t="shared" si="158"/>
        <v>0</v>
      </c>
      <c r="E10393" s="46">
        <v>11710.323</v>
      </c>
      <c r="F10393" s="46">
        <v>82585.557000000001</v>
      </c>
      <c r="G10393" s="46">
        <v>119.87246329421357</v>
      </c>
    </row>
    <row r="10394" spans="1:7" ht="20.100000000000001" customHeight="1" x14ac:dyDescent="0.2">
      <c r="A10394" s="45" t="s">
        <v>65</v>
      </c>
      <c r="B10394" s="43">
        <v>45444</v>
      </c>
      <c r="C10394" s="45" t="s">
        <v>100</v>
      </c>
      <c r="D10394" s="37">
        <f t="shared" si="158"/>
        <v>0</v>
      </c>
      <c r="E10394" s="45"/>
      <c r="F10394" s="46">
        <v>1213.3320000000001</v>
      </c>
      <c r="G10394" s="46">
        <v>12.788734995266406</v>
      </c>
    </row>
    <row r="10395" spans="1:7" ht="20.100000000000001" customHeight="1" x14ac:dyDescent="0.2">
      <c r="A10395" s="45" t="s">
        <v>65</v>
      </c>
      <c r="B10395" s="43">
        <v>45444</v>
      </c>
      <c r="C10395" s="45" t="s">
        <v>63</v>
      </c>
      <c r="D10395" s="37" t="str">
        <f t="shared" si="158"/>
        <v>Производство готовых металлических изделий, кроме машин и оборудования</v>
      </c>
      <c r="E10395" s="46">
        <v>11626.352999999999</v>
      </c>
      <c r="F10395" s="46">
        <v>122685.109</v>
      </c>
      <c r="G10395" s="46">
        <v>44.062629280208704</v>
      </c>
    </row>
    <row r="10396" spans="1:7" ht="20.100000000000001" customHeight="1" x14ac:dyDescent="0.2">
      <c r="A10396" s="45" t="s">
        <v>4</v>
      </c>
      <c r="B10396" s="43">
        <v>45444</v>
      </c>
      <c r="C10396" s="45" t="s">
        <v>145</v>
      </c>
      <c r="D10396" s="37">
        <f t="shared" si="158"/>
        <v>0</v>
      </c>
      <c r="E10396" s="46">
        <v>9585</v>
      </c>
      <c r="F10396" s="46">
        <v>53928.095999999998</v>
      </c>
      <c r="G10396" s="46">
        <v>124.21249595108937</v>
      </c>
    </row>
    <row r="10397" spans="1:7" ht="20.100000000000001" customHeight="1" x14ac:dyDescent="0.2">
      <c r="A10397" s="45" t="s">
        <v>4</v>
      </c>
      <c r="B10397" s="43">
        <v>45444</v>
      </c>
      <c r="C10397" s="45" t="s">
        <v>84</v>
      </c>
      <c r="D10397" s="37">
        <f t="shared" si="158"/>
        <v>0</v>
      </c>
      <c r="E10397" s="46">
        <v>1754</v>
      </c>
      <c r="F10397" s="46">
        <v>18523.556</v>
      </c>
      <c r="G10397" s="46">
        <v>78.873984293209105</v>
      </c>
    </row>
    <row r="10398" spans="1:7" ht="20.100000000000001" customHeight="1" x14ac:dyDescent="0.2">
      <c r="A10398" s="45" t="s">
        <v>4</v>
      </c>
      <c r="B10398" s="43">
        <v>45444</v>
      </c>
      <c r="C10398" s="45" t="s">
        <v>42</v>
      </c>
      <c r="D10398" s="37">
        <f t="shared" si="158"/>
        <v>0</v>
      </c>
      <c r="E10398" s="46">
        <v>12152.8788</v>
      </c>
      <c r="F10398" s="46">
        <v>88641.177200000006</v>
      </c>
      <c r="G10398" s="46">
        <v>116.12368731948756</v>
      </c>
    </row>
    <row r="10399" spans="1:7" ht="20.100000000000001" customHeight="1" x14ac:dyDescent="0.2">
      <c r="A10399" s="45" t="s">
        <v>4</v>
      </c>
      <c r="B10399" s="43">
        <v>45444</v>
      </c>
      <c r="C10399" s="45" t="s">
        <v>191</v>
      </c>
      <c r="D10399" s="37" t="str">
        <f t="shared" si="158"/>
        <v>ДОБЫЧА ПОЛЕЗНЫХ ИСКОПАЕМЫХ</v>
      </c>
      <c r="E10399" s="46">
        <v>2074875.923</v>
      </c>
      <c r="F10399" s="46">
        <v>12258895.261600001</v>
      </c>
      <c r="G10399" s="46">
        <v>91.36058565194017</v>
      </c>
    </row>
    <row r="10400" spans="1:7" ht="20.100000000000001" customHeight="1" x14ac:dyDescent="0.2">
      <c r="A10400" s="45" t="s">
        <v>4</v>
      </c>
      <c r="B10400" s="43">
        <v>45444</v>
      </c>
      <c r="C10400" s="45" t="s">
        <v>195</v>
      </c>
      <c r="D10400" s="37" t="str">
        <f t="shared" si="158"/>
        <v>ТРАНСПОРТИРОВКА И ХРАНЕНИЕ</v>
      </c>
      <c r="E10400" s="46">
        <v>1643825.8958000001</v>
      </c>
      <c r="F10400" s="46">
        <v>9811816.4134999998</v>
      </c>
      <c r="G10400" s="46">
        <v>116.71192699203307</v>
      </c>
    </row>
    <row r="10401" spans="1:7" ht="20.100000000000001" customHeight="1" x14ac:dyDescent="0.2">
      <c r="A10401" s="45" t="s">
        <v>4</v>
      </c>
      <c r="B10401" s="43">
        <v>45444</v>
      </c>
      <c r="C10401" s="45" t="s">
        <v>225</v>
      </c>
      <c r="D10401" s="37" t="str">
        <f t="shared" si="158"/>
        <v>Лесоводство и лесозаготовки</v>
      </c>
      <c r="E10401" s="46">
        <v>63519.086000000003</v>
      </c>
      <c r="F10401" s="46">
        <v>392269.96289999998</v>
      </c>
      <c r="G10401" s="46">
        <v>109.75861215672099</v>
      </c>
    </row>
    <row r="10402" spans="1:7" ht="20.100000000000001" customHeight="1" x14ac:dyDescent="0.2">
      <c r="A10402" s="45" t="s">
        <v>4</v>
      </c>
      <c r="B10402" s="43">
        <v>45444</v>
      </c>
      <c r="C10402" s="45" t="s">
        <v>214</v>
      </c>
      <c r="D10402" s="37" t="str">
        <f t="shared" si="15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402" s="46">
        <v>88260.305300000007</v>
      </c>
      <c r="F10402" s="46">
        <v>503329.37310000003</v>
      </c>
      <c r="G10402" s="46">
        <v>104.60558084406132</v>
      </c>
    </row>
    <row r="10403" spans="1:7" ht="20.100000000000001" customHeight="1" x14ac:dyDescent="0.2">
      <c r="A10403" s="45" t="s">
        <v>4</v>
      </c>
      <c r="B10403" s="43">
        <v>45444</v>
      </c>
      <c r="C10403" s="45" t="s">
        <v>7</v>
      </c>
      <c r="D10403" s="37">
        <f t="shared" si="158"/>
        <v>0</v>
      </c>
      <c r="E10403" s="46">
        <v>1073790.638</v>
      </c>
      <c r="F10403" s="46">
        <v>5489320.6666999999</v>
      </c>
      <c r="G10403" s="46">
        <v>134.75737875226972</v>
      </c>
    </row>
    <row r="10404" spans="1:7" ht="20.100000000000001" customHeight="1" x14ac:dyDescent="0.2">
      <c r="A10404" s="45" t="s">
        <v>4</v>
      </c>
      <c r="B10404" s="43">
        <v>45444</v>
      </c>
      <c r="C10404" s="45" t="s">
        <v>183</v>
      </c>
      <c r="D10404" s="37">
        <f t="shared" si="158"/>
        <v>0</v>
      </c>
      <c r="E10404" s="46">
        <v>5203</v>
      </c>
      <c r="F10404" s="46">
        <v>14840.7</v>
      </c>
      <c r="G10404" s="46">
        <v>166.17064158548874</v>
      </c>
    </row>
    <row r="10405" spans="1:7" ht="20.100000000000001" customHeight="1" x14ac:dyDescent="0.2">
      <c r="A10405" s="45" t="s">
        <v>4</v>
      </c>
      <c r="B10405" s="43">
        <v>45444</v>
      </c>
      <c r="C10405" s="45" t="s">
        <v>32</v>
      </c>
      <c r="D10405" s="37">
        <f t="shared" si="158"/>
        <v>0</v>
      </c>
      <c r="E10405" s="46">
        <v>1030.25</v>
      </c>
      <c r="F10405" s="46">
        <v>5933.7920000000004</v>
      </c>
      <c r="G10405" s="46">
        <v>265.78206898034472</v>
      </c>
    </row>
    <row r="10406" spans="1:7" ht="20.100000000000001" customHeight="1" x14ac:dyDescent="0.2">
      <c r="A10406" s="45" t="s">
        <v>4</v>
      </c>
      <c r="B10406" s="43">
        <v>45444</v>
      </c>
      <c r="C10406" s="45" t="s">
        <v>174</v>
      </c>
      <c r="D10406" s="37">
        <f t="shared" si="158"/>
        <v>0</v>
      </c>
      <c r="E10406" s="46">
        <v>1679.31</v>
      </c>
      <c r="F10406" s="46">
        <v>7974.5519999999997</v>
      </c>
      <c r="G10406" s="46">
        <v>129.95196966106948</v>
      </c>
    </row>
    <row r="10407" spans="1:7" ht="20.100000000000001" customHeight="1" x14ac:dyDescent="0.2">
      <c r="A10407" s="45" t="s">
        <v>4</v>
      </c>
      <c r="B10407" s="43">
        <v>45444</v>
      </c>
      <c r="C10407" s="45" t="s">
        <v>22</v>
      </c>
      <c r="D10407" s="37">
        <f t="shared" si="158"/>
        <v>0</v>
      </c>
      <c r="E10407" s="46">
        <v>631.63300000000004</v>
      </c>
      <c r="F10407" s="46">
        <v>3273.038</v>
      </c>
      <c r="G10407" s="46">
        <v>317.37442377769116</v>
      </c>
    </row>
    <row r="10408" spans="1:7" ht="20.100000000000001" customHeight="1" x14ac:dyDescent="0.2">
      <c r="A10408" s="45" t="s">
        <v>4</v>
      </c>
      <c r="B10408" s="43">
        <v>45444</v>
      </c>
      <c r="C10408" s="45" t="s">
        <v>248</v>
      </c>
      <c r="D10408" s="37" t="e">
        <f t="shared" si="158"/>
        <v>#N/A</v>
      </c>
      <c r="E10408" s="45"/>
      <c r="F10408" s="46">
        <v>3.3319999999999999</v>
      </c>
      <c r="G10408" s="45"/>
    </row>
    <row r="10409" spans="1:7" ht="20.100000000000001" customHeight="1" x14ac:dyDescent="0.2">
      <c r="A10409" s="45" t="s">
        <v>4</v>
      </c>
      <c r="B10409" s="43">
        <v>45444</v>
      </c>
      <c r="C10409" s="45" t="s">
        <v>6</v>
      </c>
      <c r="D10409" s="37">
        <f t="shared" si="158"/>
        <v>0</v>
      </c>
      <c r="E10409" s="46">
        <v>247543.8</v>
      </c>
      <c r="F10409" s="46">
        <v>849265.1</v>
      </c>
      <c r="G10409" s="46">
        <v>124.92896423410235</v>
      </c>
    </row>
    <row r="10410" spans="1:7" ht="20.100000000000001" customHeight="1" x14ac:dyDescent="0.2">
      <c r="A10410" s="45" t="s">
        <v>4</v>
      </c>
      <c r="B10410" s="43">
        <v>45444</v>
      </c>
      <c r="C10410" s="45" t="s">
        <v>252</v>
      </c>
      <c r="D10410" s="37" t="e">
        <f t="shared" si="158"/>
        <v>#N/A</v>
      </c>
      <c r="E10410" s="46">
        <v>2359.0700000000002</v>
      </c>
      <c r="F10410" s="46">
        <v>4718.1400000000003</v>
      </c>
      <c r="G10410" s="45"/>
    </row>
    <row r="10411" spans="1:7" ht="20.100000000000001" customHeight="1" x14ac:dyDescent="0.2">
      <c r="A10411" s="45" t="s">
        <v>4</v>
      </c>
      <c r="B10411" s="43">
        <v>45444</v>
      </c>
      <c r="C10411" s="45" t="s">
        <v>177</v>
      </c>
      <c r="D10411" s="37">
        <f t="shared" si="158"/>
        <v>0</v>
      </c>
      <c r="E10411" s="46">
        <v>1558.7429999999999</v>
      </c>
      <c r="F10411" s="46">
        <v>12772.486000000001</v>
      </c>
      <c r="G10411" s="46">
        <v>76.402621469683581</v>
      </c>
    </row>
    <row r="10412" spans="1:7" ht="20.100000000000001" customHeight="1" x14ac:dyDescent="0.2">
      <c r="A10412" s="45" t="s">
        <v>4</v>
      </c>
      <c r="B10412" s="43">
        <v>45444</v>
      </c>
      <c r="C10412" s="45" t="s">
        <v>49</v>
      </c>
      <c r="D10412" s="37">
        <f t="shared" si="158"/>
        <v>0</v>
      </c>
      <c r="E10412" s="46">
        <v>319.45359999999999</v>
      </c>
      <c r="F10412" s="46">
        <v>2481.2588000000001</v>
      </c>
      <c r="G10412" s="46">
        <v>80.754917562417916</v>
      </c>
    </row>
    <row r="10413" spans="1:7" ht="20.100000000000001" customHeight="1" x14ac:dyDescent="0.2">
      <c r="A10413" s="45" t="s">
        <v>4</v>
      </c>
      <c r="B10413" s="43">
        <v>45444</v>
      </c>
      <c r="C10413" s="45" t="s">
        <v>73</v>
      </c>
      <c r="D10413" s="37">
        <f t="shared" si="158"/>
        <v>0</v>
      </c>
      <c r="E10413" s="46">
        <v>53946.8534</v>
      </c>
      <c r="F10413" s="46">
        <v>351433.13380000001</v>
      </c>
      <c r="G10413" s="46">
        <v>115.96267521211516</v>
      </c>
    </row>
    <row r="10414" spans="1:7" ht="20.100000000000001" customHeight="1" x14ac:dyDescent="0.2">
      <c r="A10414" s="45" t="s">
        <v>4</v>
      </c>
      <c r="B10414" s="43">
        <v>45444</v>
      </c>
      <c r="C10414" s="45" t="s">
        <v>108</v>
      </c>
      <c r="D10414" s="37">
        <f t="shared" si="158"/>
        <v>0</v>
      </c>
      <c r="E10414" s="46">
        <v>4308220.9557999996</v>
      </c>
      <c r="F10414" s="46">
        <v>24718304.7139</v>
      </c>
      <c r="G10414" s="46">
        <v>102.88165006852371</v>
      </c>
    </row>
    <row r="10415" spans="1:7" ht="20.100000000000001" customHeight="1" x14ac:dyDescent="0.2">
      <c r="A10415" s="45" t="s">
        <v>4</v>
      </c>
      <c r="B10415" s="43">
        <v>45444</v>
      </c>
      <c r="C10415" s="45" t="s">
        <v>119</v>
      </c>
      <c r="D10415" s="37" t="str">
        <f t="shared" si="158"/>
        <v>ДЕЯТЕЛЬНОСТЬ АДМИНИСТРАТИВНАЯ И СОПУТСТВУЮЩИЕ ДОПОЛНИТЕЛЬНЫЕ УСЛУГИ</v>
      </c>
      <c r="E10415" s="46">
        <v>50975.180999999997</v>
      </c>
      <c r="F10415" s="46">
        <v>292864.09740000003</v>
      </c>
      <c r="G10415" s="46">
        <v>109.23254616527045</v>
      </c>
    </row>
    <row r="10416" spans="1:7" ht="20.100000000000001" customHeight="1" x14ac:dyDescent="0.2">
      <c r="A10416" s="45" t="s">
        <v>4</v>
      </c>
      <c r="B10416" s="43">
        <v>45444</v>
      </c>
      <c r="C10416" s="45" t="s">
        <v>211</v>
      </c>
      <c r="D10416" s="37" t="str">
        <f t="shared" si="158"/>
        <v>Добыча прочих полезных ископаемых</v>
      </c>
      <c r="E10416" s="46">
        <v>271857.277</v>
      </c>
      <c r="F10416" s="46">
        <v>1168909.2220000001</v>
      </c>
      <c r="G10416" s="46">
        <v>135.06195550603448</v>
      </c>
    </row>
    <row r="10417" spans="1:7" ht="20.100000000000001" customHeight="1" x14ac:dyDescent="0.2">
      <c r="A10417" s="45" t="s">
        <v>4</v>
      </c>
      <c r="B10417" s="43">
        <v>45444</v>
      </c>
      <c r="C10417" s="45" t="s">
        <v>132</v>
      </c>
      <c r="D10417" s="37" t="str">
        <f t="shared" ref="D10417:D10480" si="159">VLOOKUP(C10417,$C$1:$D$239,2,FALSE)</f>
        <v>Забор, очистка и распределение воды</v>
      </c>
      <c r="E10417" s="46">
        <v>2333.3490000000002</v>
      </c>
      <c r="F10417" s="46">
        <v>20351.116000000002</v>
      </c>
      <c r="G10417" s="46">
        <v>15.516289998821131</v>
      </c>
    </row>
    <row r="10418" spans="1:7" ht="20.100000000000001" customHeight="1" x14ac:dyDescent="0.2">
      <c r="A10418" s="45" t="s">
        <v>4</v>
      </c>
      <c r="B10418" s="43">
        <v>45444</v>
      </c>
      <c r="C10418" s="45" t="s">
        <v>160</v>
      </c>
      <c r="D10418" s="37" t="str">
        <f t="shared" si="159"/>
        <v>Торговля розничная, кроме торговли автотранспортными средствами и мотоциклами</v>
      </c>
      <c r="E10418" s="46">
        <v>39358.399100000002</v>
      </c>
      <c r="F10418" s="46">
        <v>240748.52780000001</v>
      </c>
      <c r="G10418" s="46">
        <v>118.96649881918789</v>
      </c>
    </row>
    <row r="10419" spans="1:7" ht="20.100000000000001" customHeight="1" x14ac:dyDescent="0.2">
      <c r="A10419" s="45" t="s">
        <v>4</v>
      </c>
      <c r="B10419" s="43">
        <v>45444</v>
      </c>
      <c r="C10419" s="45" t="s">
        <v>106</v>
      </c>
      <c r="D10419" s="37">
        <f t="shared" si="159"/>
        <v>0</v>
      </c>
      <c r="E10419" s="46">
        <v>4885.9229999999998</v>
      </c>
      <c r="F10419" s="46">
        <v>30385.286</v>
      </c>
      <c r="G10419" s="46">
        <v>88.686955069979874</v>
      </c>
    </row>
    <row r="10420" spans="1:7" ht="20.100000000000001" customHeight="1" x14ac:dyDescent="0.2">
      <c r="A10420" s="45" t="s">
        <v>4</v>
      </c>
      <c r="B10420" s="43">
        <v>45444</v>
      </c>
      <c r="C10420" s="45" t="s">
        <v>142</v>
      </c>
      <c r="D10420" s="37">
        <f t="shared" si="159"/>
        <v>0</v>
      </c>
      <c r="E10420" s="46">
        <v>3030.7276999999999</v>
      </c>
      <c r="F10420" s="46">
        <v>20388.443200000002</v>
      </c>
      <c r="G10420" s="46">
        <v>58.827010862638275</v>
      </c>
    </row>
    <row r="10421" spans="1:7" ht="20.100000000000001" customHeight="1" x14ac:dyDescent="0.2">
      <c r="A10421" s="45" t="s">
        <v>4</v>
      </c>
      <c r="B10421" s="43">
        <v>45444</v>
      </c>
      <c r="C10421" s="45" t="s">
        <v>115</v>
      </c>
      <c r="D10421" s="37">
        <f t="shared" si="159"/>
        <v>0</v>
      </c>
      <c r="E10421" s="46">
        <v>622.5</v>
      </c>
      <c r="F10421" s="46">
        <v>3070</v>
      </c>
      <c r="G10421" s="46">
        <v>168.52446129811045</v>
      </c>
    </row>
    <row r="10422" spans="1:7" ht="20.100000000000001" customHeight="1" x14ac:dyDescent="0.2">
      <c r="A10422" s="45" t="s">
        <v>4</v>
      </c>
      <c r="B10422" s="43">
        <v>45444</v>
      </c>
      <c r="C10422" s="45" t="s">
        <v>95</v>
      </c>
      <c r="D10422" s="37">
        <f t="shared" si="159"/>
        <v>0</v>
      </c>
      <c r="E10422" s="46">
        <v>324.7</v>
      </c>
      <c r="F10422" s="46">
        <v>3624.7</v>
      </c>
      <c r="G10422" s="46">
        <v>241.4856762158561</v>
      </c>
    </row>
    <row r="10423" spans="1:7" ht="20.100000000000001" customHeight="1" x14ac:dyDescent="0.2">
      <c r="A10423" s="45" t="s">
        <v>4</v>
      </c>
      <c r="B10423" s="43">
        <v>45444</v>
      </c>
      <c r="C10423" s="45" t="s">
        <v>54</v>
      </c>
      <c r="D10423" s="37">
        <f t="shared" si="159"/>
        <v>0</v>
      </c>
      <c r="E10423" s="46">
        <v>180642.4</v>
      </c>
      <c r="F10423" s="46">
        <v>881329.8</v>
      </c>
      <c r="G10423" s="46">
        <v>113.58994595032316</v>
      </c>
    </row>
    <row r="10424" spans="1:7" ht="20.100000000000001" customHeight="1" x14ac:dyDescent="0.2">
      <c r="A10424" s="45" t="s">
        <v>4</v>
      </c>
      <c r="B10424" s="43">
        <v>45444</v>
      </c>
      <c r="C10424" s="45" t="s">
        <v>139</v>
      </c>
      <c r="D10424" s="37">
        <f t="shared" si="159"/>
        <v>0</v>
      </c>
      <c r="E10424" s="46">
        <v>351.41699999999997</v>
      </c>
      <c r="F10424" s="46">
        <v>2020.1659999999999</v>
      </c>
      <c r="G10424" s="46">
        <v>70.855296962767198</v>
      </c>
    </row>
    <row r="10425" spans="1:7" ht="20.100000000000001" customHeight="1" x14ac:dyDescent="0.2">
      <c r="A10425" s="45" t="s">
        <v>4</v>
      </c>
      <c r="B10425" s="43">
        <v>45444</v>
      </c>
      <c r="C10425" s="45" t="s">
        <v>96</v>
      </c>
      <c r="D10425" s="37">
        <f t="shared" si="159"/>
        <v>0</v>
      </c>
      <c r="E10425" s="46">
        <v>898</v>
      </c>
      <c r="F10425" s="46">
        <v>4309</v>
      </c>
      <c r="G10425" s="46">
        <v>5.5584221253321635</v>
      </c>
    </row>
    <row r="10426" spans="1:7" ht="20.100000000000001" customHeight="1" x14ac:dyDescent="0.2">
      <c r="A10426" s="45" t="s">
        <v>4</v>
      </c>
      <c r="B10426" s="43">
        <v>45444</v>
      </c>
      <c r="C10426" s="45" t="s">
        <v>136</v>
      </c>
      <c r="D10426" s="37">
        <f t="shared" si="159"/>
        <v>0</v>
      </c>
      <c r="E10426" s="46">
        <v>698.79039999999998</v>
      </c>
      <c r="F10426" s="46">
        <v>3897.7617</v>
      </c>
      <c r="G10426" s="46">
        <v>77.735891299673185</v>
      </c>
    </row>
    <row r="10427" spans="1:7" ht="20.100000000000001" customHeight="1" x14ac:dyDescent="0.2">
      <c r="A10427" s="45" t="s">
        <v>4</v>
      </c>
      <c r="B10427" s="43">
        <v>45444</v>
      </c>
      <c r="C10427" s="45" t="s">
        <v>35</v>
      </c>
      <c r="D10427" s="37" t="str">
        <f t="shared" si="159"/>
        <v>ТОРГОВЛЯ ОПТОВАЯ И РОЗНИЧНАЯ; РЕМОНТ АВТОТРАНСПОРТНЫХ СРЕДСТВ И МОТОЦИКЛОВ</v>
      </c>
      <c r="E10427" s="46">
        <v>59773.378100000002</v>
      </c>
      <c r="F10427" s="46">
        <v>337300.8198</v>
      </c>
      <c r="G10427" s="46">
        <v>105.13067745732216</v>
      </c>
    </row>
    <row r="10428" spans="1:7" ht="20.100000000000001" customHeight="1" x14ac:dyDescent="0.2">
      <c r="A10428" s="45" t="s">
        <v>4</v>
      </c>
      <c r="B10428" s="43">
        <v>45444</v>
      </c>
      <c r="C10428" s="45" t="s">
        <v>228</v>
      </c>
      <c r="D10428" s="37" t="str">
        <f t="shared" si="159"/>
        <v>Ремонт и монтаж машин и оборудования</v>
      </c>
      <c r="E10428" s="46">
        <v>12152.8788</v>
      </c>
      <c r="F10428" s="46">
        <v>88641.177200000006</v>
      </c>
      <c r="G10428" s="46">
        <v>116.12368731948756</v>
      </c>
    </row>
    <row r="10429" spans="1:7" ht="20.100000000000001" customHeight="1" x14ac:dyDescent="0.2">
      <c r="A10429" s="45" t="s">
        <v>4</v>
      </c>
      <c r="B10429" s="43">
        <v>45444</v>
      </c>
      <c r="C10429" s="45" t="s">
        <v>83</v>
      </c>
      <c r="D10429" s="37">
        <f t="shared" si="159"/>
        <v>0</v>
      </c>
      <c r="E10429" s="46">
        <v>1237.7660000000001</v>
      </c>
      <c r="F10429" s="46">
        <v>6107.1040000000003</v>
      </c>
      <c r="G10429" s="46">
        <v>37.914453734475948</v>
      </c>
    </row>
    <row r="10430" spans="1:7" ht="20.100000000000001" customHeight="1" x14ac:dyDescent="0.2">
      <c r="A10430" s="45" t="s">
        <v>4</v>
      </c>
      <c r="B10430" s="43">
        <v>45444</v>
      </c>
      <c r="C10430" s="45" t="s">
        <v>30</v>
      </c>
      <c r="D10430" s="37">
        <f t="shared" si="159"/>
        <v>0</v>
      </c>
      <c r="E10430" s="46">
        <v>5506.2</v>
      </c>
      <c r="F10430" s="46">
        <v>59918.8</v>
      </c>
      <c r="G10430" s="46">
        <v>43.407090159896612</v>
      </c>
    </row>
    <row r="10431" spans="1:7" ht="20.100000000000001" customHeight="1" x14ac:dyDescent="0.2">
      <c r="A10431" s="45" t="s">
        <v>4</v>
      </c>
      <c r="B10431" s="43">
        <v>45444</v>
      </c>
      <c r="C10431" s="45" t="s">
        <v>173</v>
      </c>
      <c r="D10431" s="37">
        <f t="shared" si="159"/>
        <v>0</v>
      </c>
      <c r="E10431" s="46">
        <v>18436.727599999998</v>
      </c>
      <c r="F10431" s="46">
        <v>125831.73209999999</v>
      </c>
      <c r="G10431" s="46">
        <v>94.192462548327725</v>
      </c>
    </row>
    <row r="10432" spans="1:7" ht="20.100000000000001" customHeight="1" x14ac:dyDescent="0.2">
      <c r="A10432" s="45" t="s">
        <v>4</v>
      </c>
      <c r="B10432" s="43">
        <v>45444</v>
      </c>
      <c r="C10432" s="45" t="s">
        <v>12</v>
      </c>
      <c r="D10432" s="37">
        <f t="shared" si="159"/>
        <v>0</v>
      </c>
      <c r="E10432" s="46">
        <v>711.46699999999998</v>
      </c>
      <c r="F10432" s="46">
        <v>5175.2659999999996</v>
      </c>
      <c r="G10432" s="46">
        <v>104.59659721809584</v>
      </c>
    </row>
    <row r="10433" spans="1:7" ht="20.100000000000001" customHeight="1" x14ac:dyDescent="0.2">
      <c r="A10433" s="45" t="s">
        <v>4</v>
      </c>
      <c r="B10433" s="43">
        <v>45444</v>
      </c>
      <c r="C10433" s="45" t="s">
        <v>207</v>
      </c>
      <c r="D10433" s="37">
        <f t="shared" si="159"/>
        <v>0</v>
      </c>
      <c r="E10433" s="45"/>
      <c r="F10433" s="46">
        <v>79.331999999999994</v>
      </c>
      <c r="G10433" s="46">
        <v>60.607820068146744</v>
      </c>
    </row>
    <row r="10434" spans="1:7" ht="20.100000000000001" customHeight="1" x14ac:dyDescent="0.2">
      <c r="A10434" s="45" t="s">
        <v>4</v>
      </c>
      <c r="B10434" s="43">
        <v>45444</v>
      </c>
      <c r="C10434" s="45" t="s">
        <v>126</v>
      </c>
      <c r="D10434" s="37">
        <f t="shared" si="159"/>
        <v>0</v>
      </c>
      <c r="E10434" s="46">
        <v>91214.876999999993</v>
      </c>
      <c r="F10434" s="46">
        <v>287579.42200000002</v>
      </c>
      <c r="G10434" s="46">
        <v>321.05111305199426</v>
      </c>
    </row>
    <row r="10435" spans="1:7" ht="20.100000000000001" customHeight="1" x14ac:dyDescent="0.2">
      <c r="A10435" s="45" t="s">
        <v>4</v>
      </c>
      <c r="B10435" s="43">
        <v>45444</v>
      </c>
      <c r="C10435" s="45" t="s">
        <v>109</v>
      </c>
      <c r="D10435" s="37">
        <f t="shared" si="159"/>
        <v>0</v>
      </c>
      <c r="E10435" s="46">
        <v>21841.854299999999</v>
      </c>
      <c r="F10435" s="46">
        <v>79098.964900000006</v>
      </c>
      <c r="G10435" s="46">
        <v>85.38947214110047</v>
      </c>
    </row>
    <row r="10436" spans="1:7" ht="20.100000000000001" customHeight="1" x14ac:dyDescent="0.2">
      <c r="A10436" s="45" t="s">
        <v>4</v>
      </c>
      <c r="B10436" s="43">
        <v>45444</v>
      </c>
      <c r="C10436" s="45" t="s">
        <v>226</v>
      </c>
      <c r="D10436" s="37">
        <f t="shared" si="159"/>
        <v>0</v>
      </c>
      <c r="E10436" s="46">
        <v>280435.41800000001</v>
      </c>
      <c r="F10436" s="46">
        <v>1469039.8448999999</v>
      </c>
      <c r="G10436" s="46">
        <v>104.97577438396671</v>
      </c>
    </row>
    <row r="10437" spans="1:7" ht="20.100000000000001" customHeight="1" x14ac:dyDescent="0.2">
      <c r="A10437" s="45" t="s">
        <v>4</v>
      </c>
      <c r="B10437" s="43">
        <v>45444</v>
      </c>
      <c r="C10437" s="45" t="s">
        <v>143</v>
      </c>
      <c r="D10437" s="37">
        <f t="shared" si="159"/>
        <v>0</v>
      </c>
      <c r="E10437" s="46">
        <v>3014353.7214000002</v>
      </c>
      <c r="F10437" s="46">
        <v>19031731.793099999</v>
      </c>
      <c r="G10437" s="46">
        <v>97.505047171635454</v>
      </c>
    </row>
    <row r="10438" spans="1:7" ht="20.100000000000001" customHeight="1" x14ac:dyDescent="0.2">
      <c r="A10438" s="45" t="s">
        <v>4</v>
      </c>
      <c r="B10438" s="43">
        <v>45444</v>
      </c>
      <c r="C10438" s="45" t="s">
        <v>120</v>
      </c>
      <c r="D10438" s="37">
        <f t="shared" si="159"/>
        <v>0</v>
      </c>
      <c r="E10438" s="45"/>
      <c r="F10438" s="45"/>
      <c r="G10438" s="45"/>
    </row>
    <row r="10439" spans="1:7" ht="20.100000000000001" customHeight="1" x14ac:dyDescent="0.2">
      <c r="A10439" s="45" t="s">
        <v>4</v>
      </c>
      <c r="B10439" s="43">
        <v>45444</v>
      </c>
      <c r="C10439" s="45" t="s">
        <v>215</v>
      </c>
      <c r="D10439" s="37">
        <f t="shared" si="159"/>
        <v>0</v>
      </c>
      <c r="E10439" s="46">
        <v>62927.915399999998</v>
      </c>
      <c r="F10439" s="46">
        <v>373960.24459999998</v>
      </c>
      <c r="G10439" s="46">
        <v>114.9754546580874</v>
      </c>
    </row>
    <row r="10440" spans="1:7" ht="20.100000000000001" customHeight="1" x14ac:dyDescent="0.2">
      <c r="A10440" s="45" t="s">
        <v>4</v>
      </c>
      <c r="B10440" s="43">
        <v>45444</v>
      </c>
      <c r="C10440" s="45" t="s">
        <v>26</v>
      </c>
      <c r="D10440" s="37" t="str">
        <f t="shared" si="159"/>
        <v>Производство, передача и распределение пара и горячей воды; кондиционирование воздуха</v>
      </c>
      <c r="E10440" s="46">
        <v>162465.6488</v>
      </c>
      <c r="F10440" s="46">
        <v>2772244.8418000001</v>
      </c>
      <c r="G10440" s="46">
        <v>110.97630622811162</v>
      </c>
    </row>
    <row r="10441" spans="1:7" ht="20.100000000000001" customHeight="1" x14ac:dyDescent="0.2">
      <c r="A10441" s="45" t="s">
        <v>4</v>
      </c>
      <c r="B10441" s="43">
        <v>45444</v>
      </c>
      <c r="C10441" s="45" t="s">
        <v>184</v>
      </c>
      <c r="D10441" s="37">
        <f t="shared" si="159"/>
        <v>0</v>
      </c>
      <c r="E10441" s="46">
        <v>335.4</v>
      </c>
      <c r="F10441" s="46">
        <v>1993.3</v>
      </c>
      <c r="G10441" s="46">
        <v>1104.9334811529934</v>
      </c>
    </row>
    <row r="10442" spans="1:7" ht="20.100000000000001" customHeight="1" x14ac:dyDescent="0.2">
      <c r="A10442" s="45" t="s">
        <v>4</v>
      </c>
      <c r="B10442" s="43">
        <v>45444</v>
      </c>
      <c r="C10442" s="45" t="s">
        <v>72</v>
      </c>
      <c r="D10442" s="37">
        <f t="shared" si="159"/>
        <v>0</v>
      </c>
      <c r="E10442" s="46">
        <v>906.39200000000005</v>
      </c>
      <c r="F10442" s="46">
        <v>7496.7879999999996</v>
      </c>
      <c r="G10442" s="46">
        <v>120.40056281667873</v>
      </c>
    </row>
    <row r="10443" spans="1:7" ht="20.100000000000001" customHeight="1" x14ac:dyDescent="0.2">
      <c r="A10443" s="45" t="s">
        <v>4</v>
      </c>
      <c r="B10443" s="43">
        <v>45444</v>
      </c>
      <c r="C10443" s="45" t="s">
        <v>37</v>
      </c>
      <c r="D10443" s="37">
        <f t="shared" si="159"/>
        <v>0</v>
      </c>
      <c r="E10443" s="46">
        <v>146.8236</v>
      </c>
      <c r="F10443" s="46">
        <v>648.73829999999998</v>
      </c>
      <c r="G10443" s="46">
        <v>80.766555979733738</v>
      </c>
    </row>
    <row r="10444" spans="1:7" ht="20.100000000000001" customHeight="1" x14ac:dyDescent="0.2">
      <c r="A10444" s="45" t="s">
        <v>4</v>
      </c>
      <c r="B10444" s="43">
        <v>45444</v>
      </c>
      <c r="C10444" s="45" t="s">
        <v>171</v>
      </c>
      <c r="D10444" s="37">
        <f t="shared" si="159"/>
        <v>0</v>
      </c>
      <c r="E10444" s="46">
        <v>5872.7</v>
      </c>
      <c r="F10444" s="46">
        <v>38679.639000000003</v>
      </c>
      <c r="G10444" s="46">
        <v>95.764621534832031</v>
      </c>
    </row>
    <row r="10445" spans="1:7" ht="20.100000000000001" customHeight="1" x14ac:dyDescent="0.2">
      <c r="A10445" s="45" t="s">
        <v>4</v>
      </c>
      <c r="B10445" s="43">
        <v>45444</v>
      </c>
      <c r="C10445" s="45" t="s">
        <v>223</v>
      </c>
      <c r="D10445" s="37">
        <f t="shared" si="159"/>
        <v>0</v>
      </c>
      <c r="E10445" s="46">
        <v>1370.9327000000001</v>
      </c>
      <c r="F10445" s="46">
        <v>14960.8009</v>
      </c>
      <c r="G10445" s="46">
        <v>84.68951711309164</v>
      </c>
    </row>
    <row r="10446" spans="1:7" ht="20.100000000000001" customHeight="1" x14ac:dyDescent="0.2">
      <c r="A10446" s="45" t="s">
        <v>4</v>
      </c>
      <c r="B10446" s="43">
        <v>45444</v>
      </c>
      <c r="C10446" s="45" t="s">
        <v>97</v>
      </c>
      <c r="D10446" s="37" t="str">
        <f t="shared" si="159"/>
        <v>Производство кожи и изделий из кожи</v>
      </c>
      <c r="E10446" s="46">
        <v>1754</v>
      </c>
      <c r="F10446" s="46">
        <v>18523.556</v>
      </c>
      <c r="G10446" s="46">
        <v>78.873984293209105</v>
      </c>
    </row>
    <row r="10447" spans="1:7" ht="20.100000000000001" customHeight="1" x14ac:dyDescent="0.2">
      <c r="A10447" s="45" t="s">
        <v>4</v>
      </c>
      <c r="B10447" s="43">
        <v>45444</v>
      </c>
      <c r="C10447" s="45" t="s">
        <v>180</v>
      </c>
      <c r="D10447" s="37">
        <f t="shared" si="159"/>
        <v>0</v>
      </c>
      <c r="E10447" s="46">
        <v>2333.3490000000002</v>
      </c>
      <c r="F10447" s="46">
        <v>20351.116000000002</v>
      </c>
      <c r="G10447" s="46">
        <v>15.516289998821131</v>
      </c>
    </row>
    <row r="10448" spans="1:7" ht="20.100000000000001" customHeight="1" x14ac:dyDescent="0.2">
      <c r="A10448" s="45" t="s">
        <v>4</v>
      </c>
      <c r="B10448" s="43">
        <v>45444</v>
      </c>
      <c r="C10448" s="45" t="s">
        <v>196</v>
      </c>
      <c r="D10448" s="37">
        <f t="shared" si="159"/>
        <v>0</v>
      </c>
      <c r="E10448" s="46">
        <v>2250.5830000000001</v>
      </c>
      <c r="F10448" s="46">
        <v>4501.1660000000002</v>
      </c>
      <c r="G10448" s="46">
        <v>42.543728112786908</v>
      </c>
    </row>
    <row r="10449" spans="1:7" ht="20.100000000000001" customHeight="1" x14ac:dyDescent="0.2">
      <c r="A10449" s="45" t="s">
        <v>4</v>
      </c>
      <c r="B10449" s="43">
        <v>45444</v>
      </c>
      <c r="C10449" s="45" t="s">
        <v>144</v>
      </c>
      <c r="D10449" s="37">
        <f t="shared" si="159"/>
        <v>0</v>
      </c>
      <c r="E10449" s="46">
        <v>2500.4843999999998</v>
      </c>
      <c r="F10449" s="46">
        <v>10376.3889</v>
      </c>
      <c r="G10449" s="46">
        <v>130.23197190046784</v>
      </c>
    </row>
    <row r="10450" spans="1:7" ht="20.100000000000001" customHeight="1" x14ac:dyDescent="0.2">
      <c r="A10450" s="45" t="s">
        <v>4</v>
      </c>
      <c r="B10450" s="43">
        <v>45444</v>
      </c>
      <c r="C10450" s="45" t="s">
        <v>219</v>
      </c>
      <c r="D10450" s="37">
        <f t="shared" si="159"/>
        <v>0</v>
      </c>
      <c r="E10450" s="46">
        <v>30017.483</v>
      </c>
      <c r="F10450" s="46">
        <v>60034.966</v>
      </c>
      <c r="G10450" s="45"/>
    </row>
    <row r="10451" spans="1:7" ht="20.100000000000001" customHeight="1" x14ac:dyDescent="0.2">
      <c r="A10451" s="45" t="s">
        <v>4</v>
      </c>
      <c r="B10451" s="43">
        <v>45444</v>
      </c>
      <c r="C10451" s="45" t="s">
        <v>23</v>
      </c>
      <c r="D10451" s="37">
        <f t="shared" si="159"/>
        <v>0</v>
      </c>
      <c r="E10451" s="46">
        <v>12384.16</v>
      </c>
      <c r="F10451" s="46">
        <v>72032.17</v>
      </c>
      <c r="G10451" s="46">
        <v>191.12963898627874</v>
      </c>
    </row>
    <row r="10452" spans="1:7" ht="20.100000000000001" customHeight="1" x14ac:dyDescent="0.2">
      <c r="A10452" s="45" t="s">
        <v>4</v>
      </c>
      <c r="B10452" s="43">
        <v>45444</v>
      </c>
      <c r="C10452" s="45" t="s">
        <v>149</v>
      </c>
      <c r="D10452" s="37">
        <f t="shared" si="159"/>
        <v>0</v>
      </c>
      <c r="E10452" s="46">
        <v>816</v>
      </c>
      <c r="F10452" s="46">
        <v>4789</v>
      </c>
      <c r="G10452" s="46">
        <v>134.37149270482604</v>
      </c>
    </row>
    <row r="10453" spans="1:7" ht="20.100000000000001" customHeight="1" x14ac:dyDescent="0.2">
      <c r="A10453" s="45" t="s">
        <v>4</v>
      </c>
      <c r="B10453" s="43">
        <v>45444</v>
      </c>
      <c r="C10453" s="45" t="s">
        <v>41</v>
      </c>
      <c r="D10453" s="37">
        <f t="shared" si="159"/>
        <v>0</v>
      </c>
      <c r="E10453" s="46">
        <v>1767.1654000000001</v>
      </c>
      <c r="F10453" s="46">
        <v>15233.2333</v>
      </c>
      <c r="G10453" s="46">
        <v>124.77901211971214</v>
      </c>
    </row>
    <row r="10454" spans="1:7" ht="20.100000000000001" customHeight="1" x14ac:dyDescent="0.2">
      <c r="A10454" s="45" t="s">
        <v>4</v>
      </c>
      <c r="B10454" s="43">
        <v>45444</v>
      </c>
      <c r="C10454" s="45" t="s">
        <v>125</v>
      </c>
      <c r="D10454" s="37">
        <f t="shared" si="159"/>
        <v>0</v>
      </c>
      <c r="E10454" s="46">
        <v>1149.6904999999999</v>
      </c>
      <c r="F10454" s="46">
        <v>5907.7725</v>
      </c>
      <c r="G10454" s="46">
        <v>124.33203158491942</v>
      </c>
    </row>
    <row r="10455" spans="1:7" ht="20.100000000000001" customHeight="1" x14ac:dyDescent="0.2">
      <c r="A10455" s="45" t="s">
        <v>4</v>
      </c>
      <c r="B10455" s="43">
        <v>45444</v>
      </c>
      <c r="C10455" s="45" t="s">
        <v>156</v>
      </c>
      <c r="D10455" s="37" t="str">
        <f t="shared" si="159"/>
        <v>ДЕЯТЕЛЬНОСТЬ ПРОФЕССИОНАЛЬНАЯ, НАУЧНАЯ И ТЕХНИЧЕСКАЯ</v>
      </c>
      <c r="E10455" s="46">
        <v>36796.545899999997</v>
      </c>
      <c r="F10455" s="46">
        <v>169918.4485</v>
      </c>
      <c r="G10455" s="46">
        <v>84.278706145179541</v>
      </c>
    </row>
    <row r="10456" spans="1:7" ht="20.100000000000001" customHeight="1" x14ac:dyDescent="0.2">
      <c r="A10456" s="45" t="s">
        <v>4</v>
      </c>
      <c r="B10456" s="43">
        <v>45444</v>
      </c>
      <c r="C10456" s="45" t="s">
        <v>91</v>
      </c>
      <c r="D10456" s="37" t="str">
        <f t="shared" si="159"/>
        <v>Производство пищевых продуктов</v>
      </c>
      <c r="E10456" s="46">
        <v>12697.984</v>
      </c>
      <c r="F10456" s="46">
        <v>63732.3</v>
      </c>
      <c r="G10456" s="46">
        <v>125.05043384734277</v>
      </c>
    </row>
    <row r="10457" spans="1:7" ht="20.100000000000001" customHeight="1" x14ac:dyDescent="0.2">
      <c r="A10457" s="45" t="s">
        <v>4</v>
      </c>
      <c r="B10457" s="43">
        <v>45444</v>
      </c>
      <c r="C10457" s="45" t="s">
        <v>15</v>
      </c>
      <c r="D10457" s="37">
        <f t="shared" si="159"/>
        <v>0</v>
      </c>
      <c r="E10457" s="46">
        <v>772.73299999999995</v>
      </c>
      <c r="F10457" s="46">
        <v>2850.7739999999999</v>
      </c>
      <c r="G10457" s="46">
        <v>88.635697989168861</v>
      </c>
    </row>
    <row r="10458" spans="1:7" ht="20.100000000000001" customHeight="1" x14ac:dyDescent="0.2">
      <c r="A10458" s="45" t="s">
        <v>4</v>
      </c>
      <c r="B10458" s="43">
        <v>45444</v>
      </c>
      <c r="C10458" s="45" t="s">
        <v>164</v>
      </c>
      <c r="D10458" s="37">
        <f t="shared" si="159"/>
        <v>0</v>
      </c>
      <c r="E10458" s="46">
        <v>1558.7429999999999</v>
      </c>
      <c r="F10458" s="46">
        <v>12772.486000000001</v>
      </c>
      <c r="G10458" s="46">
        <v>76.402621469683581</v>
      </c>
    </row>
    <row r="10459" spans="1:7" ht="20.100000000000001" customHeight="1" x14ac:dyDescent="0.2">
      <c r="A10459" s="45" t="s">
        <v>4</v>
      </c>
      <c r="B10459" s="43">
        <v>45444</v>
      </c>
      <c r="C10459" s="45" t="s">
        <v>67</v>
      </c>
      <c r="D10459" s="37">
        <f t="shared" si="159"/>
        <v>0</v>
      </c>
      <c r="E10459" s="46">
        <v>389.09300000000002</v>
      </c>
      <c r="F10459" s="46">
        <v>778.18600000000004</v>
      </c>
      <c r="G10459" s="45"/>
    </row>
    <row r="10460" spans="1:7" ht="20.100000000000001" customHeight="1" x14ac:dyDescent="0.2">
      <c r="A10460" s="45" t="s">
        <v>4</v>
      </c>
      <c r="B10460" s="43">
        <v>45444</v>
      </c>
      <c r="C10460" s="45" t="s">
        <v>39</v>
      </c>
      <c r="D10460" s="37">
        <f t="shared" si="159"/>
        <v>0</v>
      </c>
      <c r="E10460" s="46">
        <v>17042.5</v>
      </c>
      <c r="F10460" s="46">
        <v>91582.7</v>
      </c>
      <c r="G10460" s="46">
        <v>105.13442184086576</v>
      </c>
    </row>
    <row r="10461" spans="1:7" ht="20.100000000000001" customHeight="1" x14ac:dyDescent="0.2">
      <c r="A10461" s="45" t="s">
        <v>4</v>
      </c>
      <c r="B10461" s="43">
        <v>45444</v>
      </c>
      <c r="C10461" s="45" t="s">
        <v>242</v>
      </c>
      <c r="D10461" s="37">
        <f t="shared" si="159"/>
        <v>0</v>
      </c>
      <c r="E10461" s="45"/>
      <c r="F10461" s="45"/>
      <c r="G10461" s="45"/>
    </row>
    <row r="10462" spans="1:7" ht="20.100000000000001" customHeight="1" x14ac:dyDescent="0.2">
      <c r="A10462" s="45" t="s">
        <v>4</v>
      </c>
      <c r="B10462" s="43">
        <v>45444</v>
      </c>
      <c r="C10462" s="45" t="s">
        <v>247</v>
      </c>
      <c r="D10462" s="37" t="e">
        <f t="shared" si="159"/>
        <v>#N/A</v>
      </c>
      <c r="E10462" s="45"/>
      <c r="F10462" s="46">
        <v>3.3319999999999999</v>
      </c>
      <c r="G10462" s="45"/>
    </row>
    <row r="10463" spans="1:7" ht="20.100000000000001" customHeight="1" x14ac:dyDescent="0.2">
      <c r="A10463" s="45" t="s">
        <v>62</v>
      </c>
      <c r="B10463" s="43">
        <v>45444</v>
      </c>
      <c r="C10463" s="45" t="s">
        <v>81</v>
      </c>
      <c r="D10463" s="37" t="str">
        <f t="shared" si="159"/>
        <v>Производство одежды</v>
      </c>
      <c r="E10463" s="46">
        <v>208.45</v>
      </c>
      <c r="F10463" s="46">
        <v>429.5</v>
      </c>
      <c r="G10463" s="46">
        <v>6817.4603174603171</v>
      </c>
    </row>
    <row r="10464" spans="1:7" ht="20.100000000000001" customHeight="1" x14ac:dyDescent="0.2">
      <c r="A10464" s="45" t="s">
        <v>62</v>
      </c>
      <c r="B10464" s="43">
        <v>45444</v>
      </c>
      <c r="C10464" s="45" t="s">
        <v>135</v>
      </c>
      <c r="D10464" s="37">
        <f t="shared" si="159"/>
        <v>0</v>
      </c>
      <c r="E10464" s="45"/>
      <c r="F10464" s="46">
        <v>11342.956</v>
      </c>
      <c r="G10464" s="46">
        <v>265.31579555517715</v>
      </c>
    </row>
    <row r="10465" spans="1:7" ht="20.100000000000001" customHeight="1" x14ac:dyDescent="0.2">
      <c r="A10465" s="45" t="s">
        <v>62</v>
      </c>
      <c r="B10465" s="43">
        <v>45444</v>
      </c>
      <c r="C10465" s="45" t="s">
        <v>235</v>
      </c>
      <c r="D10465" s="37">
        <f t="shared" si="159"/>
        <v>0</v>
      </c>
      <c r="E10465" s="46">
        <v>36.692999999999998</v>
      </c>
      <c r="F10465" s="46">
        <v>224.054</v>
      </c>
      <c r="G10465" s="46">
        <v>92.9676932141642</v>
      </c>
    </row>
    <row r="10466" spans="1:7" ht="20.100000000000001" customHeight="1" x14ac:dyDescent="0.2">
      <c r="A10466" s="45" t="s">
        <v>62</v>
      </c>
      <c r="B10466" s="43">
        <v>45444</v>
      </c>
      <c r="C10466" s="45" t="s">
        <v>48</v>
      </c>
      <c r="D10466" s="37">
        <f t="shared" si="159"/>
        <v>0</v>
      </c>
      <c r="E10466" s="46">
        <v>1048</v>
      </c>
      <c r="F10466" s="46">
        <v>7561</v>
      </c>
      <c r="G10466" s="46">
        <v>79.13631415892155</v>
      </c>
    </row>
    <row r="10467" spans="1:7" ht="20.100000000000001" customHeight="1" x14ac:dyDescent="0.2">
      <c r="A10467" s="45" t="s">
        <v>62</v>
      </c>
      <c r="B10467" s="43">
        <v>45444</v>
      </c>
      <c r="C10467" s="45" t="s">
        <v>104</v>
      </c>
      <c r="D10467" s="37">
        <f t="shared" si="159"/>
        <v>0</v>
      </c>
      <c r="E10467" s="45"/>
      <c r="F10467" s="46">
        <v>50.917000000000002</v>
      </c>
      <c r="G10467" s="45"/>
    </row>
    <row r="10468" spans="1:7" ht="20.100000000000001" customHeight="1" x14ac:dyDescent="0.2">
      <c r="A10468" s="45" t="s">
        <v>62</v>
      </c>
      <c r="B10468" s="43">
        <v>45444</v>
      </c>
      <c r="C10468" s="45" t="s">
        <v>75</v>
      </c>
      <c r="D10468" s="37" t="str">
        <f t="shared" si="159"/>
        <v>ДЕЯТЕЛЬНОСТЬ ГОСТИНИЦ И ПРЕДПРИЯТИЙ ОБЩЕСТВЕННОГО ПИТАНИЯ</v>
      </c>
      <c r="E10468" s="46">
        <v>11156.627</v>
      </c>
      <c r="F10468" s="46">
        <v>57005.855000000003</v>
      </c>
      <c r="G10468" s="46">
        <v>103.4990656446754</v>
      </c>
    </row>
    <row r="10469" spans="1:7" ht="20.100000000000001" customHeight="1" x14ac:dyDescent="0.2">
      <c r="A10469" s="45" t="s">
        <v>62</v>
      </c>
      <c r="B10469" s="43">
        <v>45444</v>
      </c>
      <c r="C10469" s="45" t="s">
        <v>63</v>
      </c>
      <c r="D10469" s="37" t="str">
        <f t="shared" si="159"/>
        <v>Производство готовых металлических изделий, кроме машин и оборудования</v>
      </c>
      <c r="E10469" s="46">
        <v>130.63300000000001</v>
      </c>
      <c r="F10469" s="46">
        <v>33402.040999999997</v>
      </c>
      <c r="G10469" s="46">
        <v>20.061456137162292</v>
      </c>
    </row>
    <row r="10470" spans="1:7" ht="20.100000000000001" customHeight="1" x14ac:dyDescent="0.2">
      <c r="A10470" s="45" t="s">
        <v>62</v>
      </c>
      <c r="B10470" s="43">
        <v>45444</v>
      </c>
      <c r="C10470" s="45" t="s">
        <v>133</v>
      </c>
      <c r="D10470" s="37">
        <f t="shared" si="159"/>
        <v>0</v>
      </c>
      <c r="E10470" s="46">
        <v>547.25</v>
      </c>
      <c r="F10470" s="46">
        <v>1174.5</v>
      </c>
      <c r="G10470" s="46">
        <v>39.509962094657055</v>
      </c>
    </row>
    <row r="10471" spans="1:7" ht="20.100000000000001" customHeight="1" x14ac:dyDescent="0.2">
      <c r="A10471" s="45" t="s">
        <v>62</v>
      </c>
      <c r="B10471" s="43">
        <v>45444</v>
      </c>
      <c r="C10471" s="45" t="s">
        <v>67</v>
      </c>
      <c r="D10471" s="37">
        <f t="shared" si="159"/>
        <v>0</v>
      </c>
      <c r="E10471" s="46">
        <v>14389.154500000001</v>
      </c>
      <c r="F10471" s="46">
        <v>72257.324900000007</v>
      </c>
      <c r="G10471" s="46">
        <v>111.64451764835525</v>
      </c>
    </row>
    <row r="10472" spans="1:7" ht="20.100000000000001" customHeight="1" x14ac:dyDescent="0.2">
      <c r="A10472" s="45" t="s">
        <v>62</v>
      </c>
      <c r="B10472" s="43">
        <v>45444</v>
      </c>
      <c r="C10472" s="45" t="s">
        <v>68</v>
      </c>
      <c r="D10472" s="37">
        <f t="shared" si="159"/>
        <v>0</v>
      </c>
      <c r="E10472" s="46">
        <v>180889.5</v>
      </c>
      <c r="F10472" s="46">
        <v>1297536.4833</v>
      </c>
      <c r="G10472" s="46">
        <v>101.43248276396709</v>
      </c>
    </row>
    <row r="10473" spans="1:7" ht="20.100000000000001" customHeight="1" x14ac:dyDescent="0.2">
      <c r="A10473" s="45" t="s">
        <v>62</v>
      </c>
      <c r="B10473" s="43">
        <v>45444</v>
      </c>
      <c r="C10473" s="45" t="s">
        <v>189</v>
      </c>
      <c r="D10473" s="37">
        <f t="shared" si="159"/>
        <v>0</v>
      </c>
      <c r="E10473" s="46">
        <v>5436.8329999999996</v>
      </c>
      <c r="F10473" s="46">
        <v>38215.625999999997</v>
      </c>
      <c r="G10473" s="46">
        <v>276.07914365503007</v>
      </c>
    </row>
    <row r="10474" spans="1:7" ht="20.100000000000001" customHeight="1" x14ac:dyDescent="0.2">
      <c r="A10474" s="45" t="s">
        <v>62</v>
      </c>
      <c r="B10474" s="43">
        <v>45444</v>
      </c>
      <c r="C10474" s="45" t="s">
        <v>237</v>
      </c>
      <c r="D10474" s="37">
        <f t="shared" si="159"/>
        <v>0</v>
      </c>
      <c r="E10474" s="46">
        <v>317311.505</v>
      </c>
      <c r="F10474" s="46">
        <v>1763076.5316999999</v>
      </c>
      <c r="G10474" s="46">
        <v>123.852760344986</v>
      </c>
    </row>
    <row r="10475" spans="1:7" ht="20.100000000000001" customHeight="1" x14ac:dyDescent="0.2">
      <c r="A10475" s="45" t="s">
        <v>62</v>
      </c>
      <c r="B10475" s="43">
        <v>45444</v>
      </c>
      <c r="C10475" s="45" t="s">
        <v>101</v>
      </c>
      <c r="D10475" s="37">
        <f t="shared" si="159"/>
        <v>0</v>
      </c>
      <c r="E10475" s="46">
        <v>20047.566999999999</v>
      </c>
      <c r="F10475" s="46">
        <v>136417.402</v>
      </c>
      <c r="G10475" s="46">
        <v>79.769790129181686</v>
      </c>
    </row>
    <row r="10476" spans="1:7" ht="20.100000000000001" customHeight="1" x14ac:dyDescent="0.2">
      <c r="A10476" s="45" t="s">
        <v>62</v>
      </c>
      <c r="B10476" s="43">
        <v>45444</v>
      </c>
      <c r="C10476" s="45" t="s">
        <v>209</v>
      </c>
      <c r="D10476" s="37">
        <f t="shared" si="159"/>
        <v>0</v>
      </c>
      <c r="E10476" s="46">
        <v>77511.616999999998</v>
      </c>
      <c r="F10476" s="46">
        <v>456380.13400000002</v>
      </c>
      <c r="G10476" s="46">
        <v>92572.035294117653</v>
      </c>
    </row>
    <row r="10477" spans="1:7" ht="20.100000000000001" customHeight="1" x14ac:dyDescent="0.2">
      <c r="A10477" s="45" t="s">
        <v>62</v>
      </c>
      <c r="B10477" s="43">
        <v>45444</v>
      </c>
      <c r="C10477" s="45" t="s">
        <v>186</v>
      </c>
      <c r="D10477" s="37">
        <f t="shared" si="159"/>
        <v>0</v>
      </c>
      <c r="E10477" s="46">
        <v>1191.5830000000001</v>
      </c>
      <c r="F10477" s="46">
        <v>16278.165999999999</v>
      </c>
      <c r="G10477" s="46">
        <v>56.799328045469146</v>
      </c>
    </row>
    <row r="10478" spans="1:7" ht="20.100000000000001" customHeight="1" x14ac:dyDescent="0.2">
      <c r="A10478" s="45" t="s">
        <v>62</v>
      </c>
      <c r="B10478" s="43">
        <v>45444</v>
      </c>
      <c r="C10478" s="45" t="s">
        <v>59</v>
      </c>
      <c r="D10478" s="37">
        <f t="shared" si="159"/>
        <v>0</v>
      </c>
      <c r="E10478" s="45"/>
      <c r="F10478" s="46">
        <v>11342.956</v>
      </c>
      <c r="G10478" s="46">
        <v>265.31579555517715</v>
      </c>
    </row>
    <row r="10479" spans="1:7" ht="20.100000000000001" customHeight="1" x14ac:dyDescent="0.2">
      <c r="A10479" s="45" t="s">
        <v>62</v>
      </c>
      <c r="B10479" s="43">
        <v>45444</v>
      </c>
      <c r="C10479" s="45" t="s">
        <v>21</v>
      </c>
      <c r="D10479" s="37">
        <f t="shared" si="159"/>
        <v>0</v>
      </c>
      <c r="E10479" s="46">
        <v>2201.25</v>
      </c>
      <c r="F10479" s="46">
        <v>4402.5</v>
      </c>
      <c r="G10479" s="46">
        <v>5179.411764705882</v>
      </c>
    </row>
    <row r="10480" spans="1:7" ht="20.100000000000001" customHeight="1" x14ac:dyDescent="0.2">
      <c r="A10480" s="45" t="s">
        <v>62</v>
      </c>
      <c r="B10480" s="43">
        <v>45444</v>
      </c>
      <c r="C10480" s="45" t="s">
        <v>232</v>
      </c>
      <c r="D10480" s="37">
        <f t="shared" si="159"/>
        <v>0</v>
      </c>
      <c r="E10480" s="45"/>
      <c r="F10480" s="45"/>
      <c r="G10480" s="45"/>
    </row>
    <row r="10481" spans="1:7" ht="20.100000000000001" customHeight="1" x14ac:dyDescent="0.2">
      <c r="A10481" s="45" t="s">
        <v>62</v>
      </c>
      <c r="B10481" s="43">
        <v>45444</v>
      </c>
      <c r="C10481" s="45" t="s">
        <v>250</v>
      </c>
      <c r="D10481" s="37" t="e">
        <f t="shared" ref="D10481:D10544" si="160">VLOOKUP(C10481,$C$1:$D$239,2,FALSE)</f>
        <v>#N/A</v>
      </c>
      <c r="E10481" s="46">
        <v>243.06700000000001</v>
      </c>
      <c r="F10481" s="46">
        <v>486.13400000000001</v>
      </c>
      <c r="G10481" s="45"/>
    </row>
    <row r="10482" spans="1:7" ht="20.100000000000001" customHeight="1" x14ac:dyDescent="0.2">
      <c r="A10482" s="45" t="s">
        <v>62</v>
      </c>
      <c r="B10482" s="43">
        <v>45444</v>
      </c>
      <c r="C10482" s="45" t="s">
        <v>24</v>
      </c>
      <c r="D10482" s="37">
        <f t="shared" si="160"/>
        <v>0</v>
      </c>
      <c r="E10482" s="46">
        <v>1844.9929999999999</v>
      </c>
      <c r="F10482" s="46">
        <v>3689.9859999999999</v>
      </c>
      <c r="G10482" s="45"/>
    </row>
    <row r="10483" spans="1:7" ht="20.100000000000001" customHeight="1" x14ac:dyDescent="0.2">
      <c r="A10483" s="45" t="s">
        <v>62</v>
      </c>
      <c r="B10483" s="43">
        <v>45444</v>
      </c>
      <c r="C10483" s="45" t="s">
        <v>19</v>
      </c>
      <c r="D10483" s="37">
        <f t="shared" si="160"/>
        <v>0</v>
      </c>
      <c r="E10483" s="46">
        <v>311.5</v>
      </c>
      <c r="F10483" s="46">
        <v>623</v>
      </c>
      <c r="G10483" s="45"/>
    </row>
    <row r="10484" spans="1:7" ht="20.100000000000001" customHeight="1" x14ac:dyDescent="0.2">
      <c r="A10484" s="45" t="s">
        <v>62</v>
      </c>
      <c r="B10484" s="43">
        <v>45444</v>
      </c>
      <c r="C10484" s="45" t="s">
        <v>90</v>
      </c>
      <c r="D10484" s="37" t="str">
        <f t="shared" si="160"/>
        <v>ОБЕСПЕЧЕНИЕ ЭЛЕКТРИЧЕСКОЙ ЭНЕРГИЕЙ, ГАЗОМ И ПАРОМ; КОНДИЦИОНИРОВАНИЕ ВОЗДУХА</v>
      </c>
      <c r="E10484" s="46">
        <v>166941.4</v>
      </c>
      <c r="F10484" s="46">
        <v>1518005</v>
      </c>
      <c r="G10484" s="46">
        <v>97.859646392617151</v>
      </c>
    </row>
    <row r="10485" spans="1:7" ht="20.100000000000001" customHeight="1" x14ac:dyDescent="0.2">
      <c r="A10485" s="45" t="s">
        <v>62</v>
      </c>
      <c r="B10485" s="43">
        <v>45444</v>
      </c>
      <c r="C10485" s="45" t="s">
        <v>246</v>
      </c>
      <c r="D10485" s="37" t="str">
        <f t="shared" si="160"/>
        <v>Производство бумаги и бумажных изделий</v>
      </c>
      <c r="E10485" s="46">
        <v>10635.807000000001</v>
      </c>
      <c r="F10485" s="46">
        <v>60796.082000000002</v>
      </c>
      <c r="G10485" s="46">
        <v>307.637699260114</v>
      </c>
    </row>
    <row r="10486" spans="1:7" ht="20.100000000000001" customHeight="1" x14ac:dyDescent="0.2">
      <c r="A10486" s="45" t="s">
        <v>62</v>
      </c>
      <c r="B10486" s="43">
        <v>45444</v>
      </c>
      <c r="C10486" s="45" t="s">
        <v>228</v>
      </c>
      <c r="D10486" s="37" t="str">
        <f t="shared" si="160"/>
        <v>Ремонт и монтаж машин и оборудования</v>
      </c>
      <c r="E10486" s="46">
        <v>18903.639599999999</v>
      </c>
      <c r="F10486" s="46">
        <v>191611.58129999999</v>
      </c>
      <c r="G10486" s="46">
        <v>108.97691538831566</v>
      </c>
    </row>
    <row r="10487" spans="1:7" ht="20.100000000000001" customHeight="1" x14ac:dyDescent="0.2">
      <c r="A10487" s="45" t="s">
        <v>62</v>
      </c>
      <c r="B10487" s="43">
        <v>45444</v>
      </c>
      <c r="C10487" s="45" t="s">
        <v>160</v>
      </c>
      <c r="D10487" s="37" t="str">
        <f t="shared" si="160"/>
        <v>Торговля розничная, кроме торговли автотранспортными средствами и мотоциклами</v>
      </c>
      <c r="E10487" s="46">
        <v>1955998.3924</v>
      </c>
      <c r="F10487" s="46">
        <v>11780748.977700001</v>
      </c>
      <c r="G10487" s="46">
        <v>127.29076215543124</v>
      </c>
    </row>
    <row r="10488" spans="1:7" ht="20.100000000000001" customHeight="1" x14ac:dyDescent="0.2">
      <c r="A10488" s="45" t="s">
        <v>62</v>
      </c>
      <c r="B10488" s="43">
        <v>45444</v>
      </c>
      <c r="C10488" s="45" t="s">
        <v>42</v>
      </c>
      <c r="D10488" s="37">
        <f t="shared" si="160"/>
        <v>0</v>
      </c>
      <c r="E10488" s="46">
        <v>18903.639599999999</v>
      </c>
      <c r="F10488" s="46">
        <v>191611.58129999999</v>
      </c>
      <c r="G10488" s="46">
        <v>108.97691538831566</v>
      </c>
    </row>
    <row r="10489" spans="1:7" ht="20.100000000000001" customHeight="1" x14ac:dyDescent="0.2">
      <c r="A10489" s="45" t="s">
        <v>62</v>
      </c>
      <c r="B10489" s="43">
        <v>45444</v>
      </c>
      <c r="C10489" s="45" t="s">
        <v>159</v>
      </c>
      <c r="D10489" s="37" t="str">
        <f t="shared" si="160"/>
        <v>Производство, передача и распределение электроэнергии</v>
      </c>
      <c r="E10489" s="46">
        <v>146275.4</v>
      </c>
      <c r="F10489" s="46">
        <v>1453834</v>
      </c>
      <c r="G10489" s="46">
        <v>94.438453493137459</v>
      </c>
    </row>
    <row r="10490" spans="1:7" ht="20.100000000000001" customHeight="1" x14ac:dyDescent="0.2">
      <c r="A10490" s="45" t="s">
        <v>62</v>
      </c>
      <c r="B10490" s="43">
        <v>45444</v>
      </c>
      <c r="C10490" s="45" t="s">
        <v>148</v>
      </c>
      <c r="D10490" s="37" t="str">
        <f t="shared" si="160"/>
        <v>Добыча металлических руд</v>
      </c>
      <c r="E10490" s="45"/>
      <c r="F10490" s="45"/>
      <c r="G10490" s="45"/>
    </row>
    <row r="10491" spans="1:7" ht="20.100000000000001" customHeight="1" x14ac:dyDescent="0.2">
      <c r="A10491" s="45" t="s">
        <v>62</v>
      </c>
      <c r="B10491" s="43">
        <v>45444</v>
      </c>
      <c r="C10491" s="45" t="s">
        <v>121</v>
      </c>
      <c r="D10491" s="37">
        <f t="shared" si="160"/>
        <v>0</v>
      </c>
      <c r="E10491" s="45"/>
      <c r="F10491" s="45"/>
      <c r="G10491" s="45"/>
    </row>
    <row r="10492" spans="1:7" ht="20.100000000000001" customHeight="1" x14ac:dyDescent="0.2">
      <c r="A10492" s="45" t="s">
        <v>62</v>
      </c>
      <c r="B10492" s="43">
        <v>45444</v>
      </c>
      <c r="C10492" s="45" t="s">
        <v>18</v>
      </c>
      <c r="D10492" s="37">
        <f t="shared" si="160"/>
        <v>0</v>
      </c>
      <c r="E10492" s="46">
        <v>10602.47</v>
      </c>
      <c r="F10492" s="46">
        <v>71948.216</v>
      </c>
      <c r="G10492" s="46">
        <v>12.140548836204962</v>
      </c>
    </row>
    <row r="10493" spans="1:7" ht="20.100000000000001" customHeight="1" x14ac:dyDescent="0.2">
      <c r="A10493" s="45" t="s">
        <v>62</v>
      </c>
      <c r="B10493" s="43">
        <v>45444</v>
      </c>
      <c r="C10493" s="45" t="s">
        <v>201</v>
      </c>
      <c r="D10493" s="37">
        <f t="shared" si="160"/>
        <v>0</v>
      </c>
      <c r="E10493" s="46">
        <v>78.227000000000004</v>
      </c>
      <c r="F10493" s="46">
        <v>1596.654</v>
      </c>
      <c r="G10493" s="46">
        <v>55.772304674291817</v>
      </c>
    </row>
    <row r="10494" spans="1:7" ht="20.100000000000001" customHeight="1" x14ac:dyDescent="0.2">
      <c r="A10494" s="45" t="s">
        <v>62</v>
      </c>
      <c r="B10494" s="43">
        <v>45444</v>
      </c>
      <c r="C10494" s="45" t="s">
        <v>220</v>
      </c>
      <c r="D10494" s="37">
        <f t="shared" si="160"/>
        <v>0</v>
      </c>
      <c r="E10494" s="46">
        <v>105.5</v>
      </c>
      <c r="F10494" s="46">
        <v>733.7</v>
      </c>
      <c r="G10494" s="45"/>
    </row>
    <row r="10495" spans="1:7" ht="20.100000000000001" customHeight="1" x14ac:dyDescent="0.2">
      <c r="A10495" s="45" t="s">
        <v>62</v>
      </c>
      <c r="B10495" s="43">
        <v>45444</v>
      </c>
      <c r="C10495" s="45" t="s">
        <v>251</v>
      </c>
      <c r="D10495" s="37" t="e">
        <f t="shared" si="160"/>
        <v>#N/A</v>
      </c>
      <c r="E10495" s="46">
        <v>1610.1</v>
      </c>
      <c r="F10495" s="46">
        <v>3220.2</v>
      </c>
      <c r="G10495" s="45"/>
    </row>
    <row r="10496" spans="1:7" ht="20.100000000000001" customHeight="1" x14ac:dyDescent="0.2">
      <c r="A10496" s="45" t="s">
        <v>62</v>
      </c>
      <c r="B10496" s="43">
        <v>45444</v>
      </c>
      <c r="C10496" s="45" t="s">
        <v>191</v>
      </c>
      <c r="D10496" s="37" t="str">
        <f t="shared" si="160"/>
        <v>ДОБЫЧА ПОЛЕЗНЫХ ИСКОПАЕМЫХ</v>
      </c>
      <c r="E10496" s="46">
        <v>354.96699999999998</v>
      </c>
      <c r="F10496" s="46">
        <v>791.24199999999996</v>
      </c>
      <c r="G10496" s="46">
        <v>5.2140046847111385</v>
      </c>
    </row>
    <row r="10497" spans="1:7" ht="20.100000000000001" customHeight="1" x14ac:dyDescent="0.2">
      <c r="A10497" s="45" t="s">
        <v>62</v>
      </c>
      <c r="B10497" s="43">
        <v>45444</v>
      </c>
      <c r="C10497" s="45" t="s">
        <v>195</v>
      </c>
      <c r="D10497" s="37" t="str">
        <f t="shared" si="160"/>
        <v>ТРАНСПОРТИРОВКА И ХРАНЕНИЕ</v>
      </c>
      <c r="E10497" s="46">
        <v>176013.08600000001</v>
      </c>
      <c r="F10497" s="46">
        <v>444327.53600000002</v>
      </c>
      <c r="G10497" s="46">
        <v>190.90588789796985</v>
      </c>
    </row>
    <row r="10498" spans="1:7" ht="20.100000000000001" customHeight="1" x14ac:dyDescent="0.2">
      <c r="A10498" s="45" t="s">
        <v>62</v>
      </c>
      <c r="B10498" s="43">
        <v>45444</v>
      </c>
      <c r="C10498" s="45" t="s">
        <v>119</v>
      </c>
      <c r="D10498" s="37" t="str">
        <f t="shared" si="160"/>
        <v>ДЕЯТЕЛЬНОСТЬ АДМИНИСТРАТИВНАЯ И СОПУТСТВУЮЩИЕ ДОПОЛНИТЕЛЬНЫЕ УСЛУГИ</v>
      </c>
      <c r="E10498" s="45"/>
      <c r="F10498" s="46">
        <v>11342.956</v>
      </c>
      <c r="G10498" s="46">
        <v>189.31222134211086</v>
      </c>
    </row>
    <row r="10499" spans="1:7" ht="20.100000000000001" customHeight="1" x14ac:dyDescent="0.2">
      <c r="A10499" s="45" t="s">
        <v>62</v>
      </c>
      <c r="B10499" s="43">
        <v>45444</v>
      </c>
      <c r="C10499" s="45" t="s">
        <v>55</v>
      </c>
      <c r="D10499" s="37" t="str">
        <f t="shared" si="160"/>
        <v>Производство прочей неметаллической минеральной продукции</v>
      </c>
      <c r="E10499" s="46">
        <v>30</v>
      </c>
      <c r="F10499" s="46">
        <v>631</v>
      </c>
      <c r="G10499" s="46">
        <v>75.496530270399617</v>
      </c>
    </row>
    <row r="10500" spans="1:7" ht="20.100000000000001" customHeight="1" x14ac:dyDescent="0.2">
      <c r="A10500" s="45" t="s">
        <v>62</v>
      </c>
      <c r="B10500" s="43">
        <v>45444</v>
      </c>
      <c r="C10500" s="45" t="s">
        <v>7</v>
      </c>
      <c r="D10500" s="37">
        <f t="shared" si="160"/>
        <v>0</v>
      </c>
      <c r="E10500" s="46">
        <v>48485.275999999998</v>
      </c>
      <c r="F10500" s="46">
        <v>204409.55</v>
      </c>
      <c r="G10500" s="46">
        <v>122.59688936082888</v>
      </c>
    </row>
    <row r="10501" spans="1:7" ht="20.100000000000001" customHeight="1" x14ac:dyDescent="0.2">
      <c r="A10501" s="45" t="s">
        <v>62</v>
      </c>
      <c r="B10501" s="43">
        <v>45444</v>
      </c>
      <c r="C10501" s="45" t="s">
        <v>29</v>
      </c>
      <c r="D10501" s="37">
        <f t="shared" si="160"/>
        <v>0</v>
      </c>
      <c r="E10501" s="46">
        <v>22.933</v>
      </c>
      <c r="F10501" s="46">
        <v>86.882000000000005</v>
      </c>
      <c r="G10501" s="46">
        <v>388.87297466654729</v>
      </c>
    </row>
    <row r="10502" spans="1:7" ht="20.100000000000001" customHeight="1" x14ac:dyDescent="0.2">
      <c r="A10502" s="45" t="s">
        <v>62</v>
      </c>
      <c r="B10502" s="43">
        <v>45444</v>
      </c>
      <c r="C10502" s="45" t="s">
        <v>181</v>
      </c>
      <c r="D10502" s="37">
        <f t="shared" si="160"/>
        <v>0</v>
      </c>
      <c r="E10502" s="46">
        <v>77.433000000000007</v>
      </c>
      <c r="F10502" s="46">
        <v>286.86599999999999</v>
      </c>
      <c r="G10502" s="46">
        <v>18.306700701978304</v>
      </c>
    </row>
    <row r="10503" spans="1:7" ht="20.100000000000001" customHeight="1" x14ac:dyDescent="0.2">
      <c r="A10503" s="45" t="s">
        <v>62</v>
      </c>
      <c r="B10503" s="43">
        <v>45444</v>
      </c>
      <c r="C10503" s="45" t="s">
        <v>23</v>
      </c>
      <c r="D10503" s="37">
        <f t="shared" si="160"/>
        <v>0</v>
      </c>
      <c r="E10503" s="46">
        <v>208.45</v>
      </c>
      <c r="F10503" s="46">
        <v>429.5</v>
      </c>
      <c r="G10503" s="46">
        <v>6817.4603174603171</v>
      </c>
    </row>
    <row r="10504" spans="1:7" ht="20.100000000000001" customHeight="1" x14ac:dyDescent="0.2">
      <c r="A10504" s="45" t="s">
        <v>62</v>
      </c>
      <c r="B10504" s="43">
        <v>45444</v>
      </c>
      <c r="C10504" s="45" t="s">
        <v>244</v>
      </c>
      <c r="D10504" s="37" t="e">
        <f t="shared" si="160"/>
        <v>#N/A</v>
      </c>
      <c r="E10504" s="46">
        <v>10635.807000000001</v>
      </c>
      <c r="F10504" s="46">
        <v>60796.082000000002</v>
      </c>
      <c r="G10504" s="46">
        <v>307.637699260114</v>
      </c>
    </row>
    <row r="10505" spans="1:7" ht="20.100000000000001" customHeight="1" x14ac:dyDescent="0.2">
      <c r="A10505" s="45" t="s">
        <v>62</v>
      </c>
      <c r="B10505" s="43">
        <v>45444</v>
      </c>
      <c r="C10505" s="45" t="s">
        <v>155</v>
      </c>
      <c r="D10505" s="37" t="str">
        <f t="shared" si="160"/>
        <v>Производство и распределение газообразного топлива</v>
      </c>
      <c r="E10505" s="46">
        <v>20666</v>
      </c>
      <c r="F10505" s="46">
        <v>64171</v>
      </c>
      <c r="G10505" s="46">
        <v>545.90387069332201</v>
      </c>
    </row>
    <row r="10506" spans="1:7" ht="20.100000000000001" customHeight="1" x14ac:dyDescent="0.2">
      <c r="A10506" s="45" t="s">
        <v>62</v>
      </c>
      <c r="B10506" s="43">
        <v>45444</v>
      </c>
      <c r="C10506" s="45" t="s">
        <v>78</v>
      </c>
      <c r="D10506" s="37">
        <f t="shared" si="160"/>
        <v>0</v>
      </c>
      <c r="E10506" s="45"/>
      <c r="F10506" s="45"/>
      <c r="G10506" s="45"/>
    </row>
    <row r="10507" spans="1:7" ht="20.100000000000001" customHeight="1" x14ac:dyDescent="0.2">
      <c r="A10507" s="45" t="s">
        <v>62</v>
      </c>
      <c r="B10507" s="43">
        <v>45444</v>
      </c>
      <c r="C10507" s="45" t="s">
        <v>208</v>
      </c>
      <c r="D10507" s="37">
        <f t="shared" si="160"/>
        <v>0</v>
      </c>
      <c r="E10507" s="45"/>
      <c r="F10507" s="46">
        <v>277.66800000000001</v>
      </c>
      <c r="G10507" s="46">
        <v>5.3028876471830726</v>
      </c>
    </row>
    <row r="10508" spans="1:7" ht="20.100000000000001" customHeight="1" x14ac:dyDescent="0.2">
      <c r="A10508" s="45" t="s">
        <v>62</v>
      </c>
      <c r="B10508" s="43">
        <v>45444</v>
      </c>
      <c r="C10508" s="45" t="s">
        <v>196</v>
      </c>
      <c r="D10508" s="37">
        <f t="shared" si="160"/>
        <v>0</v>
      </c>
      <c r="E10508" s="46">
        <v>14305.4</v>
      </c>
      <c r="F10508" s="46">
        <v>71442.422999999995</v>
      </c>
      <c r="G10508" s="46">
        <v>355.39830421461033</v>
      </c>
    </row>
    <row r="10509" spans="1:7" ht="20.100000000000001" customHeight="1" x14ac:dyDescent="0.2">
      <c r="A10509" s="45" t="s">
        <v>62</v>
      </c>
      <c r="B10509" s="43">
        <v>45444</v>
      </c>
      <c r="C10509" s="45" t="s">
        <v>32</v>
      </c>
      <c r="D10509" s="37">
        <f t="shared" si="160"/>
        <v>0</v>
      </c>
      <c r="E10509" s="46">
        <v>3109.7</v>
      </c>
      <c r="F10509" s="46">
        <v>27579.572</v>
      </c>
      <c r="G10509" s="46">
        <v>204.9862223039471</v>
      </c>
    </row>
    <row r="10510" spans="1:7" ht="20.100000000000001" customHeight="1" x14ac:dyDescent="0.2">
      <c r="A10510" s="45" t="s">
        <v>62</v>
      </c>
      <c r="B10510" s="43">
        <v>45444</v>
      </c>
      <c r="C10510" s="45" t="s">
        <v>11</v>
      </c>
      <c r="D10510" s="37">
        <f t="shared" si="160"/>
        <v>0</v>
      </c>
      <c r="E10510" s="46">
        <v>181240.79440000001</v>
      </c>
      <c r="F10510" s="46">
        <v>1293218.1324</v>
      </c>
      <c r="G10510" s="46">
        <v>81.252606134360121</v>
      </c>
    </row>
    <row r="10511" spans="1:7" ht="20.100000000000001" customHeight="1" x14ac:dyDescent="0.2">
      <c r="A10511" s="45" t="s">
        <v>62</v>
      </c>
      <c r="B10511" s="43">
        <v>45444</v>
      </c>
      <c r="C10511" s="45" t="s">
        <v>39</v>
      </c>
      <c r="D10511" s="37">
        <f t="shared" si="160"/>
        <v>0</v>
      </c>
      <c r="E10511" s="46">
        <v>4708</v>
      </c>
      <c r="F10511" s="46">
        <v>28182</v>
      </c>
      <c r="G10511" s="46">
        <v>126.9179325284059</v>
      </c>
    </row>
    <row r="10512" spans="1:7" ht="20.100000000000001" customHeight="1" x14ac:dyDescent="0.2">
      <c r="A10512" s="45" t="s">
        <v>62</v>
      </c>
      <c r="B10512" s="43">
        <v>45444</v>
      </c>
      <c r="C10512" s="45" t="s">
        <v>222</v>
      </c>
      <c r="D10512" s="37">
        <f t="shared" si="160"/>
        <v>0</v>
      </c>
      <c r="E10512" s="46">
        <v>6571.6930000000002</v>
      </c>
      <c r="F10512" s="46">
        <v>14116.208000000001</v>
      </c>
      <c r="G10512" s="46">
        <v>395.34786935116125</v>
      </c>
    </row>
    <row r="10513" spans="1:7" ht="20.100000000000001" customHeight="1" x14ac:dyDescent="0.2">
      <c r="A10513" s="45" t="s">
        <v>62</v>
      </c>
      <c r="B10513" s="43">
        <v>45444</v>
      </c>
      <c r="C10513" s="45" t="s">
        <v>110</v>
      </c>
      <c r="D10513" s="37">
        <f t="shared" si="160"/>
        <v>0</v>
      </c>
      <c r="E10513" s="46">
        <v>46.05</v>
      </c>
      <c r="F10513" s="46">
        <v>370.94</v>
      </c>
      <c r="G10513" s="46">
        <v>266.05938889685842</v>
      </c>
    </row>
    <row r="10514" spans="1:7" ht="20.100000000000001" customHeight="1" x14ac:dyDescent="0.2">
      <c r="A10514" s="45" t="s">
        <v>62</v>
      </c>
      <c r="B10514" s="43">
        <v>45444</v>
      </c>
      <c r="C10514" s="45" t="s">
        <v>111</v>
      </c>
      <c r="D10514" s="37">
        <f t="shared" si="160"/>
        <v>0</v>
      </c>
      <c r="E10514" s="46">
        <v>4.0999999999999996</v>
      </c>
      <c r="F10514" s="46">
        <v>51.5</v>
      </c>
      <c r="G10514" s="46">
        <v>88.18493150684931</v>
      </c>
    </row>
    <row r="10515" spans="1:7" ht="20.100000000000001" customHeight="1" x14ac:dyDescent="0.2">
      <c r="A10515" s="45" t="s">
        <v>62</v>
      </c>
      <c r="B10515" s="43">
        <v>45444</v>
      </c>
      <c r="C10515" s="45" t="s">
        <v>74</v>
      </c>
      <c r="D10515" s="37">
        <f t="shared" si="160"/>
        <v>0</v>
      </c>
      <c r="E10515" s="45"/>
      <c r="F10515" s="45"/>
      <c r="G10515" s="45"/>
    </row>
    <row r="10516" spans="1:7" ht="20.100000000000001" customHeight="1" x14ac:dyDescent="0.2">
      <c r="A10516" s="45" t="s">
        <v>62</v>
      </c>
      <c r="B10516" s="43">
        <v>45444</v>
      </c>
      <c r="C10516" s="45" t="s">
        <v>238</v>
      </c>
      <c r="D10516" s="37" t="str">
        <f t="shared" si="160"/>
        <v>Производство химических веществ и химических продуктов</v>
      </c>
      <c r="E10516" s="46">
        <v>1844.9929999999999</v>
      </c>
      <c r="F10516" s="46">
        <v>3689.9859999999999</v>
      </c>
      <c r="G10516" s="45"/>
    </row>
    <row r="10517" spans="1:7" ht="20.100000000000001" customHeight="1" x14ac:dyDescent="0.2">
      <c r="A10517" s="45" t="s">
        <v>62</v>
      </c>
      <c r="B10517" s="43">
        <v>45444</v>
      </c>
      <c r="C10517" s="45" t="s">
        <v>56</v>
      </c>
      <c r="D10517" s="37">
        <f t="shared" si="160"/>
        <v>0</v>
      </c>
      <c r="E10517" s="46">
        <v>311.5</v>
      </c>
      <c r="F10517" s="46">
        <v>623</v>
      </c>
      <c r="G10517" s="45"/>
    </row>
    <row r="10518" spans="1:7" ht="20.100000000000001" customHeight="1" x14ac:dyDescent="0.2">
      <c r="A10518" s="45" t="s">
        <v>62</v>
      </c>
      <c r="B10518" s="43">
        <v>45444</v>
      </c>
      <c r="C10518" s="45" t="s">
        <v>187</v>
      </c>
      <c r="D10518" s="37" t="str">
        <f t="shared" si="160"/>
        <v>СЕЛЬСКОЕ, ЛЕСНОЕ ХОЗЯЙСТВО, ОХОТА, РЫБОЛОВСТВО И РЫБОВОДСТВО</v>
      </c>
      <c r="E10518" s="46">
        <v>823.25</v>
      </c>
      <c r="F10518" s="46">
        <v>1821.8320000000001</v>
      </c>
      <c r="G10518" s="46">
        <v>14.416617578120425</v>
      </c>
    </row>
    <row r="10519" spans="1:7" ht="20.100000000000001" customHeight="1" x14ac:dyDescent="0.2">
      <c r="A10519" s="45" t="s">
        <v>62</v>
      </c>
      <c r="B10519" s="43">
        <v>45444</v>
      </c>
      <c r="C10519" s="45" t="s">
        <v>212</v>
      </c>
      <c r="D10519" s="37" t="str">
        <f t="shared" si="160"/>
        <v>ОБРАБАТЫВАЮЩИЕ ПРОИЗВОДСТВА</v>
      </c>
      <c r="E10519" s="46">
        <v>36477.972600000001</v>
      </c>
      <c r="F10519" s="46">
        <v>305998.42330000002</v>
      </c>
      <c r="G10519" s="46">
        <v>69.128426920798248</v>
      </c>
    </row>
    <row r="10520" spans="1:7" ht="20.100000000000001" customHeight="1" x14ac:dyDescent="0.2">
      <c r="A10520" s="45" t="s">
        <v>62</v>
      </c>
      <c r="B10520" s="43">
        <v>45444</v>
      </c>
      <c r="C10520" s="45" t="s">
        <v>35</v>
      </c>
      <c r="D10520" s="37" t="str">
        <f t="shared" si="160"/>
        <v>ТОРГОВЛЯ ОПТОВАЯ И РОЗНИЧНАЯ; РЕМОНТ АВТОТРАНСПОРТНЫХ СРЕДСТВ И МОТОЦИКЛОВ</v>
      </c>
      <c r="E10520" s="46">
        <v>2412882.8048</v>
      </c>
      <c r="F10520" s="46">
        <v>14932076.006200001</v>
      </c>
      <c r="G10520" s="46">
        <v>119.69909026474144</v>
      </c>
    </row>
    <row r="10521" spans="1:7" ht="20.100000000000001" customHeight="1" x14ac:dyDescent="0.2">
      <c r="A10521" s="45" t="s">
        <v>62</v>
      </c>
      <c r="B10521" s="43">
        <v>45444</v>
      </c>
      <c r="C10521" s="45" t="s">
        <v>204</v>
      </c>
      <c r="D10521" s="37">
        <f t="shared" si="160"/>
        <v>0</v>
      </c>
      <c r="E10521" s="46">
        <v>166941.4</v>
      </c>
      <c r="F10521" s="46">
        <v>1518005</v>
      </c>
      <c r="G10521" s="46">
        <v>97.859646392617151</v>
      </c>
    </row>
    <row r="10522" spans="1:7" ht="20.100000000000001" customHeight="1" x14ac:dyDescent="0.2">
      <c r="A10522" s="45" t="s">
        <v>62</v>
      </c>
      <c r="B10522" s="43">
        <v>45444</v>
      </c>
      <c r="C10522" s="45" t="s">
        <v>5</v>
      </c>
      <c r="D10522" s="37" t="str">
        <f t="shared" si="160"/>
        <v>Деятельность почтовой связи и курьерская деятельность</v>
      </c>
      <c r="E10522" s="46">
        <v>4708</v>
      </c>
      <c r="F10522" s="46">
        <v>28182</v>
      </c>
      <c r="G10522" s="46">
        <v>126.9179325284059</v>
      </c>
    </row>
    <row r="10523" spans="1:7" ht="20.100000000000001" customHeight="1" x14ac:dyDescent="0.2">
      <c r="A10523" s="45" t="s">
        <v>62</v>
      </c>
      <c r="B10523" s="43">
        <v>45444</v>
      </c>
      <c r="C10523" s="45" t="s">
        <v>205</v>
      </c>
      <c r="D10523" s="37">
        <f t="shared" si="160"/>
        <v>0</v>
      </c>
      <c r="E10523" s="46">
        <v>105</v>
      </c>
      <c r="F10523" s="46">
        <v>378</v>
      </c>
      <c r="G10523" s="46">
        <v>117.75700934579439</v>
      </c>
    </row>
    <row r="10524" spans="1:7" ht="20.100000000000001" customHeight="1" x14ac:dyDescent="0.2">
      <c r="A10524" s="45" t="s">
        <v>62</v>
      </c>
      <c r="B10524" s="43">
        <v>45444</v>
      </c>
      <c r="C10524" s="45" t="s">
        <v>9</v>
      </c>
      <c r="D10524" s="37">
        <f t="shared" si="160"/>
        <v>0</v>
      </c>
      <c r="E10524" s="46">
        <v>502.75</v>
      </c>
      <c r="F10524" s="46">
        <v>1005.5</v>
      </c>
      <c r="G10524" s="46">
        <v>21.539891214444989</v>
      </c>
    </row>
    <row r="10525" spans="1:7" ht="20.100000000000001" customHeight="1" x14ac:dyDescent="0.2">
      <c r="A10525" s="45" t="s">
        <v>62</v>
      </c>
      <c r="B10525" s="43">
        <v>45444</v>
      </c>
      <c r="C10525" s="45" t="s">
        <v>171</v>
      </c>
      <c r="D10525" s="37">
        <f t="shared" si="160"/>
        <v>0</v>
      </c>
      <c r="E10525" s="45"/>
      <c r="F10525" s="46">
        <v>2488.1999999999998</v>
      </c>
      <c r="G10525" s="46">
        <v>4.8326041245369193</v>
      </c>
    </row>
    <row r="10526" spans="1:7" ht="20.100000000000001" customHeight="1" x14ac:dyDescent="0.2">
      <c r="A10526" s="45" t="s">
        <v>62</v>
      </c>
      <c r="B10526" s="43">
        <v>45444</v>
      </c>
      <c r="C10526" s="45" t="s">
        <v>137</v>
      </c>
      <c r="D10526" s="37">
        <f t="shared" si="160"/>
        <v>0</v>
      </c>
      <c r="E10526" s="45"/>
      <c r="F10526" s="46">
        <v>554.298</v>
      </c>
      <c r="G10526" s="46">
        <v>11.390702292862322</v>
      </c>
    </row>
    <row r="10527" spans="1:7" ht="20.100000000000001" customHeight="1" x14ac:dyDescent="0.2">
      <c r="A10527" s="45" t="s">
        <v>62</v>
      </c>
      <c r="B10527" s="43">
        <v>45444</v>
      </c>
      <c r="C10527" s="45" t="s">
        <v>225</v>
      </c>
      <c r="D10527" s="37" t="str">
        <f t="shared" si="160"/>
        <v>Лесоводство и лесозаготовки</v>
      </c>
      <c r="E10527" s="45"/>
      <c r="F10527" s="45"/>
      <c r="G10527" s="45"/>
    </row>
    <row r="10528" spans="1:7" ht="20.100000000000001" customHeight="1" x14ac:dyDescent="0.2">
      <c r="A10528" s="45" t="s">
        <v>62</v>
      </c>
      <c r="B10528" s="43">
        <v>45444</v>
      </c>
      <c r="C10528" s="45" t="s">
        <v>93</v>
      </c>
      <c r="D10528" s="37">
        <f t="shared" si="160"/>
        <v>0</v>
      </c>
      <c r="E10528" s="45"/>
      <c r="F10528" s="45"/>
      <c r="G10528" s="45"/>
    </row>
    <row r="10529" spans="1:7" ht="20.100000000000001" customHeight="1" x14ac:dyDescent="0.2">
      <c r="A10529" s="45" t="s">
        <v>62</v>
      </c>
      <c r="B10529" s="43">
        <v>45444</v>
      </c>
      <c r="C10529" s="45" t="s">
        <v>103</v>
      </c>
      <c r="D10529" s="37">
        <f t="shared" si="160"/>
        <v>0</v>
      </c>
      <c r="E10529" s="46">
        <v>223554.79029999999</v>
      </c>
      <c r="F10529" s="46">
        <v>1334867.8188</v>
      </c>
      <c r="G10529" s="46">
        <v>105.89716833426192</v>
      </c>
    </row>
    <row r="10530" spans="1:7" ht="20.100000000000001" customHeight="1" x14ac:dyDescent="0.2">
      <c r="A10530" s="45" t="s">
        <v>62</v>
      </c>
      <c r="B10530" s="43">
        <v>45444</v>
      </c>
      <c r="C10530" s="45" t="s">
        <v>72</v>
      </c>
      <c r="D10530" s="37">
        <f t="shared" si="160"/>
        <v>0</v>
      </c>
      <c r="E10530" s="46">
        <v>15.967000000000001</v>
      </c>
      <c r="F10530" s="46">
        <v>92.662999999999997</v>
      </c>
      <c r="G10530" s="46">
        <v>110.41299270768791</v>
      </c>
    </row>
    <row r="10531" spans="1:7" ht="20.100000000000001" customHeight="1" x14ac:dyDescent="0.2">
      <c r="A10531" s="45" t="s">
        <v>62</v>
      </c>
      <c r="B10531" s="43">
        <v>45444</v>
      </c>
      <c r="C10531" s="45" t="s">
        <v>73</v>
      </c>
      <c r="D10531" s="37">
        <f t="shared" si="160"/>
        <v>0</v>
      </c>
      <c r="E10531" s="46">
        <v>3429</v>
      </c>
      <c r="F10531" s="46">
        <v>24313.235000000001</v>
      </c>
      <c r="G10531" s="46">
        <v>104.12903412592352</v>
      </c>
    </row>
    <row r="10532" spans="1:7" ht="20.100000000000001" customHeight="1" x14ac:dyDescent="0.2">
      <c r="A10532" s="45" t="s">
        <v>62</v>
      </c>
      <c r="B10532" s="43">
        <v>45444</v>
      </c>
      <c r="C10532" s="45" t="s">
        <v>219</v>
      </c>
      <c r="D10532" s="37">
        <f t="shared" si="160"/>
        <v>0</v>
      </c>
      <c r="E10532" s="46">
        <v>1610.1</v>
      </c>
      <c r="F10532" s="46">
        <v>3220.2</v>
      </c>
      <c r="G10532" s="45"/>
    </row>
    <row r="10533" spans="1:7" ht="20.100000000000001" customHeight="1" x14ac:dyDescent="0.2">
      <c r="A10533" s="45" t="s">
        <v>4</v>
      </c>
      <c r="B10533" s="43">
        <v>45444</v>
      </c>
      <c r="C10533" s="45" t="s">
        <v>153</v>
      </c>
      <c r="D10533" s="37">
        <f t="shared" si="160"/>
        <v>0</v>
      </c>
      <c r="E10533" s="46">
        <v>11934.1</v>
      </c>
      <c r="F10533" s="46">
        <v>68263.100000000006</v>
      </c>
      <c r="G10533" s="46">
        <v>116.75112752249487</v>
      </c>
    </row>
    <row r="10534" spans="1:7" ht="20.100000000000001" customHeight="1" x14ac:dyDescent="0.2">
      <c r="A10534" s="45" t="s">
        <v>4</v>
      </c>
      <c r="B10534" s="43">
        <v>45444</v>
      </c>
      <c r="C10534" s="45" t="s">
        <v>165</v>
      </c>
      <c r="D10534" s="37">
        <f t="shared" si="160"/>
        <v>0</v>
      </c>
      <c r="E10534" s="46">
        <v>2007.0235</v>
      </c>
      <c r="F10534" s="46">
        <v>11675.1055</v>
      </c>
      <c r="G10534" s="46">
        <v>129.06833820980614</v>
      </c>
    </row>
    <row r="10535" spans="1:7" ht="20.100000000000001" customHeight="1" x14ac:dyDescent="0.2">
      <c r="A10535" s="45" t="s">
        <v>4</v>
      </c>
      <c r="B10535" s="43">
        <v>45444</v>
      </c>
      <c r="C10535" s="45" t="s">
        <v>102</v>
      </c>
      <c r="D10535" s="37">
        <f t="shared" si="160"/>
        <v>0</v>
      </c>
      <c r="E10535" s="46">
        <v>274.75</v>
      </c>
      <c r="F10535" s="46">
        <v>1151.8320000000001</v>
      </c>
      <c r="G10535" s="46">
        <v>137.91653395851841</v>
      </c>
    </row>
    <row r="10536" spans="1:7" ht="20.100000000000001" customHeight="1" x14ac:dyDescent="0.2">
      <c r="A10536" s="45" t="s">
        <v>4</v>
      </c>
      <c r="B10536" s="43">
        <v>45444</v>
      </c>
      <c r="C10536" s="45" t="s">
        <v>116</v>
      </c>
      <c r="D10536" s="37">
        <f t="shared" si="160"/>
        <v>0</v>
      </c>
      <c r="E10536" s="46">
        <v>1164</v>
      </c>
      <c r="F10536" s="46">
        <v>7018</v>
      </c>
      <c r="G10536" s="46">
        <v>152.26730310262531</v>
      </c>
    </row>
    <row r="10537" spans="1:7" ht="20.100000000000001" customHeight="1" x14ac:dyDescent="0.2">
      <c r="A10537" s="45" t="s">
        <v>4</v>
      </c>
      <c r="B10537" s="43">
        <v>45444</v>
      </c>
      <c r="C10537" s="45" t="s">
        <v>186</v>
      </c>
      <c r="D10537" s="37">
        <f t="shared" si="160"/>
        <v>0</v>
      </c>
      <c r="E10537" s="46">
        <v>651.02700000000004</v>
      </c>
      <c r="F10537" s="46">
        <v>2467.0540000000001</v>
      </c>
      <c r="G10537" s="46">
        <v>49.259181684531299</v>
      </c>
    </row>
    <row r="10538" spans="1:7" ht="20.100000000000001" customHeight="1" x14ac:dyDescent="0.2">
      <c r="A10538" s="45" t="s">
        <v>4</v>
      </c>
      <c r="B10538" s="43">
        <v>45444</v>
      </c>
      <c r="C10538" s="45" t="s">
        <v>81</v>
      </c>
      <c r="D10538" s="37" t="str">
        <f t="shared" si="160"/>
        <v>Производство одежды</v>
      </c>
      <c r="E10538" s="46">
        <v>12834.26</v>
      </c>
      <c r="F10538" s="46">
        <v>76795.659</v>
      </c>
      <c r="G10538" s="46">
        <v>114.11200905102031</v>
      </c>
    </row>
    <row r="10539" spans="1:7" ht="20.100000000000001" customHeight="1" x14ac:dyDescent="0.2">
      <c r="A10539" s="45" t="s">
        <v>4</v>
      </c>
      <c r="B10539" s="43">
        <v>45444</v>
      </c>
      <c r="C10539" s="45" t="s">
        <v>121</v>
      </c>
      <c r="D10539" s="37">
        <f t="shared" si="160"/>
        <v>0</v>
      </c>
      <c r="E10539" s="46">
        <v>744417.72719999996</v>
      </c>
      <c r="F10539" s="46">
        <v>3682988.3105000001</v>
      </c>
      <c r="G10539" s="46">
        <v>163.44803566901084</v>
      </c>
    </row>
    <row r="10540" spans="1:7" ht="20.100000000000001" customHeight="1" x14ac:dyDescent="0.2">
      <c r="A10540" s="45" t="s">
        <v>4</v>
      </c>
      <c r="B10540" s="43">
        <v>45444</v>
      </c>
      <c r="C10540" s="45" t="s">
        <v>229</v>
      </c>
      <c r="D10540" s="37">
        <f t="shared" si="160"/>
        <v>0</v>
      </c>
      <c r="E10540" s="46">
        <v>800.8</v>
      </c>
      <c r="F10540" s="46">
        <v>1618.268</v>
      </c>
      <c r="G10540" s="46">
        <v>19417.662586993039</v>
      </c>
    </row>
    <row r="10541" spans="1:7" ht="20.100000000000001" customHeight="1" x14ac:dyDescent="0.2">
      <c r="A10541" s="45" t="s">
        <v>4</v>
      </c>
      <c r="B10541" s="43">
        <v>45444</v>
      </c>
      <c r="C10541" s="45" t="s">
        <v>98</v>
      </c>
      <c r="D10541" s="37">
        <f t="shared" si="160"/>
        <v>0</v>
      </c>
      <c r="E10541" s="46">
        <v>32361.429100000001</v>
      </c>
      <c r="F10541" s="46">
        <v>192621.85680000001</v>
      </c>
      <c r="G10541" s="46">
        <v>118.1584951168979</v>
      </c>
    </row>
    <row r="10542" spans="1:7" ht="20.100000000000001" customHeight="1" x14ac:dyDescent="0.2">
      <c r="A10542" s="45" t="s">
        <v>4</v>
      </c>
      <c r="B10542" s="43">
        <v>45444</v>
      </c>
      <c r="C10542" s="45" t="s">
        <v>99</v>
      </c>
      <c r="D10542" s="37">
        <f t="shared" si="160"/>
        <v>0</v>
      </c>
      <c r="E10542" s="46">
        <v>36939.711600000002</v>
      </c>
      <c r="F10542" s="46">
        <v>228430.94440000001</v>
      </c>
      <c r="G10542" s="46">
        <v>105.62900508938354</v>
      </c>
    </row>
    <row r="10543" spans="1:7" ht="20.100000000000001" customHeight="1" x14ac:dyDescent="0.2">
      <c r="A10543" s="45" t="s">
        <v>4</v>
      </c>
      <c r="B10543" s="43">
        <v>45444</v>
      </c>
      <c r="C10543" s="45" t="s">
        <v>29</v>
      </c>
      <c r="D10543" s="37">
        <f t="shared" si="160"/>
        <v>0</v>
      </c>
      <c r="E10543" s="46">
        <v>1407.0552</v>
      </c>
      <c r="F10543" s="46">
        <v>10187.189899999999</v>
      </c>
      <c r="G10543" s="46">
        <v>89.18273821357883</v>
      </c>
    </row>
    <row r="10544" spans="1:7" ht="20.100000000000001" customHeight="1" x14ac:dyDescent="0.2">
      <c r="A10544" s="45" t="s">
        <v>4</v>
      </c>
      <c r="B10544" s="43">
        <v>45444</v>
      </c>
      <c r="C10544" s="45" t="s">
        <v>251</v>
      </c>
      <c r="D10544" s="37" t="e">
        <f t="shared" si="160"/>
        <v>#N/A</v>
      </c>
      <c r="E10544" s="46">
        <v>29687.233</v>
      </c>
      <c r="F10544" s="46">
        <v>59374.466</v>
      </c>
      <c r="G10544" s="45"/>
    </row>
    <row r="10545" spans="1:7" ht="20.100000000000001" customHeight="1" x14ac:dyDescent="0.2">
      <c r="A10545" s="45" t="s">
        <v>4</v>
      </c>
      <c r="B10545" s="43">
        <v>45444</v>
      </c>
      <c r="C10545" s="45" t="s">
        <v>59</v>
      </c>
      <c r="D10545" s="37">
        <f t="shared" ref="D10545:D10608" si="161">VLOOKUP(C10545,$C$1:$D$239,2,FALSE)</f>
        <v>0</v>
      </c>
      <c r="E10545" s="46">
        <v>11710.323</v>
      </c>
      <c r="F10545" s="46">
        <v>71242.600999999995</v>
      </c>
      <c r="G10545" s="46">
        <v>110.24980588989476</v>
      </c>
    </row>
    <row r="10546" spans="1:7" ht="20.100000000000001" customHeight="1" x14ac:dyDescent="0.2">
      <c r="A10546" s="45" t="s">
        <v>4</v>
      </c>
      <c r="B10546" s="43">
        <v>45444</v>
      </c>
      <c r="C10546" s="45" t="s">
        <v>201</v>
      </c>
      <c r="D10546" s="37">
        <f t="shared" si="161"/>
        <v>0</v>
      </c>
      <c r="E10546" s="46">
        <v>857.33299999999997</v>
      </c>
      <c r="F10546" s="46">
        <v>5767.3329999999996</v>
      </c>
      <c r="G10546" s="46">
        <v>134.30930763089918</v>
      </c>
    </row>
    <row r="10547" spans="1:7" ht="20.100000000000001" customHeight="1" x14ac:dyDescent="0.2">
      <c r="A10547" s="45" t="s">
        <v>4</v>
      </c>
      <c r="B10547" s="43">
        <v>45444</v>
      </c>
      <c r="C10547" s="45" t="s">
        <v>224</v>
      </c>
      <c r="D10547" s="37">
        <f t="shared" si="161"/>
        <v>0</v>
      </c>
      <c r="E10547" s="46">
        <v>59395.1</v>
      </c>
      <c r="F10547" s="46">
        <v>369372.10200000001</v>
      </c>
      <c r="G10547" s="46">
        <v>173.16786330290955</v>
      </c>
    </row>
    <row r="10548" spans="1:7" ht="20.100000000000001" customHeight="1" x14ac:dyDescent="0.2">
      <c r="A10548" s="45" t="s">
        <v>4</v>
      </c>
      <c r="B10548" s="43">
        <v>45444</v>
      </c>
      <c r="C10548" s="45" t="s">
        <v>148</v>
      </c>
      <c r="D10548" s="37" t="str">
        <f t="shared" si="161"/>
        <v>Добыча металлических руд</v>
      </c>
      <c r="E10548" s="46">
        <v>1803018.6459999999</v>
      </c>
      <c r="F10548" s="46">
        <v>11089986.0396</v>
      </c>
      <c r="G10548" s="46">
        <v>88.352378323725304</v>
      </c>
    </row>
    <row r="10549" spans="1:7" ht="20.100000000000001" customHeight="1" x14ac:dyDescent="0.2">
      <c r="A10549" s="45" t="s">
        <v>4</v>
      </c>
      <c r="B10549" s="43">
        <v>45444</v>
      </c>
      <c r="C10549" s="45" t="s">
        <v>27</v>
      </c>
      <c r="D10549" s="37" t="str">
        <f t="shared" si="161"/>
        <v>Сбор и обработка сточных вод</v>
      </c>
      <c r="E10549" s="46">
        <v>3030.7276999999999</v>
      </c>
      <c r="F10549" s="46">
        <v>20388.443200000002</v>
      </c>
      <c r="G10549" s="46">
        <v>58.827010862638275</v>
      </c>
    </row>
    <row r="10550" spans="1:7" ht="20.100000000000001" customHeight="1" x14ac:dyDescent="0.2">
      <c r="A10550" s="45" t="s">
        <v>4</v>
      </c>
      <c r="B10550" s="43">
        <v>45444</v>
      </c>
      <c r="C10550" s="45" t="s">
        <v>8</v>
      </c>
      <c r="D10550" s="37">
        <f t="shared" si="161"/>
        <v>0</v>
      </c>
      <c r="E10550" s="46">
        <v>22243.4643</v>
      </c>
      <c r="F10550" s="46">
        <v>81475.877399999998</v>
      </c>
      <c r="G10550" s="46">
        <v>86.310009637495938</v>
      </c>
    </row>
    <row r="10551" spans="1:7" ht="20.100000000000001" customHeight="1" x14ac:dyDescent="0.2">
      <c r="A10551" s="45" t="s">
        <v>4</v>
      </c>
      <c r="B10551" s="43">
        <v>45444</v>
      </c>
      <c r="C10551" s="45" t="s">
        <v>135</v>
      </c>
      <c r="D10551" s="37">
        <f t="shared" si="161"/>
        <v>0</v>
      </c>
      <c r="E10551" s="46">
        <v>12526.323</v>
      </c>
      <c r="F10551" s="46">
        <v>76031.600999999995</v>
      </c>
      <c r="G10551" s="46">
        <v>111.51066816949904</v>
      </c>
    </row>
    <row r="10552" spans="1:7" ht="20.100000000000001" customHeight="1" x14ac:dyDescent="0.2">
      <c r="A10552" s="45" t="s">
        <v>4</v>
      </c>
      <c r="B10552" s="43">
        <v>45444</v>
      </c>
      <c r="C10552" s="45" t="s">
        <v>79</v>
      </c>
      <c r="D10552" s="37">
        <f t="shared" si="161"/>
        <v>0</v>
      </c>
      <c r="E10552" s="45"/>
      <c r="F10552" s="45"/>
      <c r="G10552" s="45"/>
    </row>
    <row r="10553" spans="1:7" ht="20.100000000000001" customHeight="1" x14ac:dyDescent="0.2">
      <c r="A10553" s="45" t="s">
        <v>4</v>
      </c>
      <c r="B10553" s="43">
        <v>45444</v>
      </c>
      <c r="C10553" s="45" t="s">
        <v>218</v>
      </c>
      <c r="D10553" s="37">
        <f t="shared" si="161"/>
        <v>0</v>
      </c>
      <c r="E10553" s="46">
        <v>1356.8330000000001</v>
      </c>
      <c r="F10553" s="46">
        <v>7843.0320000000002</v>
      </c>
      <c r="G10553" s="46">
        <v>150.86525477523227</v>
      </c>
    </row>
    <row r="10554" spans="1:7" ht="20.100000000000001" customHeight="1" x14ac:dyDescent="0.2">
      <c r="A10554" s="45" t="s">
        <v>4</v>
      </c>
      <c r="B10554" s="43">
        <v>45444</v>
      </c>
      <c r="C10554" s="45" t="s">
        <v>105</v>
      </c>
      <c r="D10554" s="37">
        <f t="shared" si="161"/>
        <v>0</v>
      </c>
      <c r="E10554" s="46">
        <v>1509710</v>
      </c>
      <c r="F10554" s="46">
        <v>10507028</v>
      </c>
      <c r="G10554" s="46">
        <v>85.652652396425538</v>
      </c>
    </row>
    <row r="10555" spans="1:7" ht="20.100000000000001" customHeight="1" x14ac:dyDescent="0.2">
      <c r="A10555" s="45" t="s">
        <v>4</v>
      </c>
      <c r="B10555" s="43">
        <v>45444</v>
      </c>
      <c r="C10555" s="45" t="s">
        <v>104</v>
      </c>
      <c r="D10555" s="37">
        <f t="shared" si="161"/>
        <v>0</v>
      </c>
      <c r="E10555" s="46">
        <v>385.1</v>
      </c>
      <c r="F10555" s="46">
        <v>1915.2</v>
      </c>
      <c r="G10555" s="46">
        <v>277.89748612471431</v>
      </c>
    </row>
    <row r="10556" spans="1:7" ht="20.100000000000001" customHeight="1" x14ac:dyDescent="0.2">
      <c r="A10556" s="45" t="s">
        <v>4</v>
      </c>
      <c r="B10556" s="43">
        <v>45444</v>
      </c>
      <c r="C10556" s="45" t="s">
        <v>118</v>
      </c>
      <c r="D10556" s="37">
        <f t="shared" si="161"/>
        <v>0</v>
      </c>
      <c r="E10556" s="46">
        <v>330.25</v>
      </c>
      <c r="F10556" s="46">
        <v>660.5</v>
      </c>
      <c r="G10556" s="45"/>
    </row>
    <row r="10557" spans="1:7" ht="20.100000000000001" customHeight="1" x14ac:dyDescent="0.2">
      <c r="A10557" s="45" t="s">
        <v>4</v>
      </c>
      <c r="B10557" s="43">
        <v>45444</v>
      </c>
      <c r="C10557" s="45" t="s">
        <v>202</v>
      </c>
      <c r="D10557" s="37">
        <f t="shared" si="161"/>
        <v>0</v>
      </c>
      <c r="E10557" s="46">
        <v>319.66699999999997</v>
      </c>
      <c r="F10557" s="46">
        <v>1265.002</v>
      </c>
      <c r="G10557" s="46">
        <v>130.18415110805577</v>
      </c>
    </row>
    <row r="10558" spans="1:7" ht="20.100000000000001" customHeight="1" x14ac:dyDescent="0.2">
      <c r="A10558" s="45" t="s">
        <v>4</v>
      </c>
      <c r="B10558" s="43">
        <v>45444</v>
      </c>
      <c r="C10558" s="45" t="s">
        <v>187</v>
      </c>
      <c r="D10558" s="37" t="str">
        <f t="shared" si="161"/>
        <v>СЕЛЬСКОЕ, ЛЕСНОЕ ХОЗЯЙСТВО, ОХОТА, РЫБОЛОВСТВО И РЫБОВОДСТВО</v>
      </c>
      <c r="E10558" s="46">
        <v>123238.886</v>
      </c>
      <c r="F10558" s="46">
        <v>765266.76489999995</v>
      </c>
      <c r="G10558" s="46">
        <v>133.74177618556664</v>
      </c>
    </row>
    <row r="10559" spans="1:7" ht="20.100000000000001" customHeight="1" x14ac:dyDescent="0.2">
      <c r="A10559" s="45" t="s">
        <v>4</v>
      </c>
      <c r="B10559" s="43">
        <v>45444</v>
      </c>
      <c r="C10559" s="45" t="s">
        <v>85</v>
      </c>
      <c r="D10559" s="37">
        <f t="shared" si="161"/>
        <v>0</v>
      </c>
      <c r="E10559" s="45"/>
      <c r="F10559" s="45"/>
      <c r="G10559" s="45"/>
    </row>
    <row r="10560" spans="1:7" ht="20.100000000000001" customHeight="1" x14ac:dyDescent="0.2">
      <c r="A10560" s="45" t="s">
        <v>4</v>
      </c>
      <c r="B10560" s="43">
        <v>45444</v>
      </c>
      <c r="C10560" s="45" t="s">
        <v>89</v>
      </c>
      <c r="D10560" s="37">
        <f t="shared" si="161"/>
        <v>0</v>
      </c>
      <c r="E10560" s="46">
        <v>906.39200000000005</v>
      </c>
      <c r="F10560" s="46">
        <v>7496.7879999999996</v>
      </c>
      <c r="G10560" s="46">
        <v>120.40056281667873</v>
      </c>
    </row>
    <row r="10561" spans="1:7" ht="20.100000000000001" customHeight="1" x14ac:dyDescent="0.2">
      <c r="A10561" s="45" t="s">
        <v>4</v>
      </c>
      <c r="B10561" s="43">
        <v>45444</v>
      </c>
      <c r="C10561" s="45" t="s">
        <v>19</v>
      </c>
      <c r="D10561" s="37">
        <f t="shared" si="161"/>
        <v>0</v>
      </c>
      <c r="E10561" s="46">
        <v>6027.45</v>
      </c>
      <c r="F10561" s="46">
        <v>35007.771000000001</v>
      </c>
      <c r="G10561" s="46">
        <v>103.16042553010921</v>
      </c>
    </row>
    <row r="10562" spans="1:7" ht="20.100000000000001" customHeight="1" x14ac:dyDescent="0.2">
      <c r="A10562" s="45" t="s">
        <v>4</v>
      </c>
      <c r="B10562" s="43">
        <v>45444</v>
      </c>
      <c r="C10562" s="45" t="s">
        <v>172</v>
      </c>
      <c r="D10562" s="37">
        <f t="shared" si="161"/>
        <v>0</v>
      </c>
      <c r="E10562" s="46">
        <v>54921.681199999999</v>
      </c>
      <c r="F10562" s="46">
        <v>309647.4486</v>
      </c>
      <c r="G10562" s="46">
        <v>96.409835225531666</v>
      </c>
    </row>
    <row r="10563" spans="1:7" ht="20.100000000000001" customHeight="1" x14ac:dyDescent="0.2">
      <c r="A10563" s="45" t="s">
        <v>4</v>
      </c>
      <c r="B10563" s="43">
        <v>45444</v>
      </c>
      <c r="C10563" s="45" t="s">
        <v>138</v>
      </c>
      <c r="D10563" s="37">
        <f t="shared" si="161"/>
        <v>0</v>
      </c>
      <c r="E10563" s="46">
        <v>8908.2000000000007</v>
      </c>
      <c r="F10563" s="46">
        <v>70043.630999999994</v>
      </c>
      <c r="G10563" s="46">
        <v>98.790396587479307</v>
      </c>
    </row>
    <row r="10564" spans="1:7" ht="20.100000000000001" customHeight="1" x14ac:dyDescent="0.2">
      <c r="A10564" s="45" t="s">
        <v>4</v>
      </c>
      <c r="B10564" s="43">
        <v>45444</v>
      </c>
      <c r="C10564" s="45" t="s">
        <v>210</v>
      </c>
      <c r="D10564" s="37">
        <f t="shared" si="161"/>
        <v>0</v>
      </c>
      <c r="E10564" s="46">
        <v>810.48720000000003</v>
      </c>
      <c r="F10564" s="46">
        <v>8015.9778999999999</v>
      </c>
      <c r="G10564" s="46">
        <v>84.273505917875156</v>
      </c>
    </row>
    <row r="10565" spans="1:7" ht="20.100000000000001" customHeight="1" x14ac:dyDescent="0.2">
      <c r="A10565" s="45" t="s">
        <v>4</v>
      </c>
      <c r="B10565" s="43">
        <v>45444</v>
      </c>
      <c r="C10565" s="45" t="s">
        <v>14</v>
      </c>
      <c r="D10565" s="37" t="str">
        <f t="shared" si="161"/>
        <v>Деятельность полиграфическая и копирование носителей информации</v>
      </c>
      <c r="E10565" s="46">
        <v>1068.3230000000001</v>
      </c>
      <c r="F10565" s="46">
        <v>4198.3540000000003</v>
      </c>
      <c r="G10565" s="46">
        <v>194.36338165619932</v>
      </c>
    </row>
    <row r="10566" spans="1:7" ht="20.100000000000001" customHeight="1" x14ac:dyDescent="0.2">
      <c r="A10566" s="45" t="s">
        <v>4</v>
      </c>
      <c r="B10566" s="43">
        <v>45444</v>
      </c>
      <c r="C10566" s="45" t="s">
        <v>63</v>
      </c>
      <c r="D10566" s="37" t="str">
        <f t="shared" si="161"/>
        <v>Производство готовых металлических изделий, кроме машин и оборудования</v>
      </c>
      <c r="E10566" s="46">
        <v>11495.72</v>
      </c>
      <c r="F10566" s="46">
        <v>89283.067999999999</v>
      </c>
      <c r="G10566" s="46">
        <v>79.763397445189696</v>
      </c>
    </row>
    <row r="10567" spans="1:7" ht="20.100000000000001" customHeight="1" x14ac:dyDescent="0.2">
      <c r="A10567" s="45" t="s">
        <v>4</v>
      </c>
      <c r="B10567" s="43">
        <v>45444</v>
      </c>
      <c r="C10567" s="45" t="s">
        <v>5</v>
      </c>
      <c r="D10567" s="37" t="str">
        <f t="shared" si="161"/>
        <v>Деятельность почтовой связи и курьерская деятельность</v>
      </c>
      <c r="E10567" s="46">
        <v>19542.984400000001</v>
      </c>
      <c r="F10567" s="46">
        <v>101959.0889</v>
      </c>
      <c r="G10567" s="46">
        <v>107.2376248457838</v>
      </c>
    </row>
    <row r="10568" spans="1:7" ht="20.100000000000001" customHeight="1" x14ac:dyDescent="0.2">
      <c r="A10568" s="45" t="s">
        <v>4</v>
      </c>
      <c r="B10568" s="43">
        <v>45444</v>
      </c>
      <c r="C10568" s="45" t="s">
        <v>25</v>
      </c>
      <c r="D10568" s="37">
        <f t="shared" si="161"/>
        <v>0</v>
      </c>
      <c r="E10568" s="46">
        <v>3346.2170000000001</v>
      </c>
      <c r="F10568" s="46">
        <v>19474.794000000002</v>
      </c>
      <c r="G10568" s="46">
        <v>57.398924950237038</v>
      </c>
    </row>
    <row r="10569" spans="1:7" ht="20.100000000000001" customHeight="1" x14ac:dyDescent="0.2">
      <c r="A10569" s="45" t="s">
        <v>4</v>
      </c>
      <c r="B10569" s="43">
        <v>45444</v>
      </c>
      <c r="C10569" s="45" t="s">
        <v>154</v>
      </c>
      <c r="D10569" s="37">
        <f t="shared" si="161"/>
        <v>0</v>
      </c>
      <c r="E10569" s="46">
        <v>596.29300000000001</v>
      </c>
      <c r="F10569" s="46">
        <v>1192.586</v>
      </c>
      <c r="G10569" s="45"/>
    </row>
    <row r="10570" spans="1:7" ht="20.100000000000001" customHeight="1" x14ac:dyDescent="0.2">
      <c r="A10570" s="45" t="s">
        <v>4</v>
      </c>
      <c r="B10570" s="43">
        <v>45444</v>
      </c>
      <c r="C10570" s="45" t="s">
        <v>227</v>
      </c>
      <c r="D10570" s="37">
        <f t="shared" si="161"/>
        <v>0</v>
      </c>
      <c r="E10570" s="45"/>
      <c r="F10570" s="45"/>
      <c r="G10570" s="45"/>
    </row>
    <row r="10571" spans="1:7" ht="20.100000000000001" customHeight="1" x14ac:dyDescent="0.2">
      <c r="A10571" s="45" t="s">
        <v>4</v>
      </c>
      <c r="B10571" s="43">
        <v>45444</v>
      </c>
      <c r="C10571" s="45" t="s">
        <v>9</v>
      </c>
      <c r="D10571" s="37">
        <f t="shared" si="161"/>
        <v>0</v>
      </c>
      <c r="E10571" s="46">
        <v>49290.55</v>
      </c>
      <c r="F10571" s="46">
        <v>314404.90600000002</v>
      </c>
      <c r="G10571" s="46">
        <v>185.06716794442741</v>
      </c>
    </row>
    <row r="10572" spans="1:7" ht="20.100000000000001" customHeight="1" x14ac:dyDescent="0.2">
      <c r="A10572" s="45" t="s">
        <v>4</v>
      </c>
      <c r="B10572" s="43">
        <v>45444</v>
      </c>
      <c r="C10572" s="45" t="s">
        <v>137</v>
      </c>
      <c r="D10572" s="37">
        <f t="shared" si="161"/>
        <v>0</v>
      </c>
      <c r="E10572" s="46">
        <v>25739.332999999999</v>
      </c>
      <c r="F10572" s="46">
        <v>117219.033</v>
      </c>
      <c r="G10572" s="46">
        <v>136.51167518105385</v>
      </c>
    </row>
    <row r="10573" spans="1:7" ht="20.100000000000001" customHeight="1" x14ac:dyDescent="0.2">
      <c r="A10573" s="45" t="s">
        <v>4</v>
      </c>
      <c r="B10573" s="43">
        <v>45444</v>
      </c>
      <c r="C10573" s="45" t="s">
        <v>40</v>
      </c>
      <c r="D10573" s="37">
        <f t="shared" si="161"/>
        <v>0</v>
      </c>
      <c r="E10573" s="46">
        <v>401.61</v>
      </c>
      <c r="F10573" s="46">
        <v>2376.9124999999999</v>
      </c>
      <c r="G10573" s="46">
        <v>134.59700049990158</v>
      </c>
    </row>
    <row r="10574" spans="1:7" ht="20.100000000000001" customHeight="1" x14ac:dyDescent="0.2">
      <c r="A10574" s="45" t="s">
        <v>4</v>
      </c>
      <c r="B10574" s="43">
        <v>45444</v>
      </c>
      <c r="C10574" s="45" t="s">
        <v>64</v>
      </c>
      <c r="D10574" s="37" t="str">
        <f t="shared" si="161"/>
        <v>Всего по обследуемым видам экономической деятельности</v>
      </c>
      <c r="E10574" s="46">
        <v>8159479.2993999999</v>
      </c>
      <c r="F10574" s="46">
        <v>47087754.178800002</v>
      </c>
      <c r="G10574" s="46">
        <v>115.77406950808826</v>
      </c>
    </row>
    <row r="10575" spans="1:7" ht="20.100000000000001" customHeight="1" x14ac:dyDescent="0.2">
      <c r="A10575" s="45" t="s">
        <v>4</v>
      </c>
      <c r="B10575" s="43">
        <v>45444</v>
      </c>
      <c r="C10575" s="45" t="s">
        <v>61</v>
      </c>
      <c r="D10575" s="37" t="str">
        <f t="shared" si="161"/>
        <v>ДЕЯТЕЛЬНОСТЬ В ОБЛАСТИ ЗДРАВООХРАНЕНИЯ И СОЦИАЛЬНЫХ УСЛУГ</v>
      </c>
      <c r="E10575" s="46">
        <v>410905.18359999999</v>
      </c>
      <c r="F10575" s="46">
        <v>2290964.9454000001</v>
      </c>
      <c r="G10575" s="46">
        <v>107.68280410538065</v>
      </c>
    </row>
    <row r="10576" spans="1:7" ht="20.100000000000001" customHeight="1" x14ac:dyDescent="0.2">
      <c r="A10576" s="45" t="s">
        <v>4</v>
      </c>
      <c r="B10576" s="43">
        <v>45444</v>
      </c>
      <c r="C10576" s="45" t="s">
        <v>76</v>
      </c>
      <c r="D10576" s="37">
        <f t="shared" si="161"/>
        <v>0</v>
      </c>
      <c r="E10576" s="46">
        <v>898.6</v>
      </c>
      <c r="F10576" s="46">
        <v>4392.0320000000002</v>
      </c>
      <c r="G10576" s="46">
        <v>1007.1296555329815</v>
      </c>
    </row>
    <row r="10577" spans="1:7" ht="20.100000000000001" customHeight="1" x14ac:dyDescent="0.2">
      <c r="A10577" s="45" t="s">
        <v>4</v>
      </c>
      <c r="B10577" s="43">
        <v>45444</v>
      </c>
      <c r="C10577" s="45" t="s">
        <v>87</v>
      </c>
      <c r="D10577" s="37">
        <f t="shared" si="161"/>
        <v>0</v>
      </c>
      <c r="E10577" s="46">
        <v>10049.573</v>
      </c>
      <c r="F10577" s="46">
        <v>132183.848</v>
      </c>
      <c r="G10577" s="46">
        <v>127.64121336967735</v>
      </c>
    </row>
    <row r="10578" spans="1:7" ht="20.100000000000001" customHeight="1" x14ac:dyDescent="0.2">
      <c r="A10578" s="45" t="s">
        <v>4</v>
      </c>
      <c r="B10578" s="43">
        <v>45444</v>
      </c>
      <c r="C10578" s="45" t="s">
        <v>166</v>
      </c>
      <c r="D10578" s="37">
        <f t="shared" si="161"/>
        <v>0</v>
      </c>
      <c r="E10578" s="46">
        <v>14926.091399999999</v>
      </c>
      <c r="F10578" s="46">
        <v>50381.277399999999</v>
      </c>
      <c r="G10578" s="46">
        <v>28.994829113402758</v>
      </c>
    </row>
    <row r="10579" spans="1:7" ht="20.100000000000001" customHeight="1" x14ac:dyDescent="0.2">
      <c r="A10579" s="45" t="s">
        <v>62</v>
      </c>
      <c r="B10579" s="43">
        <v>45444</v>
      </c>
      <c r="C10579" s="45" t="s">
        <v>91</v>
      </c>
      <c r="D10579" s="37" t="str">
        <f t="shared" si="161"/>
        <v>Производство пищевых продуктов</v>
      </c>
      <c r="E10579" s="46">
        <v>738.75</v>
      </c>
      <c r="F10579" s="46">
        <v>2469.085</v>
      </c>
      <c r="G10579" s="46">
        <v>70.666387712428332</v>
      </c>
    </row>
    <row r="10580" spans="1:7" ht="20.100000000000001" customHeight="1" x14ac:dyDescent="0.2">
      <c r="A10580" s="45" t="s">
        <v>62</v>
      </c>
      <c r="B10580" s="43">
        <v>45444</v>
      </c>
      <c r="C10580" s="45" t="s">
        <v>136</v>
      </c>
      <c r="D10580" s="37">
        <f t="shared" si="161"/>
        <v>0</v>
      </c>
      <c r="E10580" s="46">
        <v>105</v>
      </c>
      <c r="F10580" s="46">
        <v>378</v>
      </c>
      <c r="G10580" s="46">
        <v>117.75700934579439</v>
      </c>
    </row>
    <row r="10581" spans="1:7" ht="20.100000000000001" customHeight="1" x14ac:dyDescent="0.2">
      <c r="A10581" s="45" t="s">
        <v>62</v>
      </c>
      <c r="B10581" s="43">
        <v>45444</v>
      </c>
      <c r="C10581" s="45" t="s">
        <v>70</v>
      </c>
      <c r="D10581" s="37">
        <f t="shared" si="161"/>
        <v>0</v>
      </c>
      <c r="E10581" s="46">
        <v>130.63300000000001</v>
      </c>
      <c r="F10581" s="46">
        <v>346.59800000000001</v>
      </c>
      <c r="G10581" s="46">
        <v>76.108810315372494</v>
      </c>
    </row>
    <row r="10582" spans="1:7" ht="20.100000000000001" customHeight="1" x14ac:dyDescent="0.2">
      <c r="A10582" s="45" t="s">
        <v>62</v>
      </c>
      <c r="B10582" s="43">
        <v>45444</v>
      </c>
      <c r="C10582" s="45" t="s">
        <v>130</v>
      </c>
      <c r="D10582" s="37" t="str">
        <f t="shared" si="161"/>
        <v>ДЕЯТЕЛЬНОСТЬ ПО ОПЕРАЦИЯМ С НЕДВИЖИМЫМ ИМУЩЕСТВОМ</v>
      </c>
      <c r="E10582" s="46">
        <v>850.1</v>
      </c>
      <c r="F10582" s="46">
        <v>1700.2</v>
      </c>
      <c r="G10582" s="46">
        <v>28.668901004102882</v>
      </c>
    </row>
    <row r="10583" spans="1:7" ht="20.100000000000001" customHeight="1" x14ac:dyDescent="0.2">
      <c r="A10583" s="45" t="s">
        <v>62</v>
      </c>
      <c r="B10583" s="43">
        <v>45444</v>
      </c>
      <c r="C10583" s="45" t="s">
        <v>88</v>
      </c>
      <c r="D10583" s="37" t="str">
        <f t="shared" si="161"/>
        <v>Производство мебели</v>
      </c>
      <c r="E10583" s="46">
        <v>861.11699999999996</v>
      </c>
      <c r="F10583" s="46">
        <v>3677.4839999999999</v>
      </c>
      <c r="G10583" s="46">
        <v>46.426131757872056</v>
      </c>
    </row>
    <row r="10584" spans="1:7" ht="20.100000000000001" customHeight="1" x14ac:dyDescent="0.2">
      <c r="A10584" s="45" t="s">
        <v>62</v>
      </c>
      <c r="B10584" s="43">
        <v>45444</v>
      </c>
      <c r="C10584" s="45" t="s">
        <v>165</v>
      </c>
      <c r="D10584" s="37">
        <f t="shared" si="161"/>
        <v>0</v>
      </c>
      <c r="E10584" s="46">
        <v>78.227000000000004</v>
      </c>
      <c r="F10584" s="46">
        <v>1596.654</v>
      </c>
      <c r="G10584" s="46">
        <v>54.984833708013753</v>
      </c>
    </row>
    <row r="10585" spans="1:7" ht="20.100000000000001" customHeight="1" x14ac:dyDescent="0.2">
      <c r="A10585" s="45" t="s">
        <v>62</v>
      </c>
      <c r="B10585" s="43">
        <v>45444</v>
      </c>
      <c r="C10585" s="45" t="s">
        <v>140</v>
      </c>
      <c r="D10585" s="37">
        <f t="shared" si="161"/>
        <v>0</v>
      </c>
      <c r="E10585" s="45"/>
      <c r="F10585" s="45"/>
      <c r="G10585" s="45"/>
    </row>
    <row r="10586" spans="1:7" ht="20.100000000000001" customHeight="1" x14ac:dyDescent="0.2">
      <c r="A10586" s="45" t="s">
        <v>62</v>
      </c>
      <c r="B10586" s="43">
        <v>45444</v>
      </c>
      <c r="C10586" s="45" t="s">
        <v>166</v>
      </c>
      <c r="D10586" s="37">
        <f t="shared" si="161"/>
        <v>0</v>
      </c>
      <c r="E10586" s="46">
        <v>153395.85999999999</v>
      </c>
      <c r="F10586" s="46">
        <v>306791.71999999997</v>
      </c>
      <c r="G10586" s="46">
        <v>4646.9512269009392</v>
      </c>
    </row>
    <row r="10587" spans="1:7" ht="20.100000000000001" customHeight="1" x14ac:dyDescent="0.2">
      <c r="A10587" s="45" t="s">
        <v>62</v>
      </c>
      <c r="B10587" s="43">
        <v>45444</v>
      </c>
      <c r="C10587" s="45" t="s">
        <v>92</v>
      </c>
      <c r="D10587" s="37" t="str">
        <f t="shared" si="161"/>
        <v>Деятельность сухопутного и трубопроводного транспорта</v>
      </c>
      <c r="E10587" s="46">
        <v>16980.183000000001</v>
      </c>
      <c r="F10587" s="46">
        <v>94162.398000000001</v>
      </c>
      <c r="G10587" s="46">
        <v>94.539928076384555</v>
      </c>
    </row>
    <row r="10588" spans="1:7" ht="20.100000000000001" customHeight="1" x14ac:dyDescent="0.2">
      <c r="A10588" s="45" t="s">
        <v>62</v>
      </c>
      <c r="B10588" s="43">
        <v>45444</v>
      </c>
      <c r="C10588" s="45" t="s">
        <v>12</v>
      </c>
      <c r="D10588" s="37">
        <f t="shared" si="161"/>
        <v>0</v>
      </c>
      <c r="E10588" s="46">
        <v>59.25</v>
      </c>
      <c r="F10588" s="46">
        <v>294.5</v>
      </c>
      <c r="G10588" s="46">
        <v>185.22012578616352</v>
      </c>
    </row>
    <row r="10589" spans="1:7" ht="20.100000000000001" customHeight="1" x14ac:dyDescent="0.2">
      <c r="A10589" s="45" t="s">
        <v>62</v>
      </c>
      <c r="B10589" s="43">
        <v>45444</v>
      </c>
      <c r="C10589" s="45" t="s">
        <v>123</v>
      </c>
      <c r="D10589" s="37">
        <f t="shared" si="161"/>
        <v>0</v>
      </c>
      <c r="E10589" s="46">
        <v>304368.48959999997</v>
      </c>
      <c r="F10589" s="46">
        <v>1744925.8015000001</v>
      </c>
      <c r="G10589" s="46">
        <v>229.85715140166249</v>
      </c>
    </row>
    <row r="10590" spans="1:7" ht="20.100000000000001" customHeight="1" x14ac:dyDescent="0.2">
      <c r="A10590" s="45" t="s">
        <v>62</v>
      </c>
      <c r="B10590" s="43">
        <v>45444</v>
      </c>
      <c r="C10590" s="45" t="s">
        <v>241</v>
      </c>
      <c r="D10590" s="37" t="str">
        <f t="shared" si="161"/>
        <v>Растениеводство и животноводство, охота и предоставление соответствующих услуг в этих областях</v>
      </c>
      <c r="E10590" s="46">
        <v>823.25</v>
      </c>
      <c r="F10590" s="46">
        <v>1821.8320000000001</v>
      </c>
      <c r="G10590" s="46">
        <v>29.117869359950351</v>
      </c>
    </row>
    <row r="10591" spans="1:7" ht="20.100000000000001" customHeight="1" x14ac:dyDescent="0.2">
      <c r="A10591" s="45" t="s">
        <v>62</v>
      </c>
      <c r="B10591" s="43">
        <v>45444</v>
      </c>
      <c r="C10591" s="45" t="s">
        <v>211</v>
      </c>
      <c r="D10591" s="37" t="str">
        <f t="shared" si="161"/>
        <v>Добыча прочих полезных ископаемых</v>
      </c>
      <c r="E10591" s="46">
        <v>354.96699999999998</v>
      </c>
      <c r="F10591" s="46">
        <v>791.24199999999996</v>
      </c>
      <c r="G10591" s="46">
        <v>1946.2832685590595</v>
      </c>
    </row>
    <row r="10592" spans="1:7" ht="20.100000000000001" customHeight="1" x14ac:dyDescent="0.2">
      <c r="A10592" s="45" t="s">
        <v>62</v>
      </c>
      <c r="B10592" s="43">
        <v>45444</v>
      </c>
      <c r="C10592" s="45" t="s">
        <v>167</v>
      </c>
      <c r="D10592" s="37" t="str">
        <f t="shared" si="161"/>
        <v>Складское хозяйство и вспомогательная транспортная деятельность</v>
      </c>
      <c r="E10592" s="46">
        <v>154324.90299999999</v>
      </c>
      <c r="F10592" s="46">
        <v>321983.13799999998</v>
      </c>
      <c r="G10592" s="46">
        <v>290.22829128771787</v>
      </c>
    </row>
    <row r="10593" spans="1:7" ht="20.100000000000001" customHeight="1" x14ac:dyDescent="0.2">
      <c r="A10593" s="45" t="s">
        <v>62</v>
      </c>
      <c r="B10593" s="43">
        <v>45444</v>
      </c>
      <c r="C10593" s="45" t="s">
        <v>47</v>
      </c>
      <c r="D10593" s="37">
        <f t="shared" si="161"/>
        <v>0</v>
      </c>
      <c r="E10593" s="46">
        <v>1386.8</v>
      </c>
      <c r="F10593" s="46">
        <v>9874.9</v>
      </c>
      <c r="G10593" s="46">
        <v>79.65234926396451</v>
      </c>
    </row>
    <row r="10594" spans="1:7" ht="20.100000000000001" customHeight="1" x14ac:dyDescent="0.2">
      <c r="A10594" s="45" t="s">
        <v>62</v>
      </c>
      <c r="B10594" s="43">
        <v>45444</v>
      </c>
      <c r="C10594" s="45" t="s">
        <v>16</v>
      </c>
      <c r="D10594" s="37">
        <f t="shared" si="161"/>
        <v>0</v>
      </c>
      <c r="E10594" s="46">
        <v>3475.05</v>
      </c>
      <c r="F10594" s="46">
        <v>24684.174999999999</v>
      </c>
      <c r="G10594" s="46">
        <v>105.09019688349576</v>
      </c>
    </row>
    <row r="10595" spans="1:7" ht="20.100000000000001" customHeight="1" x14ac:dyDescent="0.2">
      <c r="A10595" s="45" t="s">
        <v>62</v>
      </c>
      <c r="B10595" s="43">
        <v>45444</v>
      </c>
      <c r="C10595" s="45" t="s">
        <v>179</v>
      </c>
      <c r="D10595" s="37">
        <f t="shared" si="161"/>
        <v>0</v>
      </c>
      <c r="E10595" s="46">
        <v>1514.4829999999999</v>
      </c>
      <c r="F10595" s="46">
        <v>3028.9659999999999</v>
      </c>
      <c r="G10595" s="46">
        <v>25.342050404891697</v>
      </c>
    </row>
    <row r="10596" spans="1:7" ht="20.100000000000001" customHeight="1" x14ac:dyDescent="0.2">
      <c r="A10596" s="45" t="s">
        <v>62</v>
      </c>
      <c r="B10596" s="43">
        <v>45444</v>
      </c>
      <c r="C10596" s="45" t="s">
        <v>6</v>
      </c>
      <c r="D10596" s="37">
        <f t="shared" si="161"/>
        <v>0</v>
      </c>
      <c r="E10596" s="46">
        <v>30</v>
      </c>
      <c r="F10596" s="46">
        <v>631</v>
      </c>
      <c r="G10596" s="46">
        <v>75.496530270399617</v>
      </c>
    </row>
    <row r="10597" spans="1:7" ht="20.100000000000001" customHeight="1" x14ac:dyDescent="0.2">
      <c r="A10597" s="45" t="s">
        <v>62</v>
      </c>
      <c r="B10597" s="43">
        <v>45444</v>
      </c>
      <c r="C10597" s="45" t="s">
        <v>183</v>
      </c>
      <c r="D10597" s="37">
        <f t="shared" si="161"/>
        <v>0</v>
      </c>
      <c r="E10597" s="46">
        <v>24099.972600000001</v>
      </c>
      <c r="F10597" s="46">
        <v>84808.232000000004</v>
      </c>
      <c r="G10597" s="46">
        <v>283.40433682838102</v>
      </c>
    </row>
    <row r="10598" spans="1:7" ht="20.100000000000001" customHeight="1" x14ac:dyDescent="0.2">
      <c r="A10598" s="45" t="s">
        <v>62</v>
      </c>
      <c r="B10598" s="43">
        <v>45444</v>
      </c>
      <c r="C10598" s="45" t="s">
        <v>52</v>
      </c>
      <c r="D10598" s="37">
        <f t="shared" si="161"/>
        <v>0</v>
      </c>
      <c r="E10598" s="46">
        <v>108.25</v>
      </c>
      <c r="F10598" s="46">
        <v>849.67200000000003</v>
      </c>
      <c r="G10598" s="46">
        <v>74.782826051368346</v>
      </c>
    </row>
    <row r="10599" spans="1:7" ht="20.100000000000001" customHeight="1" x14ac:dyDescent="0.2">
      <c r="A10599" s="45" t="s">
        <v>62</v>
      </c>
      <c r="B10599" s="43">
        <v>45444</v>
      </c>
      <c r="C10599" s="45" t="s">
        <v>143</v>
      </c>
      <c r="D10599" s="37">
        <f t="shared" si="161"/>
        <v>0</v>
      </c>
      <c r="E10599" s="46">
        <v>227874.31219999999</v>
      </c>
      <c r="F10599" s="46">
        <v>1909602.8973000001</v>
      </c>
      <c r="G10599" s="46">
        <v>93.655798958393845</v>
      </c>
    </row>
    <row r="10600" spans="1:7" ht="20.100000000000001" customHeight="1" x14ac:dyDescent="0.2">
      <c r="A10600" s="45" t="s">
        <v>62</v>
      </c>
      <c r="B10600" s="43">
        <v>45444</v>
      </c>
      <c r="C10600" s="45" t="s">
        <v>200</v>
      </c>
      <c r="D10600" s="37">
        <f t="shared" si="161"/>
        <v>0</v>
      </c>
      <c r="E10600" s="46">
        <v>850.1</v>
      </c>
      <c r="F10600" s="46">
        <v>1700.2</v>
      </c>
      <c r="G10600" s="45"/>
    </row>
    <row r="10601" spans="1:7" ht="20.100000000000001" customHeight="1" x14ac:dyDescent="0.2">
      <c r="A10601" s="45" t="s">
        <v>65</v>
      </c>
      <c r="B10601" s="43">
        <v>45444</v>
      </c>
      <c r="C10601" s="45" t="s">
        <v>52</v>
      </c>
      <c r="D10601" s="37">
        <f t="shared" si="161"/>
        <v>0</v>
      </c>
      <c r="E10601" s="46">
        <v>342.91699999999997</v>
      </c>
      <c r="F10601" s="46">
        <v>2166.4740000000002</v>
      </c>
      <c r="G10601" s="46">
        <v>70.044694644790084</v>
      </c>
    </row>
    <row r="10602" spans="1:7" ht="20.100000000000001" customHeight="1" x14ac:dyDescent="0.2">
      <c r="A10602" s="45" t="s">
        <v>65</v>
      </c>
      <c r="B10602" s="43">
        <v>45444</v>
      </c>
      <c r="C10602" s="45" t="s">
        <v>199</v>
      </c>
      <c r="D10602" s="37">
        <f t="shared" si="161"/>
        <v>0</v>
      </c>
      <c r="E10602" s="46">
        <v>46131.816400000003</v>
      </c>
      <c r="F10602" s="46">
        <v>252481.7267</v>
      </c>
      <c r="G10602" s="46">
        <v>156.58133214006207</v>
      </c>
    </row>
    <row r="10603" spans="1:7" ht="20.100000000000001" customHeight="1" x14ac:dyDescent="0.2">
      <c r="A10603" s="45" t="s">
        <v>65</v>
      </c>
      <c r="B10603" s="43">
        <v>45444</v>
      </c>
      <c r="C10603" s="45" t="s">
        <v>223</v>
      </c>
      <c r="D10603" s="37">
        <f t="shared" si="161"/>
        <v>0</v>
      </c>
      <c r="E10603" s="46">
        <v>1370.9327000000001</v>
      </c>
      <c r="F10603" s="46">
        <v>14960.8009</v>
      </c>
      <c r="G10603" s="46">
        <v>84.68951711309164</v>
      </c>
    </row>
    <row r="10604" spans="1:7" ht="20.100000000000001" customHeight="1" x14ac:dyDescent="0.2">
      <c r="A10604" s="45" t="s">
        <v>65</v>
      </c>
      <c r="B10604" s="43">
        <v>45444</v>
      </c>
      <c r="C10604" s="45" t="s">
        <v>230</v>
      </c>
      <c r="D10604" s="37">
        <f t="shared" si="161"/>
        <v>0</v>
      </c>
      <c r="E10604" s="46">
        <v>50633.35</v>
      </c>
      <c r="F10604" s="46">
        <v>317222.50599999999</v>
      </c>
      <c r="G10604" s="46">
        <v>180.11520764015853</v>
      </c>
    </row>
    <row r="10605" spans="1:7" ht="20.100000000000001" customHeight="1" x14ac:dyDescent="0.2">
      <c r="A10605" s="45" t="s">
        <v>65</v>
      </c>
      <c r="B10605" s="43">
        <v>45444</v>
      </c>
      <c r="C10605" s="45" t="s">
        <v>174</v>
      </c>
      <c r="D10605" s="37">
        <f t="shared" si="161"/>
        <v>0</v>
      </c>
      <c r="E10605" s="46">
        <v>1679.31</v>
      </c>
      <c r="F10605" s="46">
        <v>7974.5519999999997</v>
      </c>
      <c r="G10605" s="46">
        <v>129.95196966106948</v>
      </c>
    </row>
    <row r="10606" spans="1:7" ht="20.100000000000001" customHeight="1" x14ac:dyDescent="0.2">
      <c r="A10606" s="45" t="s">
        <v>65</v>
      </c>
      <c r="B10606" s="43">
        <v>45444</v>
      </c>
      <c r="C10606" s="45" t="s">
        <v>222</v>
      </c>
      <c r="D10606" s="37">
        <f t="shared" si="161"/>
        <v>0</v>
      </c>
      <c r="E10606" s="46">
        <v>14814.294599999999</v>
      </c>
      <c r="F10606" s="46">
        <v>58638.841800000002</v>
      </c>
      <c r="G10606" s="46">
        <v>207.51770672550603</v>
      </c>
    </row>
    <row r="10607" spans="1:7" ht="20.100000000000001" customHeight="1" x14ac:dyDescent="0.2">
      <c r="A10607" s="45" t="s">
        <v>65</v>
      </c>
      <c r="B10607" s="43">
        <v>45444</v>
      </c>
      <c r="C10607" s="45" t="s">
        <v>183</v>
      </c>
      <c r="D10607" s="37">
        <f t="shared" si="161"/>
        <v>0</v>
      </c>
      <c r="E10607" s="46">
        <v>29302.972600000001</v>
      </c>
      <c r="F10607" s="46">
        <v>99648.932000000001</v>
      </c>
      <c r="G10607" s="46">
        <v>256.45820144617727</v>
      </c>
    </row>
    <row r="10608" spans="1:7" ht="20.100000000000001" customHeight="1" x14ac:dyDescent="0.2">
      <c r="A10608" s="45" t="s">
        <v>65</v>
      </c>
      <c r="B10608" s="43">
        <v>45444</v>
      </c>
      <c r="C10608" s="45" t="s">
        <v>177</v>
      </c>
      <c r="D10608" s="37">
        <f t="shared" si="161"/>
        <v>0</v>
      </c>
      <c r="E10608" s="46">
        <v>1558.7429999999999</v>
      </c>
      <c r="F10608" s="46">
        <v>12772.486000000001</v>
      </c>
      <c r="G10608" s="46">
        <v>76.402621469683581</v>
      </c>
    </row>
    <row r="10609" spans="1:7" ht="20.100000000000001" customHeight="1" x14ac:dyDescent="0.2">
      <c r="A10609" s="45" t="s">
        <v>65</v>
      </c>
      <c r="B10609" s="43">
        <v>45444</v>
      </c>
      <c r="C10609" s="45" t="s">
        <v>35</v>
      </c>
      <c r="D10609" s="37" t="str">
        <f t="shared" ref="D10609:D10672" si="162">VLOOKUP(C10609,$C$1:$D$239,2,FALSE)</f>
        <v>ТОРГОВЛЯ ОПТОВАЯ И РОЗНИЧНАЯ; РЕМОНТ АВТОТРАНСПОРТНЫХ СРЕДСТВ И МОТОЦИКЛОВ</v>
      </c>
      <c r="E10609" s="46">
        <v>2472656.1828999999</v>
      </c>
      <c r="F10609" s="46">
        <v>15269376.825999999</v>
      </c>
      <c r="G10609" s="46">
        <v>119.33379645128537</v>
      </c>
    </row>
    <row r="10610" spans="1:7" ht="20.100000000000001" customHeight="1" x14ac:dyDescent="0.2">
      <c r="A10610" s="45" t="s">
        <v>65</v>
      </c>
      <c r="B10610" s="43">
        <v>45444</v>
      </c>
      <c r="C10610" s="45" t="s">
        <v>44</v>
      </c>
      <c r="D10610" s="37" t="str">
        <f t="shared" si="162"/>
        <v>ГОСУДАРСТВЕННОЕ УПРАВЛЕНИЕ И ОБЕСПЕЧЕНИЕ ВОЕННОЙ БЕЗОПАСНОСТИ; СОЦИАЛЬНОЕ ОБЕСПЕЧЕНИЕ</v>
      </c>
      <c r="E10610" s="46">
        <v>6880.4841999999999</v>
      </c>
      <c r="F10610" s="46">
        <v>46589.270499999999</v>
      </c>
      <c r="G10610" s="46">
        <v>141.53552137571936</v>
      </c>
    </row>
    <row r="10611" spans="1:7" ht="20.100000000000001" customHeight="1" x14ac:dyDescent="0.2">
      <c r="A10611" s="45" t="s">
        <v>65</v>
      </c>
      <c r="B10611" s="43">
        <v>45444</v>
      </c>
      <c r="C10611" s="45" t="s">
        <v>132</v>
      </c>
      <c r="D10611" s="37" t="str">
        <f t="shared" si="162"/>
        <v>Забор, очистка и распределение воды</v>
      </c>
      <c r="E10611" s="46">
        <v>2333.3490000000002</v>
      </c>
      <c r="F10611" s="46">
        <v>20351.116000000002</v>
      </c>
      <c r="G10611" s="46">
        <v>15.516289998821131</v>
      </c>
    </row>
    <row r="10612" spans="1:7" ht="20.100000000000001" customHeight="1" x14ac:dyDescent="0.2">
      <c r="A10612" s="45" t="s">
        <v>65</v>
      </c>
      <c r="B10612" s="43">
        <v>45444</v>
      </c>
      <c r="C10612" s="45" t="s">
        <v>252</v>
      </c>
      <c r="D10612" s="37" t="e">
        <f t="shared" si="162"/>
        <v>#N/A</v>
      </c>
      <c r="E10612" s="46">
        <v>2359.0700000000002</v>
      </c>
      <c r="F10612" s="46">
        <v>4718.1400000000003</v>
      </c>
      <c r="G10612" s="45"/>
    </row>
    <row r="10613" spans="1:7" ht="20.100000000000001" customHeight="1" x14ac:dyDescent="0.2">
      <c r="A10613" s="45" t="s">
        <v>65</v>
      </c>
      <c r="B10613" s="43">
        <v>45444</v>
      </c>
      <c r="C10613" s="45" t="s">
        <v>106</v>
      </c>
      <c r="D10613" s="37">
        <f t="shared" si="162"/>
        <v>0</v>
      </c>
      <c r="E10613" s="46">
        <v>4936.8559999999998</v>
      </c>
      <c r="F10613" s="46">
        <v>30487.151999999998</v>
      </c>
      <c r="G10613" s="46">
        <v>88.984276127453498</v>
      </c>
    </row>
    <row r="10614" spans="1:7" ht="20.100000000000001" customHeight="1" x14ac:dyDescent="0.2">
      <c r="A10614" s="45" t="s">
        <v>65</v>
      </c>
      <c r="B10614" s="43">
        <v>45444</v>
      </c>
      <c r="C10614" s="45" t="s">
        <v>23</v>
      </c>
      <c r="D10614" s="37">
        <f t="shared" si="162"/>
        <v>0</v>
      </c>
      <c r="E10614" s="46">
        <v>12592.61</v>
      </c>
      <c r="F10614" s="46">
        <v>72461.67</v>
      </c>
      <c r="G10614" s="46">
        <v>192.2371361009148</v>
      </c>
    </row>
    <row r="10615" spans="1:7" ht="20.100000000000001" customHeight="1" x14ac:dyDescent="0.2">
      <c r="A10615" s="45" t="s">
        <v>65</v>
      </c>
      <c r="B10615" s="43">
        <v>45444</v>
      </c>
      <c r="C10615" s="45" t="s">
        <v>220</v>
      </c>
      <c r="D10615" s="37">
        <f t="shared" si="162"/>
        <v>0</v>
      </c>
      <c r="E10615" s="46">
        <v>1555804.0867999999</v>
      </c>
      <c r="F10615" s="46">
        <v>9365747.1262999997</v>
      </c>
      <c r="G10615" s="46">
        <v>117.64837726036382</v>
      </c>
    </row>
    <row r="10616" spans="1:7" ht="20.100000000000001" customHeight="1" x14ac:dyDescent="0.2">
      <c r="A10616" s="45" t="s">
        <v>65</v>
      </c>
      <c r="B10616" s="43">
        <v>45444</v>
      </c>
      <c r="C10616" s="45" t="s">
        <v>194</v>
      </c>
      <c r="D10616" s="37">
        <f t="shared" si="162"/>
        <v>0</v>
      </c>
      <c r="E10616" s="46">
        <v>852.9</v>
      </c>
      <c r="F10616" s="46">
        <v>4153.8999999999996</v>
      </c>
      <c r="G10616" s="46">
        <v>106.60319252681825</v>
      </c>
    </row>
    <row r="10617" spans="1:7" ht="20.100000000000001" customHeight="1" x14ac:dyDescent="0.2">
      <c r="A10617" s="45" t="s">
        <v>65</v>
      </c>
      <c r="B10617" s="43">
        <v>45444</v>
      </c>
      <c r="C10617" s="45" t="s">
        <v>20</v>
      </c>
      <c r="D10617" s="37">
        <f t="shared" si="162"/>
        <v>0</v>
      </c>
      <c r="E10617" s="46">
        <v>9751.6103999999996</v>
      </c>
      <c r="F10617" s="46">
        <v>66312.888300000006</v>
      </c>
      <c r="G10617" s="46">
        <v>108.95729161906702</v>
      </c>
    </row>
    <row r="10618" spans="1:7" ht="20.100000000000001" customHeight="1" x14ac:dyDescent="0.2">
      <c r="A10618" s="45" t="s">
        <v>65</v>
      </c>
      <c r="B10618" s="43">
        <v>45444</v>
      </c>
      <c r="C10618" s="45" t="s">
        <v>5</v>
      </c>
      <c r="D10618" s="37" t="str">
        <f t="shared" si="162"/>
        <v>Деятельность почтовой связи и курьерская деятельность</v>
      </c>
      <c r="E10618" s="46">
        <v>24250.984400000001</v>
      </c>
      <c r="F10618" s="46">
        <v>130141.0889</v>
      </c>
      <c r="G10618" s="46">
        <v>110.96366083744776</v>
      </c>
    </row>
    <row r="10619" spans="1:7" ht="20.100000000000001" customHeight="1" x14ac:dyDescent="0.2">
      <c r="A10619" s="45" t="s">
        <v>65</v>
      </c>
      <c r="B10619" s="43">
        <v>45444</v>
      </c>
      <c r="C10619" s="45" t="s">
        <v>16</v>
      </c>
      <c r="D10619" s="37">
        <f t="shared" si="162"/>
        <v>0</v>
      </c>
      <c r="E10619" s="46">
        <v>401089.30060000002</v>
      </c>
      <c r="F10619" s="46">
        <v>2239542.9884000001</v>
      </c>
      <c r="G10619" s="46">
        <v>107.29206434483076</v>
      </c>
    </row>
    <row r="10620" spans="1:7" ht="20.100000000000001" customHeight="1" x14ac:dyDescent="0.2">
      <c r="A10620" s="45" t="s">
        <v>65</v>
      </c>
      <c r="B10620" s="43">
        <v>45444</v>
      </c>
      <c r="C10620" s="45" t="s">
        <v>165</v>
      </c>
      <c r="D10620" s="37">
        <f t="shared" si="162"/>
        <v>0</v>
      </c>
      <c r="E10620" s="46">
        <v>2085.2505000000001</v>
      </c>
      <c r="F10620" s="46">
        <v>13271.7595</v>
      </c>
      <c r="G10620" s="46">
        <v>111.06553174247989</v>
      </c>
    </row>
    <row r="10621" spans="1:7" ht="20.100000000000001" customHeight="1" x14ac:dyDescent="0.2">
      <c r="A10621" s="45" t="s">
        <v>65</v>
      </c>
      <c r="B10621" s="43">
        <v>45444</v>
      </c>
      <c r="C10621" s="45" t="s">
        <v>87</v>
      </c>
      <c r="D10621" s="37">
        <f t="shared" si="162"/>
        <v>0</v>
      </c>
      <c r="E10621" s="46">
        <v>52567.866000000002</v>
      </c>
      <c r="F10621" s="46">
        <v>293975.76500000001</v>
      </c>
      <c r="G10621" s="46">
        <v>151.67278954155699</v>
      </c>
    </row>
    <row r="10622" spans="1:7" ht="20.100000000000001" customHeight="1" x14ac:dyDescent="0.2">
      <c r="A10622" s="45" t="s">
        <v>65</v>
      </c>
      <c r="B10622" s="43">
        <v>45444</v>
      </c>
      <c r="C10622" s="45" t="s">
        <v>154</v>
      </c>
      <c r="D10622" s="37">
        <f t="shared" si="162"/>
        <v>0</v>
      </c>
      <c r="E10622" s="46">
        <v>1525.336</v>
      </c>
      <c r="F10622" s="46">
        <v>16384.004000000001</v>
      </c>
      <c r="G10622" s="46">
        <v>15.702615084738801</v>
      </c>
    </row>
    <row r="10623" spans="1:7" ht="20.100000000000001" customHeight="1" x14ac:dyDescent="0.2">
      <c r="A10623" s="45" t="s">
        <v>65</v>
      </c>
      <c r="B10623" s="43">
        <v>45444</v>
      </c>
      <c r="C10623" s="45" t="s">
        <v>203</v>
      </c>
      <c r="D10623" s="37">
        <f t="shared" si="162"/>
        <v>0</v>
      </c>
      <c r="E10623" s="46">
        <v>13.34</v>
      </c>
      <c r="F10623" s="46">
        <v>26.68</v>
      </c>
      <c r="G10623" s="46">
        <v>1.3868875706179447</v>
      </c>
    </row>
    <row r="10624" spans="1:7" ht="20.100000000000001" customHeight="1" x14ac:dyDescent="0.2">
      <c r="A10624" s="45" t="s">
        <v>65</v>
      </c>
      <c r="B10624" s="43">
        <v>45444</v>
      </c>
      <c r="C10624" s="45" t="s">
        <v>108</v>
      </c>
      <c r="D10624" s="37">
        <f t="shared" si="162"/>
        <v>0</v>
      </c>
      <c r="E10624" s="46">
        <v>4522414.4973999998</v>
      </c>
      <c r="F10624" s="46">
        <v>25486179.9472</v>
      </c>
      <c r="G10624" s="46">
        <v>102.9931280654677</v>
      </c>
    </row>
    <row r="10625" spans="1:7" ht="20.100000000000001" customHeight="1" x14ac:dyDescent="0.2">
      <c r="A10625" s="45" t="s">
        <v>65</v>
      </c>
      <c r="B10625" s="43">
        <v>45444</v>
      </c>
      <c r="C10625" s="45" t="s">
        <v>253</v>
      </c>
      <c r="D10625" s="37" t="e">
        <f t="shared" si="162"/>
        <v>#N/A</v>
      </c>
      <c r="E10625" s="46">
        <v>36.75</v>
      </c>
      <c r="F10625" s="46">
        <v>73.5</v>
      </c>
      <c r="G10625" s="45"/>
    </row>
    <row r="10626" spans="1:7" ht="20.100000000000001" customHeight="1" x14ac:dyDescent="0.2">
      <c r="A10626" s="45" t="s">
        <v>65</v>
      </c>
      <c r="B10626" s="43">
        <v>45444</v>
      </c>
      <c r="C10626" s="45" t="s">
        <v>119</v>
      </c>
      <c r="D10626" s="37" t="str">
        <f t="shared" si="162"/>
        <v>ДЕЯТЕЛЬНОСТЬ АДМИНИСТРАТИВНАЯ И СОПУТСТВУЮЩИЕ ДОПОЛНИТЕЛЬНЫЕ УСЛУГИ</v>
      </c>
      <c r="E10626" s="46">
        <v>50975.180999999997</v>
      </c>
      <c r="F10626" s="46">
        <v>304207.05339999998</v>
      </c>
      <c r="G10626" s="46">
        <v>110.98302628322999</v>
      </c>
    </row>
    <row r="10627" spans="1:7" ht="20.100000000000001" customHeight="1" x14ac:dyDescent="0.2">
      <c r="A10627" s="45" t="s">
        <v>65</v>
      </c>
      <c r="B10627" s="43">
        <v>45444</v>
      </c>
      <c r="C10627" s="45" t="s">
        <v>28</v>
      </c>
      <c r="D10627" s="37">
        <f t="shared" si="162"/>
        <v>0</v>
      </c>
      <c r="E10627" s="46">
        <v>3266.06</v>
      </c>
      <c r="F10627" s="46">
        <v>11637.992</v>
      </c>
      <c r="G10627" s="46">
        <v>74.502440760020164</v>
      </c>
    </row>
    <row r="10628" spans="1:7" ht="20.100000000000001" customHeight="1" x14ac:dyDescent="0.2">
      <c r="A10628" s="45" t="s">
        <v>4</v>
      </c>
      <c r="B10628" s="43">
        <v>45444</v>
      </c>
      <c r="C10628" s="45" t="s">
        <v>130</v>
      </c>
      <c r="D10628" s="37" t="str">
        <f t="shared" si="162"/>
        <v>ДЕЯТЕЛЬНОСТЬ ПО ОПЕРАЦИЯМ С НЕДВИЖИМЫМ ИМУЩЕСТВОМ</v>
      </c>
      <c r="E10628" s="46">
        <v>313166.67800000001</v>
      </c>
      <c r="F10628" s="46">
        <v>1841792.3197999999</v>
      </c>
      <c r="G10628" s="46">
        <v>459.36425122717105</v>
      </c>
    </row>
    <row r="10629" spans="1:7" ht="20.100000000000001" customHeight="1" x14ac:dyDescent="0.2">
      <c r="A10629" s="45" t="s">
        <v>4</v>
      </c>
      <c r="B10629" s="43">
        <v>45444</v>
      </c>
      <c r="C10629" s="45" t="s">
        <v>243</v>
      </c>
      <c r="D10629" s="37">
        <f t="shared" si="162"/>
        <v>0</v>
      </c>
      <c r="E10629" s="46">
        <v>21728.514999999999</v>
      </c>
      <c r="F10629" s="46">
        <v>113472.97840000001</v>
      </c>
      <c r="G10629" s="46">
        <v>114.86371983354201</v>
      </c>
    </row>
    <row r="10630" spans="1:7" ht="20.100000000000001" customHeight="1" x14ac:dyDescent="0.2">
      <c r="A10630" s="45" t="s">
        <v>4</v>
      </c>
      <c r="B10630" s="43">
        <v>45444</v>
      </c>
      <c r="C10630" s="45" t="s">
        <v>68</v>
      </c>
      <c r="D10630" s="37">
        <f t="shared" si="162"/>
        <v>0</v>
      </c>
      <c r="E10630" s="46">
        <v>12550.51</v>
      </c>
      <c r="F10630" s="46">
        <v>67954.601999999999</v>
      </c>
      <c r="G10630" s="46">
        <v>91.130179489620531</v>
      </c>
    </row>
    <row r="10631" spans="1:7" ht="20.100000000000001" customHeight="1" x14ac:dyDescent="0.2">
      <c r="A10631" s="45" t="s">
        <v>4</v>
      </c>
      <c r="B10631" s="43">
        <v>45444</v>
      </c>
      <c r="C10631" s="45" t="s">
        <v>146</v>
      </c>
      <c r="D10631" s="37">
        <f t="shared" si="162"/>
        <v>0</v>
      </c>
      <c r="E10631" s="46">
        <v>772.73299999999995</v>
      </c>
      <c r="F10631" s="46">
        <v>2850.7739999999999</v>
      </c>
      <c r="G10631" s="46">
        <v>88.635697989168861</v>
      </c>
    </row>
    <row r="10632" spans="1:7" ht="20.100000000000001" customHeight="1" x14ac:dyDescent="0.2">
      <c r="A10632" s="45" t="s">
        <v>4</v>
      </c>
      <c r="B10632" s="43">
        <v>45444</v>
      </c>
      <c r="C10632" s="45" t="s">
        <v>179</v>
      </c>
      <c r="D10632" s="37">
        <f t="shared" si="162"/>
        <v>0</v>
      </c>
      <c r="E10632" s="46">
        <v>82387.605299999996</v>
      </c>
      <c r="F10632" s="46">
        <v>464649.7341</v>
      </c>
      <c r="G10632" s="46">
        <v>105.41571392892668</v>
      </c>
    </row>
    <row r="10633" spans="1:7" ht="20.100000000000001" customHeight="1" x14ac:dyDescent="0.2">
      <c r="A10633" s="45" t="s">
        <v>4</v>
      </c>
      <c r="B10633" s="43">
        <v>45444</v>
      </c>
      <c r="C10633" s="45" t="s">
        <v>66</v>
      </c>
      <c r="D10633" s="37">
        <f t="shared" si="162"/>
        <v>0</v>
      </c>
      <c r="E10633" s="46">
        <v>4885.9229999999998</v>
      </c>
      <c r="F10633" s="46">
        <v>30385.286</v>
      </c>
      <c r="G10633" s="46">
        <v>90.781073783748226</v>
      </c>
    </row>
    <row r="10634" spans="1:7" ht="20.100000000000001" customHeight="1" x14ac:dyDescent="0.2">
      <c r="A10634" s="45" t="s">
        <v>4</v>
      </c>
      <c r="B10634" s="43">
        <v>45444</v>
      </c>
      <c r="C10634" s="45" t="s">
        <v>150</v>
      </c>
      <c r="D10634" s="37">
        <f t="shared" si="162"/>
        <v>0</v>
      </c>
      <c r="E10634" s="46">
        <v>898.6</v>
      </c>
      <c r="F10634" s="46">
        <v>4312.7</v>
      </c>
      <c r="G10634" s="46">
        <v>1413.0733944954129</v>
      </c>
    </row>
    <row r="10635" spans="1:7" ht="20.100000000000001" customHeight="1" x14ac:dyDescent="0.2">
      <c r="A10635" s="45" t="s">
        <v>4</v>
      </c>
      <c r="B10635" s="43">
        <v>45444</v>
      </c>
      <c r="C10635" s="45" t="s">
        <v>20</v>
      </c>
      <c r="D10635" s="37">
        <f t="shared" si="162"/>
        <v>0</v>
      </c>
      <c r="E10635" s="46">
        <v>9751.6103999999996</v>
      </c>
      <c r="F10635" s="46">
        <v>66312.888300000006</v>
      </c>
      <c r="G10635" s="46">
        <v>108.95729161906702</v>
      </c>
    </row>
    <row r="10636" spans="1:7" ht="20.100000000000001" customHeight="1" x14ac:dyDescent="0.2">
      <c r="A10636" s="45" t="s">
        <v>4</v>
      </c>
      <c r="B10636" s="43">
        <v>45444</v>
      </c>
      <c r="C10636" s="45" t="s">
        <v>90</v>
      </c>
      <c r="D10636" s="37" t="str">
        <f t="shared" si="162"/>
        <v>ОБЕСПЕЧЕНИЕ ЭЛЕКТРИЧЕСКОЙ ЭНЕРГИЕЙ, ГАЗОМ И ПАРОМ; КОНДИЦИОНИРОВАНИЕ ВОЗДУХА</v>
      </c>
      <c r="E10636" s="46">
        <v>351036.64880000002</v>
      </c>
      <c r="F10636" s="46">
        <v>4102345.2418</v>
      </c>
      <c r="G10636" s="46">
        <v>108.02160773180434</v>
      </c>
    </row>
    <row r="10637" spans="1:7" ht="20.100000000000001" customHeight="1" x14ac:dyDescent="0.2">
      <c r="A10637" s="45" t="s">
        <v>4</v>
      </c>
      <c r="B10637" s="43">
        <v>45444</v>
      </c>
      <c r="C10637" s="45" t="s">
        <v>157</v>
      </c>
      <c r="D10637" s="37" t="str">
        <f t="shared" si="162"/>
        <v>ОБРАЗОВАНИЕ</v>
      </c>
      <c r="E10637" s="46">
        <v>18436.727599999998</v>
      </c>
      <c r="F10637" s="46">
        <v>125831.73209999999</v>
      </c>
      <c r="G10637" s="46">
        <v>94.192462548327725</v>
      </c>
    </row>
    <row r="10638" spans="1:7" ht="20.100000000000001" customHeight="1" x14ac:dyDescent="0.2">
      <c r="A10638" s="45" t="s">
        <v>4</v>
      </c>
      <c r="B10638" s="43">
        <v>45444</v>
      </c>
      <c r="C10638" s="45" t="s">
        <v>204</v>
      </c>
      <c r="D10638" s="37">
        <f t="shared" si="162"/>
        <v>0</v>
      </c>
      <c r="E10638" s="46">
        <v>351036.64880000002</v>
      </c>
      <c r="F10638" s="46">
        <v>4102345.2418</v>
      </c>
      <c r="G10638" s="46">
        <v>108.02160773180434</v>
      </c>
    </row>
    <row r="10639" spans="1:7" ht="20.100000000000001" customHeight="1" x14ac:dyDescent="0.2">
      <c r="A10639" s="45" t="s">
        <v>4</v>
      </c>
      <c r="B10639" s="43">
        <v>45444</v>
      </c>
      <c r="C10639" s="45" t="s">
        <v>36</v>
      </c>
      <c r="D10639" s="37">
        <f t="shared" si="162"/>
        <v>0</v>
      </c>
      <c r="E10639" s="46">
        <v>7678.7021999999997</v>
      </c>
      <c r="F10639" s="46">
        <v>47534.170400000003</v>
      </c>
      <c r="G10639" s="46">
        <v>94.415763777698658</v>
      </c>
    </row>
    <row r="10640" spans="1:7" ht="20.100000000000001" customHeight="1" x14ac:dyDescent="0.2">
      <c r="A10640" s="45" t="s">
        <v>4</v>
      </c>
      <c r="B10640" s="43">
        <v>45444</v>
      </c>
      <c r="C10640" s="45" t="s">
        <v>53</v>
      </c>
      <c r="D10640" s="37">
        <f t="shared" si="162"/>
        <v>0</v>
      </c>
      <c r="E10640" s="46">
        <v>21805.264800000001</v>
      </c>
      <c r="F10640" s="46">
        <v>117761.6462</v>
      </c>
      <c r="G10640" s="46">
        <v>120.32618218617029</v>
      </c>
    </row>
    <row r="10641" spans="1:7" ht="20.100000000000001" customHeight="1" x14ac:dyDescent="0.2">
      <c r="A10641" s="45" t="s">
        <v>4</v>
      </c>
      <c r="B10641" s="43">
        <v>45444</v>
      </c>
      <c r="C10641" s="45" t="s">
        <v>152</v>
      </c>
      <c r="D10641" s="37">
        <f t="shared" si="162"/>
        <v>0</v>
      </c>
      <c r="E10641" s="46">
        <v>6880.4841999999999</v>
      </c>
      <c r="F10641" s="46">
        <v>46589.270499999999</v>
      </c>
      <c r="G10641" s="46">
        <v>141.53552137571936</v>
      </c>
    </row>
    <row r="10642" spans="1:7" ht="20.100000000000001" customHeight="1" x14ac:dyDescent="0.2">
      <c r="A10642" s="45" t="s">
        <v>4</v>
      </c>
      <c r="B10642" s="43">
        <v>45444</v>
      </c>
      <c r="C10642" s="45" t="s">
        <v>182</v>
      </c>
      <c r="D10642" s="37">
        <f t="shared" si="162"/>
        <v>0</v>
      </c>
      <c r="E10642" s="46">
        <v>8597.4048000000003</v>
      </c>
      <c r="F10642" s="46">
        <v>74711.930399999997</v>
      </c>
      <c r="G10642" s="46">
        <v>230.83074899790961</v>
      </c>
    </row>
    <row r="10643" spans="1:7" ht="20.100000000000001" customHeight="1" x14ac:dyDescent="0.2">
      <c r="A10643" s="45" t="s">
        <v>4</v>
      </c>
      <c r="B10643" s="43">
        <v>45444</v>
      </c>
      <c r="C10643" s="45" t="s">
        <v>253</v>
      </c>
      <c r="D10643" s="37" t="e">
        <f t="shared" si="162"/>
        <v>#N/A</v>
      </c>
      <c r="E10643" s="46">
        <v>36.75</v>
      </c>
      <c r="F10643" s="46">
        <v>73.5</v>
      </c>
      <c r="G10643" s="45"/>
    </row>
    <row r="10644" spans="1:7" ht="20.100000000000001" customHeight="1" x14ac:dyDescent="0.2">
      <c r="A10644" s="45" t="s">
        <v>4</v>
      </c>
      <c r="B10644" s="43">
        <v>45444</v>
      </c>
      <c r="C10644" s="45" t="s">
        <v>159</v>
      </c>
      <c r="D10644" s="37" t="str">
        <f t="shared" si="162"/>
        <v>Производство, передача и распределение электроэнергии</v>
      </c>
      <c r="E10644" s="46">
        <v>175092</v>
      </c>
      <c r="F10644" s="46">
        <v>1252850.3999999999</v>
      </c>
      <c r="G10644" s="46">
        <v>102.55136181633027</v>
      </c>
    </row>
    <row r="10645" spans="1:7" ht="20.100000000000001" customHeight="1" x14ac:dyDescent="0.2">
      <c r="A10645" s="45" t="s">
        <v>4</v>
      </c>
      <c r="B10645" s="43">
        <v>45444</v>
      </c>
      <c r="C10645" s="45" t="s">
        <v>217</v>
      </c>
      <c r="D10645" s="37">
        <f t="shared" si="162"/>
        <v>0</v>
      </c>
      <c r="E10645" s="46">
        <v>5652.9</v>
      </c>
      <c r="F10645" s="46">
        <v>41727.300000000003</v>
      </c>
      <c r="G10645" s="46">
        <v>101.41523878964637</v>
      </c>
    </row>
    <row r="10646" spans="1:7" ht="20.100000000000001" customHeight="1" x14ac:dyDescent="0.2">
      <c r="A10646" s="45" t="s">
        <v>4</v>
      </c>
      <c r="B10646" s="43">
        <v>45444</v>
      </c>
      <c r="C10646" s="45" t="s">
        <v>246</v>
      </c>
      <c r="D10646" s="37" t="str">
        <f t="shared" si="162"/>
        <v>Производство бумаги и бумажных изделий</v>
      </c>
      <c r="E10646" s="46">
        <v>9490.35</v>
      </c>
      <c r="F10646" s="46">
        <v>42308.408000000003</v>
      </c>
      <c r="G10646" s="46">
        <v>362.73094639216163</v>
      </c>
    </row>
    <row r="10647" spans="1:7" ht="20.100000000000001" customHeight="1" x14ac:dyDescent="0.2">
      <c r="A10647" s="45" t="s">
        <v>4</v>
      </c>
      <c r="B10647" s="43">
        <v>45444</v>
      </c>
      <c r="C10647" s="45" t="s">
        <v>38</v>
      </c>
      <c r="D10647" s="37">
        <f t="shared" si="162"/>
        <v>0</v>
      </c>
      <c r="E10647" s="46">
        <v>1037465.222</v>
      </c>
      <c r="F10647" s="46">
        <v>5259543.7087000003</v>
      </c>
      <c r="G10647" s="46">
        <v>133.43559988919338</v>
      </c>
    </row>
    <row r="10648" spans="1:7" ht="20.100000000000001" customHeight="1" x14ac:dyDescent="0.2">
      <c r="A10648" s="45" t="s">
        <v>4</v>
      </c>
      <c r="B10648" s="43">
        <v>45444</v>
      </c>
      <c r="C10648" s="45" t="s">
        <v>34</v>
      </c>
      <c r="D10648" s="37">
        <f t="shared" si="162"/>
        <v>0</v>
      </c>
      <c r="E10648" s="45"/>
      <c r="F10648" s="46">
        <v>4795.4279999999999</v>
      </c>
      <c r="G10648" s="46">
        <v>22.747649990878035</v>
      </c>
    </row>
    <row r="10649" spans="1:7" ht="20.100000000000001" customHeight="1" x14ac:dyDescent="0.2">
      <c r="A10649" s="45" t="s">
        <v>4</v>
      </c>
      <c r="B10649" s="43">
        <v>45444</v>
      </c>
      <c r="C10649" s="45" t="s">
        <v>16</v>
      </c>
      <c r="D10649" s="37">
        <f t="shared" si="162"/>
        <v>0</v>
      </c>
      <c r="E10649" s="46">
        <v>397614.25060000003</v>
      </c>
      <c r="F10649" s="46">
        <v>2214858.8133999999</v>
      </c>
      <c r="G10649" s="46">
        <v>107.31712373867813</v>
      </c>
    </row>
    <row r="10650" spans="1:7" ht="20.100000000000001" customHeight="1" x14ac:dyDescent="0.2">
      <c r="A10650" s="45" t="s">
        <v>4</v>
      </c>
      <c r="B10650" s="43">
        <v>45444</v>
      </c>
      <c r="C10650" s="45" t="s">
        <v>155</v>
      </c>
      <c r="D10650" s="37" t="str">
        <f t="shared" si="162"/>
        <v>Производство и распределение газообразного топлива</v>
      </c>
      <c r="E10650" s="46">
        <v>13479</v>
      </c>
      <c r="F10650" s="46">
        <v>77250</v>
      </c>
      <c r="G10650" s="46">
        <v>99.068944290550945</v>
      </c>
    </row>
    <row r="10651" spans="1:7" ht="20.100000000000001" customHeight="1" x14ac:dyDescent="0.2">
      <c r="A10651" s="45" t="s">
        <v>4</v>
      </c>
      <c r="B10651" s="43">
        <v>45444</v>
      </c>
      <c r="C10651" s="45" t="s">
        <v>70</v>
      </c>
      <c r="D10651" s="37">
        <f t="shared" si="162"/>
        <v>0</v>
      </c>
      <c r="E10651" s="46">
        <v>5982.46</v>
      </c>
      <c r="F10651" s="46">
        <v>38156.92</v>
      </c>
      <c r="G10651" s="46">
        <v>110.66456301950707</v>
      </c>
    </row>
    <row r="10652" spans="1:7" ht="20.100000000000001" customHeight="1" x14ac:dyDescent="0.2">
      <c r="A10652" s="45" t="s">
        <v>4</v>
      </c>
      <c r="B10652" s="43">
        <v>45444</v>
      </c>
      <c r="C10652" s="45" t="s">
        <v>55</v>
      </c>
      <c r="D10652" s="37" t="str">
        <f t="shared" si="162"/>
        <v>Производство прочей неметаллической минеральной продукции</v>
      </c>
      <c r="E10652" s="46">
        <v>264978.7</v>
      </c>
      <c r="F10652" s="46">
        <v>941052.13100000005</v>
      </c>
      <c r="G10652" s="46">
        <v>124.59173144255841</v>
      </c>
    </row>
    <row r="10653" spans="1:7" ht="20.100000000000001" customHeight="1" x14ac:dyDescent="0.2">
      <c r="A10653" s="45" t="s">
        <v>4</v>
      </c>
      <c r="B10653" s="43">
        <v>45444</v>
      </c>
      <c r="C10653" s="45" t="s">
        <v>92</v>
      </c>
      <c r="D10653" s="37" t="str">
        <f t="shared" si="162"/>
        <v>Деятельность сухопутного и трубопроводного транспорта</v>
      </c>
      <c r="E10653" s="46">
        <v>1608760.527</v>
      </c>
      <c r="F10653" s="46">
        <v>9658283.4612000007</v>
      </c>
      <c r="G10653" s="46">
        <v>118.68085784082487</v>
      </c>
    </row>
    <row r="10654" spans="1:7" ht="20.100000000000001" customHeight="1" x14ac:dyDescent="0.2">
      <c r="A10654" s="45" t="s">
        <v>4</v>
      </c>
      <c r="B10654" s="43">
        <v>45444</v>
      </c>
      <c r="C10654" s="45" t="s">
        <v>78</v>
      </c>
      <c r="D10654" s="37">
        <f t="shared" si="162"/>
        <v>0</v>
      </c>
      <c r="E10654" s="46">
        <v>622.5</v>
      </c>
      <c r="F10654" s="46">
        <v>3070</v>
      </c>
      <c r="G10654" s="46">
        <v>168.52446129811045</v>
      </c>
    </row>
    <row r="10655" spans="1:7" ht="20.100000000000001" customHeight="1" x14ac:dyDescent="0.2">
      <c r="A10655" s="45" t="s">
        <v>4</v>
      </c>
      <c r="B10655" s="43">
        <v>45444</v>
      </c>
      <c r="C10655" s="45" t="s">
        <v>122</v>
      </c>
      <c r="D10655" s="37">
        <f t="shared" si="162"/>
        <v>0</v>
      </c>
      <c r="E10655" s="46">
        <v>313166.67800000001</v>
      </c>
      <c r="F10655" s="46">
        <v>1841792.3197999999</v>
      </c>
      <c r="G10655" s="46">
        <v>459.36425122717105</v>
      </c>
    </row>
    <row r="10656" spans="1:7" ht="20.100000000000001" customHeight="1" x14ac:dyDescent="0.2">
      <c r="A10656" s="45" t="s">
        <v>4</v>
      </c>
      <c r="B10656" s="43">
        <v>45444</v>
      </c>
      <c r="C10656" s="45" t="s">
        <v>220</v>
      </c>
      <c r="D10656" s="37">
        <f t="shared" si="162"/>
        <v>0</v>
      </c>
      <c r="E10656" s="46">
        <v>1555698.5867999999</v>
      </c>
      <c r="F10656" s="46">
        <v>9365013.4263000004</v>
      </c>
      <c r="G10656" s="46">
        <v>117.63916084514014</v>
      </c>
    </row>
    <row r="10657" spans="1:7" ht="20.100000000000001" customHeight="1" x14ac:dyDescent="0.2">
      <c r="A10657" s="45" t="s">
        <v>4</v>
      </c>
      <c r="B10657" s="43">
        <v>45444</v>
      </c>
      <c r="C10657" s="45" t="s">
        <v>193</v>
      </c>
      <c r="D10657" s="37">
        <f t="shared" si="162"/>
        <v>0</v>
      </c>
      <c r="E10657" s="46">
        <v>3807.4395</v>
      </c>
      <c r="F10657" s="46">
        <v>28857.053800000002</v>
      </c>
      <c r="G10657" s="46">
        <v>92.171595178215384</v>
      </c>
    </row>
    <row r="10658" spans="1:7" ht="20.100000000000001" customHeight="1" x14ac:dyDescent="0.2">
      <c r="A10658" s="45" t="s">
        <v>4</v>
      </c>
      <c r="B10658" s="43">
        <v>45444</v>
      </c>
      <c r="C10658" s="45" t="s">
        <v>244</v>
      </c>
      <c r="D10658" s="37" t="e">
        <f t="shared" si="162"/>
        <v>#N/A</v>
      </c>
      <c r="E10658" s="46">
        <v>9490.35</v>
      </c>
      <c r="F10658" s="46">
        <v>42308.408000000003</v>
      </c>
      <c r="G10658" s="46">
        <v>362.73094639216163</v>
      </c>
    </row>
    <row r="10659" spans="1:7" ht="20.100000000000001" customHeight="1" x14ac:dyDescent="0.2">
      <c r="A10659" s="45" t="s">
        <v>4</v>
      </c>
      <c r="B10659" s="43">
        <v>45444</v>
      </c>
      <c r="C10659" s="45" t="s">
        <v>216</v>
      </c>
      <c r="D10659" s="37">
        <f t="shared" si="162"/>
        <v>0</v>
      </c>
      <c r="E10659" s="46">
        <v>7027.6751999999997</v>
      </c>
      <c r="F10659" s="46">
        <v>45067.116399999999</v>
      </c>
      <c r="G10659" s="46">
        <v>99.404116135002113</v>
      </c>
    </row>
    <row r="10660" spans="1:7" ht="20.100000000000001" customHeight="1" x14ac:dyDescent="0.2">
      <c r="A10660" s="45" t="s">
        <v>4</v>
      </c>
      <c r="B10660" s="43">
        <v>45444</v>
      </c>
      <c r="C10660" s="45" t="s">
        <v>192</v>
      </c>
      <c r="D10660" s="37" t="str">
        <f t="shared" si="162"/>
        <v>СТРОИТЕЛЬСТВО</v>
      </c>
      <c r="E10660" s="46">
        <v>2273866.8139999998</v>
      </c>
      <c r="F10660" s="46">
        <v>11132696.504899999</v>
      </c>
      <c r="G10660" s="46">
        <v>147.20621418921374</v>
      </c>
    </row>
    <row r="10661" spans="1:7" ht="20.100000000000001" customHeight="1" x14ac:dyDescent="0.2">
      <c r="A10661" s="45" t="s">
        <v>4</v>
      </c>
      <c r="B10661" s="43">
        <v>45444</v>
      </c>
      <c r="C10661" s="45" t="s">
        <v>44</v>
      </c>
      <c r="D10661" s="37" t="str">
        <f t="shared" si="162"/>
        <v>ГОСУДАРСТВЕННОЕ УПРАВЛЕНИЕ И ОБЕСПЕЧЕНИЕ ВОЕННОЙ БЕЗОПАСНОСТИ; СОЦИАЛЬНОЕ ОБЕСПЕЧЕНИЕ</v>
      </c>
      <c r="E10661" s="46">
        <v>6880.4841999999999</v>
      </c>
      <c r="F10661" s="46">
        <v>46589.270499999999</v>
      </c>
      <c r="G10661" s="46">
        <v>141.53552137571936</v>
      </c>
    </row>
    <row r="10662" spans="1:7" ht="20.100000000000001" customHeight="1" x14ac:dyDescent="0.2">
      <c r="A10662" s="45" t="s">
        <v>4</v>
      </c>
      <c r="B10662" s="43">
        <v>45444</v>
      </c>
      <c r="C10662" s="45" t="s">
        <v>168</v>
      </c>
      <c r="D10662" s="37">
        <f t="shared" si="162"/>
        <v>0</v>
      </c>
      <c r="E10662" s="46">
        <v>8242.6016</v>
      </c>
      <c r="F10662" s="46">
        <v>44522.633800000003</v>
      </c>
      <c r="G10662" s="46">
        <v>180.35074483955273</v>
      </c>
    </row>
    <row r="10663" spans="1:7" ht="20.100000000000001" customHeight="1" x14ac:dyDescent="0.2">
      <c r="A10663" s="45" t="s">
        <v>4</v>
      </c>
      <c r="B10663" s="43">
        <v>45444</v>
      </c>
      <c r="C10663" s="45" t="s">
        <v>11</v>
      </c>
      <c r="D10663" s="37">
        <f t="shared" si="162"/>
        <v>0</v>
      </c>
      <c r="E10663" s="46">
        <v>1007.093</v>
      </c>
      <c r="F10663" s="46">
        <v>4424.4139999999998</v>
      </c>
      <c r="G10663" s="46">
        <v>116.58061833590942</v>
      </c>
    </row>
    <row r="10664" spans="1:7" ht="20.100000000000001" customHeight="1" x14ac:dyDescent="0.2">
      <c r="A10664" s="45" t="s">
        <v>4</v>
      </c>
      <c r="B10664" s="43">
        <v>45444</v>
      </c>
      <c r="C10664" s="45" t="s">
        <v>222</v>
      </c>
      <c r="D10664" s="37">
        <f t="shared" si="162"/>
        <v>0</v>
      </c>
      <c r="E10664" s="46">
        <v>8242.6016</v>
      </c>
      <c r="F10664" s="46">
        <v>44522.633800000003</v>
      </c>
      <c r="G10664" s="46">
        <v>180.35074483955273</v>
      </c>
    </row>
    <row r="10665" spans="1:7" ht="20.100000000000001" customHeight="1" x14ac:dyDescent="0.2">
      <c r="A10665" s="45" t="s">
        <v>62</v>
      </c>
      <c r="B10665" s="43">
        <v>45444</v>
      </c>
      <c r="C10665" s="45" t="s">
        <v>89</v>
      </c>
      <c r="D10665" s="37">
        <f t="shared" si="162"/>
        <v>0</v>
      </c>
      <c r="E10665" s="46">
        <v>15.967000000000001</v>
      </c>
      <c r="F10665" s="46">
        <v>92.662999999999997</v>
      </c>
      <c r="G10665" s="46">
        <v>110.41299270768791</v>
      </c>
    </row>
    <row r="10666" spans="1:7" ht="20.100000000000001" customHeight="1" x14ac:dyDescent="0.2">
      <c r="A10666" s="45" t="s">
        <v>62</v>
      </c>
      <c r="B10666" s="43">
        <v>45444</v>
      </c>
      <c r="C10666" s="45" t="s">
        <v>108</v>
      </c>
      <c r="D10666" s="37">
        <f t="shared" si="162"/>
        <v>0</v>
      </c>
      <c r="E10666" s="46">
        <v>214193.5416</v>
      </c>
      <c r="F10666" s="46">
        <v>767875.23329999996</v>
      </c>
      <c r="G10666" s="46">
        <v>106.71538450998926</v>
      </c>
    </row>
    <row r="10667" spans="1:7" ht="20.100000000000001" customHeight="1" x14ac:dyDescent="0.2">
      <c r="A10667" s="45" t="s">
        <v>62</v>
      </c>
      <c r="B10667" s="43">
        <v>45444</v>
      </c>
      <c r="C10667" s="45" t="s">
        <v>158</v>
      </c>
      <c r="D10667" s="37" t="str">
        <f t="shared" si="162"/>
        <v>Производство резиновых и пластмассовых изделий</v>
      </c>
      <c r="E10667" s="45"/>
      <c r="F10667" s="46">
        <v>554.298</v>
      </c>
      <c r="G10667" s="46">
        <v>11.390702292862322</v>
      </c>
    </row>
    <row r="10668" spans="1:7" ht="20.100000000000001" customHeight="1" x14ac:dyDescent="0.2">
      <c r="A10668" s="45" t="s">
        <v>62</v>
      </c>
      <c r="B10668" s="43">
        <v>45444</v>
      </c>
      <c r="C10668" s="45" t="s">
        <v>193</v>
      </c>
      <c r="D10668" s="37">
        <f t="shared" si="162"/>
        <v>0</v>
      </c>
      <c r="E10668" s="46">
        <v>2201.25</v>
      </c>
      <c r="F10668" s="46">
        <v>4402.5</v>
      </c>
      <c r="G10668" s="46">
        <v>5179.411764705882</v>
      </c>
    </row>
    <row r="10669" spans="1:7" ht="20.100000000000001" customHeight="1" x14ac:dyDescent="0.2">
      <c r="A10669" s="45" t="s">
        <v>62</v>
      </c>
      <c r="B10669" s="43">
        <v>45444</v>
      </c>
      <c r="C10669" s="45" t="s">
        <v>172</v>
      </c>
      <c r="D10669" s="37">
        <f t="shared" si="162"/>
        <v>0</v>
      </c>
      <c r="E10669" s="45"/>
      <c r="F10669" s="45"/>
      <c r="G10669" s="45"/>
    </row>
    <row r="10670" spans="1:7" ht="20.100000000000001" customHeight="1" x14ac:dyDescent="0.2">
      <c r="A10670" s="45" t="s">
        <v>62</v>
      </c>
      <c r="B10670" s="43">
        <v>45444</v>
      </c>
      <c r="C10670" s="45" t="s">
        <v>87</v>
      </c>
      <c r="D10670" s="37">
        <f t="shared" si="162"/>
        <v>0</v>
      </c>
      <c r="E10670" s="46">
        <v>42518.292999999998</v>
      </c>
      <c r="F10670" s="46">
        <v>161791.91699999999</v>
      </c>
      <c r="G10670" s="46">
        <v>179.24412719874041</v>
      </c>
    </row>
    <row r="10671" spans="1:7" ht="20.100000000000001" customHeight="1" x14ac:dyDescent="0.2">
      <c r="A10671" s="45" t="s">
        <v>4</v>
      </c>
      <c r="B10671" s="43">
        <v>45444</v>
      </c>
      <c r="C10671" s="45" t="s">
        <v>161</v>
      </c>
      <c r="D10671" s="37">
        <f t="shared" si="162"/>
        <v>0</v>
      </c>
      <c r="E10671" s="45"/>
      <c r="F10671" s="45"/>
      <c r="G10671" s="45"/>
    </row>
    <row r="10672" spans="1:7" ht="20.100000000000001" customHeight="1" x14ac:dyDescent="0.2">
      <c r="A10672" s="45" t="s">
        <v>4</v>
      </c>
      <c r="B10672" s="43">
        <v>45444</v>
      </c>
      <c r="C10672" s="45" t="s">
        <v>233</v>
      </c>
      <c r="D10672" s="37">
        <f t="shared" si="162"/>
        <v>0</v>
      </c>
      <c r="E10672" s="46">
        <v>1156.883</v>
      </c>
      <c r="F10672" s="46">
        <v>5621.8059999999996</v>
      </c>
      <c r="G10672" s="46">
        <v>35.985799777113343</v>
      </c>
    </row>
    <row r="10673" spans="1:7" ht="20.100000000000001" customHeight="1" x14ac:dyDescent="0.2">
      <c r="A10673" s="45" t="s">
        <v>4</v>
      </c>
      <c r="B10673" s="43">
        <v>45444</v>
      </c>
      <c r="C10673" s="45" t="s">
        <v>58</v>
      </c>
      <c r="D10673" s="37">
        <f t="shared" ref="D10673:D10736" si="163">VLOOKUP(C10673,$C$1:$D$239,2,FALSE)</f>
        <v>0</v>
      </c>
      <c r="E10673" s="46">
        <v>6561.0306</v>
      </c>
      <c r="F10673" s="46">
        <v>44108.011700000003</v>
      </c>
      <c r="G10673" s="46">
        <v>147.79307681361186</v>
      </c>
    </row>
    <row r="10674" spans="1:7" ht="20.100000000000001" customHeight="1" x14ac:dyDescent="0.2">
      <c r="A10674" s="45" t="s">
        <v>4</v>
      </c>
      <c r="B10674" s="43">
        <v>45444</v>
      </c>
      <c r="C10674" s="45" t="s">
        <v>110</v>
      </c>
      <c r="D10674" s="37">
        <f t="shared" si="163"/>
        <v>0</v>
      </c>
      <c r="E10674" s="46">
        <v>63231.979200000002</v>
      </c>
      <c r="F10674" s="46">
        <v>394385.83470000001</v>
      </c>
      <c r="G10674" s="46">
        <v>109.13352104547012</v>
      </c>
    </row>
    <row r="10675" spans="1:7" ht="20.100000000000001" customHeight="1" x14ac:dyDescent="0.2">
      <c r="A10675" s="45" t="s">
        <v>4</v>
      </c>
      <c r="B10675" s="43">
        <v>45444</v>
      </c>
      <c r="C10675" s="45" t="s">
        <v>238</v>
      </c>
      <c r="D10675" s="37" t="str">
        <f t="shared" si="163"/>
        <v>Производство химических веществ и химических продуктов</v>
      </c>
      <c r="E10675" s="46">
        <v>56216.017</v>
      </c>
      <c r="F10675" s="46">
        <v>322701.20600000001</v>
      </c>
      <c r="G10675" s="46">
        <v>306.16061545207248</v>
      </c>
    </row>
    <row r="10676" spans="1:7" ht="20.100000000000001" customHeight="1" x14ac:dyDescent="0.2">
      <c r="A10676" s="45" t="s">
        <v>4</v>
      </c>
      <c r="B10676" s="43">
        <v>45444</v>
      </c>
      <c r="C10676" s="45" t="s">
        <v>198</v>
      </c>
      <c r="D10676" s="37" t="str">
        <f t="shared" si="163"/>
        <v>Торговля оптовая, кроме оптовой торговли автотранспортными средствами и мотоциклами</v>
      </c>
      <c r="E10676" s="46">
        <v>17873.902999999998</v>
      </c>
      <c r="F10676" s="46">
        <v>90544.471999999994</v>
      </c>
      <c r="G10676" s="46">
        <v>79.270151098570153</v>
      </c>
    </row>
    <row r="10677" spans="1:7" ht="20.100000000000001" customHeight="1" x14ac:dyDescent="0.2">
      <c r="A10677" s="45" t="s">
        <v>4</v>
      </c>
      <c r="B10677" s="43">
        <v>45444</v>
      </c>
      <c r="C10677" s="45" t="s">
        <v>205</v>
      </c>
      <c r="D10677" s="37">
        <f t="shared" si="163"/>
        <v>0</v>
      </c>
      <c r="E10677" s="46">
        <v>698.79039999999998</v>
      </c>
      <c r="F10677" s="46">
        <v>3897.7617</v>
      </c>
      <c r="G10677" s="46">
        <v>77.735891299673185</v>
      </c>
    </row>
    <row r="10678" spans="1:7" ht="20.100000000000001" customHeight="1" x14ac:dyDescent="0.2">
      <c r="A10678" s="45" t="s">
        <v>4</v>
      </c>
      <c r="B10678" s="43">
        <v>45444</v>
      </c>
      <c r="C10678" s="45" t="s">
        <v>18</v>
      </c>
      <c r="D10678" s="37">
        <f t="shared" si="163"/>
        <v>0</v>
      </c>
      <c r="E10678" s="46">
        <v>1110</v>
      </c>
      <c r="F10678" s="46">
        <v>6861</v>
      </c>
      <c r="G10678" s="46">
        <v>74.39011167732842</v>
      </c>
    </row>
    <row r="10679" spans="1:7" ht="20.100000000000001" customHeight="1" x14ac:dyDescent="0.2">
      <c r="A10679" s="45" t="s">
        <v>4</v>
      </c>
      <c r="B10679" s="43">
        <v>45444</v>
      </c>
      <c r="C10679" s="45" t="s">
        <v>199</v>
      </c>
      <c r="D10679" s="37">
        <f t="shared" si="163"/>
        <v>0</v>
      </c>
      <c r="E10679" s="46">
        <v>29257.133399999999</v>
      </c>
      <c r="F10679" s="46">
        <v>159053.0287</v>
      </c>
      <c r="G10679" s="46">
        <v>258.01150402804984</v>
      </c>
    </row>
    <row r="10680" spans="1:7" ht="20.100000000000001" customHeight="1" x14ac:dyDescent="0.2">
      <c r="A10680" s="45" t="s">
        <v>4</v>
      </c>
      <c r="B10680" s="43">
        <v>45444</v>
      </c>
      <c r="C10680" s="45" t="s">
        <v>194</v>
      </c>
      <c r="D10680" s="37">
        <f t="shared" si="163"/>
        <v>0</v>
      </c>
      <c r="E10680" s="46">
        <v>852.9</v>
      </c>
      <c r="F10680" s="46">
        <v>4153.8999999999996</v>
      </c>
      <c r="G10680" s="46">
        <v>106.60319252681825</v>
      </c>
    </row>
    <row r="10681" spans="1:7" ht="20.100000000000001" customHeight="1" x14ac:dyDescent="0.2">
      <c r="A10681" s="45" t="s">
        <v>4</v>
      </c>
      <c r="B10681" s="43">
        <v>45444</v>
      </c>
      <c r="C10681" s="45" t="s">
        <v>203</v>
      </c>
      <c r="D10681" s="37">
        <f t="shared" si="163"/>
        <v>0</v>
      </c>
      <c r="E10681" s="46">
        <v>13.34</v>
      </c>
      <c r="F10681" s="46">
        <v>26.68</v>
      </c>
      <c r="G10681" s="46">
        <v>1.3868875706179447</v>
      </c>
    </row>
    <row r="10682" spans="1:7" ht="20.100000000000001" customHeight="1" x14ac:dyDescent="0.2">
      <c r="A10682" s="45" t="s">
        <v>4</v>
      </c>
      <c r="B10682" s="43">
        <v>45444</v>
      </c>
      <c r="C10682" s="45" t="s">
        <v>134</v>
      </c>
      <c r="D10682" s="37">
        <f t="shared" si="163"/>
        <v>0</v>
      </c>
      <c r="E10682" s="46">
        <v>466.08300000000003</v>
      </c>
      <c r="F10682" s="46">
        <v>1917.8340000000001</v>
      </c>
      <c r="G10682" s="46">
        <v>133.91143205466406</v>
      </c>
    </row>
    <row r="10683" spans="1:7" ht="20.100000000000001" customHeight="1" x14ac:dyDescent="0.2">
      <c r="A10683" s="45" t="s">
        <v>4</v>
      </c>
      <c r="B10683" s="43">
        <v>45444</v>
      </c>
      <c r="C10683" s="45" t="s">
        <v>249</v>
      </c>
      <c r="D10683" s="37" t="e">
        <f t="shared" si="163"/>
        <v>#N/A</v>
      </c>
      <c r="E10683" s="46">
        <v>181.333</v>
      </c>
      <c r="F10683" s="46">
        <v>1206.3320000000001</v>
      </c>
      <c r="G10683" s="45"/>
    </row>
    <row r="10684" spans="1:7" ht="20.100000000000001" customHeight="1" x14ac:dyDescent="0.2">
      <c r="A10684" s="45" t="s">
        <v>4</v>
      </c>
      <c r="B10684" s="43">
        <v>45444</v>
      </c>
      <c r="C10684" s="45" t="s">
        <v>111</v>
      </c>
      <c r="D10684" s="37">
        <f t="shared" si="163"/>
        <v>0</v>
      </c>
      <c r="E10684" s="46">
        <v>6966.7</v>
      </c>
      <c r="F10684" s="46">
        <v>46320.462299999999</v>
      </c>
      <c r="G10684" s="46">
        <v>99.221939816903287</v>
      </c>
    </row>
    <row r="10685" spans="1:7" ht="20.100000000000001" customHeight="1" x14ac:dyDescent="0.2">
      <c r="A10685" s="45" t="s">
        <v>4</v>
      </c>
      <c r="B10685" s="43">
        <v>45444</v>
      </c>
      <c r="C10685" s="45" t="s">
        <v>188</v>
      </c>
      <c r="D10685" s="37">
        <f t="shared" si="163"/>
        <v>0</v>
      </c>
      <c r="E10685" s="46">
        <v>455658.44880000001</v>
      </c>
      <c r="F10685" s="46">
        <v>1960387.5277</v>
      </c>
      <c r="G10685" s="46">
        <v>158.62521731541185</v>
      </c>
    </row>
    <row r="10686" spans="1:7" ht="20.100000000000001" customHeight="1" x14ac:dyDescent="0.2">
      <c r="A10686" s="45" t="s">
        <v>4</v>
      </c>
      <c r="B10686" s="43">
        <v>45444</v>
      </c>
      <c r="C10686" s="45" t="s">
        <v>60</v>
      </c>
      <c r="D10686" s="37">
        <f t="shared" si="163"/>
        <v>0</v>
      </c>
      <c r="E10686" s="46">
        <v>17024.782999999999</v>
      </c>
      <c r="F10686" s="46">
        <v>78670.657999999996</v>
      </c>
      <c r="G10686" s="46">
        <v>292.03069849134943</v>
      </c>
    </row>
    <row r="10687" spans="1:7" ht="20.100000000000001" customHeight="1" x14ac:dyDescent="0.2">
      <c r="A10687" s="45" t="s">
        <v>4</v>
      </c>
      <c r="B10687" s="43">
        <v>45444</v>
      </c>
      <c r="C10687" s="45" t="s">
        <v>209</v>
      </c>
      <c r="D10687" s="37">
        <f t="shared" si="163"/>
        <v>0</v>
      </c>
      <c r="E10687" s="46">
        <v>645.08299999999997</v>
      </c>
      <c r="F10687" s="46">
        <v>1290.1659999999999</v>
      </c>
      <c r="G10687" s="45"/>
    </row>
    <row r="10688" spans="1:7" ht="20.100000000000001" customHeight="1" x14ac:dyDescent="0.2">
      <c r="A10688" s="45" t="s">
        <v>4</v>
      </c>
      <c r="B10688" s="43">
        <v>45444</v>
      </c>
      <c r="C10688" s="45" t="s">
        <v>221</v>
      </c>
      <c r="D10688" s="37">
        <f t="shared" si="163"/>
        <v>0</v>
      </c>
      <c r="E10688" s="46">
        <v>2413.16</v>
      </c>
      <c r="F10688" s="46">
        <v>7484.0919999999996</v>
      </c>
      <c r="G10688" s="46">
        <v>63.833725934921446</v>
      </c>
    </row>
    <row r="10689" spans="1:7" ht="20.100000000000001" customHeight="1" x14ac:dyDescent="0.2">
      <c r="A10689" s="45" t="s">
        <v>4</v>
      </c>
      <c r="B10689" s="43">
        <v>45444</v>
      </c>
      <c r="C10689" s="45" t="s">
        <v>107</v>
      </c>
      <c r="D10689" s="37">
        <f t="shared" si="163"/>
        <v>0</v>
      </c>
      <c r="E10689" s="46">
        <v>1767.1654000000001</v>
      </c>
      <c r="F10689" s="46">
        <v>15233.2333</v>
      </c>
      <c r="G10689" s="46">
        <v>124.77901211971214</v>
      </c>
    </row>
    <row r="10690" spans="1:7" ht="20.100000000000001" customHeight="1" x14ac:dyDescent="0.2">
      <c r="A10690" s="45" t="s">
        <v>4</v>
      </c>
      <c r="B10690" s="43">
        <v>45444</v>
      </c>
      <c r="C10690" s="45" t="s">
        <v>124</v>
      </c>
      <c r="D10690" s="37">
        <f t="shared" si="163"/>
        <v>0</v>
      </c>
      <c r="E10690" s="46">
        <v>14263</v>
      </c>
      <c r="F10690" s="46">
        <v>86195</v>
      </c>
      <c r="G10690" s="46">
        <v>102.6317334052429</v>
      </c>
    </row>
    <row r="10691" spans="1:7" ht="20.100000000000001" customHeight="1" x14ac:dyDescent="0.2">
      <c r="A10691" s="45" t="s">
        <v>4</v>
      </c>
      <c r="B10691" s="43">
        <v>45444</v>
      </c>
      <c r="C10691" s="45" t="s">
        <v>197</v>
      </c>
      <c r="D10691" s="37">
        <f t="shared" si="163"/>
        <v>0</v>
      </c>
      <c r="E10691" s="46">
        <v>1175.5</v>
      </c>
      <c r="F10691" s="46">
        <v>6636.7</v>
      </c>
      <c r="G10691" s="46">
        <v>127.66076134418221</v>
      </c>
    </row>
    <row r="10692" spans="1:7" ht="20.100000000000001" customHeight="1" x14ac:dyDescent="0.2">
      <c r="A10692" s="45" t="s">
        <v>4</v>
      </c>
      <c r="B10692" s="43">
        <v>45444</v>
      </c>
      <c r="C10692" s="45" t="s">
        <v>31</v>
      </c>
      <c r="D10692" s="37">
        <f t="shared" si="163"/>
        <v>0</v>
      </c>
      <c r="E10692" s="46">
        <v>146.8236</v>
      </c>
      <c r="F10692" s="46">
        <v>648.73829999999998</v>
      </c>
      <c r="G10692" s="46">
        <v>80.766555979733738</v>
      </c>
    </row>
    <row r="10693" spans="1:7" ht="20.100000000000001" customHeight="1" x14ac:dyDescent="0.2">
      <c r="A10693" s="45" t="s">
        <v>4</v>
      </c>
      <c r="B10693" s="43">
        <v>45444</v>
      </c>
      <c r="C10693" s="45" t="s">
        <v>75</v>
      </c>
      <c r="D10693" s="37" t="str">
        <f t="shared" si="163"/>
        <v>ДЕЯТЕЛЬНОСТЬ ГОСТИНИЦ И ПРЕДПРИЯТИЙ ОБЩЕСТВЕННОГО ПИТАНИЯ</v>
      </c>
      <c r="E10693" s="46">
        <v>63550.415399999998</v>
      </c>
      <c r="F10693" s="46">
        <v>377030.24459999998</v>
      </c>
      <c r="G10693" s="46">
        <v>115.27370497159745</v>
      </c>
    </row>
    <row r="10694" spans="1:7" ht="20.100000000000001" customHeight="1" x14ac:dyDescent="0.2">
      <c r="A10694" s="45" t="s">
        <v>4</v>
      </c>
      <c r="B10694" s="43">
        <v>45444</v>
      </c>
      <c r="C10694" s="45" t="s">
        <v>131</v>
      </c>
      <c r="D10694" s="37" t="str">
        <f t="shared" si="163"/>
        <v>ПРЕДОСТАВЛЕНИЕ ПРОЧИХ ВИДОВ УСЛУГ</v>
      </c>
      <c r="E10694" s="46">
        <v>10380.778700000001</v>
      </c>
      <c r="F10694" s="46">
        <v>68182.757700000002</v>
      </c>
      <c r="G10694" s="46">
        <v>101.53466884720798</v>
      </c>
    </row>
    <row r="10695" spans="1:7" ht="20.100000000000001" customHeight="1" x14ac:dyDescent="0.2">
      <c r="A10695" s="45" t="s">
        <v>4</v>
      </c>
      <c r="B10695" s="43">
        <v>45444</v>
      </c>
      <c r="C10695" s="45" t="s">
        <v>77</v>
      </c>
      <c r="D10695" s="37" t="str">
        <f t="shared" si="163"/>
        <v>Сбор, обработка и утилизация отходов; обработка вторичного сырья</v>
      </c>
      <c r="E10695" s="46">
        <v>30354.481800000001</v>
      </c>
      <c r="F10695" s="46">
        <v>152077.14019999999</v>
      </c>
      <c r="G10695" s="46">
        <v>108.06418738352752</v>
      </c>
    </row>
    <row r="10696" spans="1:7" ht="20.100000000000001" customHeight="1" x14ac:dyDescent="0.2">
      <c r="A10696" s="45" t="s">
        <v>4</v>
      </c>
      <c r="B10696" s="43">
        <v>45444</v>
      </c>
      <c r="C10696" s="45" t="s">
        <v>94</v>
      </c>
      <c r="D10696" s="37">
        <f t="shared" si="163"/>
        <v>0</v>
      </c>
      <c r="E10696" s="46">
        <v>455658.44880000001</v>
      </c>
      <c r="F10696" s="46">
        <v>1960387.5277</v>
      </c>
      <c r="G10696" s="46">
        <v>158.62521731541185</v>
      </c>
    </row>
    <row r="10697" spans="1:7" ht="20.100000000000001" customHeight="1" x14ac:dyDescent="0.2">
      <c r="A10697" s="45" t="s">
        <v>4</v>
      </c>
      <c r="B10697" s="43">
        <v>45444</v>
      </c>
      <c r="C10697" s="45" t="s">
        <v>69</v>
      </c>
      <c r="D10697" s="37">
        <f t="shared" si="163"/>
        <v>0</v>
      </c>
      <c r="E10697" s="46">
        <v>0.2</v>
      </c>
      <c r="F10697" s="46">
        <v>60.6</v>
      </c>
      <c r="G10697" s="46">
        <v>65.739515306675926</v>
      </c>
    </row>
    <row r="10698" spans="1:7" ht="20.100000000000001" customHeight="1" x14ac:dyDescent="0.2">
      <c r="A10698" s="45" t="s">
        <v>4</v>
      </c>
      <c r="B10698" s="43">
        <v>45444</v>
      </c>
      <c r="C10698" s="45" t="s">
        <v>74</v>
      </c>
      <c r="D10698" s="37">
        <f t="shared" si="163"/>
        <v>0</v>
      </c>
      <c r="E10698" s="46">
        <v>254022.6378</v>
      </c>
      <c r="F10698" s="46">
        <v>1449053.8066</v>
      </c>
      <c r="G10698" s="46">
        <v>3157.9720349926833</v>
      </c>
    </row>
    <row r="10699" spans="1:7" ht="20.100000000000001" customHeight="1" x14ac:dyDescent="0.2">
      <c r="A10699" s="45" t="s">
        <v>62</v>
      </c>
      <c r="B10699" s="43">
        <v>45444</v>
      </c>
      <c r="C10699" s="45" t="s">
        <v>61</v>
      </c>
      <c r="D10699" s="37" t="str">
        <f t="shared" si="163"/>
        <v>ДЕЯТЕЛЬНОСТЬ В ОБЛАСТИ ЗДРАВООХРАНЕНИЯ И СОЦИАЛЬНЫХ УСЛУГ</v>
      </c>
      <c r="E10699" s="46">
        <v>3475.05</v>
      </c>
      <c r="F10699" s="46">
        <v>24684.174999999999</v>
      </c>
      <c r="G10699" s="46">
        <v>105.09019688349576</v>
      </c>
    </row>
    <row r="10700" spans="1:7" ht="20.100000000000001" customHeight="1" x14ac:dyDescent="0.2">
      <c r="A10700" s="45" t="s">
        <v>65</v>
      </c>
      <c r="B10700" s="43">
        <v>45444</v>
      </c>
      <c r="C10700" s="45" t="s">
        <v>69</v>
      </c>
      <c r="D10700" s="37">
        <f t="shared" si="163"/>
        <v>0</v>
      </c>
      <c r="E10700" s="46">
        <v>10179.034</v>
      </c>
      <c r="F10700" s="46">
        <v>63075.469599999997</v>
      </c>
      <c r="G10700" s="46">
        <v>122.09954019329946</v>
      </c>
    </row>
    <row r="10701" spans="1:7" ht="20.100000000000001" customHeight="1" x14ac:dyDescent="0.2">
      <c r="A10701" s="45" t="s">
        <v>65</v>
      </c>
      <c r="B10701" s="43">
        <v>45444</v>
      </c>
      <c r="C10701" s="45" t="s">
        <v>197</v>
      </c>
      <c r="D10701" s="37">
        <f t="shared" si="163"/>
        <v>0</v>
      </c>
      <c r="E10701" s="46">
        <v>1175.5</v>
      </c>
      <c r="F10701" s="46">
        <v>6636.7</v>
      </c>
      <c r="G10701" s="46">
        <v>127.66076134418221</v>
      </c>
    </row>
    <row r="10702" spans="1:7" ht="20.100000000000001" customHeight="1" x14ac:dyDescent="0.2">
      <c r="A10702" s="45" t="s">
        <v>65</v>
      </c>
      <c r="B10702" s="43">
        <v>45444</v>
      </c>
      <c r="C10702" s="45" t="s">
        <v>237</v>
      </c>
      <c r="D10702" s="37">
        <f t="shared" si="163"/>
        <v>0</v>
      </c>
      <c r="E10702" s="46">
        <v>317311.80499999999</v>
      </c>
      <c r="F10702" s="46">
        <v>1763077.4317000001</v>
      </c>
      <c r="G10702" s="46">
        <v>123.85278006616102</v>
      </c>
    </row>
    <row r="10703" spans="1:7" ht="20.100000000000001" customHeight="1" x14ac:dyDescent="0.2">
      <c r="A10703" s="45" t="s">
        <v>65</v>
      </c>
      <c r="B10703" s="43">
        <v>45444</v>
      </c>
      <c r="C10703" s="45" t="s">
        <v>207</v>
      </c>
      <c r="D10703" s="37">
        <f t="shared" si="163"/>
        <v>0</v>
      </c>
      <c r="E10703" s="45"/>
      <c r="F10703" s="46">
        <v>79.331999999999994</v>
      </c>
      <c r="G10703" s="46">
        <v>60.607820068146744</v>
      </c>
    </row>
    <row r="10704" spans="1:7" ht="20.100000000000001" customHeight="1" x14ac:dyDescent="0.2">
      <c r="A10704" s="45" t="s">
        <v>65</v>
      </c>
      <c r="B10704" s="43">
        <v>45444</v>
      </c>
      <c r="C10704" s="45" t="s">
        <v>124</v>
      </c>
      <c r="D10704" s="37">
        <f t="shared" si="163"/>
        <v>0</v>
      </c>
      <c r="E10704" s="46">
        <v>14263</v>
      </c>
      <c r="F10704" s="46">
        <v>86195</v>
      </c>
      <c r="G10704" s="46">
        <v>100.57625204155089</v>
      </c>
    </row>
    <row r="10705" spans="1:7" ht="20.100000000000001" customHeight="1" x14ac:dyDescent="0.2">
      <c r="A10705" s="45" t="s">
        <v>65</v>
      </c>
      <c r="B10705" s="43">
        <v>45444</v>
      </c>
      <c r="C10705" s="45" t="s">
        <v>195</v>
      </c>
      <c r="D10705" s="37" t="str">
        <f t="shared" si="163"/>
        <v>ТРАНСПОРТИРОВКА И ХРАНЕНИЕ</v>
      </c>
      <c r="E10705" s="46">
        <v>1819838.9818</v>
      </c>
      <c r="F10705" s="46">
        <v>10256143.9495</v>
      </c>
      <c r="G10705" s="46">
        <v>118.71067539738851</v>
      </c>
    </row>
    <row r="10706" spans="1:7" ht="20.100000000000001" customHeight="1" x14ac:dyDescent="0.2">
      <c r="A10706" s="45" t="s">
        <v>65</v>
      </c>
      <c r="B10706" s="43">
        <v>45444</v>
      </c>
      <c r="C10706" s="45" t="s">
        <v>211</v>
      </c>
      <c r="D10706" s="37" t="str">
        <f t="shared" si="163"/>
        <v>Добыча прочих полезных ископаемых</v>
      </c>
      <c r="E10706" s="46">
        <v>272212.24400000001</v>
      </c>
      <c r="F10706" s="46">
        <v>1169700.4639999999</v>
      </c>
      <c r="G10706" s="46">
        <v>135.14703142545974</v>
      </c>
    </row>
    <row r="10707" spans="1:7" ht="20.100000000000001" customHeight="1" x14ac:dyDescent="0.2">
      <c r="A10707" s="45" t="s">
        <v>65</v>
      </c>
      <c r="B10707" s="43">
        <v>45444</v>
      </c>
      <c r="C10707" s="45" t="s">
        <v>121</v>
      </c>
      <c r="D10707" s="37">
        <f t="shared" si="163"/>
        <v>0</v>
      </c>
      <c r="E10707" s="46">
        <v>744417.72719999996</v>
      </c>
      <c r="F10707" s="46">
        <v>3682988.3105000001</v>
      </c>
      <c r="G10707" s="46">
        <v>163.38153391163928</v>
      </c>
    </row>
    <row r="10708" spans="1:7" ht="20.100000000000001" customHeight="1" x14ac:dyDescent="0.2">
      <c r="A10708" s="45" t="s">
        <v>65</v>
      </c>
      <c r="B10708" s="43">
        <v>45444</v>
      </c>
      <c r="C10708" s="45" t="s">
        <v>126</v>
      </c>
      <c r="D10708" s="37">
        <f t="shared" si="163"/>
        <v>0</v>
      </c>
      <c r="E10708" s="46">
        <v>91569.843999999997</v>
      </c>
      <c r="F10708" s="46">
        <v>288370.66399999999</v>
      </c>
      <c r="G10708" s="46">
        <v>321.78840246781914</v>
      </c>
    </row>
    <row r="10709" spans="1:7" ht="20.100000000000001" customHeight="1" x14ac:dyDescent="0.2">
      <c r="A10709" s="45" t="s">
        <v>65</v>
      </c>
      <c r="B10709" s="43">
        <v>45444</v>
      </c>
      <c r="C10709" s="45" t="s">
        <v>232</v>
      </c>
      <c r="D10709" s="37">
        <f t="shared" si="163"/>
        <v>0</v>
      </c>
      <c r="E10709" s="45"/>
      <c r="F10709" s="45"/>
      <c r="G10709" s="45"/>
    </row>
    <row r="10710" spans="1:7" ht="20.100000000000001" customHeight="1" x14ac:dyDescent="0.2">
      <c r="A10710" s="45" t="s">
        <v>65</v>
      </c>
      <c r="B10710" s="43">
        <v>45444</v>
      </c>
      <c r="C10710" s="45" t="s">
        <v>57</v>
      </c>
      <c r="D10710" s="37">
        <f t="shared" si="163"/>
        <v>0</v>
      </c>
      <c r="E10710" s="46">
        <v>23469.406800000001</v>
      </c>
      <c r="F10710" s="46">
        <v>132223.70619999999</v>
      </c>
      <c r="G10710" s="46">
        <v>119.43038692808966</v>
      </c>
    </row>
    <row r="10711" spans="1:7" ht="20.100000000000001" customHeight="1" x14ac:dyDescent="0.2">
      <c r="A10711" s="45" t="s">
        <v>65</v>
      </c>
      <c r="B10711" s="43">
        <v>45444</v>
      </c>
      <c r="C10711" s="45" t="s">
        <v>149</v>
      </c>
      <c r="D10711" s="37">
        <f t="shared" si="163"/>
        <v>0</v>
      </c>
      <c r="E10711" s="46">
        <v>816</v>
      </c>
      <c r="F10711" s="46">
        <v>4789</v>
      </c>
      <c r="G10711" s="46">
        <v>134.37149270482604</v>
      </c>
    </row>
    <row r="10712" spans="1:7" ht="20.100000000000001" customHeight="1" x14ac:dyDescent="0.2">
      <c r="A10712" s="45" t="s">
        <v>65</v>
      </c>
      <c r="B10712" s="43">
        <v>45444</v>
      </c>
      <c r="C10712" s="45" t="s">
        <v>198</v>
      </c>
      <c r="D10712" s="37" t="str">
        <f t="shared" si="163"/>
        <v>Торговля оптовая, кроме оптовой торговли автотранспортными средствами и мотоциклами</v>
      </c>
      <c r="E10712" s="46">
        <v>460369.16090000002</v>
      </c>
      <c r="F10712" s="46">
        <v>3169614.1756000002</v>
      </c>
      <c r="G10712" s="46">
        <v>96.956242033909419</v>
      </c>
    </row>
    <row r="10713" spans="1:7" ht="20.100000000000001" customHeight="1" x14ac:dyDescent="0.2">
      <c r="A10713" s="45" t="s">
        <v>65</v>
      </c>
      <c r="B10713" s="43">
        <v>45444</v>
      </c>
      <c r="C10713" s="45" t="s">
        <v>96</v>
      </c>
      <c r="D10713" s="37">
        <f t="shared" si="163"/>
        <v>0</v>
      </c>
      <c r="E10713" s="46">
        <v>898</v>
      </c>
      <c r="F10713" s="46">
        <v>4309</v>
      </c>
      <c r="G10713" s="46">
        <v>5.5584221253321635</v>
      </c>
    </row>
    <row r="10714" spans="1:7" ht="20.100000000000001" customHeight="1" x14ac:dyDescent="0.2">
      <c r="A10714" s="45" t="s">
        <v>65</v>
      </c>
      <c r="B10714" s="43">
        <v>45444</v>
      </c>
      <c r="C10714" s="45" t="s">
        <v>107</v>
      </c>
      <c r="D10714" s="37">
        <f t="shared" si="163"/>
        <v>0</v>
      </c>
      <c r="E10714" s="46">
        <v>1767.1654000000001</v>
      </c>
      <c r="F10714" s="46">
        <v>15233.2333</v>
      </c>
      <c r="G10714" s="46">
        <v>124.77901211971214</v>
      </c>
    </row>
    <row r="10715" spans="1:7" ht="20.100000000000001" customHeight="1" x14ac:dyDescent="0.2">
      <c r="A10715" s="45" t="s">
        <v>62</v>
      </c>
      <c r="B10715" s="43">
        <v>45444</v>
      </c>
      <c r="C10715" s="45" t="s">
        <v>43</v>
      </c>
      <c r="D10715" s="37" t="str">
        <f t="shared" si="163"/>
        <v>ДЕЯТЕЛЬНОСТЬ В ОБЛАСТИ ИНФОРМАЦИИ И СВЯЗИ</v>
      </c>
      <c r="E10715" s="46">
        <v>8285.9599999999991</v>
      </c>
      <c r="F10715" s="46">
        <v>24706.771000000001</v>
      </c>
      <c r="G10715" s="46">
        <v>153.91705944734747</v>
      </c>
    </row>
    <row r="10716" spans="1:7" ht="20.100000000000001" customHeight="1" x14ac:dyDescent="0.2">
      <c r="A10716" s="45" t="s">
        <v>62</v>
      </c>
      <c r="B10716" s="43">
        <v>45444</v>
      </c>
      <c r="C10716" s="45" t="s">
        <v>213</v>
      </c>
      <c r="D10716" s="37">
        <f t="shared" si="163"/>
        <v>0</v>
      </c>
      <c r="E10716" s="46">
        <v>14389.154500000001</v>
      </c>
      <c r="F10716" s="46">
        <v>72257.324900000007</v>
      </c>
      <c r="G10716" s="46">
        <v>111.52360098313871</v>
      </c>
    </row>
    <row r="10717" spans="1:7" ht="20.100000000000001" customHeight="1" x14ac:dyDescent="0.2">
      <c r="A10717" s="45" t="s">
        <v>62</v>
      </c>
      <c r="B10717" s="43">
        <v>45444</v>
      </c>
      <c r="C10717" s="45" t="s">
        <v>168</v>
      </c>
      <c r="D10717" s="37">
        <f t="shared" si="163"/>
        <v>0</v>
      </c>
      <c r="E10717" s="46">
        <v>6571.6930000000002</v>
      </c>
      <c r="F10717" s="46">
        <v>14116.208000000001</v>
      </c>
      <c r="G10717" s="46">
        <v>395.34786935116125</v>
      </c>
    </row>
    <row r="10718" spans="1:7" ht="20.100000000000001" customHeight="1" x14ac:dyDescent="0.2">
      <c r="A10718" s="45" t="s">
        <v>62</v>
      </c>
      <c r="B10718" s="43">
        <v>45444</v>
      </c>
      <c r="C10718" s="45" t="s">
        <v>17</v>
      </c>
      <c r="D10718" s="37">
        <f t="shared" si="163"/>
        <v>0</v>
      </c>
      <c r="E10718" s="46">
        <v>4.0999999999999996</v>
      </c>
      <c r="F10718" s="46">
        <v>51.5</v>
      </c>
      <c r="G10718" s="46">
        <v>88.18493150684931</v>
      </c>
    </row>
    <row r="10719" spans="1:7" ht="20.100000000000001" customHeight="1" x14ac:dyDescent="0.2">
      <c r="A10719" s="45" t="s">
        <v>62</v>
      </c>
      <c r="B10719" s="43">
        <v>45444</v>
      </c>
      <c r="C10719" s="45" t="s">
        <v>95</v>
      </c>
      <c r="D10719" s="37">
        <f t="shared" si="163"/>
        <v>0</v>
      </c>
      <c r="E10719" s="45"/>
      <c r="F10719" s="46">
        <v>43.332000000000001</v>
      </c>
      <c r="G10719" s="46">
        <v>200</v>
      </c>
    </row>
    <row r="10720" spans="1:7" ht="20.100000000000001" customHeight="1" x14ac:dyDescent="0.2">
      <c r="A10720" s="45" t="s">
        <v>62</v>
      </c>
      <c r="B10720" s="43">
        <v>45444</v>
      </c>
      <c r="C10720" s="45" t="s">
        <v>178</v>
      </c>
      <c r="D10720" s="37">
        <f t="shared" si="163"/>
        <v>0</v>
      </c>
      <c r="E10720" s="46">
        <v>861.11699999999996</v>
      </c>
      <c r="F10720" s="46">
        <v>3677.4839999999999</v>
      </c>
      <c r="G10720" s="46">
        <v>46.426131757872056</v>
      </c>
    </row>
    <row r="10721" spans="1:7" ht="20.100000000000001" customHeight="1" x14ac:dyDescent="0.2">
      <c r="A10721" s="45" t="s">
        <v>62</v>
      </c>
      <c r="B10721" s="43">
        <v>45444</v>
      </c>
      <c r="C10721" s="45" t="s">
        <v>38</v>
      </c>
      <c r="D10721" s="37">
        <f t="shared" si="163"/>
        <v>0</v>
      </c>
      <c r="E10721" s="46">
        <v>5966.9830000000002</v>
      </c>
      <c r="F10721" s="46">
        <v>42339.964999999997</v>
      </c>
      <c r="G10721" s="46">
        <v>59.438312814159787</v>
      </c>
    </row>
    <row r="10722" spans="1:7" ht="20.100000000000001" customHeight="1" x14ac:dyDescent="0.2">
      <c r="A10722" s="45" t="s">
        <v>62</v>
      </c>
      <c r="B10722" s="43">
        <v>45444</v>
      </c>
      <c r="C10722" s="45" t="s">
        <v>229</v>
      </c>
      <c r="D10722" s="37">
        <f t="shared" si="163"/>
        <v>0</v>
      </c>
      <c r="E10722" s="46">
        <v>21415.467000000001</v>
      </c>
      <c r="F10722" s="46">
        <v>92077.601999999999</v>
      </c>
      <c r="G10722" s="46">
        <v>140.71567336816534</v>
      </c>
    </row>
    <row r="10723" spans="1:7" ht="20.100000000000001" customHeight="1" x14ac:dyDescent="0.2">
      <c r="A10723" s="45" t="s">
        <v>65</v>
      </c>
      <c r="B10723" s="43">
        <v>45444</v>
      </c>
      <c r="C10723" s="45" t="s">
        <v>178</v>
      </c>
      <c r="D10723" s="37">
        <f t="shared" si="163"/>
        <v>0</v>
      </c>
      <c r="E10723" s="46">
        <v>18157.116999999998</v>
      </c>
      <c r="F10723" s="46">
        <v>114569.773</v>
      </c>
      <c r="G10723" s="46">
        <v>96.060276605682731</v>
      </c>
    </row>
    <row r="10724" spans="1:7" ht="20.100000000000001" customHeight="1" x14ac:dyDescent="0.2">
      <c r="A10724" s="45" t="s">
        <v>65</v>
      </c>
      <c r="B10724" s="43">
        <v>45444</v>
      </c>
      <c r="C10724" s="45" t="s">
        <v>161</v>
      </c>
      <c r="D10724" s="37">
        <f t="shared" si="163"/>
        <v>0</v>
      </c>
      <c r="E10724" s="45"/>
      <c r="F10724" s="45"/>
      <c r="G10724" s="45"/>
    </row>
    <row r="10725" spans="1:7" ht="20.100000000000001" customHeight="1" x14ac:dyDescent="0.2">
      <c r="A10725" s="45" t="s">
        <v>65</v>
      </c>
      <c r="B10725" s="43">
        <v>45444</v>
      </c>
      <c r="C10725" s="45" t="s">
        <v>10</v>
      </c>
      <c r="D10725" s="37">
        <f t="shared" si="163"/>
        <v>0</v>
      </c>
      <c r="E10725" s="46">
        <v>80.882999999999996</v>
      </c>
      <c r="F10725" s="46">
        <v>485.298</v>
      </c>
      <c r="G10725" s="46">
        <v>100</v>
      </c>
    </row>
    <row r="10726" spans="1:7" ht="20.100000000000001" customHeight="1" x14ac:dyDescent="0.2">
      <c r="A10726" s="45" t="s">
        <v>65</v>
      </c>
      <c r="B10726" s="43">
        <v>45444</v>
      </c>
      <c r="C10726" s="45" t="s">
        <v>147</v>
      </c>
      <c r="D10726" s="37" t="str">
        <f t="shared" si="163"/>
        <v>ВОДОСНАБЖЕНИЕ; ВОДООТВЕДЕНИЕ, ОРГАНИЗАЦИЯ СБОРА И УТИЛИЗАЦИИ ОТХОДОВ, ДЕЯТЕЛЬНОСТЬ ПО ЛИКВИДАЦИИ ЗАГРЯЗНЕНИЙ</v>
      </c>
      <c r="E10726" s="46">
        <v>59818.5311</v>
      </c>
      <c r="F10726" s="46">
        <v>277624.9314</v>
      </c>
      <c r="G10726" s="46">
        <v>82.510725218522353</v>
      </c>
    </row>
    <row r="10727" spans="1:7" ht="20.100000000000001" customHeight="1" x14ac:dyDescent="0.2">
      <c r="A10727" s="45" t="s">
        <v>65</v>
      </c>
      <c r="B10727" s="43">
        <v>45444</v>
      </c>
      <c r="C10727" s="45" t="s">
        <v>43</v>
      </c>
      <c r="D10727" s="37" t="str">
        <f t="shared" si="163"/>
        <v>ДЕЯТЕЛЬНОСТЬ В ОБЛАСТИ ИНФОРМАЦИИ И СВЯЗИ</v>
      </c>
      <c r="E10727" s="46">
        <v>135893.14120000001</v>
      </c>
      <c r="F10727" s="46">
        <v>775735.81220000004</v>
      </c>
      <c r="G10727" s="46">
        <v>110.71904105332358</v>
      </c>
    </row>
    <row r="10728" spans="1:7" ht="20.100000000000001" customHeight="1" x14ac:dyDescent="0.2">
      <c r="A10728" s="45" t="s">
        <v>65</v>
      </c>
      <c r="B10728" s="43">
        <v>45444</v>
      </c>
      <c r="C10728" s="45" t="s">
        <v>214</v>
      </c>
      <c r="D10728" s="37" t="str">
        <f t="shared" si="1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728" s="46">
        <v>89774.7883</v>
      </c>
      <c r="F10728" s="46">
        <v>508846.53909999999</v>
      </c>
      <c r="G10728" s="46">
        <v>93.433393996381511</v>
      </c>
    </row>
    <row r="10729" spans="1:7" ht="20.100000000000001" customHeight="1" x14ac:dyDescent="0.2">
      <c r="A10729" s="45" t="s">
        <v>65</v>
      </c>
      <c r="B10729" s="43">
        <v>45444</v>
      </c>
      <c r="C10729" s="45" t="s">
        <v>36</v>
      </c>
      <c r="D10729" s="37">
        <f t="shared" si="163"/>
        <v>0</v>
      </c>
      <c r="E10729" s="46">
        <v>8870.2852000000003</v>
      </c>
      <c r="F10729" s="46">
        <v>63812.3364</v>
      </c>
      <c r="G10729" s="46">
        <v>80.770335840240449</v>
      </c>
    </row>
    <row r="10730" spans="1:7" ht="20.100000000000001" customHeight="1" x14ac:dyDescent="0.2">
      <c r="A10730" s="45" t="s">
        <v>65</v>
      </c>
      <c r="B10730" s="43">
        <v>45444</v>
      </c>
      <c r="C10730" s="45" t="s">
        <v>134</v>
      </c>
      <c r="D10730" s="37">
        <f t="shared" si="163"/>
        <v>0</v>
      </c>
      <c r="E10730" s="46">
        <v>466.08300000000003</v>
      </c>
      <c r="F10730" s="46">
        <v>1917.8340000000001</v>
      </c>
      <c r="G10730" s="46">
        <v>133.91143205466406</v>
      </c>
    </row>
    <row r="10731" spans="1:7" ht="20.100000000000001" customHeight="1" x14ac:dyDescent="0.2">
      <c r="A10731" s="45" t="s">
        <v>65</v>
      </c>
      <c r="B10731" s="43">
        <v>45444</v>
      </c>
      <c r="C10731" s="45" t="s">
        <v>242</v>
      </c>
      <c r="D10731" s="37">
        <f t="shared" si="163"/>
        <v>0</v>
      </c>
      <c r="E10731" s="45"/>
      <c r="F10731" s="45"/>
      <c r="G10731" s="45"/>
    </row>
    <row r="10732" spans="1:7" ht="20.100000000000001" customHeight="1" x14ac:dyDescent="0.2">
      <c r="A10732" s="45" t="s">
        <v>65</v>
      </c>
      <c r="B10732" s="43">
        <v>45444</v>
      </c>
      <c r="C10732" s="45" t="s">
        <v>68</v>
      </c>
      <c r="D10732" s="37">
        <f t="shared" si="163"/>
        <v>0</v>
      </c>
      <c r="E10732" s="46">
        <v>193440.01</v>
      </c>
      <c r="F10732" s="46">
        <v>1365491.0852999999</v>
      </c>
      <c r="G10732" s="46">
        <v>100.8650130893984</v>
      </c>
    </row>
    <row r="10733" spans="1:7" ht="20.100000000000001" customHeight="1" x14ac:dyDescent="0.2">
      <c r="A10733" s="45" t="s">
        <v>65</v>
      </c>
      <c r="B10733" s="43">
        <v>45444</v>
      </c>
      <c r="C10733" s="45" t="s">
        <v>19</v>
      </c>
      <c r="D10733" s="37">
        <f t="shared" si="163"/>
        <v>0</v>
      </c>
      <c r="E10733" s="46">
        <v>6338.95</v>
      </c>
      <c r="F10733" s="46">
        <v>35630.771000000001</v>
      </c>
      <c r="G10733" s="46">
        <v>104.9962734938444</v>
      </c>
    </row>
    <row r="10734" spans="1:7" ht="20.100000000000001" customHeight="1" x14ac:dyDescent="0.2">
      <c r="A10734" s="45" t="s">
        <v>65</v>
      </c>
      <c r="B10734" s="43">
        <v>45444</v>
      </c>
      <c r="C10734" s="45" t="s">
        <v>61</v>
      </c>
      <c r="D10734" s="37" t="str">
        <f t="shared" si="163"/>
        <v>ДЕЯТЕЛЬНОСТЬ В ОБЛАСТИ ЗДРАВООХРАНЕНИЯ И СОЦИАЛЬНЫХ УСЛУГ</v>
      </c>
      <c r="E10734" s="46">
        <v>414380.23359999998</v>
      </c>
      <c r="F10734" s="46">
        <v>2315649.1203999999</v>
      </c>
      <c r="G10734" s="46">
        <v>107.65449327908023</v>
      </c>
    </row>
    <row r="10735" spans="1:7" ht="20.100000000000001" customHeight="1" x14ac:dyDescent="0.2">
      <c r="A10735" s="45" t="s">
        <v>65</v>
      </c>
      <c r="B10735" s="43">
        <v>45444</v>
      </c>
      <c r="C10735" s="45" t="s">
        <v>118</v>
      </c>
      <c r="D10735" s="37">
        <f t="shared" si="163"/>
        <v>0</v>
      </c>
      <c r="E10735" s="46">
        <v>330.25</v>
      </c>
      <c r="F10735" s="46">
        <v>660.5</v>
      </c>
      <c r="G10735" s="45"/>
    </row>
    <row r="10736" spans="1:7" ht="20.100000000000001" customHeight="1" x14ac:dyDescent="0.2">
      <c r="A10736" s="45" t="s">
        <v>65</v>
      </c>
      <c r="B10736" s="43">
        <v>45444</v>
      </c>
      <c r="C10736" s="45" t="s">
        <v>193</v>
      </c>
      <c r="D10736" s="37">
        <f t="shared" si="163"/>
        <v>0</v>
      </c>
      <c r="E10736" s="46">
        <v>6008.6895000000004</v>
      </c>
      <c r="F10736" s="46">
        <v>33259.553800000002</v>
      </c>
      <c r="G10736" s="46">
        <v>105.94587132431182</v>
      </c>
    </row>
    <row r="10737" spans="1:7" ht="20.100000000000001" customHeight="1" x14ac:dyDescent="0.2">
      <c r="A10737" s="45" t="s">
        <v>65</v>
      </c>
      <c r="B10737" s="43">
        <v>45444</v>
      </c>
      <c r="C10737" s="45" t="s">
        <v>234</v>
      </c>
      <c r="D10737" s="37" t="str">
        <f t="shared" ref="D10737:D10800" si="164">VLOOKUP(C10737,$C$1:$D$239,2,FALSE)</f>
        <v>Производство лекарственных средств и материалов, применяемых в медицинских целях и ветеринарии</v>
      </c>
      <c r="E10737" s="45"/>
      <c r="F10737" s="46">
        <v>1213.3320000000001</v>
      </c>
      <c r="G10737" s="46">
        <v>12.788734995266406</v>
      </c>
    </row>
    <row r="10738" spans="1:7" ht="20.100000000000001" customHeight="1" x14ac:dyDescent="0.2">
      <c r="A10738" s="45" t="s">
        <v>65</v>
      </c>
      <c r="B10738" s="43">
        <v>45444</v>
      </c>
      <c r="C10738" s="45" t="s">
        <v>176</v>
      </c>
      <c r="D10738" s="37">
        <f t="shared" si="164"/>
        <v>0</v>
      </c>
      <c r="E10738" s="45"/>
      <c r="F10738" s="45"/>
      <c r="G10738" s="45"/>
    </row>
    <row r="10739" spans="1:7" ht="20.100000000000001" customHeight="1" x14ac:dyDescent="0.2">
      <c r="A10739" s="45" t="s">
        <v>65</v>
      </c>
      <c r="B10739" s="43">
        <v>45444</v>
      </c>
      <c r="C10739" s="45" t="s">
        <v>39</v>
      </c>
      <c r="D10739" s="37">
        <f t="shared" si="164"/>
        <v>0</v>
      </c>
      <c r="E10739" s="46">
        <v>21750.5</v>
      </c>
      <c r="F10739" s="46">
        <v>119764.7</v>
      </c>
      <c r="G10739" s="46">
        <v>109.55925536294195</v>
      </c>
    </row>
    <row r="10740" spans="1:7" ht="20.100000000000001" customHeight="1" x14ac:dyDescent="0.2">
      <c r="A10740" s="45" t="s">
        <v>65</v>
      </c>
      <c r="B10740" s="43">
        <v>45444</v>
      </c>
      <c r="C10740" s="45" t="s">
        <v>151</v>
      </c>
      <c r="D10740" s="37">
        <f t="shared" si="164"/>
        <v>0</v>
      </c>
      <c r="E10740" s="46">
        <v>11934.1</v>
      </c>
      <c r="F10740" s="46">
        <v>68263.100000000006</v>
      </c>
      <c r="G10740" s="46">
        <v>116.75112752249487</v>
      </c>
    </row>
    <row r="10741" spans="1:7" ht="20.100000000000001" customHeight="1" x14ac:dyDescent="0.2">
      <c r="A10741" s="45" t="s">
        <v>65</v>
      </c>
      <c r="B10741" s="43">
        <v>45444</v>
      </c>
      <c r="C10741" s="45" t="s">
        <v>170</v>
      </c>
      <c r="D10741" s="37">
        <f t="shared" si="164"/>
        <v>0</v>
      </c>
      <c r="E10741" s="46">
        <v>21408.848000000002</v>
      </c>
      <c r="F10741" s="46">
        <v>112207.9764</v>
      </c>
      <c r="G10741" s="46">
        <v>114.71152937436686</v>
      </c>
    </row>
    <row r="10742" spans="1:7" ht="20.100000000000001" customHeight="1" x14ac:dyDescent="0.2">
      <c r="A10742" s="45" t="s">
        <v>65</v>
      </c>
      <c r="B10742" s="43">
        <v>45444</v>
      </c>
      <c r="C10742" s="45" t="s">
        <v>75</v>
      </c>
      <c r="D10742" s="37" t="str">
        <f t="shared" si="164"/>
        <v>ДЕЯТЕЛЬНОСТЬ ГОСТИНИЦ И ПРЕДПРИЯТИЙ ОБЩЕСТВЕННОГО ПИТАНИЯ</v>
      </c>
      <c r="E10742" s="46">
        <v>74707.042400000006</v>
      </c>
      <c r="F10742" s="46">
        <v>434036.09960000002</v>
      </c>
      <c r="G10742" s="46">
        <v>113.57665793125034</v>
      </c>
    </row>
    <row r="10743" spans="1:7" ht="20.100000000000001" customHeight="1" x14ac:dyDescent="0.2">
      <c r="A10743" s="45" t="s">
        <v>65</v>
      </c>
      <c r="B10743" s="43">
        <v>45444</v>
      </c>
      <c r="C10743" s="45" t="s">
        <v>158</v>
      </c>
      <c r="D10743" s="37" t="str">
        <f t="shared" si="164"/>
        <v>Производство резиновых и пластмассовых изделий</v>
      </c>
      <c r="E10743" s="46">
        <v>25739.332999999999</v>
      </c>
      <c r="F10743" s="46">
        <v>117773.33100000001</v>
      </c>
      <c r="G10743" s="46">
        <v>129.80117946776454</v>
      </c>
    </row>
    <row r="10744" spans="1:7" ht="20.100000000000001" customHeight="1" x14ac:dyDescent="0.2">
      <c r="A10744" s="45" t="s">
        <v>65</v>
      </c>
      <c r="B10744" s="43">
        <v>45444</v>
      </c>
      <c r="C10744" s="45" t="s">
        <v>29</v>
      </c>
      <c r="D10744" s="37">
        <f t="shared" si="164"/>
        <v>0</v>
      </c>
      <c r="E10744" s="46">
        <v>1429.9882</v>
      </c>
      <c r="F10744" s="46">
        <v>10274.071900000001</v>
      </c>
      <c r="G10744" s="46">
        <v>89.767760528481489</v>
      </c>
    </row>
    <row r="10745" spans="1:7" ht="20.100000000000001" customHeight="1" x14ac:dyDescent="0.2">
      <c r="A10745" s="45" t="s">
        <v>65</v>
      </c>
      <c r="B10745" s="43">
        <v>45444</v>
      </c>
      <c r="C10745" s="45" t="s">
        <v>247</v>
      </c>
      <c r="D10745" s="37" t="e">
        <f t="shared" si="164"/>
        <v>#N/A</v>
      </c>
      <c r="E10745" s="45"/>
      <c r="F10745" s="46">
        <v>3.3319999999999999</v>
      </c>
      <c r="G10745" s="45"/>
    </row>
    <row r="10746" spans="1:7" ht="20.100000000000001" customHeight="1" x14ac:dyDescent="0.2">
      <c r="A10746" s="45" t="s">
        <v>65</v>
      </c>
      <c r="B10746" s="43">
        <v>45444</v>
      </c>
      <c r="C10746" s="45" t="s">
        <v>196</v>
      </c>
      <c r="D10746" s="37">
        <f t="shared" si="164"/>
        <v>0</v>
      </c>
      <c r="E10746" s="46">
        <v>16555.983</v>
      </c>
      <c r="F10746" s="46">
        <v>75943.589000000007</v>
      </c>
      <c r="G10746" s="46">
        <v>247.51704777026001</v>
      </c>
    </row>
    <row r="10747" spans="1:7" ht="20.100000000000001" customHeight="1" x14ac:dyDescent="0.2">
      <c r="A10747" s="45" t="s">
        <v>65</v>
      </c>
      <c r="B10747" s="43">
        <v>45444</v>
      </c>
      <c r="C10747" s="45" t="s">
        <v>221</v>
      </c>
      <c r="D10747" s="37">
        <f t="shared" si="164"/>
        <v>0</v>
      </c>
      <c r="E10747" s="46">
        <v>2413.16</v>
      </c>
      <c r="F10747" s="46">
        <v>7484.0919999999996</v>
      </c>
      <c r="G10747" s="46">
        <v>63.833725934921446</v>
      </c>
    </row>
    <row r="10748" spans="1:7" ht="20.100000000000001" customHeight="1" x14ac:dyDescent="0.2">
      <c r="A10748" s="45" t="s">
        <v>65</v>
      </c>
      <c r="B10748" s="43">
        <v>45444</v>
      </c>
      <c r="C10748" s="45" t="s">
        <v>128</v>
      </c>
      <c r="D10748" s="37">
        <f t="shared" si="164"/>
        <v>0</v>
      </c>
      <c r="E10748" s="46">
        <v>3032.2172</v>
      </c>
      <c r="F10748" s="46">
        <v>17791.543799999999</v>
      </c>
      <c r="G10748" s="46">
        <v>56.331475387602119</v>
      </c>
    </row>
    <row r="10749" spans="1:7" ht="20.100000000000001" customHeight="1" x14ac:dyDescent="0.2">
      <c r="A10749" s="45" t="s">
        <v>65</v>
      </c>
      <c r="B10749" s="43">
        <v>45444</v>
      </c>
      <c r="C10749" s="45" t="s">
        <v>116</v>
      </c>
      <c r="D10749" s="37">
        <f t="shared" si="164"/>
        <v>0</v>
      </c>
      <c r="E10749" s="46">
        <v>1164</v>
      </c>
      <c r="F10749" s="46">
        <v>7018</v>
      </c>
      <c r="G10749" s="46">
        <v>152.26730310262531</v>
      </c>
    </row>
    <row r="10750" spans="1:7" ht="20.100000000000001" customHeight="1" x14ac:dyDescent="0.2">
      <c r="A10750" s="45" t="s">
        <v>65</v>
      </c>
      <c r="B10750" s="43">
        <v>45444</v>
      </c>
      <c r="C10750" s="45" t="s">
        <v>148</v>
      </c>
      <c r="D10750" s="37" t="str">
        <f t="shared" si="164"/>
        <v>Добыча металлических руд</v>
      </c>
      <c r="E10750" s="46">
        <v>1803018.6459999999</v>
      </c>
      <c r="F10750" s="46">
        <v>11089986.0396</v>
      </c>
      <c r="G10750" s="46">
        <v>88.24597503540943</v>
      </c>
    </row>
    <row r="10751" spans="1:7" ht="20.100000000000001" customHeight="1" x14ac:dyDescent="0.2">
      <c r="A10751" s="45" t="s">
        <v>65</v>
      </c>
      <c r="B10751" s="43">
        <v>45444</v>
      </c>
      <c r="C10751" s="45" t="s">
        <v>249</v>
      </c>
      <c r="D10751" s="37" t="e">
        <f t="shared" si="164"/>
        <v>#N/A</v>
      </c>
      <c r="E10751" s="46">
        <v>181.333</v>
      </c>
      <c r="F10751" s="46">
        <v>1206.3320000000001</v>
      </c>
      <c r="G10751" s="45"/>
    </row>
    <row r="10752" spans="1:7" ht="20.100000000000001" customHeight="1" x14ac:dyDescent="0.2">
      <c r="A10752" s="45" t="s">
        <v>65</v>
      </c>
      <c r="B10752" s="43">
        <v>45444</v>
      </c>
      <c r="C10752" s="45" t="s">
        <v>205</v>
      </c>
      <c r="D10752" s="37">
        <f t="shared" si="164"/>
        <v>0</v>
      </c>
      <c r="E10752" s="46">
        <v>803.79039999999998</v>
      </c>
      <c r="F10752" s="46">
        <v>4275.7617</v>
      </c>
      <c r="G10752" s="46">
        <v>80.143860999857509</v>
      </c>
    </row>
    <row r="10753" spans="1:7" ht="20.100000000000001" customHeight="1" x14ac:dyDescent="0.2">
      <c r="A10753" s="45" t="s">
        <v>65</v>
      </c>
      <c r="B10753" s="43">
        <v>45444</v>
      </c>
      <c r="C10753" s="45" t="s">
        <v>135</v>
      </c>
      <c r="D10753" s="37">
        <f t="shared" si="164"/>
        <v>0</v>
      </c>
      <c r="E10753" s="46">
        <v>12526.323</v>
      </c>
      <c r="F10753" s="46">
        <v>87374.557000000001</v>
      </c>
      <c r="G10753" s="46">
        <v>120.58562361728646</v>
      </c>
    </row>
    <row r="10754" spans="1:7" ht="20.100000000000001" customHeight="1" x14ac:dyDescent="0.2">
      <c r="A10754" s="45" t="s">
        <v>65</v>
      </c>
      <c r="B10754" s="43">
        <v>45444</v>
      </c>
      <c r="C10754" s="45" t="s">
        <v>218</v>
      </c>
      <c r="D10754" s="37">
        <f t="shared" si="164"/>
        <v>0</v>
      </c>
      <c r="E10754" s="46">
        <v>1356.8330000000001</v>
      </c>
      <c r="F10754" s="46">
        <v>7843.0320000000002</v>
      </c>
      <c r="G10754" s="46">
        <v>150.86525477523227</v>
      </c>
    </row>
    <row r="10755" spans="1:7" ht="20.100000000000001" customHeight="1" x14ac:dyDescent="0.2">
      <c r="A10755" s="45" t="s">
        <v>65</v>
      </c>
      <c r="B10755" s="43">
        <v>45444</v>
      </c>
      <c r="C10755" s="45" t="s">
        <v>120</v>
      </c>
      <c r="D10755" s="37">
        <f t="shared" si="164"/>
        <v>0</v>
      </c>
      <c r="E10755" s="45"/>
      <c r="F10755" s="45"/>
      <c r="G10755" s="45"/>
    </row>
    <row r="10756" spans="1:7" ht="20.100000000000001" customHeight="1" x14ac:dyDescent="0.2">
      <c r="A10756" s="45" t="s">
        <v>65</v>
      </c>
      <c r="B10756" s="43">
        <v>45444</v>
      </c>
      <c r="C10756" s="45" t="s">
        <v>189</v>
      </c>
      <c r="D10756" s="37">
        <f t="shared" si="164"/>
        <v>0</v>
      </c>
      <c r="E10756" s="46">
        <v>5436.8329999999996</v>
      </c>
      <c r="F10756" s="46">
        <v>38215.625999999997</v>
      </c>
      <c r="G10756" s="46">
        <v>276.07914365503007</v>
      </c>
    </row>
    <row r="10757" spans="1:7" ht="20.100000000000001" customHeight="1" x14ac:dyDescent="0.2">
      <c r="A10757" s="45" t="s">
        <v>65</v>
      </c>
      <c r="B10757" s="43">
        <v>45444</v>
      </c>
      <c r="C10757" s="45" t="s">
        <v>98</v>
      </c>
      <c r="D10757" s="37">
        <f t="shared" si="164"/>
        <v>0</v>
      </c>
      <c r="E10757" s="46">
        <v>1024747.8556</v>
      </c>
      <c r="F10757" s="46">
        <v>6402516.0069000004</v>
      </c>
      <c r="G10757" s="46">
        <v>124.10680493813148</v>
      </c>
    </row>
    <row r="10758" spans="1:7" ht="20.100000000000001" customHeight="1" x14ac:dyDescent="0.2">
      <c r="A10758" s="45" t="s">
        <v>65</v>
      </c>
      <c r="B10758" s="43">
        <v>45444</v>
      </c>
      <c r="C10758" s="45" t="s">
        <v>235</v>
      </c>
      <c r="D10758" s="37">
        <f t="shared" si="164"/>
        <v>0</v>
      </c>
      <c r="E10758" s="46">
        <v>36.692999999999998</v>
      </c>
      <c r="F10758" s="46">
        <v>224.054</v>
      </c>
      <c r="G10758" s="46">
        <v>92.9676932141642</v>
      </c>
    </row>
    <row r="10759" spans="1:7" ht="20.100000000000001" customHeight="1" x14ac:dyDescent="0.2">
      <c r="A10759" s="45" t="s">
        <v>65</v>
      </c>
      <c r="B10759" s="43">
        <v>45444</v>
      </c>
      <c r="C10759" s="45" t="s">
        <v>86</v>
      </c>
      <c r="D10759" s="37">
        <f t="shared" si="164"/>
        <v>0</v>
      </c>
      <c r="E10759" s="46">
        <v>66899.032399999996</v>
      </c>
      <c r="F10759" s="46">
        <v>363072.7476</v>
      </c>
      <c r="G10759" s="46">
        <v>154.41883934371626</v>
      </c>
    </row>
    <row r="10760" spans="1:7" ht="20.100000000000001" customHeight="1" x14ac:dyDescent="0.2">
      <c r="A10760" s="45" t="s">
        <v>65</v>
      </c>
      <c r="B10760" s="43">
        <v>45444</v>
      </c>
      <c r="C10760" s="45" t="s">
        <v>202</v>
      </c>
      <c r="D10760" s="37">
        <f t="shared" si="164"/>
        <v>0</v>
      </c>
      <c r="E10760" s="46">
        <v>319.66699999999997</v>
      </c>
      <c r="F10760" s="46">
        <v>1265.002</v>
      </c>
      <c r="G10760" s="46">
        <v>130.18415110805577</v>
      </c>
    </row>
    <row r="10761" spans="1:7" ht="20.100000000000001" customHeight="1" x14ac:dyDescent="0.2">
      <c r="A10761" s="45" t="s">
        <v>65</v>
      </c>
      <c r="B10761" s="43">
        <v>45444</v>
      </c>
      <c r="C10761" s="45" t="s">
        <v>31</v>
      </c>
      <c r="D10761" s="37">
        <f t="shared" si="164"/>
        <v>0</v>
      </c>
      <c r="E10761" s="46">
        <v>146.8236</v>
      </c>
      <c r="F10761" s="46">
        <v>648.73829999999998</v>
      </c>
      <c r="G10761" s="46">
        <v>80.766555979733738</v>
      </c>
    </row>
    <row r="10762" spans="1:7" ht="20.100000000000001" customHeight="1" x14ac:dyDescent="0.2">
      <c r="A10762" s="45" t="s">
        <v>65</v>
      </c>
      <c r="B10762" s="43">
        <v>45444</v>
      </c>
      <c r="C10762" s="45" t="s">
        <v>224</v>
      </c>
      <c r="D10762" s="37">
        <f t="shared" si="164"/>
        <v>0</v>
      </c>
      <c r="E10762" s="46">
        <v>60218.35</v>
      </c>
      <c r="F10762" s="46">
        <v>371150.60200000001</v>
      </c>
      <c r="G10762" s="46">
        <v>169.05984553498641</v>
      </c>
    </row>
    <row r="10763" spans="1:7" ht="20.100000000000001" customHeight="1" x14ac:dyDescent="0.2">
      <c r="A10763" s="45" t="s">
        <v>65</v>
      </c>
      <c r="B10763" s="43">
        <v>45444</v>
      </c>
      <c r="C10763" s="45" t="s">
        <v>138</v>
      </c>
      <c r="D10763" s="37">
        <f t="shared" si="164"/>
        <v>0</v>
      </c>
      <c r="E10763" s="46">
        <v>8908.2000000000007</v>
      </c>
      <c r="F10763" s="46">
        <v>70043.630999999994</v>
      </c>
      <c r="G10763" s="46">
        <v>98.790396587479307</v>
      </c>
    </row>
    <row r="10764" spans="1:7" ht="20.100000000000001" customHeight="1" x14ac:dyDescent="0.2">
      <c r="A10764" s="45" t="s">
        <v>4</v>
      </c>
      <c r="B10764" s="43">
        <v>45444</v>
      </c>
      <c r="C10764" s="45" t="s">
        <v>113</v>
      </c>
      <c r="D10764" s="37">
        <f t="shared" si="164"/>
        <v>0</v>
      </c>
      <c r="E10764" s="46">
        <v>5112.75</v>
      </c>
      <c r="F10764" s="46">
        <v>26702.432000000001</v>
      </c>
      <c r="G10764" s="46">
        <v>113.6017203945356</v>
      </c>
    </row>
    <row r="10765" spans="1:7" ht="20.100000000000001" customHeight="1" x14ac:dyDescent="0.2">
      <c r="A10765" s="45" t="s">
        <v>4</v>
      </c>
      <c r="B10765" s="43">
        <v>45444</v>
      </c>
      <c r="C10765" s="45" t="s">
        <v>21</v>
      </c>
      <c r="D10765" s="37">
        <f t="shared" si="164"/>
        <v>0</v>
      </c>
      <c r="E10765" s="46">
        <v>2436.5068000000001</v>
      </c>
      <c r="F10765" s="46">
        <v>13896.252899999999</v>
      </c>
      <c r="G10765" s="46">
        <v>101.86002729837166</v>
      </c>
    </row>
    <row r="10766" spans="1:7" ht="20.100000000000001" customHeight="1" x14ac:dyDescent="0.2">
      <c r="A10766" s="45" t="s">
        <v>4</v>
      </c>
      <c r="B10766" s="43">
        <v>45444</v>
      </c>
      <c r="C10766" s="45" t="s">
        <v>241</v>
      </c>
      <c r="D10766" s="37" t="str">
        <f t="shared" si="164"/>
        <v>Растениеводство и животноводство, охота и предоставление соответствующих услуг в этих областях</v>
      </c>
      <c r="E10766" s="46">
        <v>59719.8</v>
      </c>
      <c r="F10766" s="46">
        <v>372996.80200000003</v>
      </c>
      <c r="G10766" s="46">
        <v>173.64525235191709</v>
      </c>
    </row>
    <row r="10767" spans="1:7" ht="20.100000000000001" customHeight="1" x14ac:dyDescent="0.2">
      <c r="A10767" s="45" t="s">
        <v>4</v>
      </c>
      <c r="B10767" s="43">
        <v>45444</v>
      </c>
      <c r="C10767" s="45" t="s">
        <v>158</v>
      </c>
      <c r="D10767" s="37" t="str">
        <f t="shared" si="164"/>
        <v>Производство резиновых и пластмассовых изделий</v>
      </c>
      <c r="E10767" s="46">
        <v>25739.332999999999</v>
      </c>
      <c r="F10767" s="46">
        <v>117219.033</v>
      </c>
      <c r="G10767" s="46">
        <v>136.51167518105385</v>
      </c>
    </row>
    <row r="10768" spans="1:7" ht="20.100000000000001" customHeight="1" x14ac:dyDescent="0.2">
      <c r="A10768" s="45" t="s">
        <v>4</v>
      </c>
      <c r="B10768" s="43">
        <v>45444</v>
      </c>
      <c r="C10768" s="45" t="s">
        <v>46</v>
      </c>
      <c r="D10768" s="37" t="str">
        <f t="shared" si="164"/>
        <v>Производство металлургическое</v>
      </c>
      <c r="E10768" s="46">
        <v>3608.4870000000001</v>
      </c>
      <c r="F10768" s="46">
        <v>11047.306</v>
      </c>
      <c r="G10768" s="46">
        <v>13.745026555210657</v>
      </c>
    </row>
    <row r="10769" spans="1:7" ht="20.100000000000001" customHeight="1" x14ac:dyDescent="0.2">
      <c r="A10769" s="45" t="s">
        <v>4</v>
      </c>
      <c r="B10769" s="43">
        <v>45444</v>
      </c>
      <c r="C10769" s="45" t="s">
        <v>167</v>
      </c>
      <c r="D10769" s="37" t="str">
        <f t="shared" si="164"/>
        <v>Складское хозяйство и вспомогательная транспортная деятельность</v>
      </c>
      <c r="E10769" s="46">
        <v>15522.384400000001</v>
      </c>
      <c r="F10769" s="46">
        <v>51573.863400000002</v>
      </c>
      <c r="G10769" s="46">
        <v>29.681171918856048</v>
      </c>
    </row>
    <row r="10770" spans="1:7" ht="20.100000000000001" customHeight="1" x14ac:dyDescent="0.2">
      <c r="A10770" s="45" t="s">
        <v>4</v>
      </c>
      <c r="B10770" s="43">
        <v>45444</v>
      </c>
      <c r="C10770" s="45" t="s">
        <v>28</v>
      </c>
      <c r="D10770" s="37">
        <f t="shared" si="164"/>
        <v>0</v>
      </c>
      <c r="E10770" s="46">
        <v>3266.06</v>
      </c>
      <c r="F10770" s="46">
        <v>11637.992</v>
      </c>
      <c r="G10770" s="46">
        <v>74.502440760020164</v>
      </c>
    </row>
    <row r="10771" spans="1:7" ht="20.100000000000001" customHeight="1" x14ac:dyDescent="0.2">
      <c r="A10771" s="45" t="s">
        <v>4</v>
      </c>
      <c r="B10771" s="43">
        <v>45444</v>
      </c>
      <c r="C10771" s="45" t="s">
        <v>47</v>
      </c>
      <c r="D10771" s="37">
        <f t="shared" si="164"/>
        <v>0</v>
      </c>
      <c r="E10771" s="46">
        <v>107760.3116</v>
      </c>
      <c r="F10771" s="46">
        <v>646240.04440000001</v>
      </c>
      <c r="G10771" s="46">
        <v>107.73082681529479</v>
      </c>
    </row>
    <row r="10772" spans="1:7" ht="20.100000000000001" customHeight="1" x14ac:dyDescent="0.2">
      <c r="A10772" s="45" t="s">
        <v>4</v>
      </c>
      <c r="B10772" s="43">
        <v>45444</v>
      </c>
      <c r="C10772" s="45" t="s">
        <v>93</v>
      </c>
      <c r="D10772" s="37">
        <f t="shared" si="164"/>
        <v>0</v>
      </c>
      <c r="E10772" s="46">
        <v>14263</v>
      </c>
      <c r="F10772" s="46">
        <v>86195</v>
      </c>
      <c r="G10772" s="46">
        <v>102.6317334052429</v>
      </c>
    </row>
    <row r="10773" spans="1:7" ht="20.100000000000001" customHeight="1" x14ac:dyDescent="0.2">
      <c r="A10773" s="45" t="s">
        <v>4</v>
      </c>
      <c r="B10773" s="43">
        <v>45444</v>
      </c>
      <c r="C10773" s="45" t="s">
        <v>245</v>
      </c>
      <c r="D10773" s="37" t="e">
        <f t="shared" si="164"/>
        <v>#N/A</v>
      </c>
      <c r="E10773" s="45"/>
      <c r="F10773" s="46">
        <v>7910.5838999999996</v>
      </c>
      <c r="G10773" s="46">
        <v>205.54904828201222</v>
      </c>
    </row>
    <row r="10774" spans="1:7" ht="20.100000000000001" customHeight="1" x14ac:dyDescent="0.2">
      <c r="A10774" s="45" t="s">
        <v>4</v>
      </c>
      <c r="B10774" s="43">
        <v>45444</v>
      </c>
      <c r="C10774" s="45" t="s">
        <v>208</v>
      </c>
      <c r="D10774" s="37">
        <f t="shared" si="164"/>
        <v>0</v>
      </c>
      <c r="E10774" s="46">
        <v>9251.06</v>
      </c>
      <c r="F10774" s="46">
        <v>18922.452000000001</v>
      </c>
      <c r="G10774" s="46">
        <v>1399.9354870212019</v>
      </c>
    </row>
    <row r="10775" spans="1:7" ht="20.100000000000001" customHeight="1" x14ac:dyDescent="0.2">
      <c r="A10775" s="45" t="s">
        <v>4</v>
      </c>
      <c r="B10775" s="43">
        <v>45444</v>
      </c>
      <c r="C10775" s="45" t="s">
        <v>52</v>
      </c>
      <c r="D10775" s="37">
        <f t="shared" si="164"/>
        <v>0</v>
      </c>
      <c r="E10775" s="46">
        <v>234.667</v>
      </c>
      <c r="F10775" s="46">
        <v>1316.8019999999999</v>
      </c>
      <c r="G10775" s="46">
        <v>67.293573902724958</v>
      </c>
    </row>
    <row r="10776" spans="1:7" ht="20.100000000000001" customHeight="1" x14ac:dyDescent="0.2">
      <c r="A10776" s="45" t="s">
        <v>4</v>
      </c>
      <c r="B10776" s="43">
        <v>45444</v>
      </c>
      <c r="C10776" s="45" t="s">
        <v>48</v>
      </c>
      <c r="D10776" s="37">
        <f t="shared" si="164"/>
        <v>0</v>
      </c>
      <c r="E10776" s="46">
        <v>70820.600000000006</v>
      </c>
      <c r="F10776" s="46">
        <v>417809.1</v>
      </c>
      <c r="G10776" s="46">
        <v>108.91572301598742</v>
      </c>
    </row>
    <row r="10777" spans="1:7" ht="20.100000000000001" customHeight="1" x14ac:dyDescent="0.2">
      <c r="A10777" s="45" t="s">
        <v>4</v>
      </c>
      <c r="B10777" s="43">
        <v>45444</v>
      </c>
      <c r="C10777" s="45" t="s">
        <v>176</v>
      </c>
      <c r="D10777" s="37">
        <f t="shared" si="164"/>
        <v>0</v>
      </c>
      <c r="E10777" s="45"/>
      <c r="F10777" s="45"/>
      <c r="G10777" s="45"/>
    </row>
    <row r="10778" spans="1:7" ht="20.100000000000001" customHeight="1" x14ac:dyDescent="0.2">
      <c r="A10778" s="45" t="s">
        <v>4</v>
      </c>
      <c r="B10778" s="43">
        <v>45444</v>
      </c>
      <c r="C10778" s="45" t="s">
        <v>17</v>
      </c>
      <c r="D10778" s="37">
        <f t="shared" si="164"/>
        <v>0</v>
      </c>
      <c r="E10778" s="46">
        <v>6966.7</v>
      </c>
      <c r="F10778" s="46">
        <v>46320.462299999999</v>
      </c>
      <c r="G10778" s="46">
        <v>99.221939816903287</v>
      </c>
    </row>
    <row r="10779" spans="1:7" ht="20.100000000000001" customHeight="1" x14ac:dyDescent="0.2">
      <c r="A10779" s="45" t="s">
        <v>4</v>
      </c>
      <c r="B10779" s="43">
        <v>45444</v>
      </c>
      <c r="C10779" s="45" t="s">
        <v>112</v>
      </c>
      <c r="D10779" s="37">
        <f t="shared" si="164"/>
        <v>0</v>
      </c>
      <c r="E10779" s="46">
        <v>450.1</v>
      </c>
      <c r="F10779" s="46">
        <v>4763.4889999999996</v>
      </c>
      <c r="G10779" s="46">
        <v>16.086948680911064</v>
      </c>
    </row>
    <row r="10780" spans="1:7" ht="20.100000000000001" customHeight="1" x14ac:dyDescent="0.2">
      <c r="A10780" s="45" t="s">
        <v>4</v>
      </c>
      <c r="B10780" s="43">
        <v>45444</v>
      </c>
      <c r="C10780" s="45" t="s">
        <v>240</v>
      </c>
      <c r="D10780" s="37">
        <f t="shared" si="164"/>
        <v>0</v>
      </c>
      <c r="E10780" s="46">
        <v>7362.7</v>
      </c>
      <c r="F10780" s="46">
        <v>14725.4</v>
      </c>
      <c r="G10780" s="45"/>
    </row>
    <row r="10781" spans="1:7" ht="20.100000000000001" customHeight="1" x14ac:dyDescent="0.2">
      <c r="A10781" s="45" t="s">
        <v>4</v>
      </c>
      <c r="B10781" s="43">
        <v>45444</v>
      </c>
      <c r="C10781" s="45" t="s">
        <v>178</v>
      </c>
      <c r="D10781" s="37">
        <f t="shared" si="164"/>
        <v>0</v>
      </c>
      <c r="E10781" s="46">
        <v>17296</v>
      </c>
      <c r="F10781" s="46">
        <v>110892.289</v>
      </c>
      <c r="G10781" s="46">
        <v>99.59120133086806</v>
      </c>
    </row>
    <row r="10782" spans="1:7" ht="20.100000000000001" customHeight="1" x14ac:dyDescent="0.2">
      <c r="A10782" s="45" t="s">
        <v>4</v>
      </c>
      <c r="B10782" s="43">
        <v>45444</v>
      </c>
      <c r="C10782" s="45" t="s">
        <v>128</v>
      </c>
      <c r="D10782" s="37">
        <f t="shared" si="164"/>
        <v>0</v>
      </c>
      <c r="E10782" s="46">
        <v>3032.2172</v>
      </c>
      <c r="F10782" s="46">
        <v>17791.543799999999</v>
      </c>
      <c r="G10782" s="46">
        <v>56.331475387602119</v>
      </c>
    </row>
    <row r="10783" spans="1:7" ht="20.100000000000001" customHeight="1" x14ac:dyDescent="0.2">
      <c r="A10783" s="45" t="s">
        <v>4</v>
      </c>
      <c r="B10783" s="43">
        <v>45444</v>
      </c>
      <c r="C10783" s="45" t="s">
        <v>147</v>
      </c>
      <c r="D10783" s="37" t="str">
        <f t="shared" si="164"/>
        <v>ВОДОСНАБЖЕНИЕ; ВОДООТВЕДЕНИЕ, ОРГАНИЗАЦИЯ СБОРА И УТИЛИЗАЦИИ ОТХОДОВ, ДЕЯТЕЛЬНОСТЬ ПО ЛИКВИДАЦИИ ЗАГРЯЗНЕНИЙ</v>
      </c>
      <c r="E10783" s="46">
        <v>35718.558499999999</v>
      </c>
      <c r="F10783" s="46">
        <v>192816.69940000001</v>
      </c>
      <c r="G10783" s="46">
        <v>62.899656085529664</v>
      </c>
    </row>
    <row r="10784" spans="1:7" ht="20.100000000000001" customHeight="1" x14ac:dyDescent="0.2">
      <c r="A10784" s="45" t="s">
        <v>4</v>
      </c>
      <c r="B10784" s="43">
        <v>45444</v>
      </c>
      <c r="C10784" s="45" t="s">
        <v>43</v>
      </c>
      <c r="D10784" s="37" t="str">
        <f t="shared" si="164"/>
        <v>ДЕЯТЕЛЬНОСТЬ В ОБЛАСТИ ИНФОРМАЦИИ И СВЯЗИ</v>
      </c>
      <c r="E10784" s="46">
        <v>127607.18120000001</v>
      </c>
      <c r="F10784" s="46">
        <v>751029.04119999998</v>
      </c>
      <c r="G10784" s="46">
        <v>109.70613944913731</v>
      </c>
    </row>
    <row r="10785" spans="1:7" ht="20.100000000000001" customHeight="1" x14ac:dyDescent="0.2">
      <c r="A10785" s="45" t="s">
        <v>4</v>
      </c>
      <c r="B10785" s="43">
        <v>45444</v>
      </c>
      <c r="C10785" s="45" t="s">
        <v>213</v>
      </c>
      <c r="D10785" s="37">
        <f t="shared" si="164"/>
        <v>0</v>
      </c>
      <c r="E10785" s="46">
        <v>2541.076</v>
      </c>
      <c r="F10785" s="46">
        <v>6007.82</v>
      </c>
      <c r="G10785" s="46">
        <v>141.35175666817716</v>
      </c>
    </row>
    <row r="10786" spans="1:7" ht="20.100000000000001" customHeight="1" x14ac:dyDescent="0.2">
      <c r="A10786" s="45" t="s">
        <v>4</v>
      </c>
      <c r="B10786" s="43">
        <v>45444</v>
      </c>
      <c r="C10786" s="45" t="s">
        <v>80</v>
      </c>
      <c r="D10786" s="37">
        <f t="shared" si="164"/>
        <v>0</v>
      </c>
      <c r="E10786" s="45"/>
      <c r="F10786" s="45"/>
      <c r="G10786" s="45"/>
    </row>
    <row r="10787" spans="1:7" ht="20.100000000000001" customHeight="1" x14ac:dyDescent="0.2">
      <c r="A10787" s="45" t="s">
        <v>4</v>
      </c>
      <c r="B10787" s="43">
        <v>45444</v>
      </c>
      <c r="C10787" s="45" t="s">
        <v>114</v>
      </c>
      <c r="D10787" s="37">
        <f t="shared" si="164"/>
        <v>0</v>
      </c>
      <c r="E10787" s="45"/>
      <c r="F10787" s="46">
        <v>3017</v>
      </c>
      <c r="G10787" s="46">
        <v>127.87843029544707</v>
      </c>
    </row>
    <row r="10788" spans="1:7" ht="20.100000000000001" customHeight="1" x14ac:dyDescent="0.2">
      <c r="A10788" s="45" t="s">
        <v>4</v>
      </c>
      <c r="B10788" s="43">
        <v>45444</v>
      </c>
      <c r="C10788" s="45" t="s">
        <v>129</v>
      </c>
      <c r="D10788" s="37">
        <f t="shared" si="164"/>
        <v>0</v>
      </c>
      <c r="E10788" s="46">
        <v>744417.72719999996</v>
      </c>
      <c r="F10788" s="46">
        <v>3682988.3105000001</v>
      </c>
      <c r="G10788" s="46">
        <v>163.44803566901084</v>
      </c>
    </row>
    <row r="10789" spans="1:7" ht="20.100000000000001" customHeight="1" x14ac:dyDescent="0.2">
      <c r="A10789" s="45" t="s">
        <v>4</v>
      </c>
      <c r="B10789" s="43">
        <v>45444</v>
      </c>
      <c r="C10789" s="45" t="s">
        <v>237</v>
      </c>
      <c r="D10789" s="37">
        <f t="shared" si="164"/>
        <v>0</v>
      </c>
      <c r="E10789" s="46">
        <v>0.3</v>
      </c>
      <c r="F10789" s="46">
        <v>0.9</v>
      </c>
      <c r="G10789" s="46">
        <v>180</v>
      </c>
    </row>
    <row r="10790" spans="1:7" ht="20.100000000000001" customHeight="1" x14ac:dyDescent="0.2">
      <c r="A10790" s="45" t="s">
        <v>62</v>
      </c>
      <c r="B10790" s="43">
        <v>45444</v>
      </c>
      <c r="C10790" s="45" t="s">
        <v>156</v>
      </c>
      <c r="D10790" s="37" t="str">
        <f t="shared" si="164"/>
        <v>ДЕЯТЕЛЬНОСТЬ ПРОФЕССИОНАЛЬНАЯ, НАУЧНАЯ И ТЕХНИЧЕСКАЯ</v>
      </c>
      <c r="E10790" s="46">
        <v>1347.5160000000001</v>
      </c>
      <c r="F10790" s="46">
        <v>16758.031999999999</v>
      </c>
      <c r="G10790" s="46">
        <v>57.82603375656425</v>
      </c>
    </row>
    <row r="10791" spans="1:7" ht="20.100000000000001" customHeight="1" x14ac:dyDescent="0.2">
      <c r="A10791" s="45" t="s">
        <v>62</v>
      </c>
      <c r="B10791" s="43">
        <v>45444</v>
      </c>
      <c r="C10791" s="45" t="s">
        <v>198</v>
      </c>
      <c r="D10791" s="37" t="str">
        <f t="shared" si="164"/>
        <v>Торговля оптовая, кроме оптовой торговли автотранспортными средствами и мотоциклами</v>
      </c>
      <c r="E10791" s="46">
        <v>442495.25790000003</v>
      </c>
      <c r="F10791" s="46">
        <v>3079069.7036000001</v>
      </c>
      <c r="G10791" s="46">
        <v>97.596565061627672</v>
      </c>
    </row>
    <row r="10792" spans="1:7" ht="20.100000000000001" customHeight="1" x14ac:dyDescent="0.2">
      <c r="A10792" s="45" t="s">
        <v>62</v>
      </c>
      <c r="B10792" s="43">
        <v>45444</v>
      </c>
      <c r="C10792" s="45" t="s">
        <v>199</v>
      </c>
      <c r="D10792" s="37">
        <f t="shared" si="164"/>
        <v>0</v>
      </c>
      <c r="E10792" s="46">
        <v>16874.683000000001</v>
      </c>
      <c r="F10792" s="46">
        <v>93428.698000000004</v>
      </c>
      <c r="G10792" s="46">
        <v>93.803286415775574</v>
      </c>
    </row>
    <row r="10793" spans="1:7" ht="20.100000000000001" customHeight="1" x14ac:dyDescent="0.2">
      <c r="A10793" s="45" t="s">
        <v>62</v>
      </c>
      <c r="B10793" s="43">
        <v>45444</v>
      </c>
      <c r="C10793" s="45" t="s">
        <v>64</v>
      </c>
      <c r="D10793" s="37" t="str">
        <f t="shared" si="164"/>
        <v>Всего по обследуемым видам экономической деятельности</v>
      </c>
      <c r="E10793" s="46">
        <v>2893711.9920000001</v>
      </c>
      <c r="F10793" s="46">
        <v>17657923.721500002</v>
      </c>
      <c r="G10793" s="46">
        <v>117.09728629409183</v>
      </c>
    </row>
    <row r="10794" spans="1:7" ht="20.100000000000001" customHeight="1" x14ac:dyDescent="0.2">
      <c r="A10794" s="45" t="s">
        <v>62</v>
      </c>
      <c r="B10794" s="43">
        <v>45444</v>
      </c>
      <c r="C10794" s="45" t="s">
        <v>129</v>
      </c>
      <c r="D10794" s="37">
        <f t="shared" si="164"/>
        <v>0</v>
      </c>
      <c r="E10794" s="45"/>
      <c r="F10794" s="45"/>
      <c r="G10794" s="45"/>
    </row>
    <row r="10795" spans="1:7" ht="20.100000000000001" customHeight="1" x14ac:dyDescent="0.2">
      <c r="A10795" s="45" t="s">
        <v>62</v>
      </c>
      <c r="B10795" s="43">
        <v>45444</v>
      </c>
      <c r="C10795" s="45" t="s">
        <v>45</v>
      </c>
      <c r="D10795" s="37" t="str">
        <f t="shared" si="164"/>
        <v>ДЕЯТЕЛЬНОСТЬ В ОБЛАСТИ КУЛЬТУРЫ, СПОРТА, ОРГАНИЗАЦИИ ДОСУГА И РАЗВЛЕЧЕНИЙ</v>
      </c>
      <c r="E10795" s="46">
        <v>2201.25</v>
      </c>
      <c r="F10795" s="46">
        <v>4402.5</v>
      </c>
      <c r="G10795" s="46">
        <v>5179.411764705882</v>
      </c>
    </row>
    <row r="10796" spans="1:7" ht="20.100000000000001" customHeight="1" x14ac:dyDescent="0.2">
      <c r="A10796" s="45" t="s">
        <v>62</v>
      </c>
      <c r="B10796" s="43">
        <v>45444</v>
      </c>
      <c r="C10796" s="45" t="s">
        <v>215</v>
      </c>
      <c r="D10796" s="37">
        <f t="shared" si="164"/>
        <v>0</v>
      </c>
      <c r="E10796" s="46">
        <v>11156.627</v>
      </c>
      <c r="F10796" s="46">
        <v>57005.855000000003</v>
      </c>
      <c r="G10796" s="46">
        <v>105.47742598604326</v>
      </c>
    </row>
    <row r="10797" spans="1:7" ht="20.100000000000001" customHeight="1" x14ac:dyDescent="0.2">
      <c r="A10797" s="45" t="s">
        <v>62</v>
      </c>
      <c r="B10797" s="43">
        <v>45444</v>
      </c>
      <c r="C10797" s="45" t="s">
        <v>126</v>
      </c>
      <c r="D10797" s="37">
        <f t="shared" si="164"/>
        <v>0</v>
      </c>
      <c r="E10797" s="46">
        <v>354.96699999999998</v>
      </c>
      <c r="F10797" s="46">
        <v>791.24199999999996</v>
      </c>
      <c r="G10797" s="46">
        <v>1946.2832685590595</v>
      </c>
    </row>
    <row r="10798" spans="1:7" ht="20.100000000000001" customHeight="1" x14ac:dyDescent="0.2">
      <c r="A10798" s="45" t="s">
        <v>62</v>
      </c>
      <c r="B10798" s="43">
        <v>45444</v>
      </c>
      <c r="C10798" s="45" t="s">
        <v>94</v>
      </c>
      <c r="D10798" s="37">
        <f t="shared" si="164"/>
        <v>0</v>
      </c>
      <c r="E10798" s="46">
        <v>211.5</v>
      </c>
      <c r="F10798" s="46">
        <v>23350.375</v>
      </c>
      <c r="G10798" s="46">
        <v>161.68330039132269</v>
      </c>
    </row>
    <row r="10799" spans="1:7" ht="20.100000000000001" customHeight="1" x14ac:dyDescent="0.2">
      <c r="A10799" s="45" t="s">
        <v>62</v>
      </c>
      <c r="B10799" s="43">
        <v>45444</v>
      </c>
      <c r="C10799" s="45" t="s">
        <v>86</v>
      </c>
      <c r="D10799" s="37">
        <f t="shared" si="164"/>
        <v>0</v>
      </c>
      <c r="E10799" s="46">
        <v>11156.627</v>
      </c>
      <c r="F10799" s="46">
        <v>57005.855000000003</v>
      </c>
      <c r="G10799" s="46">
        <v>105.47742598604326</v>
      </c>
    </row>
    <row r="10800" spans="1:7" ht="20.100000000000001" customHeight="1" x14ac:dyDescent="0.2">
      <c r="A10800" s="45" t="s">
        <v>62</v>
      </c>
      <c r="B10800" s="43">
        <v>45444</v>
      </c>
      <c r="C10800" s="45" t="s">
        <v>214</v>
      </c>
      <c r="D10800" s="37" t="str">
        <f t="shared" si="16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800" s="46">
        <v>1514.4829999999999</v>
      </c>
      <c r="F10800" s="46">
        <v>5517.1660000000002</v>
      </c>
      <c r="G10800" s="46">
        <v>8.6966540090573634</v>
      </c>
    </row>
    <row r="10801" spans="1:7" ht="20.100000000000001" customHeight="1" x14ac:dyDescent="0.2">
      <c r="A10801" s="45" t="s">
        <v>62</v>
      </c>
      <c r="B10801" s="43">
        <v>45444</v>
      </c>
      <c r="C10801" s="45" t="s">
        <v>36</v>
      </c>
      <c r="D10801" s="37">
        <f t="shared" ref="D10801:D10864" si="165">VLOOKUP(C10801,$C$1:$D$239,2,FALSE)</f>
        <v>0</v>
      </c>
      <c r="E10801" s="46">
        <v>1191.5830000000001</v>
      </c>
      <c r="F10801" s="46">
        <v>16278.165999999999</v>
      </c>
      <c r="G10801" s="46">
        <v>56.799328045469146</v>
      </c>
    </row>
    <row r="10802" spans="1:7" ht="20.100000000000001" customHeight="1" x14ac:dyDescent="0.2">
      <c r="A10802" s="45" t="s">
        <v>62</v>
      </c>
      <c r="B10802" s="43">
        <v>45444</v>
      </c>
      <c r="C10802" s="45" t="s">
        <v>69</v>
      </c>
      <c r="D10802" s="37">
        <f t="shared" si="165"/>
        <v>0</v>
      </c>
      <c r="E10802" s="46">
        <v>10178.834000000001</v>
      </c>
      <c r="F10802" s="46">
        <v>63014.869599999998</v>
      </c>
      <c r="G10802" s="46">
        <v>122.20029052837405</v>
      </c>
    </row>
    <row r="10803" spans="1:7" ht="20.100000000000001" customHeight="1" x14ac:dyDescent="0.2">
      <c r="A10803" s="45" t="s">
        <v>62</v>
      </c>
      <c r="B10803" s="43">
        <v>45444</v>
      </c>
      <c r="C10803" s="45" t="s">
        <v>99</v>
      </c>
      <c r="D10803" s="37">
        <f t="shared" si="165"/>
        <v>0</v>
      </c>
      <c r="E10803" s="46">
        <v>338.8</v>
      </c>
      <c r="F10803" s="46">
        <v>2313.9</v>
      </c>
      <c r="G10803" s="46">
        <v>81.386514719848051</v>
      </c>
    </row>
    <row r="10804" spans="1:7" ht="20.100000000000001" customHeight="1" x14ac:dyDescent="0.2">
      <c r="A10804" s="45" t="s">
        <v>62</v>
      </c>
      <c r="B10804" s="43">
        <v>45444</v>
      </c>
      <c r="C10804" s="45" t="s">
        <v>230</v>
      </c>
      <c r="D10804" s="37">
        <f t="shared" si="165"/>
        <v>0</v>
      </c>
      <c r="E10804" s="46">
        <v>823.25</v>
      </c>
      <c r="F10804" s="46">
        <v>1778.5</v>
      </c>
      <c r="G10804" s="46">
        <v>28.524078989806551</v>
      </c>
    </row>
    <row r="10805" spans="1:7" ht="20.100000000000001" customHeight="1" x14ac:dyDescent="0.2">
      <c r="A10805" s="45" t="s">
        <v>62</v>
      </c>
      <c r="B10805" s="43">
        <v>45444</v>
      </c>
      <c r="C10805" s="45" t="s">
        <v>124</v>
      </c>
      <c r="D10805" s="37">
        <f t="shared" si="165"/>
        <v>0</v>
      </c>
      <c r="E10805" s="45"/>
      <c r="F10805" s="45"/>
      <c r="G10805" s="45"/>
    </row>
    <row r="10806" spans="1:7" ht="20.100000000000001" customHeight="1" x14ac:dyDescent="0.2">
      <c r="A10806" s="45" t="s">
        <v>62</v>
      </c>
      <c r="B10806" s="43">
        <v>45444</v>
      </c>
      <c r="C10806" s="45" t="s">
        <v>192</v>
      </c>
      <c r="D10806" s="37" t="str">
        <f t="shared" si="165"/>
        <v>СТРОИТЕЛЬСТВО</v>
      </c>
      <c r="E10806" s="46">
        <v>48696.775999999998</v>
      </c>
      <c r="F10806" s="46">
        <v>227759.92499999999</v>
      </c>
      <c r="G10806" s="46">
        <v>125.07939586961405</v>
      </c>
    </row>
    <row r="10807" spans="1:7" ht="20.100000000000001" customHeight="1" x14ac:dyDescent="0.2">
      <c r="A10807" s="45" t="s">
        <v>62</v>
      </c>
      <c r="B10807" s="43">
        <v>45444</v>
      </c>
      <c r="C10807" s="45" t="s">
        <v>131</v>
      </c>
      <c r="D10807" s="37" t="str">
        <f t="shared" si="165"/>
        <v>ПРЕДОСТАВЛЕНИЕ ПРОЧИХ ВИДОВ УСЛУГ</v>
      </c>
      <c r="E10807" s="46">
        <v>105.26</v>
      </c>
      <c r="F10807" s="46">
        <v>1735.0360000000001</v>
      </c>
      <c r="G10807" s="46">
        <v>58.133923036973748</v>
      </c>
    </row>
    <row r="10808" spans="1:7" ht="20.100000000000001" customHeight="1" x14ac:dyDescent="0.2">
      <c r="A10808" s="45" t="s">
        <v>62</v>
      </c>
      <c r="B10808" s="43">
        <v>45444</v>
      </c>
      <c r="C10808" s="45" t="s">
        <v>77</v>
      </c>
      <c r="D10808" s="37" t="str">
        <f t="shared" si="165"/>
        <v>Сбор, обработка и утилизация отходов; обработка вторичного сырья</v>
      </c>
      <c r="E10808" s="46">
        <v>24099.972600000001</v>
      </c>
      <c r="F10808" s="46">
        <v>84808.232000000004</v>
      </c>
      <c r="G10808" s="46">
        <v>283.40433682838102</v>
      </c>
    </row>
    <row r="10809" spans="1:7" ht="20.100000000000001" customHeight="1" x14ac:dyDescent="0.2">
      <c r="A10809" s="45" t="s">
        <v>62</v>
      </c>
      <c r="B10809" s="43">
        <v>45444</v>
      </c>
      <c r="C10809" s="45" t="s">
        <v>127</v>
      </c>
      <c r="D10809" s="37">
        <f t="shared" si="165"/>
        <v>0</v>
      </c>
      <c r="E10809" s="45"/>
      <c r="F10809" s="46">
        <v>33055.442999999999</v>
      </c>
      <c r="G10809" s="46">
        <v>58.226146901005727</v>
      </c>
    </row>
    <row r="10810" spans="1:7" ht="20.100000000000001" customHeight="1" x14ac:dyDescent="0.2">
      <c r="A10810" s="45" t="s">
        <v>65</v>
      </c>
      <c r="B10810" s="43">
        <v>45444</v>
      </c>
      <c r="C10810" s="45" t="s">
        <v>48</v>
      </c>
      <c r="D10810" s="37">
        <f t="shared" si="165"/>
        <v>0</v>
      </c>
      <c r="E10810" s="46">
        <v>71868.600000000006</v>
      </c>
      <c r="F10810" s="46">
        <v>425370.1</v>
      </c>
      <c r="G10810" s="46">
        <v>108.19204089102179</v>
      </c>
    </row>
    <row r="10811" spans="1:7" ht="20.100000000000001" customHeight="1" x14ac:dyDescent="0.2">
      <c r="A10811" s="45" t="s">
        <v>65</v>
      </c>
      <c r="B10811" s="43">
        <v>45444</v>
      </c>
      <c r="C10811" s="45" t="s">
        <v>201</v>
      </c>
      <c r="D10811" s="37">
        <f t="shared" si="165"/>
        <v>0</v>
      </c>
      <c r="E10811" s="46">
        <v>935.56</v>
      </c>
      <c r="F10811" s="46">
        <v>7363.9870000000001</v>
      </c>
      <c r="G10811" s="46">
        <v>102.8938743664135</v>
      </c>
    </row>
    <row r="10812" spans="1:7" ht="20.100000000000001" customHeight="1" x14ac:dyDescent="0.2">
      <c r="A10812" s="45" t="s">
        <v>65</v>
      </c>
      <c r="B10812" s="43">
        <v>45444</v>
      </c>
      <c r="C10812" s="45" t="s">
        <v>180</v>
      </c>
      <c r="D10812" s="37">
        <f t="shared" si="165"/>
        <v>0</v>
      </c>
      <c r="E10812" s="46">
        <v>2333.3490000000002</v>
      </c>
      <c r="F10812" s="46">
        <v>20351.116000000002</v>
      </c>
      <c r="G10812" s="46">
        <v>15.516289998821131</v>
      </c>
    </row>
    <row r="10813" spans="1:7" ht="20.100000000000001" customHeight="1" x14ac:dyDescent="0.2">
      <c r="A10813" s="45" t="s">
        <v>65</v>
      </c>
      <c r="B10813" s="43">
        <v>45444</v>
      </c>
      <c r="C10813" s="45" t="s">
        <v>90</v>
      </c>
      <c r="D10813" s="37" t="str">
        <f t="shared" si="165"/>
        <v>ОБЕСПЕЧЕНИЕ ЭЛЕКТРИЧЕСКОЙ ЭНЕРГИЕЙ, ГАЗОМ И ПАРОМ; КОНДИЦИОНИРОВАНИЕ ВОЗДУХА</v>
      </c>
      <c r="E10813" s="46">
        <v>517978.04879999999</v>
      </c>
      <c r="F10813" s="46">
        <v>5620350.2418</v>
      </c>
      <c r="G10813" s="46">
        <v>105.07459875825197</v>
      </c>
    </row>
    <row r="10814" spans="1:7" ht="20.100000000000001" customHeight="1" x14ac:dyDescent="0.2">
      <c r="A10814" s="45" t="s">
        <v>65</v>
      </c>
      <c r="B10814" s="43">
        <v>45444</v>
      </c>
      <c r="C10814" s="45" t="s">
        <v>89</v>
      </c>
      <c r="D10814" s="37">
        <f t="shared" si="165"/>
        <v>0</v>
      </c>
      <c r="E10814" s="46">
        <v>922.35900000000004</v>
      </c>
      <c r="F10814" s="46">
        <v>7589.451</v>
      </c>
      <c r="G10814" s="46">
        <v>120.26773629763775</v>
      </c>
    </row>
    <row r="10815" spans="1:7" ht="20.100000000000001" customHeight="1" x14ac:dyDescent="0.2">
      <c r="A10815" s="45" t="s">
        <v>65</v>
      </c>
      <c r="B10815" s="43">
        <v>45444</v>
      </c>
      <c r="C10815" s="45" t="s">
        <v>168</v>
      </c>
      <c r="D10815" s="37">
        <f t="shared" si="165"/>
        <v>0</v>
      </c>
      <c r="E10815" s="46">
        <v>14814.294599999999</v>
      </c>
      <c r="F10815" s="46">
        <v>58638.841800000002</v>
      </c>
      <c r="G10815" s="46">
        <v>207.51770672550603</v>
      </c>
    </row>
    <row r="10816" spans="1:7" ht="20.100000000000001" customHeight="1" x14ac:dyDescent="0.2">
      <c r="A10816" s="45" t="s">
        <v>65</v>
      </c>
      <c r="B10816" s="43">
        <v>45444</v>
      </c>
      <c r="C10816" s="45" t="s">
        <v>76</v>
      </c>
      <c r="D10816" s="37">
        <f t="shared" si="165"/>
        <v>0</v>
      </c>
      <c r="E10816" s="46">
        <v>898.6</v>
      </c>
      <c r="F10816" s="46">
        <v>4392.0320000000002</v>
      </c>
      <c r="G10816" s="46">
        <v>1007.1296555329815</v>
      </c>
    </row>
    <row r="10817" spans="1:7" ht="20.100000000000001" customHeight="1" x14ac:dyDescent="0.2">
      <c r="A10817" s="45" t="s">
        <v>65</v>
      </c>
      <c r="B10817" s="43">
        <v>45444</v>
      </c>
      <c r="C10817" s="45" t="s">
        <v>102</v>
      </c>
      <c r="D10817" s="37">
        <f t="shared" si="165"/>
        <v>0</v>
      </c>
      <c r="E10817" s="46">
        <v>274.75</v>
      </c>
      <c r="F10817" s="46">
        <v>1151.8320000000001</v>
      </c>
      <c r="G10817" s="46">
        <v>137.91653395851841</v>
      </c>
    </row>
    <row r="10818" spans="1:7" ht="20.100000000000001" customHeight="1" x14ac:dyDescent="0.2">
      <c r="A10818" s="45" t="s">
        <v>65</v>
      </c>
      <c r="B10818" s="43">
        <v>45444</v>
      </c>
      <c r="C10818" s="45" t="s">
        <v>133</v>
      </c>
      <c r="D10818" s="37">
        <f t="shared" si="165"/>
        <v>0</v>
      </c>
      <c r="E10818" s="46">
        <v>10923.666999999999</v>
      </c>
      <c r="F10818" s="46">
        <v>48056.002</v>
      </c>
      <c r="G10818" s="46">
        <v>118.54166622470908</v>
      </c>
    </row>
    <row r="10819" spans="1:7" ht="20.100000000000001" customHeight="1" x14ac:dyDescent="0.2">
      <c r="A10819" s="45" t="s">
        <v>65</v>
      </c>
      <c r="B10819" s="43">
        <v>45444</v>
      </c>
      <c r="C10819" s="45" t="s">
        <v>208</v>
      </c>
      <c r="D10819" s="37">
        <f t="shared" si="165"/>
        <v>0</v>
      </c>
      <c r="E10819" s="46">
        <v>9251.06</v>
      </c>
      <c r="F10819" s="46">
        <v>19200.12</v>
      </c>
      <c r="G10819" s="46">
        <v>291.44823365258861</v>
      </c>
    </row>
    <row r="10820" spans="1:7" ht="20.100000000000001" customHeight="1" x14ac:dyDescent="0.2">
      <c r="A10820" s="45" t="s">
        <v>65</v>
      </c>
      <c r="B10820" s="43">
        <v>45444</v>
      </c>
      <c r="C10820" s="45" t="s">
        <v>209</v>
      </c>
      <c r="D10820" s="37">
        <f t="shared" si="165"/>
        <v>0</v>
      </c>
      <c r="E10820" s="46">
        <v>78156.7</v>
      </c>
      <c r="F10820" s="46">
        <v>457670.3</v>
      </c>
      <c r="G10820" s="46">
        <v>92833.732251521302</v>
      </c>
    </row>
    <row r="10821" spans="1:7" ht="20.100000000000001" customHeight="1" x14ac:dyDescent="0.2">
      <c r="A10821" s="45" t="s">
        <v>65</v>
      </c>
      <c r="B10821" s="43">
        <v>45444</v>
      </c>
      <c r="C10821" s="45" t="s">
        <v>150</v>
      </c>
      <c r="D10821" s="37">
        <f t="shared" si="165"/>
        <v>0</v>
      </c>
      <c r="E10821" s="46">
        <v>898.6</v>
      </c>
      <c r="F10821" s="46">
        <v>4312.7</v>
      </c>
      <c r="G10821" s="46">
        <v>1413.0733944954129</v>
      </c>
    </row>
    <row r="10822" spans="1:7" ht="20.100000000000001" customHeight="1" x14ac:dyDescent="0.2">
      <c r="A10822" s="45" t="s">
        <v>65</v>
      </c>
      <c r="B10822" s="43">
        <v>45444</v>
      </c>
      <c r="C10822" s="45" t="s">
        <v>125</v>
      </c>
      <c r="D10822" s="37">
        <f t="shared" si="165"/>
        <v>0</v>
      </c>
      <c r="E10822" s="46">
        <v>1149.6904999999999</v>
      </c>
      <c r="F10822" s="46">
        <v>5907.7725</v>
      </c>
      <c r="G10822" s="46">
        <v>123.26839111904258</v>
      </c>
    </row>
    <row r="10823" spans="1:7" ht="20.100000000000001" customHeight="1" x14ac:dyDescent="0.2">
      <c r="A10823" s="45" t="s">
        <v>65</v>
      </c>
      <c r="B10823" s="43">
        <v>45444</v>
      </c>
      <c r="C10823" s="45" t="s">
        <v>155</v>
      </c>
      <c r="D10823" s="37" t="str">
        <f t="shared" si="165"/>
        <v>Производство и распределение газообразного топлива</v>
      </c>
      <c r="E10823" s="46">
        <v>34145</v>
      </c>
      <c r="F10823" s="46">
        <v>141421</v>
      </c>
      <c r="G10823" s="46">
        <v>157.60550980151788</v>
      </c>
    </row>
    <row r="10824" spans="1:7" ht="20.100000000000001" customHeight="1" x14ac:dyDescent="0.2">
      <c r="A10824" s="45" t="s">
        <v>65</v>
      </c>
      <c r="B10824" s="43">
        <v>45444</v>
      </c>
      <c r="C10824" s="45" t="s">
        <v>142</v>
      </c>
      <c r="D10824" s="37">
        <f t="shared" si="165"/>
        <v>0</v>
      </c>
      <c r="E10824" s="46">
        <v>3030.7276999999999</v>
      </c>
      <c r="F10824" s="46">
        <v>20388.443200000002</v>
      </c>
      <c r="G10824" s="46">
        <v>58.827010862638275</v>
      </c>
    </row>
    <row r="10825" spans="1:7" ht="20.100000000000001" customHeight="1" x14ac:dyDescent="0.2">
      <c r="A10825" s="45" t="s">
        <v>65</v>
      </c>
      <c r="B10825" s="43">
        <v>45444</v>
      </c>
      <c r="C10825" s="45" t="s">
        <v>136</v>
      </c>
      <c r="D10825" s="37">
        <f t="shared" si="165"/>
        <v>0</v>
      </c>
      <c r="E10825" s="46">
        <v>803.79039999999998</v>
      </c>
      <c r="F10825" s="46">
        <v>4275.7617</v>
      </c>
      <c r="G10825" s="46">
        <v>80.143860999857509</v>
      </c>
    </row>
    <row r="10826" spans="1:7" ht="20.100000000000001" customHeight="1" x14ac:dyDescent="0.2">
      <c r="A10826" s="45" t="s">
        <v>65</v>
      </c>
      <c r="B10826" s="43">
        <v>45444</v>
      </c>
      <c r="C10826" s="45" t="s">
        <v>127</v>
      </c>
      <c r="D10826" s="37">
        <f t="shared" si="165"/>
        <v>0</v>
      </c>
      <c r="E10826" s="46">
        <v>5513.26</v>
      </c>
      <c r="F10826" s="46">
        <v>84181.591</v>
      </c>
      <c r="G10826" s="46">
        <v>62.716365976381233</v>
      </c>
    </row>
    <row r="10827" spans="1:7" ht="20.100000000000001" customHeight="1" x14ac:dyDescent="0.2">
      <c r="A10827" s="45" t="s">
        <v>65</v>
      </c>
      <c r="B10827" s="43">
        <v>45444</v>
      </c>
      <c r="C10827" s="45" t="s">
        <v>53</v>
      </c>
      <c r="D10827" s="37">
        <f t="shared" si="165"/>
        <v>0</v>
      </c>
      <c r="E10827" s="46">
        <v>21805.264800000001</v>
      </c>
      <c r="F10827" s="46">
        <v>117761.6462</v>
      </c>
      <c r="G10827" s="46">
        <v>120.32618218617029</v>
      </c>
    </row>
    <row r="10828" spans="1:7" ht="20.100000000000001" customHeight="1" x14ac:dyDescent="0.2">
      <c r="A10828" s="45" t="s">
        <v>65</v>
      </c>
      <c r="B10828" s="43">
        <v>45444</v>
      </c>
      <c r="C10828" s="45" t="s">
        <v>250</v>
      </c>
      <c r="D10828" s="37" t="e">
        <f t="shared" si="165"/>
        <v>#N/A</v>
      </c>
      <c r="E10828" s="46">
        <v>762.61699999999996</v>
      </c>
      <c r="F10828" s="46">
        <v>1525.2339999999999</v>
      </c>
      <c r="G10828" s="45"/>
    </row>
    <row r="10829" spans="1:7" ht="20.100000000000001" customHeight="1" x14ac:dyDescent="0.2">
      <c r="A10829" s="45" t="s">
        <v>65</v>
      </c>
      <c r="B10829" s="43">
        <v>45444</v>
      </c>
      <c r="C10829" s="45" t="s">
        <v>131</v>
      </c>
      <c r="D10829" s="37" t="str">
        <f t="shared" si="165"/>
        <v>ПРЕДОСТАВЛЕНИЕ ПРОЧИХ ВИДОВ УСЛУГ</v>
      </c>
      <c r="E10829" s="46">
        <v>10486.038699999999</v>
      </c>
      <c r="F10829" s="46">
        <v>69917.793699999995</v>
      </c>
      <c r="G10829" s="46">
        <v>99.687823831240053</v>
      </c>
    </row>
    <row r="10830" spans="1:7" ht="20.100000000000001" customHeight="1" x14ac:dyDescent="0.2">
      <c r="A10830" s="45" t="s">
        <v>65</v>
      </c>
      <c r="B10830" s="43">
        <v>45444</v>
      </c>
      <c r="C10830" s="45" t="s">
        <v>238</v>
      </c>
      <c r="D10830" s="37" t="str">
        <f t="shared" si="165"/>
        <v>Производство химических веществ и химических продуктов</v>
      </c>
      <c r="E10830" s="46">
        <v>58061.01</v>
      </c>
      <c r="F10830" s="46">
        <v>326391.19199999998</v>
      </c>
      <c r="G10830" s="46">
        <v>309.66146504223343</v>
      </c>
    </row>
    <row r="10831" spans="1:7" ht="20.100000000000001" customHeight="1" x14ac:dyDescent="0.2">
      <c r="A10831" s="45" t="s">
        <v>65</v>
      </c>
      <c r="B10831" s="43">
        <v>45444</v>
      </c>
      <c r="C10831" s="45" t="s">
        <v>239</v>
      </c>
      <c r="D10831" s="37" t="str">
        <f t="shared" si="165"/>
        <v>Производство прочих транспортных средств и оборудования</v>
      </c>
      <c r="E10831" s="46">
        <v>5112.75</v>
      </c>
      <c r="F10831" s="46">
        <v>26702.432000000001</v>
      </c>
      <c r="G10831" s="46">
        <v>113.6017203945356</v>
      </c>
    </row>
    <row r="10832" spans="1:7" ht="20.100000000000001" customHeight="1" x14ac:dyDescent="0.2">
      <c r="A10832" s="45" t="s">
        <v>65</v>
      </c>
      <c r="B10832" s="43">
        <v>45444</v>
      </c>
      <c r="C10832" s="45" t="s">
        <v>15</v>
      </c>
      <c r="D10832" s="37">
        <f t="shared" si="165"/>
        <v>0</v>
      </c>
      <c r="E10832" s="46">
        <v>772.73299999999995</v>
      </c>
      <c r="F10832" s="46">
        <v>2850.7739999999999</v>
      </c>
      <c r="G10832" s="46">
        <v>88.635697989168861</v>
      </c>
    </row>
    <row r="10833" spans="1:7" ht="20.100000000000001" customHeight="1" x14ac:dyDescent="0.2">
      <c r="A10833" s="45" t="s">
        <v>4</v>
      </c>
      <c r="B10833" s="43">
        <v>45444</v>
      </c>
      <c r="C10833" s="45" t="s">
        <v>200</v>
      </c>
      <c r="D10833" s="37">
        <f t="shared" si="165"/>
        <v>0</v>
      </c>
      <c r="E10833" s="46">
        <v>59130.700199999999</v>
      </c>
      <c r="F10833" s="46">
        <v>392711.83319999999</v>
      </c>
      <c r="G10833" s="46">
        <v>111.20745417024469</v>
      </c>
    </row>
    <row r="10834" spans="1:7" ht="20.100000000000001" customHeight="1" x14ac:dyDescent="0.2">
      <c r="A10834" s="45" t="s">
        <v>4</v>
      </c>
      <c r="B10834" s="43">
        <v>45444</v>
      </c>
      <c r="C10834" s="45" t="s">
        <v>50</v>
      </c>
      <c r="D10834" s="37">
        <f t="shared" si="165"/>
        <v>0</v>
      </c>
      <c r="E10834" s="45"/>
      <c r="F10834" s="45"/>
      <c r="G10834" s="45"/>
    </row>
    <row r="10835" spans="1:7" ht="20.100000000000001" customHeight="1" x14ac:dyDescent="0.2">
      <c r="A10835" s="45" t="s">
        <v>4</v>
      </c>
      <c r="B10835" s="43">
        <v>45444</v>
      </c>
      <c r="C10835" s="45" t="s">
        <v>24</v>
      </c>
      <c r="D10835" s="37">
        <f t="shared" si="165"/>
        <v>0</v>
      </c>
      <c r="E10835" s="46">
        <v>56216.017</v>
      </c>
      <c r="F10835" s="46">
        <v>322701.20600000001</v>
      </c>
      <c r="G10835" s="46">
        <v>306.16061545207248</v>
      </c>
    </row>
    <row r="10836" spans="1:7" ht="20.100000000000001" customHeight="1" x14ac:dyDescent="0.2">
      <c r="A10836" s="45" t="s">
        <v>4</v>
      </c>
      <c r="B10836" s="43">
        <v>45444</v>
      </c>
      <c r="C10836" s="45" t="s">
        <v>170</v>
      </c>
      <c r="D10836" s="37">
        <f t="shared" si="165"/>
        <v>0</v>
      </c>
      <c r="E10836" s="46">
        <v>21408.848000000002</v>
      </c>
      <c r="F10836" s="46">
        <v>112207.9764</v>
      </c>
      <c r="G10836" s="46">
        <v>114.71152937436686</v>
      </c>
    </row>
    <row r="10837" spans="1:7" ht="20.100000000000001" customHeight="1" x14ac:dyDescent="0.2">
      <c r="A10837" s="45" t="s">
        <v>4</v>
      </c>
      <c r="B10837" s="43">
        <v>45444</v>
      </c>
      <c r="C10837" s="45" t="s">
        <v>230</v>
      </c>
      <c r="D10837" s="37">
        <f t="shared" si="165"/>
        <v>0</v>
      </c>
      <c r="E10837" s="46">
        <v>49810.1</v>
      </c>
      <c r="F10837" s="46">
        <v>315444.00599999999</v>
      </c>
      <c r="G10837" s="46">
        <v>185.67881009930858</v>
      </c>
    </row>
    <row r="10838" spans="1:7" ht="20.100000000000001" customHeight="1" x14ac:dyDescent="0.2">
      <c r="A10838" s="45" t="s">
        <v>4</v>
      </c>
      <c r="B10838" s="43">
        <v>45444</v>
      </c>
      <c r="C10838" s="45" t="s">
        <v>239</v>
      </c>
      <c r="D10838" s="37" t="str">
        <f t="shared" si="165"/>
        <v>Производство прочих транспортных средств и оборудования</v>
      </c>
      <c r="E10838" s="46">
        <v>5112.75</v>
      </c>
      <c r="F10838" s="46">
        <v>26702.432000000001</v>
      </c>
      <c r="G10838" s="46">
        <v>113.6017203945356</v>
      </c>
    </row>
    <row r="10839" spans="1:7" ht="20.100000000000001" customHeight="1" x14ac:dyDescent="0.2">
      <c r="A10839" s="45" t="s">
        <v>4</v>
      </c>
      <c r="B10839" s="43">
        <v>45444</v>
      </c>
      <c r="C10839" s="45" t="s">
        <v>101</v>
      </c>
      <c r="D10839" s="37">
        <f t="shared" si="165"/>
        <v>0</v>
      </c>
      <c r="E10839" s="46">
        <v>1136.0999999999999</v>
      </c>
      <c r="F10839" s="46">
        <v>10305.468000000001</v>
      </c>
      <c r="G10839" s="46">
        <v>121.50619812640174</v>
      </c>
    </row>
    <row r="10840" spans="1:7" ht="20.100000000000001" customHeight="1" x14ac:dyDescent="0.2">
      <c r="A10840" s="45" t="s">
        <v>4</v>
      </c>
      <c r="B10840" s="43">
        <v>45444</v>
      </c>
      <c r="C10840" s="45" t="s">
        <v>86</v>
      </c>
      <c r="D10840" s="37">
        <f t="shared" si="165"/>
        <v>0</v>
      </c>
      <c r="E10840" s="46">
        <v>55742.405400000003</v>
      </c>
      <c r="F10840" s="46">
        <v>306066.89260000002</v>
      </c>
      <c r="G10840" s="46">
        <v>169.02628722877739</v>
      </c>
    </row>
    <row r="10841" spans="1:7" ht="20.100000000000001" customHeight="1" x14ac:dyDescent="0.2">
      <c r="A10841" s="45" t="s">
        <v>4</v>
      </c>
      <c r="B10841" s="43">
        <v>45444</v>
      </c>
      <c r="C10841" s="45" t="s">
        <v>100</v>
      </c>
      <c r="D10841" s="37">
        <f t="shared" si="165"/>
        <v>0</v>
      </c>
      <c r="E10841" s="45"/>
      <c r="F10841" s="46">
        <v>1213.3320000000001</v>
      </c>
      <c r="G10841" s="46">
        <v>12.788734995266406</v>
      </c>
    </row>
    <row r="10842" spans="1:7" ht="20.100000000000001" customHeight="1" x14ac:dyDescent="0.2">
      <c r="A10842" s="45" t="s">
        <v>4</v>
      </c>
      <c r="B10842" s="43">
        <v>45444</v>
      </c>
      <c r="C10842" s="45" t="s">
        <v>190</v>
      </c>
      <c r="D10842" s="37">
        <f t="shared" si="165"/>
        <v>0</v>
      </c>
      <c r="E10842" s="46">
        <v>447.41699999999997</v>
      </c>
      <c r="F10842" s="46">
        <v>3600.1660000000002</v>
      </c>
      <c r="G10842" s="46">
        <v>114.8379042028097</v>
      </c>
    </row>
    <row r="10843" spans="1:7" ht="20.100000000000001" customHeight="1" x14ac:dyDescent="0.2">
      <c r="A10843" s="45" t="s">
        <v>4</v>
      </c>
      <c r="B10843" s="43">
        <v>45444</v>
      </c>
      <c r="C10843" s="45" t="s">
        <v>127</v>
      </c>
      <c r="D10843" s="37">
        <f t="shared" si="165"/>
        <v>0</v>
      </c>
      <c r="E10843" s="46">
        <v>5513.26</v>
      </c>
      <c r="F10843" s="46">
        <v>51126.148000000001</v>
      </c>
      <c r="G10843" s="46">
        <v>66.007476900871296</v>
      </c>
    </row>
    <row r="10844" spans="1:7" ht="20.100000000000001" customHeight="1" x14ac:dyDescent="0.2">
      <c r="A10844" s="45" t="s">
        <v>4</v>
      </c>
      <c r="B10844" s="43">
        <v>45444</v>
      </c>
      <c r="C10844" s="45" t="s">
        <v>185</v>
      </c>
      <c r="D10844" s="37">
        <f t="shared" si="165"/>
        <v>0</v>
      </c>
      <c r="E10844" s="46">
        <v>596.56799999999998</v>
      </c>
      <c r="F10844" s="46">
        <v>2171.212</v>
      </c>
      <c r="G10844" s="46">
        <v>113.61849785998398</v>
      </c>
    </row>
    <row r="10845" spans="1:7" ht="20.100000000000001" customHeight="1" x14ac:dyDescent="0.2">
      <c r="A10845" s="45" t="s">
        <v>4</v>
      </c>
      <c r="B10845" s="43">
        <v>45444</v>
      </c>
      <c r="C10845" s="45" t="s">
        <v>88</v>
      </c>
      <c r="D10845" s="37" t="str">
        <f t="shared" si="165"/>
        <v>Производство мебели</v>
      </c>
      <c r="E10845" s="46">
        <v>17296</v>
      </c>
      <c r="F10845" s="46">
        <v>110892.289</v>
      </c>
      <c r="G10845" s="46">
        <v>99.59120133086806</v>
      </c>
    </row>
    <row r="10846" spans="1:7" ht="20.100000000000001" customHeight="1" x14ac:dyDescent="0.2">
      <c r="A10846" s="45" t="s">
        <v>4</v>
      </c>
      <c r="B10846" s="43">
        <v>45444</v>
      </c>
      <c r="C10846" s="45" t="s">
        <v>71</v>
      </c>
      <c r="D10846" s="37">
        <f t="shared" si="165"/>
        <v>0</v>
      </c>
      <c r="E10846" s="46">
        <v>51.9</v>
      </c>
      <c r="F10846" s="46">
        <v>514.91700000000003</v>
      </c>
      <c r="G10846" s="46">
        <v>34.621994629027725</v>
      </c>
    </row>
    <row r="10847" spans="1:7" ht="20.100000000000001" customHeight="1" x14ac:dyDescent="0.2">
      <c r="A10847" s="45" t="s">
        <v>4</v>
      </c>
      <c r="B10847" s="43">
        <v>45444</v>
      </c>
      <c r="C10847" s="45" t="s">
        <v>169</v>
      </c>
      <c r="D10847" s="37">
        <f t="shared" si="165"/>
        <v>0</v>
      </c>
      <c r="E10847" s="46">
        <v>2130.5830000000001</v>
      </c>
      <c r="F10847" s="46">
        <v>5113.1660000000002</v>
      </c>
      <c r="G10847" s="46">
        <v>123.18625986566316</v>
      </c>
    </row>
    <row r="10848" spans="1:7" ht="20.100000000000001" customHeight="1" x14ac:dyDescent="0.2">
      <c r="A10848" s="45" t="s">
        <v>4</v>
      </c>
      <c r="B10848" s="43">
        <v>45444</v>
      </c>
      <c r="C10848" s="45" t="s">
        <v>57</v>
      </c>
      <c r="D10848" s="37">
        <f t="shared" si="165"/>
        <v>0</v>
      </c>
      <c r="E10848" s="46">
        <v>23469.406800000001</v>
      </c>
      <c r="F10848" s="46">
        <v>132223.70619999999</v>
      </c>
      <c r="G10848" s="46">
        <v>119.43038692808966</v>
      </c>
    </row>
    <row r="10849" spans="1:7" ht="20.100000000000001" customHeight="1" x14ac:dyDescent="0.2">
      <c r="A10849" s="45" t="s">
        <v>4</v>
      </c>
      <c r="B10849" s="43">
        <v>45444</v>
      </c>
      <c r="C10849" s="45" t="s">
        <v>175</v>
      </c>
      <c r="D10849" s="37">
        <f t="shared" si="165"/>
        <v>0</v>
      </c>
      <c r="E10849" s="45"/>
      <c r="F10849" s="45"/>
      <c r="G10849" s="45"/>
    </row>
    <row r="10850" spans="1:7" ht="20.100000000000001" customHeight="1" x14ac:dyDescent="0.2">
      <c r="A10850" s="45" t="s">
        <v>4</v>
      </c>
      <c r="B10850" s="43">
        <v>45444</v>
      </c>
      <c r="C10850" s="45" t="s">
        <v>133</v>
      </c>
      <c r="D10850" s="37">
        <f t="shared" si="165"/>
        <v>0</v>
      </c>
      <c r="E10850" s="46">
        <v>10376.416999999999</v>
      </c>
      <c r="F10850" s="46">
        <v>46881.502</v>
      </c>
      <c r="G10850" s="46">
        <v>124.79548225014166</v>
      </c>
    </row>
    <row r="10851" spans="1:7" ht="20.100000000000001" customHeight="1" x14ac:dyDescent="0.2">
      <c r="A10851" s="45" t="s">
        <v>4</v>
      </c>
      <c r="B10851" s="43">
        <v>45444</v>
      </c>
      <c r="C10851" s="45" t="s">
        <v>10</v>
      </c>
      <c r="D10851" s="37">
        <f t="shared" si="165"/>
        <v>0</v>
      </c>
      <c r="E10851" s="46">
        <v>80.882999999999996</v>
      </c>
      <c r="F10851" s="46">
        <v>485.298</v>
      </c>
      <c r="G10851" s="46">
        <v>100</v>
      </c>
    </row>
    <row r="10852" spans="1:7" ht="20.100000000000001" customHeight="1" x14ac:dyDescent="0.2">
      <c r="A10852" s="45" t="s">
        <v>4</v>
      </c>
      <c r="B10852" s="43">
        <v>45444</v>
      </c>
      <c r="C10852" s="45" t="s">
        <v>151</v>
      </c>
      <c r="D10852" s="37">
        <f t="shared" si="165"/>
        <v>0</v>
      </c>
      <c r="E10852" s="46">
        <v>11934.1</v>
      </c>
      <c r="F10852" s="46">
        <v>68263.100000000006</v>
      </c>
      <c r="G10852" s="46">
        <v>116.75112752249487</v>
      </c>
    </row>
    <row r="10853" spans="1:7" ht="20.100000000000001" customHeight="1" x14ac:dyDescent="0.2">
      <c r="A10853" s="45" t="s">
        <v>4</v>
      </c>
      <c r="B10853" s="43">
        <v>45444</v>
      </c>
      <c r="C10853" s="45" t="s">
        <v>212</v>
      </c>
      <c r="D10853" s="37" t="str">
        <f t="shared" si="165"/>
        <v>ОБРАБАТЫВАЮЩИЕ ПРОИЗВОДСТВА</v>
      </c>
      <c r="E10853" s="46">
        <v>552722.59109999996</v>
      </c>
      <c r="F10853" s="46">
        <v>2477674.5902999998</v>
      </c>
      <c r="G10853" s="46">
        <v>124.11236609510451</v>
      </c>
    </row>
    <row r="10854" spans="1:7" ht="20.100000000000001" customHeight="1" x14ac:dyDescent="0.2">
      <c r="A10854" s="45" t="s">
        <v>4</v>
      </c>
      <c r="B10854" s="43">
        <v>45444</v>
      </c>
      <c r="C10854" s="45" t="s">
        <v>45</v>
      </c>
      <c r="D10854" s="37" t="str">
        <f t="shared" si="165"/>
        <v>ДЕЯТЕЛЬНОСТЬ В ОБЛАСТИ КУЛЬТУРЫ, СПОРТА, ОРГАНИЗАЦИИ ДОСУГА И РАЗВЛЕЧЕНИЙ</v>
      </c>
      <c r="E10854" s="46">
        <v>5721.4285</v>
      </c>
      <c r="F10854" s="46">
        <v>44739.025399999999</v>
      </c>
      <c r="G10854" s="46">
        <v>100.94690257311949</v>
      </c>
    </row>
    <row r="10855" spans="1:7" ht="20.100000000000001" customHeight="1" x14ac:dyDescent="0.2">
      <c r="A10855" s="45" t="s">
        <v>4</v>
      </c>
      <c r="B10855" s="43">
        <v>45444</v>
      </c>
      <c r="C10855" s="45" t="s">
        <v>234</v>
      </c>
      <c r="D10855" s="37" t="str">
        <f t="shared" si="165"/>
        <v>Производство лекарственных средств и материалов, применяемых в медицинских целях и ветеринарии</v>
      </c>
      <c r="E10855" s="45"/>
      <c r="F10855" s="46">
        <v>1213.3320000000001</v>
      </c>
      <c r="G10855" s="46">
        <v>12.788734995266406</v>
      </c>
    </row>
    <row r="10856" spans="1:7" ht="20.100000000000001" customHeight="1" x14ac:dyDescent="0.2">
      <c r="A10856" s="45" t="s">
        <v>4</v>
      </c>
      <c r="B10856" s="43">
        <v>45444</v>
      </c>
      <c r="C10856" s="45" t="s">
        <v>56</v>
      </c>
      <c r="D10856" s="37">
        <f t="shared" si="165"/>
        <v>0</v>
      </c>
      <c r="E10856" s="46">
        <v>6659.0829999999996</v>
      </c>
      <c r="F10856" s="46">
        <v>38280.809000000001</v>
      </c>
      <c r="G10856" s="46">
        <v>109.47834499466605</v>
      </c>
    </row>
    <row r="10857" spans="1:7" ht="20.100000000000001" customHeight="1" x14ac:dyDescent="0.2">
      <c r="A10857" s="45" t="s">
        <v>4</v>
      </c>
      <c r="B10857" s="43">
        <v>45444</v>
      </c>
      <c r="C10857" s="45" t="s">
        <v>236</v>
      </c>
      <c r="D10857" s="37">
        <f t="shared" si="165"/>
        <v>0</v>
      </c>
      <c r="E10857" s="46">
        <v>21.4</v>
      </c>
      <c r="F10857" s="46">
        <v>116.468</v>
      </c>
      <c r="G10857" s="46">
        <v>117.05091354947639</v>
      </c>
    </row>
    <row r="10858" spans="1:7" ht="20.100000000000001" customHeight="1" x14ac:dyDescent="0.2">
      <c r="A10858" s="45" t="s">
        <v>4</v>
      </c>
      <c r="B10858" s="43">
        <v>45444</v>
      </c>
      <c r="C10858" s="45" t="s">
        <v>123</v>
      </c>
      <c r="D10858" s="37">
        <f t="shared" si="165"/>
        <v>0</v>
      </c>
      <c r="E10858" s="46">
        <v>4105.2870000000003</v>
      </c>
      <c r="F10858" s="46">
        <v>29608.537</v>
      </c>
      <c r="G10858" s="46">
        <v>138.93386670807953</v>
      </c>
    </row>
    <row r="10859" spans="1:7" ht="20.100000000000001" customHeight="1" x14ac:dyDescent="0.2">
      <c r="A10859" s="45" t="s">
        <v>4</v>
      </c>
      <c r="B10859" s="43">
        <v>45444</v>
      </c>
      <c r="C10859" s="45" t="s">
        <v>103</v>
      </c>
      <c r="D10859" s="37">
        <f t="shared" si="165"/>
        <v>0</v>
      </c>
      <c r="E10859" s="45"/>
      <c r="F10859" s="45"/>
      <c r="G10859" s="45"/>
    </row>
    <row r="10860" spans="1:7" ht="20.100000000000001" customHeight="1" x14ac:dyDescent="0.2">
      <c r="A10860" s="45" t="s">
        <v>62</v>
      </c>
      <c r="B10860" s="43">
        <v>45444</v>
      </c>
      <c r="C10860" s="45" t="s">
        <v>66</v>
      </c>
      <c r="D10860" s="37">
        <f t="shared" si="165"/>
        <v>0</v>
      </c>
      <c r="E10860" s="46">
        <v>50.933</v>
      </c>
      <c r="F10860" s="46">
        <v>101.866</v>
      </c>
      <c r="G10860" s="45"/>
    </row>
    <row r="10861" spans="1:7" ht="20.100000000000001" customHeight="1" x14ac:dyDescent="0.2">
      <c r="A10861" s="45" t="s">
        <v>62</v>
      </c>
      <c r="B10861" s="43">
        <v>45444</v>
      </c>
      <c r="C10861" s="45" t="s">
        <v>122</v>
      </c>
      <c r="D10861" s="37">
        <f t="shared" si="165"/>
        <v>0</v>
      </c>
      <c r="E10861" s="46">
        <v>850.1</v>
      </c>
      <c r="F10861" s="46">
        <v>1700.2</v>
      </c>
      <c r="G10861" s="46">
        <v>28.668901004102882</v>
      </c>
    </row>
    <row r="10862" spans="1:7" ht="20.100000000000001" customHeight="1" x14ac:dyDescent="0.2">
      <c r="A10862" s="45" t="s">
        <v>62</v>
      </c>
      <c r="B10862" s="43">
        <v>45444</v>
      </c>
      <c r="C10862" s="45" t="s">
        <v>34</v>
      </c>
      <c r="D10862" s="37">
        <f t="shared" si="165"/>
        <v>0</v>
      </c>
      <c r="E10862" s="46">
        <v>35989.313499999997</v>
      </c>
      <c r="F10862" s="46">
        <v>258150.19289999999</v>
      </c>
      <c r="G10862" s="46">
        <v>151.75357455512901</v>
      </c>
    </row>
    <row r="10863" spans="1:7" ht="20.100000000000001" customHeight="1" x14ac:dyDescent="0.2">
      <c r="A10863" s="45" t="s">
        <v>62</v>
      </c>
      <c r="B10863" s="43">
        <v>45444</v>
      </c>
      <c r="C10863" s="45" t="s">
        <v>154</v>
      </c>
      <c r="D10863" s="37">
        <f t="shared" si="165"/>
        <v>0</v>
      </c>
      <c r="E10863" s="46">
        <v>929.04300000000001</v>
      </c>
      <c r="F10863" s="46">
        <v>15191.418</v>
      </c>
      <c r="G10863" s="46">
        <v>14.559627148856443</v>
      </c>
    </row>
    <row r="10864" spans="1:7" ht="20.100000000000001" customHeight="1" x14ac:dyDescent="0.2">
      <c r="A10864" s="45" t="s">
        <v>62</v>
      </c>
      <c r="B10864" s="43">
        <v>45444</v>
      </c>
      <c r="C10864" s="45" t="s">
        <v>224</v>
      </c>
      <c r="D10864" s="37">
        <f t="shared" si="165"/>
        <v>0</v>
      </c>
      <c r="E10864" s="46">
        <v>823.25</v>
      </c>
      <c r="F10864" s="46">
        <v>1778.5</v>
      </c>
      <c r="G10864" s="46">
        <v>28.524078989806551</v>
      </c>
    </row>
    <row r="10865" spans="1:7" ht="20.100000000000001" customHeight="1" x14ac:dyDescent="0.2">
      <c r="A10865" s="45" t="s">
        <v>62</v>
      </c>
      <c r="B10865" s="43">
        <v>45444</v>
      </c>
      <c r="C10865" s="45" t="s">
        <v>115</v>
      </c>
      <c r="D10865" s="37">
        <f t="shared" ref="D10865:D10928" si="166">VLOOKUP(C10865,$C$1:$D$239,2,FALSE)</f>
        <v>0</v>
      </c>
      <c r="E10865" s="45"/>
      <c r="F10865" s="45"/>
      <c r="G10865" s="45"/>
    </row>
    <row r="10866" spans="1:7" ht="20.100000000000001" customHeight="1" x14ac:dyDescent="0.2">
      <c r="A10866" s="45" t="s">
        <v>62</v>
      </c>
      <c r="B10866" s="43">
        <v>45444</v>
      </c>
      <c r="C10866" s="45" t="s">
        <v>169</v>
      </c>
      <c r="D10866" s="37">
        <f t="shared" si="166"/>
        <v>0</v>
      </c>
      <c r="E10866" s="45"/>
      <c r="F10866" s="45"/>
      <c r="G10866" s="45"/>
    </row>
    <row r="10867" spans="1:7" ht="20.100000000000001" customHeight="1" x14ac:dyDescent="0.2">
      <c r="A10867" s="45" t="s">
        <v>62</v>
      </c>
      <c r="B10867" s="43">
        <v>45444</v>
      </c>
      <c r="C10867" s="45" t="s">
        <v>106</v>
      </c>
      <c r="D10867" s="37">
        <f t="shared" si="166"/>
        <v>0</v>
      </c>
      <c r="E10867" s="46">
        <v>50.933</v>
      </c>
      <c r="F10867" s="46">
        <v>101.866</v>
      </c>
      <c r="G10867" s="45"/>
    </row>
    <row r="10868" spans="1:7" ht="20.100000000000001" customHeight="1" x14ac:dyDescent="0.2">
      <c r="A10868" s="45" t="s">
        <v>65</v>
      </c>
      <c r="B10868" s="43">
        <v>45444</v>
      </c>
      <c r="C10868" s="45" t="s">
        <v>32</v>
      </c>
      <c r="D10868" s="37">
        <f t="shared" si="166"/>
        <v>0</v>
      </c>
      <c r="E10868" s="46">
        <v>4139.95</v>
      </c>
      <c r="F10868" s="46">
        <v>33513.364000000001</v>
      </c>
      <c r="G10868" s="46">
        <v>213.63874083217803</v>
      </c>
    </row>
    <row r="10869" spans="1:7" ht="20.100000000000001" customHeight="1" x14ac:dyDescent="0.2">
      <c r="A10869" s="45" t="s">
        <v>65</v>
      </c>
      <c r="B10869" s="43">
        <v>45444</v>
      </c>
      <c r="C10869" s="45" t="s">
        <v>184</v>
      </c>
      <c r="D10869" s="37">
        <f t="shared" si="166"/>
        <v>0</v>
      </c>
      <c r="E10869" s="46">
        <v>335.4</v>
      </c>
      <c r="F10869" s="46">
        <v>1993.3</v>
      </c>
      <c r="G10869" s="46">
        <v>1104.9334811529934</v>
      </c>
    </row>
    <row r="10870" spans="1:7" ht="20.100000000000001" customHeight="1" x14ac:dyDescent="0.2">
      <c r="A10870" s="45" t="s">
        <v>65</v>
      </c>
      <c r="B10870" s="43">
        <v>45444</v>
      </c>
      <c r="C10870" s="45" t="s">
        <v>210</v>
      </c>
      <c r="D10870" s="37">
        <f t="shared" si="166"/>
        <v>0</v>
      </c>
      <c r="E10870" s="46">
        <v>833.42020000000002</v>
      </c>
      <c r="F10870" s="46">
        <v>8102.8599000000004</v>
      </c>
      <c r="G10870" s="46">
        <v>84.987289969312585</v>
      </c>
    </row>
    <row r="10871" spans="1:7" ht="20.100000000000001" customHeight="1" x14ac:dyDescent="0.2">
      <c r="A10871" s="45" t="s">
        <v>65</v>
      </c>
      <c r="B10871" s="43">
        <v>45444</v>
      </c>
      <c r="C10871" s="45" t="s">
        <v>206</v>
      </c>
      <c r="D10871" s="37">
        <f t="shared" si="166"/>
        <v>0</v>
      </c>
      <c r="E10871" s="45"/>
      <c r="F10871" s="45"/>
      <c r="G10871" s="45"/>
    </row>
    <row r="10872" spans="1:7" ht="20.100000000000001" customHeight="1" x14ac:dyDescent="0.2">
      <c r="A10872" s="45" t="s">
        <v>65</v>
      </c>
      <c r="B10872" s="43">
        <v>45444</v>
      </c>
      <c r="C10872" s="45" t="s">
        <v>216</v>
      </c>
      <c r="D10872" s="37">
        <f t="shared" si="166"/>
        <v>0</v>
      </c>
      <c r="E10872" s="46">
        <v>7027.6751999999997</v>
      </c>
      <c r="F10872" s="46">
        <v>45067.116399999999</v>
      </c>
      <c r="G10872" s="46">
        <v>99.404116135002113</v>
      </c>
    </row>
    <row r="10873" spans="1:7" ht="20.100000000000001" customHeight="1" x14ac:dyDescent="0.2">
      <c r="A10873" s="45" t="s">
        <v>65</v>
      </c>
      <c r="B10873" s="43">
        <v>45444</v>
      </c>
      <c r="C10873" s="45" t="s">
        <v>204</v>
      </c>
      <c r="D10873" s="37">
        <f t="shared" si="166"/>
        <v>0</v>
      </c>
      <c r="E10873" s="46">
        <v>517978.04879999999</v>
      </c>
      <c r="F10873" s="46">
        <v>5620350.2418</v>
      </c>
      <c r="G10873" s="46">
        <v>105.07459875825197</v>
      </c>
    </row>
    <row r="10874" spans="1:7" ht="20.100000000000001" customHeight="1" x14ac:dyDescent="0.2">
      <c r="A10874" s="45" t="s">
        <v>65</v>
      </c>
      <c r="B10874" s="43">
        <v>45444</v>
      </c>
      <c r="C10874" s="45" t="s">
        <v>240</v>
      </c>
      <c r="D10874" s="37">
        <f t="shared" si="166"/>
        <v>0</v>
      </c>
      <c r="E10874" s="46">
        <v>7362.7</v>
      </c>
      <c r="F10874" s="46">
        <v>14725.4</v>
      </c>
      <c r="G10874" s="45"/>
    </row>
    <row r="10875" spans="1:7" ht="20.100000000000001" customHeight="1" x14ac:dyDescent="0.2">
      <c r="A10875" s="45" t="s">
        <v>65</v>
      </c>
      <c r="B10875" s="43">
        <v>45444</v>
      </c>
      <c r="C10875" s="45" t="s">
        <v>173</v>
      </c>
      <c r="D10875" s="37">
        <f t="shared" si="166"/>
        <v>0</v>
      </c>
      <c r="E10875" s="46">
        <v>18436.727599999998</v>
      </c>
      <c r="F10875" s="46">
        <v>125831.73209999999</v>
      </c>
      <c r="G10875" s="46">
        <v>94.192462548327725</v>
      </c>
    </row>
    <row r="10876" spans="1:7" ht="20.100000000000001" customHeight="1" x14ac:dyDescent="0.2">
      <c r="A10876" s="45" t="s">
        <v>65</v>
      </c>
      <c r="B10876" s="43">
        <v>45444</v>
      </c>
      <c r="C10876" s="45" t="s">
        <v>82</v>
      </c>
      <c r="D10876" s="37">
        <f t="shared" si="166"/>
        <v>0</v>
      </c>
      <c r="E10876" s="46">
        <v>1068.3230000000001</v>
      </c>
      <c r="F10876" s="46">
        <v>4198.3540000000003</v>
      </c>
      <c r="G10876" s="46">
        <v>194.36338165619932</v>
      </c>
    </row>
    <row r="10877" spans="1:7" ht="20.100000000000001" customHeight="1" x14ac:dyDescent="0.2">
      <c r="A10877" s="45" t="s">
        <v>65</v>
      </c>
      <c r="B10877" s="43">
        <v>45444</v>
      </c>
      <c r="C10877" s="45" t="s">
        <v>229</v>
      </c>
      <c r="D10877" s="37">
        <f t="shared" si="166"/>
        <v>0</v>
      </c>
      <c r="E10877" s="46">
        <v>22216.267</v>
      </c>
      <c r="F10877" s="46">
        <v>93695.87</v>
      </c>
      <c r="G10877" s="46">
        <v>143.17052308960999</v>
      </c>
    </row>
    <row r="10878" spans="1:7" ht="20.100000000000001" customHeight="1" x14ac:dyDescent="0.2">
      <c r="A10878" s="45" t="s">
        <v>65</v>
      </c>
      <c r="B10878" s="43">
        <v>45444</v>
      </c>
      <c r="C10878" s="45" t="s">
        <v>217</v>
      </c>
      <c r="D10878" s="37">
        <f t="shared" si="166"/>
        <v>0</v>
      </c>
      <c r="E10878" s="46">
        <v>5652.9</v>
      </c>
      <c r="F10878" s="46">
        <v>41727.300000000003</v>
      </c>
      <c r="G10878" s="46">
        <v>101.41523878964637</v>
      </c>
    </row>
    <row r="10879" spans="1:7" ht="20.100000000000001" customHeight="1" x14ac:dyDescent="0.2">
      <c r="A10879" s="45" t="s">
        <v>65</v>
      </c>
      <c r="B10879" s="43">
        <v>45444</v>
      </c>
      <c r="C10879" s="45" t="s">
        <v>97</v>
      </c>
      <c r="D10879" s="37" t="str">
        <f t="shared" si="166"/>
        <v>Производство кожи и изделий из кожи</v>
      </c>
      <c r="E10879" s="46">
        <v>1754</v>
      </c>
      <c r="F10879" s="46">
        <v>18523.556</v>
      </c>
      <c r="G10879" s="46">
        <v>78.873984293209105</v>
      </c>
    </row>
    <row r="10880" spans="1:7" ht="20.100000000000001" customHeight="1" x14ac:dyDescent="0.2">
      <c r="A10880" s="45" t="s">
        <v>65</v>
      </c>
      <c r="B10880" s="43">
        <v>45444</v>
      </c>
      <c r="C10880" s="45" t="s">
        <v>215</v>
      </c>
      <c r="D10880" s="37">
        <f t="shared" si="166"/>
        <v>0</v>
      </c>
      <c r="E10880" s="46">
        <v>74084.542400000006</v>
      </c>
      <c r="F10880" s="46">
        <v>430966.09960000002</v>
      </c>
      <c r="G10880" s="46">
        <v>113.62209538828255</v>
      </c>
    </row>
    <row r="10881" spans="1:7" ht="20.100000000000001" customHeight="1" x14ac:dyDescent="0.2">
      <c r="A10881" s="45" t="s">
        <v>65</v>
      </c>
      <c r="B10881" s="43">
        <v>45444</v>
      </c>
      <c r="C10881" s="45" t="s">
        <v>104</v>
      </c>
      <c r="D10881" s="37">
        <f t="shared" si="166"/>
        <v>0</v>
      </c>
      <c r="E10881" s="46">
        <v>385.1</v>
      </c>
      <c r="F10881" s="46">
        <v>1966.117</v>
      </c>
      <c r="G10881" s="46">
        <v>285.28559509558528</v>
      </c>
    </row>
    <row r="10882" spans="1:7" ht="20.100000000000001" customHeight="1" x14ac:dyDescent="0.2">
      <c r="A10882" s="45" t="s">
        <v>65</v>
      </c>
      <c r="B10882" s="43">
        <v>45444</v>
      </c>
      <c r="C10882" s="45" t="s">
        <v>114</v>
      </c>
      <c r="D10882" s="37">
        <f t="shared" si="166"/>
        <v>0</v>
      </c>
      <c r="E10882" s="45"/>
      <c r="F10882" s="46">
        <v>3017</v>
      </c>
      <c r="G10882" s="46">
        <v>127.87843029544707</v>
      </c>
    </row>
    <row r="10883" spans="1:7" ht="20.100000000000001" customHeight="1" x14ac:dyDescent="0.2">
      <c r="A10883" s="45" t="s">
        <v>65</v>
      </c>
      <c r="B10883" s="43">
        <v>45444</v>
      </c>
      <c r="C10883" s="45" t="s">
        <v>72</v>
      </c>
      <c r="D10883" s="37">
        <f t="shared" si="166"/>
        <v>0</v>
      </c>
      <c r="E10883" s="46">
        <v>922.35900000000004</v>
      </c>
      <c r="F10883" s="46">
        <v>7589.451</v>
      </c>
      <c r="G10883" s="46">
        <v>120.26773629763775</v>
      </c>
    </row>
    <row r="10884" spans="1:7" ht="20.100000000000001" customHeight="1" x14ac:dyDescent="0.2">
      <c r="A10884" s="45" t="s">
        <v>65</v>
      </c>
      <c r="B10884" s="43">
        <v>45444</v>
      </c>
      <c r="C10884" s="45" t="s">
        <v>74</v>
      </c>
      <c r="D10884" s="37">
        <f t="shared" si="166"/>
        <v>0</v>
      </c>
      <c r="E10884" s="46">
        <v>254022.6378</v>
      </c>
      <c r="F10884" s="46">
        <v>1449053.8066</v>
      </c>
      <c r="G10884" s="46">
        <v>2796.5347473513548</v>
      </c>
    </row>
    <row r="10885" spans="1:7" ht="20.100000000000001" customHeight="1" x14ac:dyDescent="0.2">
      <c r="A10885" s="45" t="s">
        <v>65</v>
      </c>
      <c r="B10885" s="43">
        <v>45444</v>
      </c>
      <c r="C10885" s="45" t="s">
        <v>246</v>
      </c>
      <c r="D10885" s="37" t="str">
        <f t="shared" si="166"/>
        <v>Производство бумаги и бумажных изделий</v>
      </c>
      <c r="E10885" s="46">
        <v>20126.156999999999</v>
      </c>
      <c r="F10885" s="46">
        <v>103104.49</v>
      </c>
      <c r="G10885" s="46">
        <v>328.08566564187055</v>
      </c>
    </row>
    <row r="10886" spans="1:7" ht="20.100000000000001" customHeight="1" x14ac:dyDescent="0.2">
      <c r="A10886" s="45" t="s">
        <v>65</v>
      </c>
      <c r="B10886" s="43">
        <v>45444</v>
      </c>
      <c r="C10886" s="45" t="s">
        <v>219</v>
      </c>
      <c r="D10886" s="37">
        <f t="shared" si="166"/>
        <v>0</v>
      </c>
      <c r="E10886" s="46">
        <v>31627.582999999999</v>
      </c>
      <c r="F10886" s="46">
        <v>63255.165999999997</v>
      </c>
      <c r="G10886" s="45"/>
    </row>
    <row r="10887" spans="1:7" ht="20.100000000000001" customHeight="1" x14ac:dyDescent="0.2">
      <c r="A10887" s="45" t="s">
        <v>65</v>
      </c>
      <c r="B10887" s="43">
        <v>45444</v>
      </c>
      <c r="C10887" s="45" t="s">
        <v>251</v>
      </c>
      <c r="D10887" s="37" t="e">
        <f t="shared" si="166"/>
        <v>#N/A</v>
      </c>
      <c r="E10887" s="46">
        <v>31297.332999999999</v>
      </c>
      <c r="F10887" s="46">
        <v>62594.665999999997</v>
      </c>
      <c r="G10887" s="45"/>
    </row>
    <row r="10888" spans="1:7" ht="20.100000000000001" customHeight="1" x14ac:dyDescent="0.2">
      <c r="A10888" s="45" t="s">
        <v>65</v>
      </c>
      <c r="B10888" s="43">
        <v>45444</v>
      </c>
      <c r="C10888" s="45" t="s">
        <v>37</v>
      </c>
      <c r="D10888" s="37">
        <f t="shared" si="166"/>
        <v>0</v>
      </c>
      <c r="E10888" s="46">
        <v>146.8236</v>
      </c>
      <c r="F10888" s="46">
        <v>648.73829999999998</v>
      </c>
      <c r="G10888" s="46">
        <v>80.766555979733738</v>
      </c>
    </row>
    <row r="10889" spans="1:7" ht="20.100000000000001" customHeight="1" x14ac:dyDescent="0.2">
      <c r="A10889" s="45" t="s">
        <v>65</v>
      </c>
      <c r="B10889" s="43">
        <v>45444</v>
      </c>
      <c r="C10889" s="45" t="s">
        <v>171</v>
      </c>
      <c r="D10889" s="37">
        <f t="shared" si="166"/>
        <v>0</v>
      </c>
      <c r="E10889" s="46">
        <v>5872.7</v>
      </c>
      <c r="F10889" s="46">
        <v>41167.839</v>
      </c>
      <c r="G10889" s="46">
        <v>44.807025265762491</v>
      </c>
    </row>
    <row r="10890" spans="1:7" ht="20.100000000000001" customHeight="1" x14ac:dyDescent="0.2">
      <c r="A10890" s="45" t="s">
        <v>65</v>
      </c>
      <c r="B10890" s="43">
        <v>45444</v>
      </c>
      <c r="C10890" s="45" t="s">
        <v>103</v>
      </c>
      <c r="D10890" s="37">
        <f t="shared" si="166"/>
        <v>0</v>
      </c>
      <c r="E10890" s="46">
        <v>223554.79029999999</v>
      </c>
      <c r="F10890" s="46">
        <v>1334867.8188</v>
      </c>
      <c r="G10890" s="46">
        <v>105.8771441628743</v>
      </c>
    </row>
    <row r="10891" spans="1:7" ht="20.100000000000001" customHeight="1" x14ac:dyDescent="0.2">
      <c r="A10891" s="45" t="s">
        <v>65</v>
      </c>
      <c r="B10891" s="43">
        <v>45444</v>
      </c>
      <c r="C10891" s="45" t="s">
        <v>30</v>
      </c>
      <c r="D10891" s="37">
        <f t="shared" si="166"/>
        <v>0</v>
      </c>
      <c r="E10891" s="46">
        <v>5506.2</v>
      </c>
      <c r="F10891" s="46">
        <v>59918.8</v>
      </c>
      <c r="G10891" s="46">
        <v>43.407090159896612</v>
      </c>
    </row>
    <row r="10892" spans="1:7" ht="20.100000000000001" customHeight="1" x14ac:dyDescent="0.2">
      <c r="A10892" s="45" t="s">
        <v>65</v>
      </c>
      <c r="B10892" s="43">
        <v>45444</v>
      </c>
      <c r="C10892" s="45" t="s">
        <v>185</v>
      </c>
      <c r="D10892" s="37">
        <f t="shared" si="166"/>
        <v>0</v>
      </c>
      <c r="E10892" s="46">
        <v>596.56799999999998</v>
      </c>
      <c r="F10892" s="46">
        <v>2171.212</v>
      </c>
      <c r="G10892" s="46">
        <v>113.61849785998398</v>
      </c>
    </row>
    <row r="10893" spans="1:7" ht="20.100000000000001" customHeight="1" x14ac:dyDescent="0.2">
      <c r="A10893" s="45" t="s">
        <v>65</v>
      </c>
      <c r="B10893" s="43">
        <v>45444</v>
      </c>
      <c r="C10893" s="45" t="s">
        <v>192</v>
      </c>
      <c r="D10893" s="37" t="str">
        <f t="shared" si="166"/>
        <v>СТРОИТЕЛЬСТВО</v>
      </c>
      <c r="E10893" s="46">
        <v>2322563.59</v>
      </c>
      <c r="F10893" s="46">
        <v>11360456.4299</v>
      </c>
      <c r="G10893" s="46">
        <v>146.68597469748141</v>
      </c>
    </row>
    <row r="10894" spans="1:7" ht="20.100000000000001" customHeight="1" x14ac:dyDescent="0.2">
      <c r="A10894" s="45" t="s">
        <v>65</v>
      </c>
      <c r="B10894" s="43">
        <v>45444</v>
      </c>
      <c r="C10894" s="45" t="s">
        <v>91</v>
      </c>
      <c r="D10894" s="37" t="str">
        <f t="shared" si="166"/>
        <v>Производство пищевых продуктов</v>
      </c>
      <c r="E10894" s="46">
        <v>13436.734</v>
      </c>
      <c r="F10894" s="46">
        <v>66201.384999999995</v>
      </c>
      <c r="G10894" s="46">
        <v>121.56125864244365</v>
      </c>
    </row>
    <row r="10895" spans="1:7" ht="20.100000000000001" customHeight="1" x14ac:dyDescent="0.2">
      <c r="A10895" s="45" t="s">
        <v>65</v>
      </c>
      <c r="B10895" s="43">
        <v>45444</v>
      </c>
      <c r="C10895" s="45" t="s">
        <v>93</v>
      </c>
      <c r="D10895" s="37">
        <f t="shared" si="166"/>
        <v>0</v>
      </c>
      <c r="E10895" s="46">
        <v>14263</v>
      </c>
      <c r="F10895" s="46">
        <v>86195</v>
      </c>
      <c r="G10895" s="46">
        <v>100.57625204155089</v>
      </c>
    </row>
    <row r="10896" spans="1:7" ht="20.100000000000001" customHeight="1" x14ac:dyDescent="0.2">
      <c r="A10896" s="45" t="s">
        <v>65</v>
      </c>
      <c r="B10896" s="43">
        <v>45444</v>
      </c>
      <c r="C10896" s="45" t="s">
        <v>244</v>
      </c>
      <c r="D10896" s="37" t="e">
        <f t="shared" si="166"/>
        <v>#N/A</v>
      </c>
      <c r="E10896" s="46">
        <v>20126.156999999999</v>
      </c>
      <c r="F10896" s="46">
        <v>103104.49</v>
      </c>
      <c r="G10896" s="46">
        <v>328.08566564187055</v>
      </c>
    </row>
    <row r="10897" spans="1:7" ht="20.100000000000001" customHeight="1" x14ac:dyDescent="0.2">
      <c r="A10897" s="45" t="s">
        <v>65</v>
      </c>
      <c r="B10897" s="43">
        <v>45444</v>
      </c>
      <c r="C10897" s="45" t="s">
        <v>172</v>
      </c>
      <c r="D10897" s="37">
        <f t="shared" si="166"/>
        <v>0</v>
      </c>
      <c r="E10897" s="46">
        <v>54921.681199999999</v>
      </c>
      <c r="F10897" s="46">
        <v>309647.4486</v>
      </c>
      <c r="G10897" s="46">
        <v>94.531936956847687</v>
      </c>
    </row>
    <row r="10898" spans="1:7" ht="20.100000000000001" customHeight="1" x14ac:dyDescent="0.2">
      <c r="A10898" s="45" t="s">
        <v>65</v>
      </c>
      <c r="B10898" s="43">
        <v>45444</v>
      </c>
      <c r="C10898" s="45" t="s">
        <v>17</v>
      </c>
      <c r="D10898" s="37">
        <f t="shared" si="166"/>
        <v>0</v>
      </c>
      <c r="E10898" s="46">
        <v>6970.8</v>
      </c>
      <c r="F10898" s="46">
        <v>46371.962299999999</v>
      </c>
      <c r="G10898" s="46">
        <v>99.208150076388861</v>
      </c>
    </row>
    <row r="10899" spans="1:7" ht="20.100000000000001" customHeight="1" x14ac:dyDescent="0.2">
      <c r="A10899" s="45" t="s">
        <v>65</v>
      </c>
      <c r="B10899" s="43">
        <v>45444</v>
      </c>
      <c r="C10899" s="45" t="s">
        <v>34</v>
      </c>
      <c r="D10899" s="37">
        <f t="shared" si="166"/>
        <v>0</v>
      </c>
      <c r="E10899" s="46">
        <v>35989.313499999997</v>
      </c>
      <c r="F10899" s="46">
        <v>262945.62089999998</v>
      </c>
      <c r="G10899" s="46">
        <v>137.52931018998177</v>
      </c>
    </row>
    <row r="10900" spans="1:7" ht="20.100000000000001" customHeight="1" x14ac:dyDescent="0.2">
      <c r="A10900" s="45" t="s">
        <v>65</v>
      </c>
      <c r="B10900" s="43">
        <v>45444</v>
      </c>
      <c r="C10900" s="45" t="s">
        <v>115</v>
      </c>
      <c r="D10900" s="37">
        <f t="shared" si="166"/>
        <v>0</v>
      </c>
      <c r="E10900" s="46">
        <v>622.5</v>
      </c>
      <c r="F10900" s="46">
        <v>3070</v>
      </c>
      <c r="G10900" s="46">
        <v>107.53961275931233</v>
      </c>
    </row>
    <row r="10901" spans="1:7" ht="20.100000000000001" customHeight="1" x14ac:dyDescent="0.2">
      <c r="A10901" s="45" t="s">
        <v>65</v>
      </c>
      <c r="B10901" s="43">
        <v>45444</v>
      </c>
      <c r="C10901" s="45" t="s">
        <v>41</v>
      </c>
      <c r="D10901" s="37">
        <f t="shared" si="166"/>
        <v>0</v>
      </c>
      <c r="E10901" s="46">
        <v>1767.1654000000001</v>
      </c>
      <c r="F10901" s="46">
        <v>15233.2333</v>
      </c>
      <c r="G10901" s="46">
        <v>124.77901211971214</v>
      </c>
    </row>
    <row r="10902" spans="1:7" ht="20.100000000000001" customHeight="1" x14ac:dyDescent="0.2">
      <c r="A10902" s="45" t="s">
        <v>65</v>
      </c>
      <c r="B10902" s="43">
        <v>45444</v>
      </c>
      <c r="C10902" s="45" t="s">
        <v>191</v>
      </c>
      <c r="D10902" s="37" t="str">
        <f t="shared" si="166"/>
        <v>ДОБЫЧА ПОЛЕЗНЫХ ИСКОПАЕМЫХ</v>
      </c>
      <c r="E10902" s="46">
        <v>2075230.89</v>
      </c>
      <c r="F10902" s="46">
        <v>12259686.503599999</v>
      </c>
      <c r="G10902" s="46">
        <v>91.263267778375294</v>
      </c>
    </row>
    <row r="10903" spans="1:7" ht="20.100000000000001" customHeight="1" x14ac:dyDescent="0.2">
      <c r="A10903" s="45" t="s">
        <v>65</v>
      </c>
      <c r="B10903" s="43">
        <v>45444</v>
      </c>
      <c r="C10903" s="45" t="s">
        <v>130</v>
      </c>
      <c r="D10903" s="37" t="str">
        <f t="shared" si="166"/>
        <v>ДЕЯТЕЛЬНОСТЬ ПО ОПЕРАЦИЯМ С НЕДВИЖИМЫМ ИМУЩЕСТВОМ</v>
      </c>
      <c r="E10903" s="46">
        <v>314016.77799999999</v>
      </c>
      <c r="F10903" s="46">
        <v>1843492.5197999999</v>
      </c>
      <c r="G10903" s="46">
        <v>453.08657426772442</v>
      </c>
    </row>
    <row r="10904" spans="1:7" ht="20.100000000000001" customHeight="1" x14ac:dyDescent="0.2">
      <c r="A10904" s="45" t="s">
        <v>65</v>
      </c>
      <c r="B10904" s="43">
        <v>45444</v>
      </c>
      <c r="C10904" s="45" t="s">
        <v>92</v>
      </c>
      <c r="D10904" s="37" t="str">
        <f t="shared" si="166"/>
        <v>Деятельность сухопутного и трубопроводного транспорта</v>
      </c>
      <c r="E10904" s="46">
        <v>1625740.71</v>
      </c>
      <c r="F10904" s="46">
        <v>9752445.8592000008</v>
      </c>
      <c r="G10904" s="46">
        <v>118.38897139106929</v>
      </c>
    </row>
    <row r="10905" spans="1:7" ht="20.100000000000001" customHeight="1" x14ac:dyDescent="0.2">
      <c r="A10905" s="45" t="s">
        <v>65</v>
      </c>
      <c r="B10905" s="43">
        <v>45444</v>
      </c>
      <c r="C10905" s="45" t="s">
        <v>9</v>
      </c>
      <c r="D10905" s="37">
        <f t="shared" si="166"/>
        <v>0</v>
      </c>
      <c r="E10905" s="46">
        <v>49793.3</v>
      </c>
      <c r="F10905" s="46">
        <v>315410.40600000002</v>
      </c>
      <c r="G10905" s="46">
        <v>180.69399673455356</v>
      </c>
    </row>
    <row r="10906" spans="1:7" ht="20.100000000000001" customHeight="1" x14ac:dyDescent="0.2">
      <c r="A10906" s="45" t="s">
        <v>65</v>
      </c>
      <c r="B10906" s="43">
        <v>45444</v>
      </c>
      <c r="C10906" s="45" t="s">
        <v>248</v>
      </c>
      <c r="D10906" s="37" t="e">
        <f t="shared" si="166"/>
        <v>#N/A</v>
      </c>
      <c r="E10906" s="45"/>
      <c r="F10906" s="46">
        <v>3.3319999999999999</v>
      </c>
      <c r="G10906" s="45"/>
    </row>
    <row r="10907" spans="1:7" ht="20.100000000000001" customHeight="1" x14ac:dyDescent="0.2">
      <c r="A10907" s="45" t="s">
        <v>65</v>
      </c>
      <c r="B10907" s="43">
        <v>45444</v>
      </c>
      <c r="C10907" s="45" t="s">
        <v>146</v>
      </c>
      <c r="D10907" s="37">
        <f t="shared" si="166"/>
        <v>0</v>
      </c>
      <c r="E10907" s="46">
        <v>772.73299999999995</v>
      </c>
      <c r="F10907" s="46">
        <v>2850.7739999999999</v>
      </c>
      <c r="G10907" s="46">
        <v>88.635697989168861</v>
      </c>
    </row>
    <row r="10908" spans="1:7" ht="20.100000000000001" customHeight="1" x14ac:dyDescent="0.2">
      <c r="A10908" s="45" t="s">
        <v>4</v>
      </c>
      <c r="B10908" s="43">
        <v>45444</v>
      </c>
      <c r="C10908" s="45" t="s">
        <v>250</v>
      </c>
      <c r="D10908" s="37" t="e">
        <f t="shared" si="166"/>
        <v>#N/A</v>
      </c>
      <c r="E10908" s="46">
        <v>519.54999999999995</v>
      </c>
      <c r="F10908" s="46">
        <v>1039.0999999999999</v>
      </c>
      <c r="G10908" s="45"/>
    </row>
    <row r="10909" spans="1:7" ht="20.100000000000001" customHeight="1" x14ac:dyDescent="0.2">
      <c r="A10909" s="45" t="s">
        <v>4</v>
      </c>
      <c r="B10909" s="43">
        <v>45444</v>
      </c>
      <c r="C10909" s="45" t="s">
        <v>140</v>
      </c>
      <c r="D10909" s="37">
        <f t="shared" si="166"/>
        <v>0</v>
      </c>
      <c r="E10909" s="46">
        <v>293308.64600000001</v>
      </c>
      <c r="F10909" s="46">
        <v>582958.03960000002</v>
      </c>
      <c r="G10909" s="46">
        <v>204.56468167917461</v>
      </c>
    </row>
    <row r="10910" spans="1:7" ht="20.100000000000001" customHeight="1" x14ac:dyDescent="0.2">
      <c r="A10910" s="45" t="s">
        <v>4</v>
      </c>
      <c r="B10910" s="43">
        <v>45444</v>
      </c>
      <c r="C10910" s="45" t="s">
        <v>82</v>
      </c>
      <c r="D10910" s="37">
        <f t="shared" si="166"/>
        <v>0</v>
      </c>
      <c r="E10910" s="46">
        <v>1068.3230000000001</v>
      </c>
      <c r="F10910" s="46">
        <v>4198.3540000000003</v>
      </c>
      <c r="G10910" s="46">
        <v>194.36338165619932</v>
      </c>
    </row>
    <row r="10911" spans="1:7" ht="20.100000000000001" customHeight="1" x14ac:dyDescent="0.2">
      <c r="A10911" s="45" t="s">
        <v>4</v>
      </c>
      <c r="B10911" s="43">
        <v>45444</v>
      </c>
      <c r="C10911" s="45" t="s">
        <v>51</v>
      </c>
      <c r="D10911" s="37">
        <f t="shared" si="166"/>
        <v>0</v>
      </c>
      <c r="E10911" s="46">
        <v>51.9</v>
      </c>
      <c r="F10911" s="46">
        <v>514.91700000000003</v>
      </c>
      <c r="G10911" s="46">
        <v>34.621994629027725</v>
      </c>
    </row>
    <row r="10912" spans="1:7" ht="20.100000000000001" customHeight="1" x14ac:dyDescent="0.2">
      <c r="A10912" s="45" t="s">
        <v>62</v>
      </c>
      <c r="B10912" s="43">
        <v>45444</v>
      </c>
      <c r="C10912" s="45" t="s">
        <v>210</v>
      </c>
      <c r="D10912" s="37">
        <f t="shared" si="166"/>
        <v>0</v>
      </c>
      <c r="E10912" s="46">
        <v>22.933</v>
      </c>
      <c r="F10912" s="46">
        <v>86.882000000000005</v>
      </c>
      <c r="G10912" s="46">
        <v>388.87297466654729</v>
      </c>
    </row>
    <row r="10913" spans="1:7" ht="20.100000000000001" customHeight="1" x14ac:dyDescent="0.2">
      <c r="A10913" s="45" t="s">
        <v>62</v>
      </c>
      <c r="B10913" s="43">
        <v>45444</v>
      </c>
      <c r="C10913" s="45" t="s">
        <v>147</v>
      </c>
      <c r="D10913" s="37" t="str">
        <f t="shared" si="166"/>
        <v>ВОДОСНАБЖЕНИЕ; ВОДООТВЕДЕНИЕ, ОРГАНИЗАЦИЯ СБОРА И УТИЛИЗАЦИИ ОТХОДОВ, ДЕЯТЕЛЬНОСТЬ ПО ЛИКВИДАЦИИ ЗАГРЯЗНЕНИЙ</v>
      </c>
      <c r="E10913" s="46">
        <v>24099.972600000001</v>
      </c>
      <c r="F10913" s="46">
        <v>84808.232000000004</v>
      </c>
      <c r="G10913" s="46">
        <v>283.40433682838102</v>
      </c>
    </row>
    <row r="10914" spans="1:7" ht="20.100000000000001" customHeight="1" x14ac:dyDescent="0.2">
      <c r="A10914" s="45" t="s">
        <v>62</v>
      </c>
      <c r="B10914" s="43">
        <v>45444</v>
      </c>
      <c r="C10914" s="45" t="s">
        <v>188</v>
      </c>
      <c r="D10914" s="37">
        <f t="shared" si="166"/>
        <v>0</v>
      </c>
      <c r="E10914" s="46">
        <v>211.5</v>
      </c>
      <c r="F10914" s="46">
        <v>23350.375</v>
      </c>
      <c r="G10914" s="46">
        <v>161.68330039132269</v>
      </c>
    </row>
    <row r="10915" spans="1:7" ht="20.100000000000001" customHeight="1" x14ac:dyDescent="0.2">
      <c r="A10915" s="45" t="s">
        <v>62</v>
      </c>
      <c r="B10915" s="43">
        <v>45444</v>
      </c>
      <c r="C10915" s="45" t="s">
        <v>190</v>
      </c>
      <c r="D10915" s="37">
        <f t="shared" si="166"/>
        <v>0</v>
      </c>
      <c r="E10915" s="46">
        <v>132.25</v>
      </c>
      <c r="F10915" s="46">
        <v>949.16800000000001</v>
      </c>
      <c r="G10915" s="46">
        <v>261.95940761838523</v>
      </c>
    </row>
    <row r="10916" spans="1:7" ht="20.100000000000001" customHeight="1" x14ac:dyDescent="0.2">
      <c r="A10916" s="45" t="s">
        <v>62</v>
      </c>
      <c r="B10916" s="43">
        <v>45444</v>
      </c>
      <c r="C10916" s="45" t="s">
        <v>206</v>
      </c>
      <c r="D10916" s="37">
        <f t="shared" si="166"/>
        <v>0</v>
      </c>
      <c r="E10916" s="45"/>
      <c r="F10916" s="45"/>
      <c r="G10916" s="45"/>
    </row>
    <row r="10917" spans="1:7" ht="20.100000000000001" customHeight="1" x14ac:dyDescent="0.2">
      <c r="A10917" s="45" t="s">
        <v>62</v>
      </c>
      <c r="B10917" s="43">
        <v>45444</v>
      </c>
      <c r="C10917" s="45" t="s">
        <v>98</v>
      </c>
      <c r="D10917" s="37">
        <f t="shared" si="166"/>
        <v>0</v>
      </c>
      <c r="E10917" s="46">
        <v>992386.42649999994</v>
      </c>
      <c r="F10917" s="46">
        <v>6209894.1501000002</v>
      </c>
      <c r="G10917" s="46">
        <v>124.30090437961756</v>
      </c>
    </row>
    <row r="10918" spans="1:7" ht="20.100000000000001" customHeight="1" x14ac:dyDescent="0.2">
      <c r="A10918" s="45" t="s">
        <v>62</v>
      </c>
      <c r="B10918" s="43">
        <v>45444</v>
      </c>
      <c r="C10918" s="45" t="s">
        <v>125</v>
      </c>
      <c r="D10918" s="37">
        <f t="shared" si="166"/>
        <v>0</v>
      </c>
      <c r="E10918" s="45"/>
      <c r="F10918" s="45"/>
      <c r="G10918" s="45"/>
    </row>
    <row r="10919" spans="1:7" ht="20.100000000000001" customHeight="1" x14ac:dyDescent="0.2">
      <c r="A10919" s="45" t="s">
        <v>65</v>
      </c>
      <c r="B10919" s="43">
        <v>45444</v>
      </c>
      <c r="C10919" s="45" t="s">
        <v>167</v>
      </c>
      <c r="D10919" s="37" t="str">
        <f t="shared" si="166"/>
        <v>Складское хозяйство и вспомогательная транспортная деятельность</v>
      </c>
      <c r="E10919" s="46">
        <v>169847.2874</v>
      </c>
      <c r="F10919" s="46">
        <v>373557.00140000001</v>
      </c>
      <c r="G10919" s="46">
        <v>131.21035266619245</v>
      </c>
    </row>
    <row r="10920" spans="1:7" ht="20.100000000000001" customHeight="1" x14ac:dyDescent="0.2">
      <c r="A10920" s="45" t="s">
        <v>65</v>
      </c>
      <c r="B10920" s="43">
        <v>45444</v>
      </c>
      <c r="C10920" s="45" t="s">
        <v>122</v>
      </c>
      <c r="D10920" s="37">
        <f t="shared" si="166"/>
        <v>0</v>
      </c>
      <c r="E10920" s="46">
        <v>314016.77799999999</v>
      </c>
      <c r="F10920" s="46">
        <v>1843492.5197999999</v>
      </c>
      <c r="G10920" s="46">
        <v>453.08657426772442</v>
      </c>
    </row>
    <row r="10921" spans="1:7" ht="20.100000000000001" customHeight="1" x14ac:dyDescent="0.2">
      <c r="A10921" s="45" t="s">
        <v>65</v>
      </c>
      <c r="B10921" s="43">
        <v>45444</v>
      </c>
      <c r="C10921" s="45" t="s">
        <v>140</v>
      </c>
      <c r="D10921" s="37">
        <f t="shared" si="166"/>
        <v>0</v>
      </c>
      <c r="E10921" s="46">
        <v>293308.64600000001</v>
      </c>
      <c r="F10921" s="46">
        <v>582958.03960000002</v>
      </c>
      <c r="G10921" s="46">
        <v>194.24838837405383</v>
      </c>
    </row>
    <row r="10922" spans="1:7" ht="20.100000000000001" customHeight="1" x14ac:dyDescent="0.2">
      <c r="A10922" s="45" t="s">
        <v>65</v>
      </c>
      <c r="B10922" s="43">
        <v>45444</v>
      </c>
      <c r="C10922" s="45" t="s">
        <v>227</v>
      </c>
      <c r="D10922" s="37">
        <f t="shared" si="166"/>
        <v>0</v>
      </c>
      <c r="E10922" s="45"/>
      <c r="F10922" s="45"/>
      <c r="G10922" s="45"/>
    </row>
    <row r="10923" spans="1:7" ht="20.100000000000001" customHeight="1" x14ac:dyDescent="0.2">
      <c r="A10923" s="45" t="s">
        <v>65</v>
      </c>
      <c r="B10923" s="43">
        <v>45444</v>
      </c>
      <c r="C10923" s="45" t="s">
        <v>236</v>
      </c>
      <c r="D10923" s="37">
        <f t="shared" si="166"/>
        <v>0</v>
      </c>
      <c r="E10923" s="46">
        <v>21.4</v>
      </c>
      <c r="F10923" s="46">
        <v>116.468</v>
      </c>
      <c r="G10923" s="46">
        <v>117.05091354947639</v>
      </c>
    </row>
    <row r="10924" spans="1:7" ht="20.100000000000001" customHeight="1" x14ac:dyDescent="0.2">
      <c r="A10924" s="45" t="s">
        <v>65</v>
      </c>
      <c r="B10924" s="43">
        <v>45444</v>
      </c>
      <c r="C10924" s="45" t="s">
        <v>50</v>
      </c>
      <c r="D10924" s="37">
        <f t="shared" si="166"/>
        <v>0</v>
      </c>
      <c r="E10924" s="45"/>
      <c r="F10924" s="45"/>
      <c r="G10924" s="45"/>
    </row>
    <row r="10925" spans="1:7" ht="20.100000000000001" customHeight="1" x14ac:dyDescent="0.2">
      <c r="A10925" s="45" t="s">
        <v>65</v>
      </c>
      <c r="B10925" s="43">
        <v>45444</v>
      </c>
      <c r="C10925" s="45" t="s">
        <v>111</v>
      </c>
      <c r="D10925" s="37">
        <f t="shared" si="166"/>
        <v>0</v>
      </c>
      <c r="E10925" s="46">
        <v>6970.8</v>
      </c>
      <c r="F10925" s="46">
        <v>46371.962299999999</v>
      </c>
      <c r="G10925" s="46">
        <v>99.208150076388861</v>
      </c>
    </row>
    <row r="10926" spans="1:7" ht="20.100000000000001" customHeight="1" x14ac:dyDescent="0.2">
      <c r="A10926" s="45" t="s">
        <v>65</v>
      </c>
      <c r="B10926" s="43">
        <v>45444</v>
      </c>
      <c r="C10926" s="45" t="s">
        <v>233</v>
      </c>
      <c r="D10926" s="37">
        <f t="shared" si="166"/>
        <v>0</v>
      </c>
      <c r="E10926" s="46">
        <v>1156.883</v>
      </c>
      <c r="F10926" s="46">
        <v>5621.8059999999996</v>
      </c>
      <c r="G10926" s="46">
        <v>35.985799777113343</v>
      </c>
    </row>
    <row r="10927" spans="1:7" ht="20.100000000000001" customHeight="1" x14ac:dyDescent="0.2">
      <c r="A10927" s="45" t="s">
        <v>65</v>
      </c>
      <c r="B10927" s="43">
        <v>45444</v>
      </c>
      <c r="C10927" s="45" t="s">
        <v>157</v>
      </c>
      <c r="D10927" s="37" t="str">
        <f t="shared" si="166"/>
        <v>ОБРАЗОВАНИЕ</v>
      </c>
      <c r="E10927" s="46">
        <v>18436.727599999998</v>
      </c>
      <c r="F10927" s="46">
        <v>125831.73209999999</v>
      </c>
      <c r="G10927" s="46">
        <v>94.192462548327725</v>
      </c>
    </row>
    <row r="10928" spans="1:7" ht="20.100000000000001" customHeight="1" x14ac:dyDescent="0.2">
      <c r="A10928" s="45" t="s">
        <v>65</v>
      </c>
      <c r="B10928" s="43">
        <v>45444</v>
      </c>
      <c r="C10928" s="45" t="s">
        <v>81</v>
      </c>
      <c r="D10928" s="37" t="str">
        <f t="shared" si="166"/>
        <v>Производство одежды</v>
      </c>
      <c r="E10928" s="46">
        <v>13042.71</v>
      </c>
      <c r="F10928" s="46">
        <v>77225.159</v>
      </c>
      <c r="G10928" s="46">
        <v>114.73946950878236</v>
      </c>
    </row>
    <row r="10929" spans="1:7" ht="20.100000000000001" customHeight="1" x14ac:dyDescent="0.2">
      <c r="A10929" s="45" t="s">
        <v>65</v>
      </c>
      <c r="B10929" s="43">
        <v>45444</v>
      </c>
      <c r="C10929" s="45" t="s">
        <v>14</v>
      </c>
      <c r="D10929" s="37" t="str">
        <f t="shared" ref="D10929:D10992" si="167">VLOOKUP(C10929,$C$1:$D$239,2,FALSE)</f>
        <v>Деятельность полиграфическая и копирование носителей информации</v>
      </c>
      <c r="E10929" s="46">
        <v>1068.3230000000001</v>
      </c>
      <c r="F10929" s="46">
        <v>4198.3540000000003</v>
      </c>
      <c r="G10929" s="46">
        <v>194.36338165619932</v>
      </c>
    </row>
    <row r="10930" spans="1:7" ht="20.100000000000001" customHeight="1" x14ac:dyDescent="0.2">
      <c r="A10930" s="45" t="s">
        <v>65</v>
      </c>
      <c r="B10930" s="43">
        <v>45444</v>
      </c>
      <c r="C10930" s="45" t="s">
        <v>55</v>
      </c>
      <c r="D10930" s="37" t="str">
        <f t="shared" si="167"/>
        <v>Производство прочей неметаллической минеральной продукции</v>
      </c>
      <c r="E10930" s="46">
        <v>265008.7</v>
      </c>
      <c r="F10930" s="46">
        <v>941683.13100000005</v>
      </c>
      <c r="G10930" s="46">
        <v>124.53746433940324</v>
      </c>
    </row>
    <row r="10931" spans="1:7" ht="20.100000000000001" customHeight="1" x14ac:dyDescent="0.2">
      <c r="A10931" s="45" t="s">
        <v>65</v>
      </c>
      <c r="B10931" s="43">
        <v>45444</v>
      </c>
      <c r="C10931" s="45" t="s">
        <v>88</v>
      </c>
      <c r="D10931" s="37" t="str">
        <f t="shared" si="167"/>
        <v>Производство мебели</v>
      </c>
      <c r="E10931" s="46">
        <v>18157.116999999998</v>
      </c>
      <c r="F10931" s="46">
        <v>114569.773</v>
      </c>
      <c r="G10931" s="46">
        <v>96.060276605682731</v>
      </c>
    </row>
    <row r="10932" spans="1:7" ht="20.100000000000001" customHeight="1" x14ac:dyDescent="0.2">
      <c r="A10932" s="45" t="s">
        <v>65</v>
      </c>
      <c r="B10932" s="43">
        <v>45444</v>
      </c>
      <c r="C10932" s="45" t="s">
        <v>27</v>
      </c>
      <c r="D10932" s="37" t="str">
        <f t="shared" si="167"/>
        <v>Сбор и обработка сточных вод</v>
      </c>
      <c r="E10932" s="46">
        <v>3030.7276999999999</v>
      </c>
      <c r="F10932" s="46">
        <v>20388.443200000002</v>
      </c>
      <c r="G10932" s="46">
        <v>58.827010862638275</v>
      </c>
    </row>
    <row r="10933" spans="1:7" ht="20.100000000000001" customHeight="1" x14ac:dyDescent="0.2">
      <c r="A10933" s="45" t="s">
        <v>65</v>
      </c>
      <c r="B10933" s="43">
        <v>45444</v>
      </c>
      <c r="C10933" s="45" t="s">
        <v>160</v>
      </c>
      <c r="D10933" s="37" t="str">
        <f t="shared" si="167"/>
        <v>Торговля розничная, кроме торговли автотранспортными средствами и мотоциклами</v>
      </c>
      <c r="E10933" s="46">
        <v>1995356.7915000001</v>
      </c>
      <c r="F10933" s="46">
        <v>12021497.5055</v>
      </c>
      <c r="G10933" s="46">
        <v>127.11264123020899</v>
      </c>
    </row>
    <row r="10934" spans="1:7" ht="20.100000000000001" customHeight="1" x14ac:dyDescent="0.2">
      <c r="A10934" s="45" t="s">
        <v>65</v>
      </c>
      <c r="B10934" s="43">
        <v>45444</v>
      </c>
      <c r="C10934" s="45" t="s">
        <v>56</v>
      </c>
      <c r="D10934" s="37">
        <f t="shared" si="167"/>
        <v>0</v>
      </c>
      <c r="E10934" s="46">
        <v>6970.5829999999996</v>
      </c>
      <c r="F10934" s="46">
        <v>38903.809000000001</v>
      </c>
      <c r="G10934" s="46">
        <v>111.26004738584793</v>
      </c>
    </row>
    <row r="10935" spans="1:7" ht="20.100000000000001" customHeight="1" x14ac:dyDescent="0.2">
      <c r="A10935" s="45" t="s">
        <v>65</v>
      </c>
      <c r="B10935" s="43">
        <v>45444</v>
      </c>
      <c r="C10935" s="45" t="s">
        <v>8</v>
      </c>
      <c r="D10935" s="37">
        <f t="shared" si="167"/>
        <v>0</v>
      </c>
      <c r="E10935" s="46">
        <v>22243.4643</v>
      </c>
      <c r="F10935" s="46">
        <v>81475.877399999998</v>
      </c>
      <c r="G10935" s="46">
        <v>86.310009637495938</v>
      </c>
    </row>
    <row r="10936" spans="1:7" ht="20.100000000000001" customHeight="1" x14ac:dyDescent="0.2">
      <c r="A10936" s="45" t="s">
        <v>65</v>
      </c>
      <c r="B10936" s="43">
        <v>45444</v>
      </c>
      <c r="C10936" s="45" t="s">
        <v>54</v>
      </c>
      <c r="D10936" s="37">
        <f t="shared" si="167"/>
        <v>0</v>
      </c>
      <c r="E10936" s="46">
        <v>180642.4</v>
      </c>
      <c r="F10936" s="46">
        <v>881329.8</v>
      </c>
      <c r="G10936" s="46">
        <v>113.58994595032316</v>
      </c>
    </row>
    <row r="10937" spans="1:7" ht="20.100000000000001" customHeight="1" x14ac:dyDescent="0.2">
      <c r="A10937" s="45" t="s">
        <v>65</v>
      </c>
      <c r="B10937" s="43">
        <v>45444</v>
      </c>
      <c r="C10937" s="45" t="s">
        <v>12</v>
      </c>
      <c r="D10937" s="37">
        <f t="shared" si="167"/>
        <v>0</v>
      </c>
      <c r="E10937" s="46">
        <v>770.71699999999998</v>
      </c>
      <c r="F10937" s="46">
        <v>5469.7659999999996</v>
      </c>
      <c r="G10937" s="46">
        <v>107.10679062605129</v>
      </c>
    </row>
    <row r="10938" spans="1:7" ht="20.100000000000001" customHeight="1" x14ac:dyDescent="0.2">
      <c r="A10938" s="45" t="s">
        <v>65</v>
      </c>
      <c r="B10938" s="43">
        <v>45444</v>
      </c>
      <c r="C10938" s="45" t="s">
        <v>112</v>
      </c>
      <c r="D10938" s="37">
        <f t="shared" si="167"/>
        <v>0</v>
      </c>
      <c r="E10938" s="46">
        <v>450.1</v>
      </c>
      <c r="F10938" s="46">
        <v>4763.4889999999996</v>
      </c>
      <c r="G10938" s="46">
        <v>16.086948680911064</v>
      </c>
    </row>
    <row r="10939" spans="1:7" ht="20.100000000000001" customHeight="1" x14ac:dyDescent="0.2">
      <c r="A10939" s="45" t="s">
        <v>65</v>
      </c>
      <c r="B10939" s="43">
        <v>45444</v>
      </c>
      <c r="C10939" s="45" t="s">
        <v>84</v>
      </c>
      <c r="D10939" s="37">
        <f t="shared" si="167"/>
        <v>0</v>
      </c>
      <c r="E10939" s="46">
        <v>1754</v>
      </c>
      <c r="F10939" s="46">
        <v>18523.556</v>
      </c>
      <c r="G10939" s="46">
        <v>78.873984293209105</v>
      </c>
    </row>
    <row r="10940" spans="1:7" ht="20.100000000000001" customHeight="1" x14ac:dyDescent="0.2">
      <c r="A10940" s="45" t="s">
        <v>65</v>
      </c>
      <c r="B10940" s="43">
        <v>45444</v>
      </c>
      <c r="C10940" s="45" t="s">
        <v>80</v>
      </c>
      <c r="D10940" s="37">
        <f t="shared" si="167"/>
        <v>0</v>
      </c>
      <c r="E10940" s="45"/>
      <c r="F10940" s="45"/>
      <c r="G10940" s="45"/>
    </row>
    <row r="10941" spans="1:7" ht="20.100000000000001" customHeight="1" x14ac:dyDescent="0.2">
      <c r="A10941" s="45" t="s">
        <v>65</v>
      </c>
      <c r="B10941" s="43">
        <v>45444</v>
      </c>
      <c r="C10941" s="45" t="s">
        <v>79</v>
      </c>
      <c r="D10941" s="37">
        <f t="shared" si="167"/>
        <v>0</v>
      </c>
      <c r="E10941" s="45"/>
      <c r="F10941" s="45"/>
      <c r="G10941" s="45"/>
    </row>
    <row r="10942" spans="1:7" ht="20.100000000000001" customHeight="1" x14ac:dyDescent="0.2">
      <c r="A10942" s="45" t="s">
        <v>65</v>
      </c>
      <c r="B10942" s="43">
        <v>45444</v>
      </c>
      <c r="C10942" s="45" t="s">
        <v>94</v>
      </c>
      <c r="D10942" s="37">
        <f t="shared" si="167"/>
        <v>0</v>
      </c>
      <c r="E10942" s="46">
        <v>455869.94880000001</v>
      </c>
      <c r="F10942" s="46">
        <v>1983737.9027</v>
      </c>
      <c r="G10942" s="46">
        <v>158.66054072457069</v>
      </c>
    </row>
    <row r="10943" spans="1:7" ht="20.100000000000001" customHeight="1" x14ac:dyDescent="0.2">
      <c r="A10943" s="45" t="s">
        <v>65</v>
      </c>
      <c r="B10943" s="43">
        <v>45444</v>
      </c>
      <c r="C10943" s="45" t="s">
        <v>60</v>
      </c>
      <c r="D10943" s="37">
        <f t="shared" si="167"/>
        <v>0</v>
      </c>
      <c r="E10943" s="46">
        <v>17024.782999999999</v>
      </c>
      <c r="F10943" s="46">
        <v>78670.657999999996</v>
      </c>
      <c r="G10943" s="46">
        <v>292.03069849134943</v>
      </c>
    </row>
    <row r="10944" spans="1:7" ht="20.100000000000001" customHeight="1" x14ac:dyDescent="0.2">
      <c r="A10944" s="45" t="s">
        <v>65</v>
      </c>
      <c r="B10944" s="43">
        <v>45444</v>
      </c>
      <c r="C10944" s="45" t="s">
        <v>67</v>
      </c>
      <c r="D10944" s="37">
        <f t="shared" si="167"/>
        <v>0</v>
      </c>
      <c r="E10944" s="46">
        <v>14778.247499999999</v>
      </c>
      <c r="F10944" s="46">
        <v>73035.510899999994</v>
      </c>
      <c r="G10944" s="46">
        <v>112.84688987471348</v>
      </c>
    </row>
    <row r="10945" spans="1:7" ht="20.100000000000001" customHeight="1" x14ac:dyDescent="0.2">
      <c r="A10945" s="45" t="s">
        <v>65</v>
      </c>
      <c r="B10945" s="43">
        <v>45444</v>
      </c>
      <c r="C10945" s="45" t="s">
        <v>101</v>
      </c>
      <c r="D10945" s="37">
        <f t="shared" si="167"/>
        <v>0</v>
      </c>
      <c r="E10945" s="46">
        <v>21183.667000000001</v>
      </c>
      <c r="F10945" s="46">
        <v>146722.87</v>
      </c>
      <c r="G10945" s="46">
        <v>81.741900762861206</v>
      </c>
    </row>
    <row r="10946" spans="1:7" ht="20.100000000000001" customHeight="1" x14ac:dyDescent="0.2">
      <c r="A10946" s="45" t="s">
        <v>65</v>
      </c>
      <c r="B10946" s="43">
        <v>45444</v>
      </c>
      <c r="C10946" s="45" t="s">
        <v>123</v>
      </c>
      <c r="D10946" s="37">
        <f t="shared" si="167"/>
        <v>0</v>
      </c>
      <c r="E10946" s="46">
        <v>308473.77659999998</v>
      </c>
      <c r="F10946" s="46">
        <v>1774534.3385000001</v>
      </c>
      <c r="G10946" s="46">
        <v>227.37435552170257</v>
      </c>
    </row>
    <row r="10947" spans="1:7" ht="20.100000000000001" customHeight="1" x14ac:dyDescent="0.2">
      <c r="A10947" s="45" t="s">
        <v>65</v>
      </c>
      <c r="B10947" s="43">
        <v>45444</v>
      </c>
      <c r="C10947" s="45" t="s">
        <v>175</v>
      </c>
      <c r="D10947" s="37">
        <f t="shared" si="167"/>
        <v>0</v>
      </c>
      <c r="E10947" s="45"/>
      <c r="F10947" s="45"/>
      <c r="G10947" s="45"/>
    </row>
    <row r="10948" spans="1:7" ht="20.100000000000001" customHeight="1" x14ac:dyDescent="0.2">
      <c r="A10948" s="45" t="s">
        <v>65</v>
      </c>
      <c r="B10948" s="43">
        <v>45444</v>
      </c>
      <c r="C10948" s="45" t="s">
        <v>49</v>
      </c>
      <c r="D10948" s="37">
        <f t="shared" si="167"/>
        <v>0</v>
      </c>
      <c r="E10948" s="46">
        <v>319.45359999999999</v>
      </c>
      <c r="F10948" s="46">
        <v>2481.2588000000001</v>
      </c>
      <c r="G10948" s="46">
        <v>80.754917562417916</v>
      </c>
    </row>
    <row r="10949" spans="1:7" ht="20.100000000000001" customHeight="1" x14ac:dyDescent="0.2">
      <c r="A10949" s="45" t="s">
        <v>65</v>
      </c>
      <c r="B10949" s="43">
        <v>45444</v>
      </c>
      <c r="C10949" s="45" t="s">
        <v>58</v>
      </c>
      <c r="D10949" s="37">
        <f t="shared" si="167"/>
        <v>0</v>
      </c>
      <c r="E10949" s="46">
        <v>6561.0306</v>
      </c>
      <c r="F10949" s="46">
        <v>44108.011700000003</v>
      </c>
      <c r="G10949" s="46">
        <v>147.79307681361186</v>
      </c>
    </row>
    <row r="10950" spans="1:7" ht="20.100000000000001" customHeight="1" x14ac:dyDescent="0.2">
      <c r="A10950" s="45" t="s">
        <v>65</v>
      </c>
      <c r="B10950" s="43">
        <v>45444</v>
      </c>
      <c r="C10950" s="45" t="s">
        <v>64</v>
      </c>
      <c r="D10950" s="37" t="str">
        <f t="shared" si="167"/>
        <v>Всего по обследуемым видам экономической деятельности</v>
      </c>
      <c r="E10950" s="46">
        <v>11053191.2914</v>
      </c>
      <c r="F10950" s="46">
        <v>64745677.900300004</v>
      </c>
      <c r="G10950" s="46">
        <v>116.13197208569397</v>
      </c>
    </row>
    <row r="10951" spans="1:7" ht="20.100000000000001" customHeight="1" x14ac:dyDescent="0.2">
      <c r="A10951" s="45" t="s">
        <v>65</v>
      </c>
      <c r="B10951" s="43">
        <v>45444</v>
      </c>
      <c r="C10951" s="45" t="s">
        <v>137</v>
      </c>
      <c r="D10951" s="37">
        <f t="shared" si="167"/>
        <v>0</v>
      </c>
      <c r="E10951" s="46">
        <v>25739.332999999999</v>
      </c>
      <c r="F10951" s="46">
        <v>117773.33100000001</v>
      </c>
      <c r="G10951" s="46">
        <v>129.80117946776454</v>
      </c>
    </row>
    <row r="10952" spans="1:7" ht="20.100000000000001" customHeight="1" x14ac:dyDescent="0.2">
      <c r="A10952" s="45" t="s">
        <v>65</v>
      </c>
      <c r="B10952" s="43">
        <v>45444</v>
      </c>
      <c r="C10952" s="45" t="s">
        <v>6</v>
      </c>
      <c r="D10952" s="37">
        <f t="shared" si="167"/>
        <v>0</v>
      </c>
      <c r="E10952" s="46">
        <v>247573.8</v>
      </c>
      <c r="F10952" s="46">
        <v>849896.1</v>
      </c>
      <c r="G10952" s="46">
        <v>124.8682625704086</v>
      </c>
    </row>
    <row r="10953" spans="1:7" ht="20.100000000000001" customHeight="1" x14ac:dyDescent="0.2">
      <c r="A10953" s="45" t="s">
        <v>65</v>
      </c>
      <c r="B10953" s="43">
        <v>45444</v>
      </c>
      <c r="C10953" s="45" t="s">
        <v>113</v>
      </c>
      <c r="D10953" s="37">
        <f t="shared" si="167"/>
        <v>0</v>
      </c>
      <c r="E10953" s="46">
        <v>5112.75</v>
      </c>
      <c r="F10953" s="46">
        <v>26702.432000000001</v>
      </c>
      <c r="G10953" s="46">
        <v>113.6017203945356</v>
      </c>
    </row>
    <row r="10954" spans="1:7" ht="20.100000000000001" customHeight="1" x14ac:dyDescent="0.2">
      <c r="A10954" s="45" t="s">
        <v>65</v>
      </c>
      <c r="B10954" s="43">
        <v>45444</v>
      </c>
      <c r="C10954" s="45" t="s">
        <v>159</v>
      </c>
      <c r="D10954" s="37" t="str">
        <f t="shared" si="167"/>
        <v>Производство, передача и распределение электроэнергии</v>
      </c>
      <c r="E10954" s="46">
        <v>321367.40000000002</v>
      </c>
      <c r="F10954" s="46">
        <v>2706684.4</v>
      </c>
      <c r="G10954" s="46">
        <v>98.028062546226508</v>
      </c>
    </row>
    <row r="10955" spans="1:7" ht="20.100000000000001" customHeight="1" x14ac:dyDescent="0.2">
      <c r="A10955" s="45" t="s">
        <v>65</v>
      </c>
      <c r="B10955" s="43">
        <v>45444</v>
      </c>
      <c r="C10955" s="45" t="s">
        <v>26</v>
      </c>
      <c r="D10955" s="37" t="str">
        <f t="shared" si="167"/>
        <v>Производство, передача и распределение пара и горячей воды; кондиционирование воздуха</v>
      </c>
      <c r="E10955" s="46">
        <v>162465.6488</v>
      </c>
      <c r="F10955" s="46">
        <v>2772244.8418000001</v>
      </c>
      <c r="G10955" s="46">
        <v>110.97630622811162</v>
      </c>
    </row>
    <row r="10956" spans="1:7" ht="20.100000000000001" customHeight="1" x14ac:dyDescent="0.2">
      <c r="A10956" s="45" t="s">
        <v>65</v>
      </c>
      <c r="B10956" s="43">
        <v>45444</v>
      </c>
      <c r="C10956" s="45" t="s">
        <v>25</v>
      </c>
      <c r="D10956" s="37">
        <f t="shared" si="167"/>
        <v>0</v>
      </c>
      <c r="E10956" s="46">
        <v>3346.2170000000001</v>
      </c>
      <c r="F10956" s="46">
        <v>19474.794000000002</v>
      </c>
      <c r="G10956" s="46">
        <v>57.398924950237038</v>
      </c>
    </row>
    <row r="10957" spans="1:7" ht="20.100000000000001" customHeight="1" x14ac:dyDescent="0.2">
      <c r="A10957" s="45" t="s">
        <v>65</v>
      </c>
      <c r="B10957" s="43">
        <v>45444</v>
      </c>
      <c r="C10957" s="45" t="s">
        <v>40</v>
      </c>
      <c r="D10957" s="37">
        <f t="shared" si="167"/>
        <v>0</v>
      </c>
      <c r="E10957" s="46">
        <v>401.61</v>
      </c>
      <c r="F10957" s="46">
        <v>2376.9124999999999</v>
      </c>
      <c r="G10957" s="46">
        <v>134.59700049990158</v>
      </c>
    </row>
    <row r="10958" spans="1:7" ht="20.100000000000001" customHeight="1" x14ac:dyDescent="0.2">
      <c r="A10958" s="45" t="s">
        <v>65</v>
      </c>
      <c r="B10958" s="43">
        <v>45444</v>
      </c>
      <c r="C10958" s="45" t="s">
        <v>66</v>
      </c>
      <c r="D10958" s="37">
        <f t="shared" si="167"/>
        <v>0</v>
      </c>
      <c r="E10958" s="46">
        <v>4936.8559999999998</v>
      </c>
      <c r="F10958" s="46">
        <v>30487.151999999998</v>
      </c>
      <c r="G10958" s="46">
        <v>91.085415327943508</v>
      </c>
    </row>
    <row r="10959" spans="1:7" ht="20.100000000000001" customHeight="1" x14ac:dyDescent="0.2">
      <c r="A10959" s="45" t="s">
        <v>65</v>
      </c>
      <c r="B10959" s="43">
        <v>45444</v>
      </c>
      <c r="C10959" s="45" t="s">
        <v>51</v>
      </c>
      <c r="D10959" s="37">
        <f t="shared" si="167"/>
        <v>0</v>
      </c>
      <c r="E10959" s="46">
        <v>51.9</v>
      </c>
      <c r="F10959" s="46">
        <v>514.91700000000003</v>
      </c>
      <c r="G10959" s="46">
        <v>34.621994629027725</v>
      </c>
    </row>
    <row r="10960" spans="1:7" ht="20.100000000000001" customHeight="1" x14ac:dyDescent="0.2">
      <c r="A10960" s="45" t="s">
        <v>65</v>
      </c>
      <c r="B10960" s="43">
        <v>45444</v>
      </c>
      <c r="C10960" s="45" t="s">
        <v>225</v>
      </c>
      <c r="D10960" s="37" t="str">
        <f t="shared" si="167"/>
        <v>Лесоводство и лесозаготовки</v>
      </c>
      <c r="E10960" s="46">
        <v>63519.086000000003</v>
      </c>
      <c r="F10960" s="46">
        <v>392269.96289999998</v>
      </c>
      <c r="G10960" s="46">
        <v>107.83353968319142</v>
      </c>
    </row>
    <row r="10961" spans="1:7" ht="20.100000000000001" customHeight="1" x14ac:dyDescent="0.2">
      <c r="A10961" s="45" t="s">
        <v>65</v>
      </c>
      <c r="B10961" s="43">
        <v>45444</v>
      </c>
      <c r="C10961" s="45" t="s">
        <v>77</v>
      </c>
      <c r="D10961" s="37" t="str">
        <f t="shared" si="167"/>
        <v>Сбор, обработка и утилизация отходов; обработка вторичного сырья</v>
      </c>
      <c r="E10961" s="46">
        <v>54454.454400000002</v>
      </c>
      <c r="F10961" s="46">
        <v>236885.37220000001</v>
      </c>
      <c r="G10961" s="46">
        <v>138.81085706927774</v>
      </c>
    </row>
    <row r="10962" spans="1:7" ht="20.100000000000001" customHeight="1" x14ac:dyDescent="0.2">
      <c r="A10962" s="45" t="s">
        <v>65</v>
      </c>
      <c r="B10962" s="43">
        <v>45444</v>
      </c>
      <c r="C10962" s="45" t="s">
        <v>188</v>
      </c>
      <c r="D10962" s="37">
        <f t="shared" si="167"/>
        <v>0</v>
      </c>
      <c r="E10962" s="46">
        <v>455869.94880000001</v>
      </c>
      <c r="F10962" s="46">
        <v>1983737.9027</v>
      </c>
      <c r="G10962" s="46">
        <v>158.66054072457069</v>
      </c>
    </row>
    <row r="10963" spans="1:7" ht="20.100000000000001" customHeight="1" x14ac:dyDescent="0.2">
      <c r="A10963" s="45" t="s">
        <v>65</v>
      </c>
      <c r="B10963" s="43">
        <v>45444</v>
      </c>
      <c r="C10963" s="45" t="s">
        <v>7</v>
      </c>
      <c r="D10963" s="37">
        <f t="shared" si="167"/>
        <v>0</v>
      </c>
      <c r="E10963" s="46">
        <v>1122275.9140000001</v>
      </c>
      <c r="F10963" s="46">
        <v>5693730.2166999998</v>
      </c>
      <c r="G10963" s="46">
        <v>134.27920617716995</v>
      </c>
    </row>
    <row r="10964" spans="1:7" ht="20.100000000000001" customHeight="1" x14ac:dyDescent="0.2">
      <c r="A10964" s="45" t="s">
        <v>65</v>
      </c>
      <c r="B10964" s="43">
        <v>45444</v>
      </c>
      <c r="C10964" s="45" t="s">
        <v>78</v>
      </c>
      <c r="D10964" s="37">
        <f t="shared" si="167"/>
        <v>0</v>
      </c>
      <c r="E10964" s="46">
        <v>622.5</v>
      </c>
      <c r="F10964" s="46">
        <v>3070</v>
      </c>
      <c r="G10964" s="46">
        <v>107.53961275931233</v>
      </c>
    </row>
    <row r="10965" spans="1:7" ht="20.100000000000001" customHeight="1" x14ac:dyDescent="0.2">
      <c r="A10965" s="45" t="s">
        <v>65</v>
      </c>
      <c r="B10965" s="43">
        <v>45444</v>
      </c>
      <c r="C10965" s="45" t="s">
        <v>164</v>
      </c>
      <c r="D10965" s="37">
        <f t="shared" si="167"/>
        <v>0</v>
      </c>
      <c r="E10965" s="46">
        <v>1558.7429999999999</v>
      </c>
      <c r="F10965" s="46">
        <v>12772.486000000001</v>
      </c>
      <c r="G10965" s="46">
        <v>76.402621469683581</v>
      </c>
    </row>
    <row r="10966" spans="1:7" ht="20.100000000000001" customHeight="1" x14ac:dyDescent="0.2">
      <c r="A10966" s="45" t="s">
        <v>65</v>
      </c>
      <c r="B10966" s="43">
        <v>45444</v>
      </c>
      <c r="C10966" s="45" t="s">
        <v>153</v>
      </c>
      <c r="D10966" s="37">
        <f t="shared" si="167"/>
        <v>0</v>
      </c>
      <c r="E10966" s="46">
        <v>11934.1</v>
      </c>
      <c r="F10966" s="46">
        <v>68263.100000000006</v>
      </c>
      <c r="G10966" s="46">
        <v>116.75112752249487</v>
      </c>
    </row>
    <row r="10967" spans="1:7" ht="20.100000000000001" customHeight="1" x14ac:dyDescent="0.2">
      <c r="A10967" s="45" t="s">
        <v>65</v>
      </c>
      <c r="B10967" s="43">
        <v>45444</v>
      </c>
      <c r="C10967" s="45" t="s">
        <v>145</v>
      </c>
      <c r="D10967" s="37">
        <f t="shared" si="167"/>
        <v>0</v>
      </c>
      <c r="E10967" s="46">
        <v>9585</v>
      </c>
      <c r="F10967" s="46">
        <v>53928.095999999998</v>
      </c>
      <c r="G10967" s="46">
        <v>124.21249595108937</v>
      </c>
    </row>
    <row r="10968" spans="1:7" ht="20.100000000000001" customHeight="1" x14ac:dyDescent="0.2">
      <c r="A10968" s="45" t="s">
        <v>65</v>
      </c>
      <c r="B10968" s="43">
        <v>45444</v>
      </c>
      <c r="C10968" s="45" t="s">
        <v>182</v>
      </c>
      <c r="D10968" s="37">
        <f t="shared" si="167"/>
        <v>0</v>
      </c>
      <c r="E10968" s="46">
        <v>8597.4048000000003</v>
      </c>
      <c r="F10968" s="46">
        <v>74711.930399999997</v>
      </c>
      <c r="G10968" s="46">
        <v>230.83074899790961</v>
      </c>
    </row>
    <row r="10969" spans="1:7" ht="20.100000000000001" customHeight="1" x14ac:dyDescent="0.2">
      <c r="A10969" s="45" t="s">
        <v>65</v>
      </c>
      <c r="B10969" s="43">
        <v>45444</v>
      </c>
      <c r="C10969" s="45" t="s">
        <v>190</v>
      </c>
      <c r="D10969" s="37">
        <f t="shared" si="167"/>
        <v>0</v>
      </c>
      <c r="E10969" s="46">
        <v>579.66700000000003</v>
      </c>
      <c r="F10969" s="46">
        <v>4549.3339999999998</v>
      </c>
      <c r="G10969" s="46">
        <v>130.08012965311843</v>
      </c>
    </row>
    <row r="10970" spans="1:7" ht="20.100000000000001" customHeight="1" x14ac:dyDescent="0.2">
      <c r="A10970" s="45" t="s">
        <v>65</v>
      </c>
      <c r="B10970" s="43">
        <v>45444</v>
      </c>
      <c r="C10970" s="45" t="s">
        <v>179</v>
      </c>
      <c r="D10970" s="37">
        <f t="shared" si="167"/>
        <v>0</v>
      </c>
      <c r="E10970" s="46">
        <v>83902.088300000003</v>
      </c>
      <c r="F10970" s="46">
        <v>467678.70010000002</v>
      </c>
      <c r="G10970" s="46">
        <v>103.30172680753549</v>
      </c>
    </row>
    <row r="10971" spans="1:7" ht="20.100000000000001" customHeight="1" x14ac:dyDescent="0.2">
      <c r="A10971" s="45" t="s">
        <v>65</v>
      </c>
      <c r="B10971" s="43">
        <v>45444</v>
      </c>
      <c r="C10971" s="45" t="s">
        <v>24</v>
      </c>
      <c r="D10971" s="37">
        <f t="shared" si="167"/>
        <v>0</v>
      </c>
      <c r="E10971" s="46">
        <v>58061.01</v>
      </c>
      <c r="F10971" s="46">
        <v>326391.19199999998</v>
      </c>
      <c r="G10971" s="46">
        <v>309.66146504223343</v>
      </c>
    </row>
    <row r="10972" spans="1:7" ht="20.100000000000001" customHeight="1" x14ac:dyDescent="0.2">
      <c r="A10972" s="45" t="s">
        <v>65</v>
      </c>
      <c r="B10972" s="43">
        <v>45444</v>
      </c>
      <c r="C10972" s="45" t="s">
        <v>85</v>
      </c>
      <c r="D10972" s="37">
        <f t="shared" si="167"/>
        <v>0</v>
      </c>
      <c r="E10972" s="45"/>
      <c r="F10972" s="45"/>
      <c r="G10972" s="45"/>
    </row>
    <row r="10973" spans="1:7" ht="20.100000000000001" customHeight="1" x14ac:dyDescent="0.2">
      <c r="A10973" s="45" t="s">
        <v>65</v>
      </c>
      <c r="B10973" s="43">
        <v>45444</v>
      </c>
      <c r="C10973" s="45" t="s">
        <v>245</v>
      </c>
      <c r="D10973" s="37" t="e">
        <f t="shared" si="167"/>
        <v>#N/A</v>
      </c>
      <c r="E10973" s="45"/>
      <c r="F10973" s="46">
        <v>7910.5838999999996</v>
      </c>
      <c r="G10973" s="46">
        <v>205.54904828201222</v>
      </c>
    </row>
    <row r="10974" spans="1:7" ht="20.100000000000001" customHeight="1" x14ac:dyDescent="0.2">
      <c r="A10974" s="45" t="s">
        <v>65</v>
      </c>
      <c r="B10974" s="43">
        <v>45444</v>
      </c>
      <c r="C10974" s="45" t="s">
        <v>129</v>
      </c>
      <c r="D10974" s="37">
        <f t="shared" si="167"/>
        <v>0</v>
      </c>
      <c r="E10974" s="46">
        <v>744417.72719999996</v>
      </c>
      <c r="F10974" s="46">
        <v>3682988.3105000001</v>
      </c>
      <c r="G10974" s="46">
        <v>163.44195440047145</v>
      </c>
    </row>
    <row r="10975" spans="1:7" ht="20.100000000000001" customHeight="1" x14ac:dyDescent="0.2">
      <c r="A10975" s="45" t="s">
        <v>65</v>
      </c>
      <c r="B10975" s="43">
        <v>45444</v>
      </c>
      <c r="C10975" s="45" t="s">
        <v>144</v>
      </c>
      <c r="D10975" s="37">
        <f t="shared" si="167"/>
        <v>0</v>
      </c>
      <c r="E10975" s="46">
        <v>2500.4843999999998</v>
      </c>
      <c r="F10975" s="46">
        <v>10376.3889</v>
      </c>
      <c r="G10975" s="46">
        <v>130.23197190046784</v>
      </c>
    </row>
    <row r="10976" spans="1:7" ht="20.100000000000001" customHeight="1" x14ac:dyDescent="0.2">
      <c r="A10976" s="45" t="s">
        <v>65</v>
      </c>
      <c r="B10976" s="43">
        <v>45444</v>
      </c>
      <c r="C10976" s="45" t="s">
        <v>99</v>
      </c>
      <c r="D10976" s="37">
        <f t="shared" si="167"/>
        <v>0</v>
      </c>
      <c r="E10976" s="46">
        <v>37278.511599999998</v>
      </c>
      <c r="F10976" s="46">
        <v>230744.8444</v>
      </c>
      <c r="G10976" s="46">
        <v>105.31442934012678</v>
      </c>
    </row>
    <row r="10977" spans="1:7" ht="20.100000000000001" customHeight="1" x14ac:dyDescent="0.2">
      <c r="A10977" s="45" t="s">
        <v>65</v>
      </c>
      <c r="B10977" s="43">
        <v>45444</v>
      </c>
      <c r="C10977" s="45" t="s">
        <v>73</v>
      </c>
      <c r="D10977" s="37">
        <f t="shared" si="167"/>
        <v>0</v>
      </c>
      <c r="E10977" s="46">
        <v>57375.8534</v>
      </c>
      <c r="F10977" s="46">
        <v>375746.3688</v>
      </c>
      <c r="G10977" s="46">
        <v>115.11616767056758</v>
      </c>
    </row>
    <row r="10978" spans="1:7" ht="20.100000000000001" customHeight="1" x14ac:dyDescent="0.2">
      <c r="A10978" s="45" t="s">
        <v>65</v>
      </c>
      <c r="B10978" s="43">
        <v>45444</v>
      </c>
      <c r="C10978" s="45" t="s">
        <v>187</v>
      </c>
      <c r="D10978" s="37" t="str">
        <f t="shared" si="167"/>
        <v>СЕЛЬСКОЕ, ЛЕСНОЕ ХОЗЯЙСТВО, ОХОТА, РЫБОЛОВСТВО И РЫБОВОДСТВО</v>
      </c>
      <c r="E10978" s="46">
        <v>124062.136</v>
      </c>
      <c r="F10978" s="46">
        <v>767088.5969</v>
      </c>
      <c r="G10978" s="46">
        <v>131.16341265903941</v>
      </c>
    </row>
    <row r="10979" spans="1:7" ht="20.100000000000001" customHeight="1" x14ac:dyDescent="0.2">
      <c r="A10979" s="45" t="s">
        <v>65</v>
      </c>
      <c r="B10979" s="43">
        <v>45444</v>
      </c>
      <c r="C10979" s="45" t="s">
        <v>186</v>
      </c>
      <c r="D10979" s="37">
        <f t="shared" si="167"/>
        <v>0</v>
      </c>
      <c r="E10979" s="46">
        <v>1842.61</v>
      </c>
      <c r="F10979" s="46">
        <v>18745.22</v>
      </c>
      <c r="G10979" s="46">
        <v>55.677666775228673</v>
      </c>
    </row>
    <row r="10980" spans="1:7" ht="20.100000000000001" customHeight="1" x14ac:dyDescent="0.2">
      <c r="A10980" s="45" t="s">
        <v>65</v>
      </c>
      <c r="B10980" s="43">
        <v>45444</v>
      </c>
      <c r="C10980" s="45" t="s">
        <v>110</v>
      </c>
      <c r="D10980" s="37">
        <f t="shared" si="167"/>
        <v>0</v>
      </c>
      <c r="E10980" s="46">
        <v>63278.029199999997</v>
      </c>
      <c r="F10980" s="46">
        <v>394756.77470000001</v>
      </c>
      <c r="G10980" s="46">
        <v>109.1940396574378</v>
      </c>
    </row>
    <row r="10981" spans="1:7" ht="20.100000000000001" customHeight="1" x14ac:dyDescent="0.2">
      <c r="A10981" s="45" t="s">
        <v>65</v>
      </c>
      <c r="B10981" s="43">
        <v>45444</v>
      </c>
      <c r="C10981" s="45" t="s">
        <v>109</v>
      </c>
      <c r="D10981" s="37">
        <f t="shared" si="167"/>
        <v>0</v>
      </c>
      <c r="E10981" s="46">
        <v>21841.854299999999</v>
      </c>
      <c r="F10981" s="46">
        <v>79098.964900000006</v>
      </c>
      <c r="G10981" s="46">
        <v>85.38947214110047</v>
      </c>
    </row>
    <row r="10982" spans="1:7" ht="20.100000000000001" customHeight="1" x14ac:dyDescent="0.2">
      <c r="A10982" s="45" t="s">
        <v>65</v>
      </c>
      <c r="B10982" s="43">
        <v>45444</v>
      </c>
      <c r="C10982" s="45" t="s">
        <v>213</v>
      </c>
      <c r="D10982" s="37">
        <f t="shared" si="167"/>
        <v>0</v>
      </c>
      <c r="E10982" s="46">
        <v>16930.230500000001</v>
      </c>
      <c r="F10982" s="46">
        <v>78265.144899999999</v>
      </c>
      <c r="G10982" s="46">
        <v>113.35985599986361</v>
      </c>
    </row>
    <row r="10983" spans="1:7" ht="20.100000000000001" customHeight="1" x14ac:dyDescent="0.2">
      <c r="A10983" s="45" t="s">
        <v>65</v>
      </c>
      <c r="B10983" s="43">
        <v>45444</v>
      </c>
      <c r="C10983" s="45" t="s">
        <v>71</v>
      </c>
      <c r="D10983" s="37">
        <f t="shared" si="167"/>
        <v>0</v>
      </c>
      <c r="E10983" s="46">
        <v>51.9</v>
      </c>
      <c r="F10983" s="46">
        <v>514.91700000000003</v>
      </c>
      <c r="G10983" s="46">
        <v>34.621994629027725</v>
      </c>
    </row>
    <row r="10984" spans="1:7" ht="20.100000000000001" customHeight="1" x14ac:dyDescent="0.2">
      <c r="A10984" s="45" t="s">
        <v>65</v>
      </c>
      <c r="B10984" s="43">
        <v>45444</v>
      </c>
      <c r="C10984" s="45" t="s">
        <v>243</v>
      </c>
      <c r="D10984" s="37">
        <f t="shared" si="167"/>
        <v>0</v>
      </c>
      <c r="E10984" s="46">
        <v>21728.514999999999</v>
      </c>
      <c r="F10984" s="46">
        <v>113472.97840000001</v>
      </c>
      <c r="G10984" s="46">
        <v>114.86371983354201</v>
      </c>
    </row>
    <row r="10985" spans="1:7" ht="20.100000000000001" customHeight="1" x14ac:dyDescent="0.2">
      <c r="A10985" s="45" t="s">
        <v>65</v>
      </c>
      <c r="B10985" s="43">
        <v>45444</v>
      </c>
      <c r="C10985" s="45" t="s">
        <v>152</v>
      </c>
      <c r="D10985" s="37">
        <f t="shared" si="167"/>
        <v>0</v>
      </c>
      <c r="E10985" s="46">
        <v>6880.4841999999999</v>
      </c>
      <c r="F10985" s="46">
        <v>46589.270499999999</v>
      </c>
      <c r="G10985" s="46">
        <v>141.53552137571936</v>
      </c>
    </row>
    <row r="10986" spans="1:7" ht="20.100000000000001" customHeight="1" x14ac:dyDescent="0.2">
      <c r="A10986" s="45" t="s">
        <v>65</v>
      </c>
      <c r="B10986" s="43">
        <v>45444</v>
      </c>
      <c r="C10986" s="45" t="s">
        <v>95</v>
      </c>
      <c r="D10986" s="37">
        <f t="shared" si="167"/>
        <v>0</v>
      </c>
      <c r="E10986" s="46">
        <v>324.7</v>
      </c>
      <c r="F10986" s="46">
        <v>3668.0320000000002</v>
      </c>
      <c r="G10986" s="46">
        <v>240.89537692442073</v>
      </c>
    </row>
    <row r="10987" spans="1:7" ht="20.100000000000001" customHeight="1" x14ac:dyDescent="0.2">
      <c r="A10987" s="45" t="s">
        <v>65</v>
      </c>
      <c r="B10987" s="43">
        <v>45444</v>
      </c>
      <c r="C10987" s="45" t="s">
        <v>38</v>
      </c>
      <c r="D10987" s="37">
        <f t="shared" si="167"/>
        <v>0</v>
      </c>
      <c r="E10987" s="46">
        <v>1043432.205</v>
      </c>
      <c r="F10987" s="46">
        <v>5301883.6737000002</v>
      </c>
      <c r="G10987" s="46">
        <v>132.12205492426148</v>
      </c>
    </row>
    <row r="10988" spans="1:7" ht="20.100000000000001" customHeight="1" x14ac:dyDescent="0.2">
      <c r="A10988" s="45" t="s">
        <v>65</v>
      </c>
      <c r="B10988" s="43">
        <v>45444</v>
      </c>
      <c r="C10988" s="45" t="s">
        <v>11</v>
      </c>
      <c r="D10988" s="37">
        <f t="shared" si="167"/>
        <v>0</v>
      </c>
      <c r="E10988" s="46">
        <v>182247.88740000001</v>
      </c>
      <c r="F10988" s="46">
        <v>1297642.5464000001</v>
      </c>
      <c r="G10988" s="46">
        <v>81.336644922805277</v>
      </c>
    </row>
    <row r="10989" spans="1:7" ht="20.100000000000001" customHeight="1" x14ac:dyDescent="0.2">
      <c r="A10989" s="45" t="s">
        <v>65</v>
      </c>
      <c r="B10989" s="43">
        <v>45444</v>
      </c>
      <c r="C10989" s="45" t="s">
        <v>18</v>
      </c>
      <c r="D10989" s="37">
        <f t="shared" si="167"/>
        <v>0</v>
      </c>
      <c r="E10989" s="46">
        <v>11712.47</v>
      </c>
      <c r="F10989" s="46">
        <v>78809.216</v>
      </c>
      <c r="G10989" s="46">
        <v>13.094486460867476</v>
      </c>
    </row>
    <row r="10990" spans="1:7" ht="20.100000000000001" customHeight="1" x14ac:dyDescent="0.2">
      <c r="A10990" s="45" t="s">
        <v>65</v>
      </c>
      <c r="B10990" s="43">
        <v>45444</v>
      </c>
      <c r="C10990" s="45" t="s">
        <v>166</v>
      </c>
      <c r="D10990" s="37">
        <f t="shared" si="167"/>
        <v>0</v>
      </c>
      <c r="E10990" s="46">
        <v>168321.95139999999</v>
      </c>
      <c r="F10990" s="46">
        <v>357172.99739999999</v>
      </c>
      <c r="G10990" s="46">
        <v>198.03170160816538</v>
      </c>
    </row>
    <row r="10991" spans="1:7" ht="20.100000000000001" customHeight="1" x14ac:dyDescent="0.2">
      <c r="A10991" s="45" t="s">
        <v>65</v>
      </c>
      <c r="B10991" s="43">
        <v>45444</v>
      </c>
      <c r="C10991" s="45" t="s">
        <v>226</v>
      </c>
      <c r="D10991" s="37">
        <f t="shared" si="167"/>
        <v>0</v>
      </c>
      <c r="E10991" s="46">
        <v>280435.41800000001</v>
      </c>
      <c r="F10991" s="46">
        <v>1469039.8448999999</v>
      </c>
      <c r="G10991" s="46">
        <v>104.97577438396671</v>
      </c>
    </row>
    <row r="10992" spans="1:7" ht="20.100000000000001" customHeight="1" x14ac:dyDescent="0.2">
      <c r="A10992" s="45" t="s">
        <v>65</v>
      </c>
      <c r="B10992" s="43">
        <v>45444</v>
      </c>
      <c r="C10992" s="45" t="s">
        <v>21</v>
      </c>
      <c r="D10992" s="37">
        <f t="shared" si="167"/>
        <v>0</v>
      </c>
      <c r="E10992" s="46">
        <v>4637.7568000000001</v>
      </c>
      <c r="F10992" s="46">
        <v>18298.752899999999</v>
      </c>
      <c r="G10992" s="46">
        <v>133.29997911418488</v>
      </c>
    </row>
    <row r="10993" spans="1:7" ht="20.100000000000001" customHeight="1" x14ac:dyDescent="0.2">
      <c r="A10993" s="45" t="s">
        <v>65</v>
      </c>
      <c r="B10993" s="43">
        <v>45444</v>
      </c>
      <c r="C10993" s="45" t="s">
        <v>70</v>
      </c>
      <c r="D10993" s="37">
        <f t="shared" ref="D10993:D11004" si="168">VLOOKUP(C10993,$C$1:$D$239,2,FALSE)</f>
        <v>0</v>
      </c>
      <c r="E10993" s="46">
        <v>6113.0929999999998</v>
      </c>
      <c r="F10993" s="46">
        <v>38503.517999999996</v>
      </c>
      <c r="G10993" s="46">
        <v>110.21411128112112</v>
      </c>
    </row>
    <row r="10994" spans="1:7" ht="20.100000000000001" customHeight="1" x14ac:dyDescent="0.2">
      <c r="A10994" s="45" t="s">
        <v>65</v>
      </c>
      <c r="B10994" s="43">
        <v>45444</v>
      </c>
      <c r="C10994" s="45" t="s">
        <v>139</v>
      </c>
      <c r="D10994" s="37">
        <f t="shared" si="168"/>
        <v>0</v>
      </c>
      <c r="E10994" s="46">
        <v>351.41699999999997</v>
      </c>
      <c r="F10994" s="46">
        <v>2020.1659999999999</v>
      </c>
      <c r="G10994" s="46">
        <v>70.855296962767198</v>
      </c>
    </row>
    <row r="10995" spans="1:7" ht="20.100000000000001" customHeight="1" x14ac:dyDescent="0.2">
      <c r="A10995" s="45" t="s">
        <v>65</v>
      </c>
      <c r="B10995" s="43">
        <v>45444</v>
      </c>
      <c r="C10995" s="45" t="s">
        <v>42</v>
      </c>
      <c r="D10995" s="37">
        <f t="shared" si="168"/>
        <v>0</v>
      </c>
      <c r="E10995" s="46">
        <v>31056.518400000001</v>
      </c>
      <c r="F10995" s="46">
        <v>280252.7585</v>
      </c>
      <c r="G10995" s="46">
        <v>111.14036377329313</v>
      </c>
    </row>
    <row r="10996" spans="1:7" ht="20.100000000000001" customHeight="1" x14ac:dyDescent="0.2">
      <c r="A10996" s="45" t="s">
        <v>65</v>
      </c>
      <c r="B10996" s="43">
        <v>45444</v>
      </c>
      <c r="C10996" s="45" t="s">
        <v>212</v>
      </c>
      <c r="D10996" s="37" t="str">
        <f t="shared" si="168"/>
        <v>ОБРАБАТЫВАЮЩИЕ ПРОИЗВОДСТВА</v>
      </c>
      <c r="E10996" s="46">
        <v>589200.56370000006</v>
      </c>
      <c r="F10996" s="46">
        <v>2783673.0136000002</v>
      </c>
      <c r="G10996" s="46">
        <v>114.13324461584436</v>
      </c>
    </row>
    <row r="10997" spans="1:7" ht="20.100000000000001" customHeight="1" x14ac:dyDescent="0.2">
      <c r="A10997" s="45" t="s">
        <v>65</v>
      </c>
      <c r="B10997" s="43">
        <v>45444</v>
      </c>
      <c r="C10997" s="45" t="s">
        <v>45</v>
      </c>
      <c r="D10997" s="37" t="str">
        <f t="shared" si="168"/>
        <v>ДЕЯТЕЛЬНОСТЬ В ОБЛАСТИ КУЛЬТУРЫ, СПОРТА, ОРГАНИЗАЦИИ ДОСУГА И РАЗВЛЕЧЕНИЙ</v>
      </c>
      <c r="E10997" s="46">
        <v>7922.6785</v>
      </c>
      <c r="F10997" s="46">
        <v>49141.525399999999</v>
      </c>
      <c r="G10997" s="46">
        <v>110.66823337152972</v>
      </c>
    </row>
    <row r="10998" spans="1:7" ht="20.100000000000001" customHeight="1" x14ac:dyDescent="0.2">
      <c r="A10998" s="45" t="s">
        <v>65</v>
      </c>
      <c r="B10998" s="43">
        <v>45444</v>
      </c>
      <c r="C10998" s="45" t="s">
        <v>241</v>
      </c>
      <c r="D10998" s="37" t="str">
        <f t="shared" si="168"/>
        <v>Растениеводство и животноводство, охота и предоставление соответствующих услуг в этих областях</v>
      </c>
      <c r="E10998" s="46">
        <v>60543.05</v>
      </c>
      <c r="F10998" s="46">
        <v>374818.63400000002</v>
      </c>
      <c r="G10998" s="46">
        <v>169.55464872052204</v>
      </c>
    </row>
    <row r="10999" spans="1:7" ht="20.100000000000001" customHeight="1" x14ac:dyDescent="0.2">
      <c r="A10999" s="45" t="s">
        <v>65</v>
      </c>
      <c r="B10999" s="43">
        <v>45444</v>
      </c>
      <c r="C10999" s="45" t="s">
        <v>46</v>
      </c>
      <c r="D10999" s="37" t="str">
        <f t="shared" si="168"/>
        <v>Производство металлургическое</v>
      </c>
      <c r="E10999" s="46">
        <v>3608.4870000000001</v>
      </c>
      <c r="F10999" s="46">
        <v>11047.306</v>
      </c>
      <c r="G10999" s="46">
        <v>13.745026555210657</v>
      </c>
    </row>
    <row r="11000" spans="1:7" ht="20.100000000000001" customHeight="1" x14ac:dyDescent="0.2">
      <c r="A11000" s="45" t="s">
        <v>65</v>
      </c>
      <c r="B11000" s="43">
        <v>45444</v>
      </c>
      <c r="C11000" s="45" t="s">
        <v>228</v>
      </c>
      <c r="D11000" s="37" t="str">
        <f t="shared" si="168"/>
        <v>Ремонт и монтаж машин и оборудования</v>
      </c>
      <c r="E11000" s="46">
        <v>31056.518400000001</v>
      </c>
      <c r="F11000" s="46">
        <v>280252.7585</v>
      </c>
      <c r="G11000" s="46">
        <v>111.14036377329313</v>
      </c>
    </row>
    <row r="11001" spans="1:7" ht="20.100000000000001" customHeight="1" x14ac:dyDescent="0.2">
      <c r="A11001" s="45" t="s">
        <v>65</v>
      </c>
      <c r="B11001" s="43">
        <v>45444</v>
      </c>
      <c r="C11001" s="45" t="s">
        <v>200</v>
      </c>
      <c r="D11001" s="37">
        <f t="shared" si="168"/>
        <v>0</v>
      </c>
      <c r="E11001" s="46">
        <v>59980.800199999998</v>
      </c>
      <c r="F11001" s="46">
        <v>394412.03320000001</v>
      </c>
      <c r="G11001" s="46">
        <v>111.68891385033525</v>
      </c>
    </row>
    <row r="11002" spans="1:7" ht="20.100000000000001" customHeight="1" x14ac:dyDescent="0.2">
      <c r="A11002" s="45" t="s">
        <v>65</v>
      </c>
      <c r="B11002" s="43">
        <v>45444</v>
      </c>
      <c r="C11002" s="45" t="s">
        <v>143</v>
      </c>
      <c r="D11002" s="37">
        <f t="shared" si="168"/>
        <v>0</v>
      </c>
      <c r="E11002" s="46">
        <v>3242228.0336000002</v>
      </c>
      <c r="F11002" s="46">
        <v>20941334.690400001</v>
      </c>
      <c r="G11002" s="46">
        <v>97.140979238771024</v>
      </c>
    </row>
    <row r="11003" spans="1:7" ht="20.100000000000001" customHeight="1" x14ac:dyDescent="0.2">
      <c r="A11003" s="45" t="s">
        <v>65</v>
      </c>
      <c r="B11003" s="43">
        <v>45444</v>
      </c>
      <c r="C11003" s="45" t="s">
        <v>156</v>
      </c>
      <c r="D11003" s="37" t="str">
        <f t="shared" si="168"/>
        <v>ДЕЯТЕЛЬНОСТЬ ПРОФЕССИОНАЛЬНАЯ, НАУЧНАЯ И ТЕХНИЧЕСКАЯ</v>
      </c>
      <c r="E11003" s="46">
        <v>38144.061900000001</v>
      </c>
      <c r="F11003" s="46">
        <v>186676.48050000001</v>
      </c>
      <c r="G11003" s="46">
        <v>80.954260262489214</v>
      </c>
    </row>
    <row r="11004" spans="1:7" ht="20.100000000000001" customHeight="1" x14ac:dyDescent="0.2">
      <c r="A11004" s="45" t="s">
        <v>65</v>
      </c>
      <c r="B11004" s="43">
        <v>45444</v>
      </c>
      <c r="C11004" s="45" t="s">
        <v>47</v>
      </c>
      <c r="D11004" s="37">
        <f t="shared" si="168"/>
        <v>0</v>
      </c>
      <c r="E11004" s="46">
        <v>109147.1116</v>
      </c>
      <c r="F11004" s="46">
        <v>656114.94440000004</v>
      </c>
      <c r="G11004" s="46">
        <v>107.16227549793331</v>
      </c>
    </row>
    <row r="11005" spans="1:7" ht="20.100000000000001" customHeight="1" x14ac:dyDescent="0.2">
      <c r="A11005" s="45" t="s">
        <v>65</v>
      </c>
      <c r="B11005" s="43">
        <v>45444</v>
      </c>
      <c r="C11005" s="45" t="s">
        <v>105</v>
      </c>
      <c r="D11005" s="37">
        <f>VLOOKUP(C11005,$C$1:$D$239,2,FALSE)</f>
        <v>0</v>
      </c>
      <c r="E11005" s="46">
        <v>1509710</v>
      </c>
      <c r="F11005" s="46">
        <v>10507028</v>
      </c>
      <c r="G11005" s="46">
        <v>85.652652396425538</v>
      </c>
    </row>
    <row r="11006" spans="1:7" ht="20.100000000000001" customHeight="1" x14ac:dyDescent="0.2">
      <c r="A11006" s="35" t="s">
        <v>62</v>
      </c>
      <c r="B11006" s="57">
        <v>45474</v>
      </c>
      <c r="C11006" s="35" t="s">
        <v>88</v>
      </c>
      <c r="D11006" s="37" t="str">
        <f t="shared" ref="D11006:D11069" si="169">VLOOKUP(C11006,$C$1:$D$239,2,FALSE)</f>
        <v>Производство мебели</v>
      </c>
      <c r="E11006" s="46">
        <v>861.11699999999996</v>
      </c>
      <c r="F11006" s="46">
        <v>4538.6009999999997</v>
      </c>
      <c r="G11006" s="46">
        <v>51.865671300666328</v>
      </c>
    </row>
    <row r="11007" spans="1:7" ht="20.100000000000001" customHeight="1" x14ac:dyDescent="0.2">
      <c r="A11007" s="35" t="s">
        <v>62</v>
      </c>
      <c r="B11007" s="57">
        <v>45474</v>
      </c>
      <c r="C11007" s="35" t="s">
        <v>196</v>
      </c>
      <c r="D11007" s="37">
        <f t="shared" si="169"/>
        <v>0</v>
      </c>
      <c r="E11007" s="46">
        <v>14305.4</v>
      </c>
      <c r="F11007" s="46">
        <v>85747.823000000004</v>
      </c>
      <c r="G11007" s="46">
        <v>295.6370687200731</v>
      </c>
    </row>
    <row r="11008" spans="1:7" ht="20.100000000000001" customHeight="1" x14ac:dyDescent="0.2">
      <c r="A11008" s="35" t="s">
        <v>62</v>
      </c>
      <c r="B11008" s="57">
        <v>45474</v>
      </c>
      <c r="C11008" s="35" t="s">
        <v>45</v>
      </c>
      <c r="D11008" s="37" t="str">
        <f t="shared" si="169"/>
        <v>ДЕЯТЕЛЬНОСТЬ В ОБЛАСТИ КУЛЬТУРЫ, СПОРТА, ОРГАНИЗАЦИИ ДОСУГА И РАЗВЛЕЧЕНИЙ</v>
      </c>
      <c r="E11008" s="46">
        <v>2201.25</v>
      </c>
      <c r="F11008" s="46">
        <v>6603.75</v>
      </c>
      <c r="G11008" s="46">
        <v>7769.1176470588234</v>
      </c>
    </row>
    <row r="11009" spans="1:7" ht="20.100000000000001" customHeight="1" x14ac:dyDescent="0.2">
      <c r="A11009" s="35" t="s">
        <v>62</v>
      </c>
      <c r="B11009" s="57">
        <v>45474</v>
      </c>
      <c r="C11009" s="35" t="s">
        <v>56</v>
      </c>
      <c r="D11009" s="37">
        <f t="shared" si="169"/>
        <v>0</v>
      </c>
      <c r="E11009" s="46">
        <v>311.5</v>
      </c>
      <c r="F11009" s="46">
        <v>934.5</v>
      </c>
      <c r="G11009" s="45"/>
    </row>
    <row r="11010" spans="1:7" ht="20.100000000000001" customHeight="1" x14ac:dyDescent="0.2">
      <c r="A11010" s="35" t="s">
        <v>62</v>
      </c>
      <c r="B11010" s="57">
        <v>45474</v>
      </c>
      <c r="C11010" s="35" t="s">
        <v>42</v>
      </c>
      <c r="D11010" s="37">
        <f t="shared" si="169"/>
        <v>0</v>
      </c>
      <c r="E11010" s="46">
        <v>20028.928</v>
      </c>
      <c r="F11010" s="46">
        <v>211640.50930000001</v>
      </c>
      <c r="G11010" s="46">
        <v>106.0412731352958</v>
      </c>
    </row>
    <row r="11011" spans="1:7" ht="20.100000000000001" customHeight="1" x14ac:dyDescent="0.2">
      <c r="A11011" s="35" t="s">
        <v>62</v>
      </c>
      <c r="B11011" s="57">
        <v>45474</v>
      </c>
      <c r="C11011" s="35" t="s">
        <v>166</v>
      </c>
      <c r="D11011" s="37">
        <f t="shared" si="169"/>
        <v>0</v>
      </c>
      <c r="E11011" s="46">
        <v>153395.85999999999</v>
      </c>
      <c r="F11011" s="46">
        <v>460187.58</v>
      </c>
      <c r="G11011" s="46">
        <v>6970.4268403514088</v>
      </c>
    </row>
    <row r="11012" spans="1:7" ht="20.100000000000001" customHeight="1" x14ac:dyDescent="0.2">
      <c r="A11012" s="35" t="s">
        <v>62</v>
      </c>
      <c r="B11012" s="57">
        <v>45474</v>
      </c>
      <c r="C11012" s="35" t="s">
        <v>179</v>
      </c>
      <c r="D11012" s="37">
        <f t="shared" si="169"/>
        <v>0</v>
      </c>
      <c r="E11012" s="46">
        <v>1514.4829999999999</v>
      </c>
      <c r="F11012" s="46">
        <v>4543.4489999999996</v>
      </c>
      <c r="G11012" s="46">
        <v>38.013075607337548</v>
      </c>
    </row>
    <row r="11013" spans="1:7" ht="20.100000000000001" customHeight="1" x14ac:dyDescent="0.2">
      <c r="A11013" s="35" t="s">
        <v>62</v>
      </c>
      <c r="B11013" s="57">
        <v>45474</v>
      </c>
      <c r="C11013" s="35" t="s">
        <v>19</v>
      </c>
      <c r="D11013" s="37">
        <f t="shared" si="169"/>
        <v>0</v>
      </c>
      <c r="E11013" s="46">
        <v>311.5</v>
      </c>
      <c r="F11013" s="46">
        <v>934.5</v>
      </c>
      <c r="G11013" s="45"/>
    </row>
    <row r="11014" spans="1:7" ht="20.100000000000001" customHeight="1" x14ac:dyDescent="0.2">
      <c r="A11014" s="35" t="s">
        <v>62</v>
      </c>
      <c r="B11014" s="57">
        <v>45474</v>
      </c>
      <c r="C11014" s="35" t="s">
        <v>92</v>
      </c>
      <c r="D11014" s="37" t="str">
        <f t="shared" si="169"/>
        <v>Деятельность сухопутного и трубопроводного транспорта</v>
      </c>
      <c r="E11014" s="46">
        <v>17345.983</v>
      </c>
      <c r="F11014" s="46">
        <v>111508.38099999999</v>
      </c>
      <c r="G11014" s="46">
        <v>97.369800143815297</v>
      </c>
    </row>
    <row r="11015" spans="1:7" ht="20.100000000000001" customHeight="1" x14ac:dyDescent="0.2">
      <c r="A11015" s="35" t="s">
        <v>62</v>
      </c>
      <c r="B11015" s="57">
        <v>45474</v>
      </c>
      <c r="C11015" s="35" t="s">
        <v>133</v>
      </c>
      <c r="D11015" s="37">
        <f t="shared" si="169"/>
        <v>0</v>
      </c>
      <c r="E11015" s="46">
        <v>547.25</v>
      </c>
      <c r="F11015" s="46">
        <v>1721.75</v>
      </c>
      <c r="G11015" s="46">
        <v>57.532275548106242</v>
      </c>
    </row>
    <row r="11016" spans="1:7" ht="20.100000000000001" customHeight="1" x14ac:dyDescent="0.2">
      <c r="A11016" s="35" t="s">
        <v>62</v>
      </c>
      <c r="B11016" s="57">
        <v>45474</v>
      </c>
      <c r="C11016" s="35" t="s">
        <v>69</v>
      </c>
      <c r="D11016" s="37">
        <f t="shared" si="169"/>
        <v>0</v>
      </c>
      <c r="E11016" s="46">
        <v>10106.150600000001</v>
      </c>
      <c r="F11016" s="46">
        <v>73121.020199999999</v>
      </c>
      <c r="G11016" s="46">
        <v>117.35557663407637</v>
      </c>
    </row>
    <row r="11017" spans="1:7" ht="20.100000000000001" customHeight="1" x14ac:dyDescent="0.2">
      <c r="A11017" s="35" t="s">
        <v>65</v>
      </c>
      <c r="B11017" s="57">
        <v>45474</v>
      </c>
      <c r="C11017" s="35" t="s">
        <v>221</v>
      </c>
      <c r="D11017" s="37">
        <f t="shared" si="169"/>
        <v>0</v>
      </c>
      <c r="E11017" s="46">
        <v>2413.16</v>
      </c>
      <c r="F11017" s="46">
        <v>9897.2520000000004</v>
      </c>
      <c r="G11017" s="46">
        <v>79.888725273325576</v>
      </c>
    </row>
    <row r="11018" spans="1:7" ht="20.100000000000001" customHeight="1" x14ac:dyDescent="0.2">
      <c r="A11018" s="35" t="s">
        <v>65</v>
      </c>
      <c r="B11018" s="57">
        <v>45474</v>
      </c>
      <c r="C11018" s="35" t="s">
        <v>109</v>
      </c>
      <c r="D11018" s="37">
        <f t="shared" si="169"/>
        <v>0</v>
      </c>
      <c r="E11018" s="46">
        <v>18005.281599999998</v>
      </c>
      <c r="F11018" s="46">
        <v>97104.246499999994</v>
      </c>
      <c r="G11018" s="46">
        <v>78.272543236458532</v>
      </c>
    </row>
    <row r="11019" spans="1:7" ht="20.100000000000001" customHeight="1" x14ac:dyDescent="0.2">
      <c r="A11019" s="35" t="s">
        <v>65</v>
      </c>
      <c r="B11019" s="57">
        <v>45474</v>
      </c>
      <c r="C11019" s="35" t="s">
        <v>170</v>
      </c>
      <c r="D11019" s="37">
        <f t="shared" si="169"/>
        <v>0</v>
      </c>
      <c r="E11019" s="46">
        <v>21675.371500000001</v>
      </c>
      <c r="F11019" s="46">
        <v>133883.34789999999</v>
      </c>
      <c r="G11019" s="46">
        <v>118.33373179963029</v>
      </c>
    </row>
    <row r="11020" spans="1:7" ht="20.100000000000001" customHeight="1" x14ac:dyDescent="0.2">
      <c r="A11020" s="35" t="s">
        <v>65</v>
      </c>
      <c r="B11020" s="57">
        <v>45474</v>
      </c>
      <c r="C11020" s="35" t="s">
        <v>90</v>
      </c>
      <c r="D11020" s="37" t="str">
        <f t="shared" si="169"/>
        <v>ОБЕСПЕЧЕНИЕ ЭЛЕКТРИЧЕСКОЙ ЭНЕРГИЕЙ, ГАЗОМ И ПАРОМ; КОНДИЦИОНИРОВАНИЕ ВОЗДУХА</v>
      </c>
      <c r="E11020" s="46">
        <v>607602.59420000005</v>
      </c>
      <c r="F11020" s="46">
        <v>6227952.8360000001</v>
      </c>
      <c r="G11020" s="46">
        <v>105.86452053458363</v>
      </c>
    </row>
    <row r="11021" spans="1:7" ht="20.100000000000001" customHeight="1" x14ac:dyDescent="0.2">
      <c r="A11021" s="35" t="s">
        <v>65</v>
      </c>
      <c r="B11021" s="57">
        <v>45474</v>
      </c>
      <c r="C11021" s="35" t="s">
        <v>132</v>
      </c>
      <c r="D11021" s="37" t="str">
        <f t="shared" si="169"/>
        <v>Забор, очистка и распределение воды</v>
      </c>
      <c r="E11021" s="46">
        <v>2455.355</v>
      </c>
      <c r="F11021" s="46">
        <v>22806.471000000001</v>
      </c>
      <c r="G11021" s="46">
        <v>15.23579309872348</v>
      </c>
    </row>
    <row r="11022" spans="1:7" ht="20.100000000000001" customHeight="1" x14ac:dyDescent="0.2">
      <c r="A11022" s="35" t="s">
        <v>65</v>
      </c>
      <c r="B11022" s="57">
        <v>45474</v>
      </c>
      <c r="C11022" s="35" t="s">
        <v>218</v>
      </c>
      <c r="D11022" s="37">
        <f t="shared" si="169"/>
        <v>0</v>
      </c>
      <c r="E11022" s="46">
        <v>1543.433</v>
      </c>
      <c r="F11022" s="46">
        <v>9386.4650000000001</v>
      </c>
      <c r="G11022" s="46">
        <v>148.88279986041937</v>
      </c>
    </row>
    <row r="11023" spans="1:7" ht="20.100000000000001" customHeight="1" x14ac:dyDescent="0.2">
      <c r="A11023" s="35" t="s">
        <v>65</v>
      </c>
      <c r="B11023" s="57">
        <v>45474</v>
      </c>
      <c r="C11023" s="35" t="s">
        <v>84</v>
      </c>
      <c r="D11023" s="37">
        <f t="shared" si="169"/>
        <v>0</v>
      </c>
      <c r="E11023" s="46">
        <v>1754</v>
      </c>
      <c r="F11023" s="46">
        <v>20277.556</v>
      </c>
      <c r="G11023" s="46">
        <v>75.384048649241663</v>
      </c>
    </row>
    <row r="11024" spans="1:7" ht="20.100000000000001" customHeight="1" x14ac:dyDescent="0.2">
      <c r="A11024" s="35" t="s">
        <v>65</v>
      </c>
      <c r="B11024" s="57">
        <v>45474</v>
      </c>
      <c r="C11024" s="35" t="s">
        <v>87</v>
      </c>
      <c r="D11024" s="37">
        <f t="shared" si="169"/>
        <v>0</v>
      </c>
      <c r="E11024" s="46">
        <v>52567.866000000002</v>
      </c>
      <c r="F11024" s="46">
        <v>346543.63099999999</v>
      </c>
      <c r="G11024" s="46">
        <v>154.02665271424596</v>
      </c>
    </row>
    <row r="11025" spans="1:7" ht="20.100000000000001" customHeight="1" x14ac:dyDescent="0.2">
      <c r="A11025" s="35" t="s">
        <v>65</v>
      </c>
      <c r="B11025" s="57">
        <v>45474</v>
      </c>
      <c r="C11025" s="35" t="s">
        <v>222</v>
      </c>
      <c r="D11025" s="37">
        <f t="shared" si="169"/>
        <v>0</v>
      </c>
      <c r="E11025" s="46">
        <v>15701.221</v>
      </c>
      <c r="F11025" s="46">
        <v>74340.0628</v>
      </c>
      <c r="G11025" s="46">
        <v>216.89113406714421</v>
      </c>
    </row>
    <row r="11026" spans="1:7" ht="20.100000000000001" customHeight="1" x14ac:dyDescent="0.2">
      <c r="A11026" s="35" t="s">
        <v>65</v>
      </c>
      <c r="B11026" s="57">
        <v>45474</v>
      </c>
      <c r="C11026" s="35" t="s">
        <v>36</v>
      </c>
      <c r="D11026" s="37">
        <f t="shared" si="169"/>
        <v>0</v>
      </c>
      <c r="E11026" s="46">
        <v>8526.7741999999998</v>
      </c>
      <c r="F11026" s="46">
        <v>72339.1106</v>
      </c>
      <c r="G11026" s="46">
        <v>83.088095929416127</v>
      </c>
    </row>
    <row r="11027" spans="1:7" ht="20.100000000000001" customHeight="1" x14ac:dyDescent="0.2">
      <c r="A11027" s="35" t="s">
        <v>65</v>
      </c>
      <c r="B11027" s="57">
        <v>45474</v>
      </c>
      <c r="C11027" s="35" t="s">
        <v>54</v>
      </c>
      <c r="D11027" s="37">
        <f t="shared" si="169"/>
        <v>0</v>
      </c>
      <c r="E11027" s="46">
        <v>129546.4</v>
      </c>
      <c r="F11027" s="46">
        <v>1010876.2</v>
      </c>
      <c r="G11027" s="46">
        <v>114.01959023142106</v>
      </c>
    </row>
    <row r="11028" spans="1:7" ht="20.100000000000001" customHeight="1" x14ac:dyDescent="0.2">
      <c r="A11028" s="35" t="s">
        <v>65</v>
      </c>
      <c r="B11028" s="57">
        <v>45474</v>
      </c>
      <c r="C11028" s="35" t="s">
        <v>204</v>
      </c>
      <c r="D11028" s="37">
        <f t="shared" si="169"/>
        <v>0</v>
      </c>
      <c r="E11028" s="46">
        <v>607602.59420000005</v>
      </c>
      <c r="F11028" s="46">
        <v>6227952.8360000001</v>
      </c>
      <c r="G11028" s="46">
        <v>105.86452053458363</v>
      </c>
    </row>
    <row r="11029" spans="1:7" ht="20.100000000000001" customHeight="1" x14ac:dyDescent="0.2">
      <c r="A11029" s="35" t="s">
        <v>65</v>
      </c>
      <c r="B11029" s="57">
        <v>45474</v>
      </c>
      <c r="C11029" s="35" t="s">
        <v>102</v>
      </c>
      <c r="D11029" s="37">
        <f t="shared" si="169"/>
        <v>0</v>
      </c>
      <c r="E11029" s="46">
        <v>274.75</v>
      </c>
      <c r="F11029" s="46">
        <v>1426.5820000000001</v>
      </c>
      <c r="G11029" s="46">
        <v>144.72061346245343</v>
      </c>
    </row>
    <row r="11030" spans="1:7" ht="20.100000000000001" customHeight="1" x14ac:dyDescent="0.2">
      <c r="A11030" s="35" t="s">
        <v>65</v>
      </c>
      <c r="B11030" s="57">
        <v>45474</v>
      </c>
      <c r="C11030" s="35" t="s">
        <v>116</v>
      </c>
      <c r="D11030" s="37">
        <f t="shared" si="169"/>
        <v>0</v>
      </c>
      <c r="E11030" s="46">
        <v>1164</v>
      </c>
      <c r="F11030" s="46">
        <v>8182</v>
      </c>
      <c r="G11030" s="46">
        <v>131.22694466720128</v>
      </c>
    </row>
    <row r="11031" spans="1:7" ht="20.100000000000001" customHeight="1" x14ac:dyDescent="0.2">
      <c r="A11031" s="35" t="s">
        <v>65</v>
      </c>
      <c r="B11031" s="57">
        <v>45474</v>
      </c>
      <c r="C11031" s="35" t="s">
        <v>19</v>
      </c>
      <c r="D11031" s="37">
        <f t="shared" si="169"/>
        <v>0</v>
      </c>
      <c r="E11031" s="46">
        <v>6341.88</v>
      </c>
      <c r="F11031" s="46">
        <v>41972.650999999998</v>
      </c>
      <c r="G11031" s="46">
        <v>110.98217890027547</v>
      </c>
    </row>
    <row r="11032" spans="1:7" ht="20.100000000000001" customHeight="1" x14ac:dyDescent="0.2">
      <c r="A11032" s="35" t="s">
        <v>65</v>
      </c>
      <c r="B11032" s="57">
        <v>45474</v>
      </c>
      <c r="C11032" s="35" t="s">
        <v>249</v>
      </c>
      <c r="D11032" s="37" t="e">
        <f t="shared" si="169"/>
        <v>#N/A</v>
      </c>
      <c r="E11032" s="46">
        <v>181.333</v>
      </c>
      <c r="F11032" s="46">
        <v>1387.665</v>
      </c>
      <c r="G11032" s="45"/>
    </row>
    <row r="11033" spans="1:7" ht="20.100000000000001" customHeight="1" x14ac:dyDescent="0.2">
      <c r="A11033" s="35" t="s">
        <v>65</v>
      </c>
      <c r="B11033" s="57">
        <v>45474</v>
      </c>
      <c r="C11033" s="35" t="s">
        <v>81</v>
      </c>
      <c r="D11033" s="37" t="str">
        <f t="shared" si="169"/>
        <v>Производство одежды</v>
      </c>
      <c r="E11033" s="46">
        <v>13042.71</v>
      </c>
      <c r="F11033" s="46">
        <v>90267.869000000006</v>
      </c>
      <c r="G11033" s="46">
        <v>114.12248596527044</v>
      </c>
    </row>
    <row r="11034" spans="1:7" ht="20.100000000000001" customHeight="1" x14ac:dyDescent="0.2">
      <c r="A11034" s="35" t="s">
        <v>65</v>
      </c>
      <c r="B11034" s="57">
        <v>45474</v>
      </c>
      <c r="C11034" s="35" t="s">
        <v>121</v>
      </c>
      <c r="D11034" s="37">
        <f t="shared" si="169"/>
        <v>0</v>
      </c>
      <c r="E11034" s="46">
        <v>554283.75199999998</v>
      </c>
      <c r="F11034" s="46">
        <v>4237272.0625</v>
      </c>
      <c r="G11034" s="46">
        <v>143.25720231063534</v>
      </c>
    </row>
    <row r="11035" spans="1:7" ht="20.100000000000001" customHeight="1" x14ac:dyDescent="0.2">
      <c r="A11035" s="35" t="s">
        <v>65</v>
      </c>
      <c r="B11035" s="57">
        <v>45474</v>
      </c>
      <c r="C11035" s="35" t="s">
        <v>127</v>
      </c>
      <c r="D11035" s="37">
        <f t="shared" si="169"/>
        <v>0</v>
      </c>
      <c r="E11035" s="46">
        <v>5513.26</v>
      </c>
      <c r="F11035" s="46">
        <v>89694.850999999995</v>
      </c>
      <c r="G11035" s="46">
        <v>58.910701585619684</v>
      </c>
    </row>
    <row r="11036" spans="1:7" ht="20.100000000000001" customHeight="1" x14ac:dyDescent="0.2">
      <c r="A11036" s="35" t="s">
        <v>65</v>
      </c>
      <c r="B11036" s="57">
        <v>45474</v>
      </c>
      <c r="C11036" s="35" t="s">
        <v>52</v>
      </c>
      <c r="D11036" s="37">
        <f t="shared" si="169"/>
        <v>0</v>
      </c>
      <c r="E11036" s="46">
        <v>342.91699999999997</v>
      </c>
      <c r="F11036" s="46">
        <v>2509.3910000000001</v>
      </c>
      <c r="G11036" s="46">
        <v>72.459825569106485</v>
      </c>
    </row>
    <row r="11037" spans="1:7" ht="20.100000000000001" customHeight="1" x14ac:dyDescent="0.2">
      <c r="A11037" s="35" t="s">
        <v>65</v>
      </c>
      <c r="B11037" s="57">
        <v>45474</v>
      </c>
      <c r="C11037" s="35" t="s">
        <v>166</v>
      </c>
      <c r="D11037" s="37">
        <f t="shared" si="169"/>
        <v>0</v>
      </c>
      <c r="E11037" s="46">
        <v>168331.60930000001</v>
      </c>
      <c r="F11037" s="46">
        <v>525504.6067</v>
      </c>
      <c r="G11037" s="46">
        <v>270.86325782982351</v>
      </c>
    </row>
    <row r="11038" spans="1:7" ht="20.100000000000001" customHeight="1" x14ac:dyDescent="0.2">
      <c r="A11038" s="35" t="s">
        <v>65</v>
      </c>
      <c r="B11038" s="57">
        <v>45474</v>
      </c>
      <c r="C11038" s="35" t="s">
        <v>48</v>
      </c>
      <c r="D11038" s="37">
        <f t="shared" si="169"/>
        <v>0</v>
      </c>
      <c r="E11038" s="46">
        <v>72033</v>
      </c>
      <c r="F11038" s="46">
        <v>497403.1</v>
      </c>
      <c r="G11038" s="46">
        <v>107.93890704617061</v>
      </c>
    </row>
    <row r="11039" spans="1:7" ht="20.100000000000001" customHeight="1" x14ac:dyDescent="0.2">
      <c r="A11039" s="35" t="s">
        <v>65</v>
      </c>
      <c r="B11039" s="57">
        <v>45474</v>
      </c>
      <c r="C11039" s="35" t="s">
        <v>51</v>
      </c>
      <c r="D11039" s="37">
        <f t="shared" si="169"/>
        <v>0</v>
      </c>
      <c r="E11039" s="46">
        <v>51.9</v>
      </c>
      <c r="F11039" s="46">
        <v>566.81700000000001</v>
      </c>
      <c r="G11039" s="46">
        <v>35.30059096199944</v>
      </c>
    </row>
    <row r="11040" spans="1:7" ht="20.100000000000001" customHeight="1" x14ac:dyDescent="0.2">
      <c r="A11040" s="35" t="s">
        <v>65</v>
      </c>
      <c r="B11040" s="57">
        <v>45474</v>
      </c>
      <c r="C11040" s="35" t="s">
        <v>35</v>
      </c>
      <c r="D11040" s="37" t="str">
        <f t="shared" si="169"/>
        <v>ТОРГОВЛЯ ОПТОВАЯ И РОЗНИЧНАЯ; РЕМОНТ АВТОТРАНСПОРТНЫХ СРЕДСТВ И МОТОЦИКЛОВ</v>
      </c>
      <c r="E11040" s="46">
        <v>2586870.9764</v>
      </c>
      <c r="F11040" s="46">
        <v>17856247.8024</v>
      </c>
      <c r="G11040" s="46">
        <v>118.14642849430176</v>
      </c>
    </row>
    <row r="11041" spans="1:7" ht="20.100000000000001" customHeight="1" x14ac:dyDescent="0.2">
      <c r="A11041" s="35" t="s">
        <v>65</v>
      </c>
      <c r="B11041" s="57">
        <v>45474</v>
      </c>
      <c r="C11041" s="35" t="s">
        <v>63</v>
      </c>
      <c r="D11041" s="37" t="str">
        <f t="shared" si="169"/>
        <v>Производство готовых металлических изделий, кроме машин и оборудования</v>
      </c>
      <c r="E11041" s="46">
        <v>11626.352999999999</v>
      </c>
      <c r="F11041" s="46">
        <v>134311.462</v>
      </c>
      <c r="G11041" s="46">
        <v>41.712884770775084</v>
      </c>
    </row>
    <row r="11042" spans="1:7" ht="20.100000000000001" customHeight="1" x14ac:dyDescent="0.2">
      <c r="A11042" s="35" t="s">
        <v>65</v>
      </c>
      <c r="B11042" s="57">
        <v>45474</v>
      </c>
      <c r="C11042" s="35" t="s">
        <v>71</v>
      </c>
      <c r="D11042" s="37">
        <f t="shared" si="169"/>
        <v>0</v>
      </c>
      <c r="E11042" s="46">
        <v>51.9</v>
      </c>
      <c r="F11042" s="46">
        <v>566.81700000000001</v>
      </c>
      <c r="G11042" s="46">
        <v>35.30059096199944</v>
      </c>
    </row>
    <row r="11043" spans="1:7" ht="20.100000000000001" customHeight="1" x14ac:dyDescent="0.2">
      <c r="A11043" s="35" t="s">
        <v>65</v>
      </c>
      <c r="B11043" s="57">
        <v>45474</v>
      </c>
      <c r="C11043" s="35" t="s">
        <v>95</v>
      </c>
      <c r="D11043" s="37">
        <f t="shared" si="169"/>
        <v>0</v>
      </c>
      <c r="E11043" s="46">
        <v>794.3</v>
      </c>
      <c r="F11043" s="46">
        <v>4462.3320000000003</v>
      </c>
      <c r="G11043" s="46">
        <v>238.87020976939658</v>
      </c>
    </row>
    <row r="11044" spans="1:7" ht="20.100000000000001" customHeight="1" x14ac:dyDescent="0.2">
      <c r="A11044" s="35" t="s">
        <v>65</v>
      </c>
      <c r="B11044" s="57">
        <v>45474</v>
      </c>
      <c r="C11044" s="35" t="s">
        <v>159</v>
      </c>
      <c r="D11044" s="37" t="str">
        <f t="shared" si="169"/>
        <v>Производство, передача и распределение электроэнергии</v>
      </c>
      <c r="E11044" s="46">
        <v>365823.3</v>
      </c>
      <c r="F11044" s="46">
        <v>3072507.7</v>
      </c>
      <c r="G11044" s="46">
        <v>98.886825189225789</v>
      </c>
    </row>
    <row r="11045" spans="1:7" ht="20.100000000000001" customHeight="1" x14ac:dyDescent="0.2">
      <c r="A11045" s="35" t="s">
        <v>65</v>
      </c>
      <c r="B11045" s="57">
        <v>45474</v>
      </c>
      <c r="C11045" s="35" t="s">
        <v>30</v>
      </c>
      <c r="D11045" s="37">
        <f t="shared" si="169"/>
        <v>0</v>
      </c>
      <c r="E11045" s="46">
        <v>4541.2</v>
      </c>
      <c r="F11045" s="46">
        <v>64460</v>
      </c>
      <c r="G11045" s="46">
        <v>44.909564288048244</v>
      </c>
    </row>
    <row r="11046" spans="1:7" ht="20.100000000000001" customHeight="1" x14ac:dyDescent="0.2">
      <c r="A11046" s="35" t="s">
        <v>65</v>
      </c>
      <c r="B11046" s="57">
        <v>45474</v>
      </c>
      <c r="C11046" s="35" t="s">
        <v>108</v>
      </c>
      <c r="D11046" s="37">
        <f t="shared" si="169"/>
        <v>0</v>
      </c>
      <c r="E11046" s="46">
        <v>3991239.0131999999</v>
      </c>
      <c r="F11046" s="46">
        <v>29477418.9604</v>
      </c>
      <c r="G11046" s="46">
        <v>104.39767764047444</v>
      </c>
    </row>
    <row r="11047" spans="1:7" ht="20.100000000000001" customHeight="1" x14ac:dyDescent="0.2">
      <c r="A11047" s="35" t="s">
        <v>65</v>
      </c>
      <c r="B11047" s="57">
        <v>45474</v>
      </c>
      <c r="C11047" s="35" t="s">
        <v>214</v>
      </c>
      <c r="D11047" s="37" t="str">
        <f t="shared" si="1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047" s="46">
        <v>88106.184999999998</v>
      </c>
      <c r="F11047" s="46">
        <v>596952.72409999999</v>
      </c>
      <c r="G11047" s="46">
        <v>86.710965020101938</v>
      </c>
    </row>
    <row r="11048" spans="1:7" ht="20.100000000000001" customHeight="1" x14ac:dyDescent="0.2">
      <c r="A11048" s="35" t="s">
        <v>65</v>
      </c>
      <c r="B11048" s="57">
        <v>45474</v>
      </c>
      <c r="C11048" s="35" t="s">
        <v>114</v>
      </c>
      <c r="D11048" s="37">
        <f t="shared" si="169"/>
        <v>0</v>
      </c>
      <c r="E11048" s="45"/>
      <c r="F11048" s="46">
        <v>3017</v>
      </c>
      <c r="G11048" s="46">
        <v>96.899909491566149</v>
      </c>
    </row>
    <row r="11049" spans="1:7" ht="20.100000000000001" customHeight="1" x14ac:dyDescent="0.2">
      <c r="A11049" s="35" t="s">
        <v>65</v>
      </c>
      <c r="B11049" s="57">
        <v>45474</v>
      </c>
      <c r="C11049" s="35" t="s">
        <v>113</v>
      </c>
      <c r="D11049" s="37">
        <f t="shared" si="169"/>
        <v>0</v>
      </c>
      <c r="E11049" s="46">
        <v>5112.75</v>
      </c>
      <c r="F11049" s="46">
        <v>31815.182000000001</v>
      </c>
      <c r="G11049" s="46">
        <v>115.17000156998095</v>
      </c>
    </row>
    <row r="11050" spans="1:7" ht="20.100000000000001" customHeight="1" x14ac:dyDescent="0.2">
      <c r="A11050" s="35" t="s">
        <v>65</v>
      </c>
      <c r="B11050" s="57">
        <v>45474</v>
      </c>
      <c r="C11050" s="35" t="s">
        <v>253</v>
      </c>
      <c r="D11050" s="37" t="e">
        <f t="shared" si="169"/>
        <v>#N/A</v>
      </c>
      <c r="E11050" s="46">
        <v>36.75</v>
      </c>
      <c r="F11050" s="46">
        <v>110.25</v>
      </c>
      <c r="G11050" s="45"/>
    </row>
    <row r="11051" spans="1:7" ht="20.100000000000001" customHeight="1" x14ac:dyDescent="0.2">
      <c r="A11051" s="35" t="s">
        <v>65</v>
      </c>
      <c r="B11051" s="57">
        <v>45474</v>
      </c>
      <c r="C11051" s="35" t="s">
        <v>186</v>
      </c>
      <c r="D11051" s="37">
        <f t="shared" si="169"/>
        <v>0</v>
      </c>
      <c r="E11051" s="46">
        <v>1842.61</v>
      </c>
      <c r="F11051" s="46">
        <v>20587.830000000002</v>
      </c>
      <c r="G11051" s="46">
        <v>55.000034061405906</v>
      </c>
    </row>
    <row r="11052" spans="1:7" ht="20.100000000000001" customHeight="1" x14ac:dyDescent="0.2">
      <c r="A11052" s="35" t="s">
        <v>65</v>
      </c>
      <c r="B11052" s="57">
        <v>45474</v>
      </c>
      <c r="C11052" s="35" t="s">
        <v>110</v>
      </c>
      <c r="D11052" s="37">
        <f t="shared" si="169"/>
        <v>0</v>
      </c>
      <c r="E11052" s="46">
        <v>66838.684999999998</v>
      </c>
      <c r="F11052" s="46">
        <v>461595.45970000001</v>
      </c>
      <c r="G11052" s="46">
        <v>109.11413518148765</v>
      </c>
    </row>
    <row r="11053" spans="1:7" ht="20.100000000000001" customHeight="1" x14ac:dyDescent="0.2">
      <c r="A11053" s="35" t="s">
        <v>65</v>
      </c>
      <c r="B11053" s="57">
        <v>45474</v>
      </c>
      <c r="C11053" s="35" t="s">
        <v>27</v>
      </c>
      <c r="D11053" s="37" t="str">
        <f t="shared" si="169"/>
        <v>Сбор и обработка сточных вод</v>
      </c>
      <c r="E11053" s="46">
        <v>3314.4110999999998</v>
      </c>
      <c r="F11053" s="46">
        <v>23702.854299999999</v>
      </c>
      <c r="G11053" s="46">
        <v>65.085444206507532</v>
      </c>
    </row>
    <row r="11054" spans="1:7" ht="20.100000000000001" customHeight="1" x14ac:dyDescent="0.2">
      <c r="A11054" s="35" t="s">
        <v>65</v>
      </c>
      <c r="B11054" s="57">
        <v>45474</v>
      </c>
      <c r="C11054" s="35" t="s">
        <v>178</v>
      </c>
      <c r="D11054" s="37">
        <f t="shared" si="169"/>
        <v>0</v>
      </c>
      <c r="E11054" s="46">
        <v>18157.116999999998</v>
      </c>
      <c r="F11054" s="46">
        <v>132726.89000000001</v>
      </c>
      <c r="G11054" s="46">
        <v>101.49611284026111</v>
      </c>
    </row>
    <row r="11055" spans="1:7" ht="20.100000000000001" customHeight="1" x14ac:dyDescent="0.2">
      <c r="A11055" s="35" t="s">
        <v>65</v>
      </c>
      <c r="B11055" s="57">
        <v>45474</v>
      </c>
      <c r="C11055" s="35" t="s">
        <v>247</v>
      </c>
      <c r="D11055" s="37" t="e">
        <f t="shared" si="169"/>
        <v>#N/A</v>
      </c>
      <c r="E11055" s="45"/>
      <c r="F11055" s="46">
        <v>3.3319999999999999</v>
      </c>
      <c r="G11055" s="45"/>
    </row>
    <row r="11056" spans="1:7" ht="20.100000000000001" customHeight="1" x14ac:dyDescent="0.2">
      <c r="A11056" s="35" t="s">
        <v>65</v>
      </c>
      <c r="B11056" s="57">
        <v>45474</v>
      </c>
      <c r="C11056" s="35" t="s">
        <v>226</v>
      </c>
      <c r="D11056" s="37">
        <f t="shared" si="169"/>
        <v>0</v>
      </c>
      <c r="E11056" s="46">
        <v>255501.51</v>
      </c>
      <c r="F11056" s="46">
        <v>1724541.3548999999</v>
      </c>
      <c r="G11056" s="46">
        <v>107.77730701392906</v>
      </c>
    </row>
    <row r="11057" spans="1:7" ht="20.100000000000001" customHeight="1" x14ac:dyDescent="0.2">
      <c r="A11057" s="35" t="s">
        <v>65</v>
      </c>
      <c r="B11057" s="57">
        <v>45474</v>
      </c>
      <c r="C11057" s="35" t="s">
        <v>246</v>
      </c>
      <c r="D11057" s="37" t="str">
        <f t="shared" si="169"/>
        <v>Производство бумаги и бумажных изделий</v>
      </c>
      <c r="E11057" s="46">
        <v>20126.156999999999</v>
      </c>
      <c r="F11057" s="46">
        <v>123230.647</v>
      </c>
      <c r="G11057" s="46">
        <v>261.41899897520386</v>
      </c>
    </row>
    <row r="11058" spans="1:7" ht="20.100000000000001" customHeight="1" x14ac:dyDescent="0.2">
      <c r="A11058" s="35" t="s">
        <v>65</v>
      </c>
      <c r="B11058" s="57">
        <v>45474</v>
      </c>
      <c r="C11058" s="35" t="s">
        <v>76</v>
      </c>
      <c r="D11058" s="37">
        <f t="shared" si="169"/>
        <v>0</v>
      </c>
      <c r="E11058" s="46">
        <v>1065.0999999999999</v>
      </c>
      <c r="F11058" s="46">
        <v>5457.1319999999996</v>
      </c>
      <c r="G11058" s="46">
        <v>1196.9310876521899</v>
      </c>
    </row>
    <row r="11059" spans="1:7" ht="20.100000000000001" customHeight="1" x14ac:dyDescent="0.2">
      <c r="A11059" s="35" t="s">
        <v>65</v>
      </c>
      <c r="B11059" s="57">
        <v>45474</v>
      </c>
      <c r="C11059" s="35" t="s">
        <v>182</v>
      </c>
      <c r="D11059" s="37">
        <f t="shared" si="169"/>
        <v>0</v>
      </c>
      <c r="E11059" s="46">
        <v>8184.67</v>
      </c>
      <c r="F11059" s="46">
        <v>82896.600399999996</v>
      </c>
      <c r="G11059" s="46">
        <v>213.00253476216736</v>
      </c>
    </row>
    <row r="11060" spans="1:7" ht="20.100000000000001" customHeight="1" x14ac:dyDescent="0.2">
      <c r="A11060" s="35" t="s">
        <v>65</v>
      </c>
      <c r="B11060" s="57">
        <v>45474</v>
      </c>
      <c r="C11060" s="35" t="s">
        <v>206</v>
      </c>
      <c r="D11060" s="37">
        <f t="shared" si="169"/>
        <v>0</v>
      </c>
      <c r="E11060" s="45"/>
      <c r="F11060" s="45"/>
      <c r="G11060" s="45"/>
    </row>
    <row r="11061" spans="1:7" ht="20.100000000000001" customHeight="1" x14ac:dyDescent="0.2">
      <c r="A11061" s="35" t="s">
        <v>65</v>
      </c>
      <c r="B11061" s="57">
        <v>45474</v>
      </c>
      <c r="C11061" s="35" t="s">
        <v>11</v>
      </c>
      <c r="D11061" s="37">
        <f t="shared" si="169"/>
        <v>0</v>
      </c>
      <c r="E11061" s="46">
        <v>202623.49220000001</v>
      </c>
      <c r="F11061" s="46">
        <v>1500266.0386000001</v>
      </c>
      <c r="G11061" s="46">
        <v>79.741456443132435</v>
      </c>
    </row>
    <row r="11062" spans="1:7" ht="20.100000000000001" customHeight="1" x14ac:dyDescent="0.2">
      <c r="A11062" s="35" t="s">
        <v>4</v>
      </c>
      <c r="B11062" s="57">
        <v>45474</v>
      </c>
      <c r="C11062" s="35" t="s">
        <v>244</v>
      </c>
      <c r="D11062" s="37" t="e">
        <f t="shared" si="169"/>
        <v>#N/A</v>
      </c>
      <c r="E11062" s="46">
        <v>9490.35</v>
      </c>
      <c r="F11062" s="46">
        <v>51798.758000000002</v>
      </c>
      <c r="G11062" s="46">
        <v>296.06427972549494</v>
      </c>
    </row>
    <row r="11063" spans="1:7" ht="20.100000000000001" customHeight="1" x14ac:dyDescent="0.2">
      <c r="A11063" s="35" t="s">
        <v>4</v>
      </c>
      <c r="B11063" s="57">
        <v>45474</v>
      </c>
      <c r="C11063" s="35" t="s">
        <v>159</v>
      </c>
      <c r="D11063" s="37" t="str">
        <f t="shared" si="169"/>
        <v>Производство, передача и распределение электроэнергии</v>
      </c>
      <c r="E11063" s="46">
        <v>182807.8</v>
      </c>
      <c r="F11063" s="46">
        <v>1435658.2</v>
      </c>
      <c r="G11063" s="46">
        <v>102.23350065118163</v>
      </c>
    </row>
    <row r="11064" spans="1:7" ht="20.100000000000001" customHeight="1" x14ac:dyDescent="0.2">
      <c r="A11064" s="35" t="s">
        <v>4</v>
      </c>
      <c r="B11064" s="57">
        <v>45474</v>
      </c>
      <c r="C11064" s="35" t="s">
        <v>221</v>
      </c>
      <c r="D11064" s="37">
        <f t="shared" si="169"/>
        <v>0</v>
      </c>
      <c r="E11064" s="46">
        <v>2413.16</v>
      </c>
      <c r="F11064" s="46">
        <v>9897.2520000000004</v>
      </c>
      <c r="G11064" s="46">
        <v>79.888725273325576</v>
      </c>
    </row>
    <row r="11065" spans="1:7" ht="20.100000000000001" customHeight="1" x14ac:dyDescent="0.2">
      <c r="A11065" s="35" t="s">
        <v>4</v>
      </c>
      <c r="B11065" s="57">
        <v>45474</v>
      </c>
      <c r="C11065" s="35" t="s">
        <v>31</v>
      </c>
      <c r="D11065" s="37">
        <f t="shared" si="169"/>
        <v>0</v>
      </c>
      <c r="E11065" s="46">
        <v>146.90899999999999</v>
      </c>
      <c r="F11065" s="46">
        <v>795.64729999999997</v>
      </c>
      <c r="G11065" s="46">
        <v>90.109914876335012</v>
      </c>
    </row>
    <row r="11066" spans="1:7" ht="20.100000000000001" customHeight="1" x14ac:dyDescent="0.2">
      <c r="A11066" s="35" t="s">
        <v>4</v>
      </c>
      <c r="B11066" s="57">
        <v>45474</v>
      </c>
      <c r="C11066" s="35" t="s">
        <v>43</v>
      </c>
      <c r="D11066" s="37" t="str">
        <f t="shared" si="169"/>
        <v>ДЕЯТЕЛЬНОСТЬ В ОБЛАСТИ ИНФОРМАЦИИ И СВЯЗИ</v>
      </c>
      <c r="E11066" s="46">
        <v>131466.27830000001</v>
      </c>
      <c r="F11066" s="46">
        <v>882495.31949999998</v>
      </c>
      <c r="G11066" s="46">
        <v>110.29678344586294</v>
      </c>
    </row>
    <row r="11067" spans="1:7" ht="20.100000000000001" customHeight="1" x14ac:dyDescent="0.2">
      <c r="A11067" s="35" t="s">
        <v>4</v>
      </c>
      <c r="B11067" s="57">
        <v>45474</v>
      </c>
      <c r="C11067" s="35" t="s">
        <v>46</v>
      </c>
      <c r="D11067" s="37" t="str">
        <f t="shared" si="169"/>
        <v>Производство металлургическое</v>
      </c>
      <c r="E11067" s="46">
        <v>3612.4870000000001</v>
      </c>
      <c r="F11067" s="46">
        <v>14659.793</v>
      </c>
      <c r="G11067" s="46">
        <v>4.4435538957108269</v>
      </c>
    </row>
    <row r="11068" spans="1:7" ht="20.100000000000001" customHeight="1" x14ac:dyDescent="0.2">
      <c r="A11068" s="35" t="s">
        <v>4</v>
      </c>
      <c r="B11068" s="57">
        <v>45474</v>
      </c>
      <c r="C11068" s="35" t="s">
        <v>93</v>
      </c>
      <c r="D11068" s="37">
        <f t="shared" si="169"/>
        <v>0</v>
      </c>
      <c r="E11068" s="46">
        <v>14653</v>
      </c>
      <c r="F11068" s="46">
        <v>100848</v>
      </c>
      <c r="G11068" s="46">
        <v>102.92403396152653</v>
      </c>
    </row>
    <row r="11069" spans="1:7" ht="20.100000000000001" customHeight="1" x14ac:dyDescent="0.2">
      <c r="A11069" s="35" t="s">
        <v>4</v>
      </c>
      <c r="B11069" s="57">
        <v>45474</v>
      </c>
      <c r="C11069" s="35" t="s">
        <v>38</v>
      </c>
      <c r="D11069" s="37">
        <f t="shared" si="169"/>
        <v>0</v>
      </c>
      <c r="E11069" s="46">
        <v>966408.06299999997</v>
      </c>
      <c r="F11069" s="46">
        <v>6225951.7717000004</v>
      </c>
      <c r="G11069" s="46">
        <v>131.71001169737289</v>
      </c>
    </row>
    <row r="11070" spans="1:7" ht="20.100000000000001" customHeight="1" x14ac:dyDescent="0.2">
      <c r="A11070" s="35" t="s">
        <v>4</v>
      </c>
      <c r="B11070" s="57">
        <v>45474</v>
      </c>
      <c r="C11070" s="35" t="s">
        <v>74</v>
      </c>
      <c r="D11070" s="37">
        <f t="shared" ref="D11070:D11133" si="170">VLOOKUP(C11070,$C$1:$D$239,2,FALSE)</f>
        <v>0</v>
      </c>
      <c r="E11070" s="46">
        <v>248060.97829999999</v>
      </c>
      <c r="F11070" s="46">
        <v>1697114.7849000001</v>
      </c>
      <c r="G11070" s="46">
        <v>3199.2960036019113</v>
      </c>
    </row>
    <row r="11071" spans="1:7" ht="20.100000000000001" customHeight="1" x14ac:dyDescent="0.2">
      <c r="A11071" s="35" t="s">
        <v>4</v>
      </c>
      <c r="B11071" s="57">
        <v>45474</v>
      </c>
      <c r="C11071" s="35" t="s">
        <v>224</v>
      </c>
      <c r="D11071" s="37">
        <f t="shared" si="170"/>
        <v>0</v>
      </c>
      <c r="E11071" s="46">
        <v>59395.1</v>
      </c>
      <c r="F11071" s="46">
        <v>428767.20199999999</v>
      </c>
      <c r="G11071" s="46">
        <v>157.74167586332723</v>
      </c>
    </row>
    <row r="11072" spans="1:7" ht="20.100000000000001" customHeight="1" x14ac:dyDescent="0.2">
      <c r="A11072" s="35" t="s">
        <v>4</v>
      </c>
      <c r="B11072" s="57">
        <v>45474</v>
      </c>
      <c r="C11072" s="35" t="s">
        <v>246</v>
      </c>
      <c r="D11072" s="37" t="str">
        <f t="shared" si="170"/>
        <v>Производство бумаги и бумажных изделий</v>
      </c>
      <c r="E11072" s="46">
        <v>9490.35</v>
      </c>
      <c r="F11072" s="46">
        <v>51798.758000000002</v>
      </c>
      <c r="G11072" s="46">
        <v>296.06427972549494</v>
      </c>
    </row>
    <row r="11073" spans="1:7" ht="20.100000000000001" customHeight="1" x14ac:dyDescent="0.2">
      <c r="A11073" s="35" t="s">
        <v>4</v>
      </c>
      <c r="B11073" s="57">
        <v>45474</v>
      </c>
      <c r="C11073" s="35" t="s">
        <v>122</v>
      </c>
      <c r="D11073" s="37">
        <f t="shared" si="170"/>
        <v>0</v>
      </c>
      <c r="E11073" s="46">
        <v>307206.59499999997</v>
      </c>
      <c r="F11073" s="46">
        <v>2148998.9147999999</v>
      </c>
      <c r="G11073" s="46">
        <v>452.82350018289969</v>
      </c>
    </row>
    <row r="11074" spans="1:7" ht="20.100000000000001" customHeight="1" x14ac:dyDescent="0.2">
      <c r="A11074" s="35" t="s">
        <v>4</v>
      </c>
      <c r="B11074" s="57">
        <v>45474</v>
      </c>
      <c r="C11074" s="35" t="s">
        <v>240</v>
      </c>
      <c r="D11074" s="37">
        <f t="shared" si="170"/>
        <v>0</v>
      </c>
      <c r="E11074" s="46">
        <v>7362.7</v>
      </c>
      <c r="F11074" s="46">
        <v>22088.1</v>
      </c>
      <c r="G11074" s="45"/>
    </row>
    <row r="11075" spans="1:7" ht="20.100000000000001" customHeight="1" x14ac:dyDescent="0.2">
      <c r="A11075" s="35" t="s">
        <v>4</v>
      </c>
      <c r="B11075" s="57">
        <v>45474</v>
      </c>
      <c r="C11075" s="35" t="s">
        <v>237</v>
      </c>
      <c r="D11075" s="37">
        <f t="shared" si="170"/>
        <v>0</v>
      </c>
      <c r="E11075" s="46">
        <v>0.4</v>
      </c>
      <c r="F11075" s="46">
        <v>1.3</v>
      </c>
      <c r="G11075" s="46">
        <v>216.66666666666666</v>
      </c>
    </row>
    <row r="11076" spans="1:7" ht="20.100000000000001" customHeight="1" x14ac:dyDescent="0.2">
      <c r="A11076" s="35" t="s">
        <v>4</v>
      </c>
      <c r="B11076" s="57">
        <v>45474</v>
      </c>
      <c r="C11076" s="35" t="s">
        <v>125</v>
      </c>
      <c r="D11076" s="37">
        <f t="shared" si="170"/>
        <v>0</v>
      </c>
      <c r="E11076" s="46">
        <v>1303.2245</v>
      </c>
      <c r="F11076" s="46">
        <v>7210.9970000000003</v>
      </c>
      <c r="G11076" s="46">
        <v>132.63275033756898</v>
      </c>
    </row>
    <row r="11077" spans="1:7" ht="20.100000000000001" customHeight="1" x14ac:dyDescent="0.2">
      <c r="A11077" s="35" t="s">
        <v>4</v>
      </c>
      <c r="B11077" s="57">
        <v>45474</v>
      </c>
      <c r="C11077" s="35" t="s">
        <v>211</v>
      </c>
      <c r="D11077" s="37" t="str">
        <f t="shared" si="170"/>
        <v>Добыча прочих полезных ископаемых</v>
      </c>
      <c r="E11077" s="46">
        <v>220761.277</v>
      </c>
      <c r="F11077" s="46">
        <v>1389670.4990000001</v>
      </c>
      <c r="G11077" s="46">
        <v>138.62839265877639</v>
      </c>
    </row>
    <row r="11078" spans="1:7" ht="20.100000000000001" customHeight="1" x14ac:dyDescent="0.2">
      <c r="A11078" s="35" t="s">
        <v>4</v>
      </c>
      <c r="B11078" s="57">
        <v>45474</v>
      </c>
      <c r="C11078" s="35" t="s">
        <v>175</v>
      </c>
      <c r="D11078" s="37">
        <f t="shared" si="170"/>
        <v>0</v>
      </c>
      <c r="E11078" s="45"/>
      <c r="F11078" s="45"/>
      <c r="G11078" s="45"/>
    </row>
    <row r="11079" spans="1:7" ht="20.100000000000001" customHeight="1" x14ac:dyDescent="0.2">
      <c r="A11079" s="35" t="s">
        <v>4</v>
      </c>
      <c r="B11079" s="57">
        <v>45474</v>
      </c>
      <c r="C11079" s="35" t="s">
        <v>116</v>
      </c>
      <c r="D11079" s="37">
        <f t="shared" si="170"/>
        <v>0</v>
      </c>
      <c r="E11079" s="46">
        <v>1164</v>
      </c>
      <c r="F11079" s="46">
        <v>8182</v>
      </c>
      <c r="G11079" s="46">
        <v>131.22694466720128</v>
      </c>
    </row>
    <row r="11080" spans="1:7" ht="20.100000000000001" customHeight="1" x14ac:dyDescent="0.2">
      <c r="A11080" s="35" t="s">
        <v>4</v>
      </c>
      <c r="B11080" s="57">
        <v>45474</v>
      </c>
      <c r="C11080" s="35" t="s">
        <v>174</v>
      </c>
      <c r="D11080" s="37">
        <f t="shared" si="170"/>
        <v>0</v>
      </c>
      <c r="E11080" s="46">
        <v>1679.31</v>
      </c>
      <c r="F11080" s="46">
        <v>9653.8619999999992</v>
      </c>
      <c r="G11080" s="46">
        <v>132.41662701472228</v>
      </c>
    </row>
    <row r="11081" spans="1:7" ht="20.100000000000001" customHeight="1" x14ac:dyDescent="0.2">
      <c r="A11081" s="35" t="s">
        <v>4</v>
      </c>
      <c r="B11081" s="57">
        <v>45474</v>
      </c>
      <c r="C11081" s="35" t="s">
        <v>73</v>
      </c>
      <c r="D11081" s="37">
        <f t="shared" si="170"/>
        <v>0</v>
      </c>
      <c r="E11081" s="46">
        <v>51527.195399999997</v>
      </c>
      <c r="F11081" s="46">
        <v>402960.32919999998</v>
      </c>
      <c r="G11081" s="46">
        <v>111.70009030142155</v>
      </c>
    </row>
    <row r="11082" spans="1:7" ht="20.100000000000001" customHeight="1" x14ac:dyDescent="0.2">
      <c r="A11082" s="35" t="s">
        <v>4</v>
      </c>
      <c r="B11082" s="57">
        <v>45474</v>
      </c>
      <c r="C11082" s="35" t="s">
        <v>104</v>
      </c>
      <c r="D11082" s="37">
        <f t="shared" si="170"/>
        <v>0</v>
      </c>
      <c r="E11082" s="46">
        <v>385.1</v>
      </c>
      <c r="F11082" s="46">
        <v>2300.3000000000002</v>
      </c>
      <c r="G11082" s="46">
        <v>235.82540943691211</v>
      </c>
    </row>
    <row r="11083" spans="1:7" ht="20.100000000000001" customHeight="1" x14ac:dyDescent="0.2">
      <c r="A11083" s="35" t="s">
        <v>4</v>
      </c>
      <c r="B11083" s="57">
        <v>45474</v>
      </c>
      <c r="C11083" s="35" t="s">
        <v>184</v>
      </c>
      <c r="D11083" s="37">
        <f t="shared" si="170"/>
        <v>0</v>
      </c>
      <c r="E11083" s="46">
        <v>311.10000000000002</v>
      </c>
      <c r="F11083" s="46">
        <v>2304.4</v>
      </c>
      <c r="G11083" s="46">
        <v>884.26707597851112</v>
      </c>
    </row>
    <row r="11084" spans="1:7" ht="20.100000000000001" customHeight="1" x14ac:dyDescent="0.2">
      <c r="A11084" s="35" t="s">
        <v>4</v>
      </c>
      <c r="B11084" s="57">
        <v>45474</v>
      </c>
      <c r="C11084" s="35" t="s">
        <v>151</v>
      </c>
      <c r="D11084" s="37">
        <f t="shared" si="170"/>
        <v>0</v>
      </c>
      <c r="E11084" s="46">
        <v>11602.5</v>
      </c>
      <c r="F11084" s="46">
        <v>79865.600000000006</v>
      </c>
      <c r="G11084" s="46">
        <v>114.77564558570133</v>
      </c>
    </row>
    <row r="11085" spans="1:7" ht="20.100000000000001" customHeight="1" x14ac:dyDescent="0.2">
      <c r="A11085" s="35" t="s">
        <v>4</v>
      </c>
      <c r="B11085" s="57">
        <v>45474</v>
      </c>
      <c r="C11085" s="35" t="s">
        <v>95</v>
      </c>
      <c r="D11085" s="37">
        <f t="shared" si="170"/>
        <v>0</v>
      </c>
      <c r="E11085" s="46">
        <v>794.3</v>
      </c>
      <c r="F11085" s="46">
        <v>4419</v>
      </c>
      <c r="G11085" s="46">
        <v>240.73872303334059</v>
      </c>
    </row>
    <row r="11086" spans="1:7" ht="20.100000000000001" customHeight="1" x14ac:dyDescent="0.2">
      <c r="A11086" s="35" t="s">
        <v>4</v>
      </c>
      <c r="B11086" s="57">
        <v>45474</v>
      </c>
      <c r="C11086" s="35" t="s">
        <v>102</v>
      </c>
      <c r="D11086" s="37">
        <f t="shared" si="170"/>
        <v>0</v>
      </c>
      <c r="E11086" s="46">
        <v>274.75</v>
      </c>
      <c r="F11086" s="46">
        <v>1426.5820000000001</v>
      </c>
      <c r="G11086" s="46">
        <v>144.72061346245343</v>
      </c>
    </row>
    <row r="11087" spans="1:7" ht="20.100000000000001" customHeight="1" x14ac:dyDescent="0.2">
      <c r="A11087" s="35" t="s">
        <v>4</v>
      </c>
      <c r="B11087" s="57">
        <v>45474</v>
      </c>
      <c r="C11087" s="35" t="s">
        <v>84</v>
      </c>
      <c r="D11087" s="37">
        <f t="shared" si="170"/>
        <v>0</v>
      </c>
      <c r="E11087" s="46">
        <v>1754</v>
      </c>
      <c r="F11087" s="46">
        <v>20277.556</v>
      </c>
      <c r="G11087" s="46">
        <v>75.384048649241663</v>
      </c>
    </row>
    <row r="11088" spans="1:7" ht="20.100000000000001" customHeight="1" x14ac:dyDescent="0.2">
      <c r="A11088" s="35" t="s">
        <v>4</v>
      </c>
      <c r="B11088" s="57">
        <v>45474</v>
      </c>
      <c r="C11088" s="35" t="s">
        <v>51</v>
      </c>
      <c r="D11088" s="37">
        <f t="shared" si="170"/>
        <v>0</v>
      </c>
      <c r="E11088" s="46">
        <v>51.9</v>
      </c>
      <c r="F11088" s="46">
        <v>566.81700000000001</v>
      </c>
      <c r="G11088" s="46">
        <v>35.30059096199944</v>
      </c>
    </row>
    <row r="11089" spans="1:7" ht="20.100000000000001" customHeight="1" x14ac:dyDescent="0.2">
      <c r="A11089" s="35" t="s">
        <v>4</v>
      </c>
      <c r="B11089" s="57">
        <v>45474</v>
      </c>
      <c r="C11089" s="35" t="s">
        <v>182</v>
      </c>
      <c r="D11089" s="37">
        <f t="shared" si="170"/>
        <v>0</v>
      </c>
      <c r="E11089" s="46">
        <v>8184.67</v>
      </c>
      <c r="F11089" s="46">
        <v>82896.600399999996</v>
      </c>
      <c r="G11089" s="46">
        <v>213.00253476216736</v>
      </c>
    </row>
    <row r="11090" spans="1:7" ht="20.100000000000001" customHeight="1" x14ac:dyDescent="0.2">
      <c r="A11090" s="35" t="s">
        <v>4</v>
      </c>
      <c r="B11090" s="57">
        <v>45474</v>
      </c>
      <c r="C11090" s="35" t="s">
        <v>160</v>
      </c>
      <c r="D11090" s="37" t="str">
        <f t="shared" si="170"/>
        <v>Торговля розничная, кроме торговли автотранспортными средствами и мотоциклами</v>
      </c>
      <c r="E11090" s="46">
        <v>39092.676800000001</v>
      </c>
      <c r="F11090" s="46">
        <v>279841.2046</v>
      </c>
      <c r="G11090" s="46">
        <v>115.72128529482096</v>
      </c>
    </row>
    <row r="11091" spans="1:7" ht="20.100000000000001" customHeight="1" x14ac:dyDescent="0.2">
      <c r="A11091" s="35" t="s">
        <v>4</v>
      </c>
      <c r="B11091" s="57">
        <v>45474</v>
      </c>
      <c r="C11091" s="35" t="s">
        <v>127</v>
      </c>
      <c r="D11091" s="37">
        <f t="shared" si="170"/>
        <v>0</v>
      </c>
      <c r="E11091" s="46">
        <v>5513.26</v>
      </c>
      <c r="F11091" s="46">
        <v>56639.408000000003</v>
      </c>
      <c r="G11091" s="46">
        <v>64.745556163910535</v>
      </c>
    </row>
    <row r="11092" spans="1:7" ht="20.100000000000001" customHeight="1" x14ac:dyDescent="0.2">
      <c r="A11092" s="35" t="s">
        <v>4</v>
      </c>
      <c r="B11092" s="57">
        <v>45474</v>
      </c>
      <c r="C11092" s="35" t="s">
        <v>216</v>
      </c>
      <c r="D11092" s="37">
        <f t="shared" si="170"/>
        <v>0</v>
      </c>
      <c r="E11092" s="46">
        <v>6684.1642000000002</v>
      </c>
      <c r="F11092" s="46">
        <v>51751.280599999998</v>
      </c>
      <c r="G11092" s="46">
        <v>104.27261151641561</v>
      </c>
    </row>
    <row r="11093" spans="1:7" ht="20.100000000000001" customHeight="1" x14ac:dyDescent="0.2">
      <c r="A11093" s="35" t="s">
        <v>4</v>
      </c>
      <c r="B11093" s="57">
        <v>45474</v>
      </c>
      <c r="C11093" s="35" t="s">
        <v>243</v>
      </c>
      <c r="D11093" s="37">
        <f t="shared" si="170"/>
        <v>0</v>
      </c>
      <c r="E11093" s="46">
        <v>21995.038499999999</v>
      </c>
      <c r="F11093" s="46">
        <v>135468.01689999999</v>
      </c>
      <c r="G11093" s="46">
        <v>118.55227276207511</v>
      </c>
    </row>
    <row r="11094" spans="1:7" ht="20.100000000000001" customHeight="1" x14ac:dyDescent="0.2">
      <c r="A11094" s="35" t="s">
        <v>4</v>
      </c>
      <c r="B11094" s="57">
        <v>45474</v>
      </c>
      <c r="C11094" s="35" t="s">
        <v>101</v>
      </c>
      <c r="D11094" s="37">
        <f t="shared" si="170"/>
        <v>0</v>
      </c>
      <c r="E11094" s="46">
        <v>1136.0999999999999</v>
      </c>
      <c r="F11094" s="46">
        <v>11441.567999999999</v>
      </c>
      <c r="G11094" s="46">
        <v>109.07378068364063</v>
      </c>
    </row>
    <row r="11095" spans="1:7" ht="20.100000000000001" customHeight="1" x14ac:dyDescent="0.2">
      <c r="A11095" s="35" t="s">
        <v>4</v>
      </c>
      <c r="B11095" s="57">
        <v>45474</v>
      </c>
      <c r="C11095" s="35" t="s">
        <v>54</v>
      </c>
      <c r="D11095" s="37">
        <f t="shared" si="170"/>
        <v>0</v>
      </c>
      <c r="E11095" s="46">
        <v>129546.4</v>
      </c>
      <c r="F11095" s="46">
        <v>1010876.2</v>
      </c>
      <c r="G11095" s="46">
        <v>114.01959023142106</v>
      </c>
    </row>
    <row r="11096" spans="1:7" ht="20.100000000000001" customHeight="1" x14ac:dyDescent="0.2">
      <c r="A11096" s="35" t="s">
        <v>4</v>
      </c>
      <c r="B11096" s="57">
        <v>45474</v>
      </c>
      <c r="C11096" s="35" t="s">
        <v>250</v>
      </c>
      <c r="D11096" s="37" t="e">
        <f t="shared" si="170"/>
        <v>#N/A</v>
      </c>
      <c r="E11096" s="46">
        <v>519.54999999999995</v>
      </c>
      <c r="F11096" s="46">
        <v>1558.65</v>
      </c>
      <c r="G11096" s="45"/>
    </row>
    <row r="11097" spans="1:7" ht="20.100000000000001" customHeight="1" x14ac:dyDescent="0.2">
      <c r="A11097" s="35" t="s">
        <v>4</v>
      </c>
      <c r="B11097" s="57">
        <v>45474</v>
      </c>
      <c r="C11097" s="35" t="s">
        <v>161</v>
      </c>
      <c r="D11097" s="37">
        <f t="shared" si="170"/>
        <v>0</v>
      </c>
      <c r="E11097" s="45"/>
      <c r="F11097" s="45"/>
      <c r="G11097" s="45"/>
    </row>
    <row r="11098" spans="1:7" ht="20.100000000000001" customHeight="1" x14ac:dyDescent="0.2">
      <c r="A11098" s="35" t="s">
        <v>62</v>
      </c>
      <c r="B11098" s="57">
        <v>45474</v>
      </c>
      <c r="C11098" s="35" t="s">
        <v>96</v>
      </c>
      <c r="D11098" s="37">
        <f t="shared" si="170"/>
        <v>0</v>
      </c>
      <c r="E11098" s="46">
        <v>902</v>
      </c>
      <c r="F11098" s="46">
        <v>902</v>
      </c>
      <c r="G11098" s="45"/>
    </row>
    <row r="11099" spans="1:7" ht="20.100000000000001" customHeight="1" x14ac:dyDescent="0.2">
      <c r="A11099" s="35" t="s">
        <v>62</v>
      </c>
      <c r="B11099" s="57">
        <v>45474</v>
      </c>
      <c r="C11099" s="35" t="s">
        <v>140</v>
      </c>
      <c r="D11099" s="37">
        <f t="shared" si="170"/>
        <v>0</v>
      </c>
      <c r="E11099" s="45"/>
      <c r="F11099" s="45"/>
      <c r="G11099" s="45"/>
    </row>
    <row r="11100" spans="1:7" ht="20.100000000000001" customHeight="1" x14ac:dyDescent="0.2">
      <c r="A11100" s="35" t="s">
        <v>62</v>
      </c>
      <c r="B11100" s="57">
        <v>45474</v>
      </c>
      <c r="C11100" s="35" t="s">
        <v>99</v>
      </c>
      <c r="D11100" s="37">
        <f t="shared" si="170"/>
        <v>0</v>
      </c>
      <c r="E11100" s="46">
        <v>388.2</v>
      </c>
      <c r="F11100" s="46">
        <v>2702.1</v>
      </c>
      <c r="G11100" s="46">
        <v>80.131075590878083</v>
      </c>
    </row>
    <row r="11101" spans="1:7" ht="20.100000000000001" customHeight="1" x14ac:dyDescent="0.2">
      <c r="A11101" s="35" t="s">
        <v>62</v>
      </c>
      <c r="B11101" s="57">
        <v>45474</v>
      </c>
      <c r="C11101" s="35" t="s">
        <v>160</v>
      </c>
      <c r="D11101" s="37" t="str">
        <f t="shared" si="170"/>
        <v>Торговля розничная, кроме торговли автотранспортными средствами и мотоциклами</v>
      </c>
      <c r="E11101" s="46">
        <v>2038620.4741</v>
      </c>
      <c r="F11101" s="46">
        <v>13819369.4518</v>
      </c>
      <c r="G11101" s="46">
        <v>126.32754001180726</v>
      </c>
    </row>
    <row r="11102" spans="1:7" ht="20.100000000000001" customHeight="1" x14ac:dyDescent="0.2">
      <c r="A11102" s="35" t="s">
        <v>62</v>
      </c>
      <c r="B11102" s="57">
        <v>45474</v>
      </c>
      <c r="C11102" s="35" t="s">
        <v>189</v>
      </c>
      <c r="D11102" s="37">
        <f t="shared" si="170"/>
        <v>0</v>
      </c>
      <c r="E11102" s="46">
        <v>5436.8329999999996</v>
      </c>
      <c r="F11102" s="46">
        <v>43652.459000000003</v>
      </c>
      <c r="G11102" s="46">
        <v>211.10823792245989</v>
      </c>
    </row>
    <row r="11103" spans="1:7" ht="20.100000000000001" customHeight="1" x14ac:dyDescent="0.2">
      <c r="A11103" s="35" t="s">
        <v>62</v>
      </c>
      <c r="B11103" s="57">
        <v>45474</v>
      </c>
      <c r="C11103" s="35" t="s">
        <v>192</v>
      </c>
      <c r="D11103" s="37" t="str">
        <f t="shared" si="170"/>
        <v>СТРОИТЕЛЬСТВО</v>
      </c>
      <c r="E11103" s="46">
        <v>48696.775999999998</v>
      </c>
      <c r="F11103" s="46">
        <v>276456.701</v>
      </c>
      <c r="G11103" s="46">
        <v>133.22025154139854</v>
      </c>
    </row>
    <row r="11104" spans="1:7" ht="20.100000000000001" customHeight="1" x14ac:dyDescent="0.2">
      <c r="A11104" s="35" t="s">
        <v>4</v>
      </c>
      <c r="B11104" s="57">
        <v>45474</v>
      </c>
      <c r="C11104" s="35" t="s">
        <v>139</v>
      </c>
      <c r="D11104" s="37">
        <f t="shared" si="170"/>
        <v>0</v>
      </c>
      <c r="E11104" s="46">
        <v>351.41699999999997</v>
      </c>
      <c r="F11104" s="46">
        <v>2371.5830000000001</v>
      </c>
      <c r="G11104" s="46">
        <v>74.567576643290508</v>
      </c>
    </row>
    <row r="11105" spans="1:7" ht="20.100000000000001" customHeight="1" x14ac:dyDescent="0.2">
      <c r="A11105" s="35" t="s">
        <v>4</v>
      </c>
      <c r="B11105" s="57">
        <v>45474</v>
      </c>
      <c r="C11105" s="35" t="s">
        <v>178</v>
      </c>
      <c r="D11105" s="37">
        <f t="shared" si="170"/>
        <v>0</v>
      </c>
      <c r="E11105" s="46">
        <v>17296</v>
      </c>
      <c r="F11105" s="46">
        <v>128188.289</v>
      </c>
      <c r="G11105" s="46">
        <v>105.05537575631313</v>
      </c>
    </row>
    <row r="11106" spans="1:7" ht="20.100000000000001" customHeight="1" x14ac:dyDescent="0.2">
      <c r="A11106" s="35" t="s">
        <v>4</v>
      </c>
      <c r="B11106" s="57">
        <v>45474</v>
      </c>
      <c r="C11106" s="35" t="s">
        <v>208</v>
      </c>
      <c r="D11106" s="37">
        <f t="shared" si="170"/>
        <v>0</v>
      </c>
      <c r="E11106" s="46">
        <v>9251.06</v>
      </c>
      <c r="F11106" s="46">
        <v>28173.511999999999</v>
      </c>
      <c r="G11106" s="46">
        <v>1933.9990622955636</v>
      </c>
    </row>
    <row r="11107" spans="1:7" ht="20.100000000000001" customHeight="1" x14ac:dyDescent="0.2">
      <c r="A11107" s="35" t="s">
        <v>4</v>
      </c>
      <c r="B11107" s="57">
        <v>45474</v>
      </c>
      <c r="C11107" s="35" t="s">
        <v>99</v>
      </c>
      <c r="D11107" s="37">
        <f t="shared" si="170"/>
        <v>0</v>
      </c>
      <c r="E11107" s="46">
        <v>39662.0723</v>
      </c>
      <c r="F11107" s="46">
        <v>268093.01669999998</v>
      </c>
      <c r="G11107" s="46">
        <v>105.87004445961087</v>
      </c>
    </row>
    <row r="11108" spans="1:7" ht="20.100000000000001" customHeight="1" x14ac:dyDescent="0.2">
      <c r="A11108" s="35" t="s">
        <v>4</v>
      </c>
      <c r="B11108" s="57">
        <v>45474</v>
      </c>
      <c r="C11108" s="35" t="s">
        <v>223</v>
      </c>
      <c r="D11108" s="37">
        <f t="shared" si="170"/>
        <v>0</v>
      </c>
      <c r="E11108" s="46">
        <v>1573.0260000000001</v>
      </c>
      <c r="F11108" s="46">
        <v>16533.8269</v>
      </c>
      <c r="G11108" s="46">
        <v>84.016099084057402</v>
      </c>
    </row>
    <row r="11109" spans="1:7" ht="20.100000000000001" customHeight="1" x14ac:dyDescent="0.2">
      <c r="A11109" s="35" t="s">
        <v>4</v>
      </c>
      <c r="B11109" s="57">
        <v>45474</v>
      </c>
      <c r="C11109" s="35" t="s">
        <v>197</v>
      </c>
      <c r="D11109" s="37">
        <f t="shared" si="170"/>
        <v>0</v>
      </c>
      <c r="E11109" s="46">
        <v>1362.1</v>
      </c>
      <c r="F11109" s="46">
        <v>7998.8</v>
      </c>
      <c r="G11109" s="46">
        <v>126.87244234368556</v>
      </c>
    </row>
    <row r="11110" spans="1:7" ht="20.100000000000001" customHeight="1" x14ac:dyDescent="0.2">
      <c r="A11110" s="35" t="s">
        <v>4</v>
      </c>
      <c r="B11110" s="57">
        <v>45474</v>
      </c>
      <c r="C11110" s="35" t="s">
        <v>238</v>
      </c>
      <c r="D11110" s="37" t="str">
        <f t="shared" si="170"/>
        <v>Производство химических веществ и химических продуктов</v>
      </c>
      <c r="E11110" s="46">
        <v>56216.017</v>
      </c>
      <c r="F11110" s="46">
        <v>378917.223</v>
      </c>
      <c r="G11110" s="46">
        <v>239.86675523122986</v>
      </c>
    </row>
    <row r="11111" spans="1:7" ht="20.100000000000001" customHeight="1" x14ac:dyDescent="0.2">
      <c r="A11111" s="35" t="s">
        <v>4</v>
      </c>
      <c r="B11111" s="57">
        <v>45474</v>
      </c>
      <c r="C11111" s="35" t="s">
        <v>121</v>
      </c>
      <c r="D11111" s="37">
        <f t="shared" si="170"/>
        <v>0</v>
      </c>
      <c r="E11111" s="46">
        <v>554283.75199999998</v>
      </c>
      <c r="F11111" s="46">
        <v>4237272.0625</v>
      </c>
      <c r="G11111" s="46">
        <v>143.30163801394195</v>
      </c>
    </row>
    <row r="11112" spans="1:7" ht="20.100000000000001" customHeight="1" x14ac:dyDescent="0.2">
      <c r="A11112" s="35" t="s">
        <v>4</v>
      </c>
      <c r="B11112" s="57">
        <v>45474</v>
      </c>
      <c r="C11112" s="35" t="s">
        <v>176</v>
      </c>
      <c r="D11112" s="37">
        <f t="shared" si="170"/>
        <v>0</v>
      </c>
      <c r="E11112" s="45"/>
      <c r="F11112" s="45"/>
      <c r="G11112" s="45"/>
    </row>
    <row r="11113" spans="1:7" ht="20.100000000000001" customHeight="1" x14ac:dyDescent="0.2">
      <c r="A11113" s="35" t="s">
        <v>4</v>
      </c>
      <c r="B11113" s="57">
        <v>45474</v>
      </c>
      <c r="C11113" s="35" t="s">
        <v>42</v>
      </c>
      <c r="D11113" s="37">
        <f t="shared" si="170"/>
        <v>0</v>
      </c>
      <c r="E11113" s="46">
        <v>12841.096799999999</v>
      </c>
      <c r="F11113" s="46">
        <v>101482.274</v>
      </c>
      <c r="G11113" s="46">
        <v>112.39672139287855</v>
      </c>
    </row>
    <row r="11114" spans="1:7" ht="20.100000000000001" customHeight="1" x14ac:dyDescent="0.2">
      <c r="A11114" s="35" t="s">
        <v>4</v>
      </c>
      <c r="B11114" s="57">
        <v>45474</v>
      </c>
      <c r="C11114" s="35" t="s">
        <v>39</v>
      </c>
      <c r="D11114" s="37">
        <f t="shared" si="170"/>
        <v>0</v>
      </c>
      <c r="E11114" s="46">
        <v>14979.5</v>
      </c>
      <c r="F11114" s="46">
        <v>106562.2</v>
      </c>
      <c r="G11114" s="46">
        <v>103.29928546986342</v>
      </c>
    </row>
    <row r="11115" spans="1:7" ht="20.100000000000001" customHeight="1" x14ac:dyDescent="0.2">
      <c r="A11115" s="35" t="s">
        <v>4</v>
      </c>
      <c r="B11115" s="57">
        <v>45474</v>
      </c>
      <c r="C11115" s="35" t="s">
        <v>10</v>
      </c>
      <c r="D11115" s="37">
        <f t="shared" si="170"/>
        <v>0</v>
      </c>
      <c r="E11115" s="46">
        <v>80.882999999999996</v>
      </c>
      <c r="F11115" s="46">
        <v>566.18100000000004</v>
      </c>
      <c r="G11115" s="46">
        <v>100</v>
      </c>
    </row>
    <row r="11116" spans="1:7" ht="20.100000000000001" customHeight="1" x14ac:dyDescent="0.2">
      <c r="A11116" s="35" t="s">
        <v>4</v>
      </c>
      <c r="B11116" s="57">
        <v>45474</v>
      </c>
      <c r="C11116" s="35" t="s">
        <v>210</v>
      </c>
      <c r="D11116" s="37">
        <f t="shared" si="170"/>
        <v>0</v>
      </c>
      <c r="E11116" s="46">
        <v>873.98080000000004</v>
      </c>
      <c r="F11116" s="46">
        <v>8889.9586999999992</v>
      </c>
      <c r="G11116" s="46">
        <v>84.904596492612072</v>
      </c>
    </row>
    <row r="11117" spans="1:7" ht="20.100000000000001" customHeight="1" x14ac:dyDescent="0.2">
      <c r="A11117" s="35" t="s">
        <v>4</v>
      </c>
      <c r="B11117" s="57">
        <v>45474</v>
      </c>
      <c r="C11117" s="35" t="s">
        <v>130</v>
      </c>
      <c r="D11117" s="37" t="str">
        <f t="shared" si="170"/>
        <v>ДЕЯТЕЛЬНОСТЬ ПО ОПЕРАЦИЯМ С НЕДВИЖИМЫМ ИМУЩЕСТВОМ</v>
      </c>
      <c r="E11117" s="46">
        <v>307206.59499999997</v>
      </c>
      <c r="F11117" s="46">
        <v>2148998.9147999999</v>
      </c>
      <c r="G11117" s="46">
        <v>452.82350018289969</v>
      </c>
    </row>
    <row r="11118" spans="1:7" ht="20.100000000000001" customHeight="1" x14ac:dyDescent="0.2">
      <c r="A11118" s="35" t="s">
        <v>4</v>
      </c>
      <c r="B11118" s="57">
        <v>45474</v>
      </c>
      <c r="C11118" s="35" t="s">
        <v>63</v>
      </c>
      <c r="D11118" s="37" t="str">
        <f t="shared" si="170"/>
        <v>Производство готовых металлических изделий, кроме машин и оборудования</v>
      </c>
      <c r="E11118" s="46">
        <v>11495.72</v>
      </c>
      <c r="F11118" s="46">
        <v>100778.788</v>
      </c>
      <c r="G11118" s="46">
        <v>78.422316380454845</v>
      </c>
    </row>
    <row r="11119" spans="1:7" ht="20.100000000000001" customHeight="1" x14ac:dyDescent="0.2">
      <c r="A11119" s="35" t="s">
        <v>4</v>
      </c>
      <c r="B11119" s="57">
        <v>45474</v>
      </c>
      <c r="C11119" s="35" t="s">
        <v>164</v>
      </c>
      <c r="D11119" s="37">
        <f t="shared" si="170"/>
        <v>0</v>
      </c>
      <c r="E11119" s="46">
        <v>1558.7429999999999</v>
      </c>
      <c r="F11119" s="46">
        <v>14331.228999999999</v>
      </c>
      <c r="G11119" s="46">
        <v>74.910676809319284</v>
      </c>
    </row>
    <row r="11120" spans="1:7" ht="20.100000000000001" customHeight="1" x14ac:dyDescent="0.2">
      <c r="A11120" s="35" t="s">
        <v>4</v>
      </c>
      <c r="B11120" s="57">
        <v>45474</v>
      </c>
      <c r="C11120" s="35" t="s">
        <v>199</v>
      </c>
      <c r="D11120" s="37">
        <f t="shared" si="170"/>
        <v>0</v>
      </c>
      <c r="E11120" s="46">
        <v>27608.047999999999</v>
      </c>
      <c r="F11120" s="46">
        <v>186661.07670000001</v>
      </c>
      <c r="G11120" s="46">
        <v>254.04744292978788</v>
      </c>
    </row>
    <row r="11121" spans="1:7" ht="20.100000000000001" customHeight="1" x14ac:dyDescent="0.2">
      <c r="A11121" s="35" t="s">
        <v>4</v>
      </c>
      <c r="B11121" s="57">
        <v>45474</v>
      </c>
      <c r="C11121" s="35" t="s">
        <v>64</v>
      </c>
      <c r="D11121" s="37" t="str">
        <f t="shared" si="170"/>
        <v>Всего по обследуемым видам экономической деятельности</v>
      </c>
      <c r="E11121" s="46">
        <v>7305130.0712000001</v>
      </c>
      <c r="F11121" s="46">
        <v>54392884.25</v>
      </c>
      <c r="G11121" s="46">
        <v>115.80091971277632</v>
      </c>
    </row>
    <row r="11122" spans="1:7" ht="20.100000000000001" customHeight="1" x14ac:dyDescent="0.2">
      <c r="A11122" s="35" t="s">
        <v>4</v>
      </c>
      <c r="B11122" s="57">
        <v>45474</v>
      </c>
      <c r="C11122" s="35" t="s">
        <v>91</v>
      </c>
      <c r="D11122" s="37" t="str">
        <f t="shared" si="170"/>
        <v>Производство пищевых продуктов</v>
      </c>
      <c r="E11122" s="46">
        <v>12697.984</v>
      </c>
      <c r="F11122" s="46">
        <v>76430.284</v>
      </c>
      <c r="G11122" s="46">
        <v>126.22806252617698</v>
      </c>
    </row>
    <row r="11123" spans="1:7" ht="20.100000000000001" customHeight="1" x14ac:dyDescent="0.2">
      <c r="A11123" s="35" t="s">
        <v>4</v>
      </c>
      <c r="B11123" s="57">
        <v>45474</v>
      </c>
      <c r="C11123" s="35" t="s">
        <v>78</v>
      </c>
      <c r="D11123" s="37">
        <f t="shared" si="170"/>
        <v>0</v>
      </c>
      <c r="E11123" s="46">
        <v>622.5</v>
      </c>
      <c r="F11123" s="46">
        <v>3692.5</v>
      </c>
      <c r="G11123" s="46">
        <v>172.32311155103866</v>
      </c>
    </row>
    <row r="11124" spans="1:7" ht="20.100000000000001" customHeight="1" x14ac:dyDescent="0.2">
      <c r="A11124" s="35" t="s">
        <v>4</v>
      </c>
      <c r="B11124" s="57">
        <v>45474</v>
      </c>
      <c r="C11124" s="35" t="s">
        <v>138</v>
      </c>
      <c r="D11124" s="37">
        <f t="shared" si="170"/>
        <v>0</v>
      </c>
      <c r="E11124" s="46">
        <v>8908.2000000000007</v>
      </c>
      <c r="F11124" s="46">
        <v>78951.831000000006</v>
      </c>
      <c r="G11124" s="46">
        <v>94.275640630213331</v>
      </c>
    </row>
    <row r="11125" spans="1:7" ht="20.100000000000001" customHeight="1" x14ac:dyDescent="0.2">
      <c r="A11125" s="35" t="s">
        <v>4</v>
      </c>
      <c r="B11125" s="57">
        <v>45474</v>
      </c>
      <c r="C11125" s="35" t="s">
        <v>86</v>
      </c>
      <c r="D11125" s="37">
        <f t="shared" si="170"/>
        <v>0</v>
      </c>
      <c r="E11125" s="46">
        <v>55865.669600000001</v>
      </c>
      <c r="F11125" s="46">
        <v>361932.56219999999</v>
      </c>
      <c r="G11125" s="46">
        <v>167.72884530187636</v>
      </c>
    </row>
    <row r="11126" spans="1:7" ht="20.100000000000001" customHeight="1" x14ac:dyDescent="0.2">
      <c r="A11126" s="35" t="s">
        <v>4</v>
      </c>
      <c r="B11126" s="57">
        <v>45474</v>
      </c>
      <c r="C11126" s="35" t="s">
        <v>186</v>
      </c>
      <c r="D11126" s="37">
        <f t="shared" si="170"/>
        <v>0</v>
      </c>
      <c r="E11126" s="46">
        <v>651.02700000000004</v>
      </c>
      <c r="F11126" s="46">
        <v>3118.0810000000001</v>
      </c>
      <c r="G11126" s="46">
        <v>58.836568222700627</v>
      </c>
    </row>
    <row r="11127" spans="1:7" ht="20.100000000000001" customHeight="1" x14ac:dyDescent="0.2">
      <c r="A11127" s="35" t="s">
        <v>4</v>
      </c>
      <c r="B11127" s="57">
        <v>45474</v>
      </c>
      <c r="C11127" s="35" t="s">
        <v>212</v>
      </c>
      <c r="D11127" s="37" t="str">
        <f t="shared" si="170"/>
        <v>ОБРАБАТЫВАЮЩИЕ ПРОИЗВОДСТВА</v>
      </c>
      <c r="E11127" s="46">
        <v>545902.10580000002</v>
      </c>
      <c r="F11127" s="46">
        <v>3023576.6960999998</v>
      </c>
      <c r="G11127" s="46">
        <v>108.22185522603189</v>
      </c>
    </row>
    <row r="11128" spans="1:7" ht="20.100000000000001" customHeight="1" x14ac:dyDescent="0.2">
      <c r="A11128" s="35" t="s">
        <v>4</v>
      </c>
      <c r="B11128" s="57">
        <v>45474</v>
      </c>
      <c r="C11128" s="35" t="s">
        <v>80</v>
      </c>
      <c r="D11128" s="37">
        <f t="shared" si="170"/>
        <v>0</v>
      </c>
      <c r="E11128" s="45"/>
      <c r="F11128" s="45"/>
      <c r="G11128" s="45"/>
    </row>
    <row r="11129" spans="1:7" ht="20.100000000000001" customHeight="1" x14ac:dyDescent="0.2">
      <c r="A11129" s="35" t="s">
        <v>4</v>
      </c>
      <c r="B11129" s="57">
        <v>45474</v>
      </c>
      <c r="C11129" s="35" t="s">
        <v>23</v>
      </c>
      <c r="D11129" s="37">
        <f t="shared" si="170"/>
        <v>0</v>
      </c>
      <c r="E11129" s="46">
        <v>12384.16</v>
      </c>
      <c r="F11129" s="46">
        <v>84416.33</v>
      </c>
      <c r="G11129" s="46">
        <v>172.06093260060698</v>
      </c>
    </row>
    <row r="11130" spans="1:7" ht="20.100000000000001" customHeight="1" x14ac:dyDescent="0.2">
      <c r="A11130" s="35" t="s">
        <v>4</v>
      </c>
      <c r="B11130" s="57">
        <v>45474</v>
      </c>
      <c r="C11130" s="35" t="s">
        <v>236</v>
      </c>
      <c r="D11130" s="37">
        <f t="shared" si="170"/>
        <v>0</v>
      </c>
      <c r="E11130" s="46">
        <v>21.4</v>
      </c>
      <c r="F11130" s="46">
        <v>137.86799999999999</v>
      </c>
      <c r="G11130" s="46">
        <v>116.91754509451403</v>
      </c>
    </row>
    <row r="11131" spans="1:7" ht="20.100000000000001" customHeight="1" x14ac:dyDescent="0.2">
      <c r="A11131" s="35" t="s">
        <v>4</v>
      </c>
      <c r="B11131" s="57">
        <v>45474</v>
      </c>
      <c r="C11131" s="35" t="s">
        <v>40</v>
      </c>
      <c r="D11131" s="37">
        <f t="shared" si="170"/>
        <v>0</v>
      </c>
      <c r="E11131" s="46">
        <v>542.36159999999995</v>
      </c>
      <c r="F11131" s="46">
        <v>2919.2741000000001</v>
      </c>
      <c r="G11131" s="46">
        <v>165.23127433027054</v>
      </c>
    </row>
    <row r="11132" spans="1:7" ht="20.100000000000001" customHeight="1" x14ac:dyDescent="0.2">
      <c r="A11132" s="35" t="s">
        <v>4</v>
      </c>
      <c r="B11132" s="57">
        <v>45474</v>
      </c>
      <c r="C11132" s="35" t="s">
        <v>35</v>
      </c>
      <c r="D11132" s="37" t="str">
        <f t="shared" si="170"/>
        <v>ТОРГОВЛЯ ОПТОВАЯ И РОЗНИЧНАЯ; РЕМОНТ АВТОТРАНСПОРТНЫХ СРЕДСТВ И МОТОЦИКЛОВ</v>
      </c>
      <c r="E11132" s="46">
        <v>59507.6558</v>
      </c>
      <c r="F11132" s="46">
        <v>396808.47560000001</v>
      </c>
      <c r="G11132" s="46">
        <v>105.88274966966442</v>
      </c>
    </row>
    <row r="11133" spans="1:7" ht="20.100000000000001" customHeight="1" x14ac:dyDescent="0.2">
      <c r="A11133" s="35" t="s">
        <v>4</v>
      </c>
      <c r="B11133" s="57">
        <v>45474</v>
      </c>
      <c r="C11133" s="35" t="s">
        <v>168</v>
      </c>
      <c r="D11133" s="37">
        <f t="shared" si="170"/>
        <v>0</v>
      </c>
      <c r="E11133" s="46">
        <v>9129.5280000000002</v>
      </c>
      <c r="F11133" s="46">
        <v>53652.161800000002</v>
      </c>
      <c r="G11133" s="46">
        <v>176.33060889034806</v>
      </c>
    </row>
    <row r="11134" spans="1:7" ht="20.100000000000001" customHeight="1" x14ac:dyDescent="0.2">
      <c r="A11134" s="35" t="s">
        <v>4</v>
      </c>
      <c r="B11134" s="57">
        <v>45474</v>
      </c>
      <c r="C11134" s="35" t="s">
        <v>12</v>
      </c>
      <c r="D11134" s="37">
        <f t="shared" ref="D11134:D11197" si="171">VLOOKUP(C11134,$C$1:$D$239,2,FALSE)</f>
        <v>0</v>
      </c>
      <c r="E11134" s="46">
        <v>711.46699999999998</v>
      </c>
      <c r="F11134" s="46">
        <v>5886.7330000000002</v>
      </c>
      <c r="G11134" s="46">
        <v>100.01386360018329</v>
      </c>
    </row>
    <row r="11135" spans="1:7" ht="20.100000000000001" customHeight="1" x14ac:dyDescent="0.2">
      <c r="A11135" s="35" t="s">
        <v>4</v>
      </c>
      <c r="B11135" s="57">
        <v>45474</v>
      </c>
      <c r="C11135" s="35" t="s">
        <v>32</v>
      </c>
      <c r="D11135" s="37">
        <f t="shared" si="171"/>
        <v>0</v>
      </c>
      <c r="E11135" s="46">
        <v>1030.25</v>
      </c>
      <c r="F11135" s="46">
        <v>6964.0420000000004</v>
      </c>
      <c r="G11135" s="46">
        <v>217.56505433938756</v>
      </c>
    </row>
    <row r="11136" spans="1:7" ht="20.100000000000001" customHeight="1" x14ac:dyDescent="0.2">
      <c r="A11136" s="35" t="s">
        <v>4</v>
      </c>
      <c r="B11136" s="57">
        <v>45474</v>
      </c>
      <c r="C11136" s="35" t="s">
        <v>119</v>
      </c>
      <c r="D11136" s="37" t="str">
        <f t="shared" si="171"/>
        <v>ДЕЯТЕЛЬНОСТЬ АДМИНИСТРАТИВНАЯ И СОПУТСТВУЮЩИЕ ДОПОЛНИТЕЛЬНЫЕ УСЛУГИ</v>
      </c>
      <c r="E11136" s="46">
        <v>51798.2045</v>
      </c>
      <c r="F11136" s="46">
        <v>344662.30190000002</v>
      </c>
      <c r="G11136" s="46">
        <v>113.55165626471015</v>
      </c>
    </row>
    <row r="11137" spans="1:7" ht="20.100000000000001" customHeight="1" x14ac:dyDescent="0.2">
      <c r="A11137" s="35" t="s">
        <v>4</v>
      </c>
      <c r="B11137" s="57">
        <v>45474</v>
      </c>
      <c r="C11137" s="35" t="s">
        <v>132</v>
      </c>
      <c r="D11137" s="37" t="str">
        <f t="shared" si="171"/>
        <v>Забор, очистка и распределение воды</v>
      </c>
      <c r="E11137" s="46">
        <v>2455.355</v>
      </c>
      <c r="F11137" s="46">
        <v>22806.471000000001</v>
      </c>
      <c r="G11137" s="46">
        <v>15.23579309872348</v>
      </c>
    </row>
    <row r="11138" spans="1:7" ht="20.100000000000001" customHeight="1" x14ac:dyDescent="0.2">
      <c r="A11138" s="35" t="s">
        <v>4</v>
      </c>
      <c r="B11138" s="57">
        <v>45474</v>
      </c>
      <c r="C11138" s="35" t="s">
        <v>153</v>
      </c>
      <c r="D11138" s="37">
        <f t="shared" si="171"/>
        <v>0</v>
      </c>
      <c r="E11138" s="46">
        <v>11602.5</v>
      </c>
      <c r="F11138" s="46">
        <v>79865.600000000006</v>
      </c>
      <c r="G11138" s="46">
        <v>114.77564558570133</v>
      </c>
    </row>
    <row r="11139" spans="1:7" ht="20.100000000000001" customHeight="1" x14ac:dyDescent="0.2">
      <c r="A11139" s="35" t="s">
        <v>4</v>
      </c>
      <c r="B11139" s="57">
        <v>45474</v>
      </c>
      <c r="C11139" s="35" t="s">
        <v>48</v>
      </c>
      <c r="D11139" s="37">
        <f t="shared" si="171"/>
        <v>0</v>
      </c>
      <c r="E11139" s="46">
        <v>70834</v>
      </c>
      <c r="F11139" s="46">
        <v>488643.1</v>
      </c>
      <c r="G11139" s="46">
        <v>108.70349920537321</v>
      </c>
    </row>
    <row r="11140" spans="1:7" ht="20.100000000000001" customHeight="1" x14ac:dyDescent="0.2">
      <c r="A11140" s="35" t="s">
        <v>4</v>
      </c>
      <c r="B11140" s="57">
        <v>45474</v>
      </c>
      <c r="C11140" s="35" t="s">
        <v>8</v>
      </c>
      <c r="D11140" s="37">
        <f t="shared" si="171"/>
        <v>0</v>
      </c>
      <c r="E11140" s="46">
        <v>18547.643199999999</v>
      </c>
      <c r="F11140" s="46">
        <v>100023.5206</v>
      </c>
      <c r="G11140" s="46">
        <v>79.493571419342118</v>
      </c>
    </row>
    <row r="11141" spans="1:7" ht="20.100000000000001" customHeight="1" x14ac:dyDescent="0.2">
      <c r="A11141" s="35" t="s">
        <v>4</v>
      </c>
      <c r="B11141" s="57">
        <v>45474</v>
      </c>
      <c r="C11141" s="35" t="s">
        <v>67</v>
      </c>
      <c r="D11141" s="37">
        <f t="shared" si="171"/>
        <v>0</v>
      </c>
      <c r="E11141" s="46">
        <v>389.09300000000002</v>
      </c>
      <c r="F11141" s="46">
        <v>1167.279</v>
      </c>
      <c r="G11141" s="45"/>
    </row>
    <row r="11142" spans="1:7" ht="20.100000000000001" customHeight="1" x14ac:dyDescent="0.2">
      <c r="A11142" s="35" t="s">
        <v>4</v>
      </c>
      <c r="B11142" s="57">
        <v>45474</v>
      </c>
      <c r="C11142" s="35" t="s">
        <v>209</v>
      </c>
      <c r="D11142" s="37">
        <f t="shared" si="171"/>
        <v>0</v>
      </c>
      <c r="E11142" s="46">
        <v>645.08299999999997</v>
      </c>
      <c r="F11142" s="46">
        <v>1935.249</v>
      </c>
      <c r="G11142" s="45"/>
    </row>
    <row r="11143" spans="1:7" ht="20.100000000000001" customHeight="1" x14ac:dyDescent="0.2">
      <c r="A11143" s="35" t="s">
        <v>4</v>
      </c>
      <c r="B11143" s="57">
        <v>45474</v>
      </c>
      <c r="C11143" s="35" t="s">
        <v>187</v>
      </c>
      <c r="D11143" s="37" t="str">
        <f t="shared" si="171"/>
        <v>СЕЛЬСКОЕ, ЛЕСНОЕ ХОЗЯЙСТВО, ОХОТА, РЫБОЛОВСТВО И РЫБОВОДСТВО</v>
      </c>
      <c r="E11143" s="46">
        <v>123969.1828</v>
      </c>
      <c r="F11143" s="46">
        <v>889235.94770000002</v>
      </c>
      <c r="G11143" s="46">
        <v>133.89684585039836</v>
      </c>
    </row>
    <row r="11144" spans="1:7" ht="20.100000000000001" customHeight="1" x14ac:dyDescent="0.2">
      <c r="A11144" s="35" t="s">
        <v>4</v>
      </c>
      <c r="B11144" s="57">
        <v>45474</v>
      </c>
      <c r="C11144" s="35" t="s">
        <v>204</v>
      </c>
      <c r="D11144" s="37">
        <f t="shared" si="171"/>
        <v>0</v>
      </c>
      <c r="E11144" s="46">
        <v>405805.09419999999</v>
      </c>
      <c r="F11144" s="46">
        <v>4508150.3360000001</v>
      </c>
      <c r="G11144" s="46">
        <v>108.25448693291987</v>
      </c>
    </row>
    <row r="11145" spans="1:7" ht="20.100000000000001" customHeight="1" x14ac:dyDescent="0.2">
      <c r="A11145" s="35" t="s">
        <v>4</v>
      </c>
      <c r="B11145" s="57">
        <v>45474</v>
      </c>
      <c r="C11145" s="35" t="s">
        <v>145</v>
      </c>
      <c r="D11145" s="37">
        <f t="shared" si="171"/>
        <v>0</v>
      </c>
      <c r="E11145" s="46">
        <v>9585</v>
      </c>
      <c r="F11145" s="46">
        <v>63513.095999999998</v>
      </c>
      <c r="G11145" s="46">
        <v>118.12361224075167</v>
      </c>
    </row>
    <row r="11146" spans="1:7" ht="20.100000000000001" customHeight="1" x14ac:dyDescent="0.2">
      <c r="A11146" s="35" t="s">
        <v>62</v>
      </c>
      <c r="B11146" s="57">
        <v>45474</v>
      </c>
      <c r="C11146" s="35" t="s">
        <v>101</v>
      </c>
      <c r="D11146" s="37">
        <f t="shared" si="171"/>
        <v>0</v>
      </c>
      <c r="E11146" s="46">
        <v>20047.566999999999</v>
      </c>
      <c r="F11146" s="46">
        <v>156464.96900000001</v>
      </c>
      <c r="G11146" s="46">
        <v>80.199607233282762</v>
      </c>
    </row>
    <row r="11147" spans="1:7" ht="20.100000000000001" customHeight="1" x14ac:dyDescent="0.2">
      <c r="A11147" s="35" t="s">
        <v>62</v>
      </c>
      <c r="B11147" s="57">
        <v>45474</v>
      </c>
      <c r="C11147" s="35" t="s">
        <v>225</v>
      </c>
      <c r="D11147" s="37" t="str">
        <f t="shared" si="171"/>
        <v>Лесоводство и лесозаготовки</v>
      </c>
      <c r="E11147" s="45"/>
      <c r="F11147" s="45"/>
      <c r="G11147" s="45"/>
    </row>
    <row r="11148" spans="1:7" ht="20.100000000000001" customHeight="1" x14ac:dyDescent="0.2">
      <c r="A11148" s="35" t="s">
        <v>62</v>
      </c>
      <c r="B11148" s="57">
        <v>45474</v>
      </c>
      <c r="C11148" s="35" t="s">
        <v>135</v>
      </c>
      <c r="D11148" s="37">
        <f t="shared" si="171"/>
        <v>0</v>
      </c>
      <c r="E11148" s="45"/>
      <c r="F11148" s="46">
        <v>11342.956</v>
      </c>
      <c r="G11148" s="46">
        <v>176.87719703678476</v>
      </c>
    </row>
    <row r="11149" spans="1:7" ht="20.100000000000001" customHeight="1" x14ac:dyDescent="0.2">
      <c r="A11149" s="35" t="s">
        <v>62</v>
      </c>
      <c r="B11149" s="57">
        <v>45474</v>
      </c>
      <c r="C11149" s="35" t="s">
        <v>251</v>
      </c>
      <c r="D11149" s="37" t="e">
        <f t="shared" si="171"/>
        <v>#N/A</v>
      </c>
      <c r="E11149" s="46">
        <v>1610.1</v>
      </c>
      <c r="F11149" s="46">
        <v>4830.3</v>
      </c>
      <c r="G11149" s="45"/>
    </row>
    <row r="11150" spans="1:7" ht="20.100000000000001" customHeight="1" x14ac:dyDescent="0.2">
      <c r="A11150" s="35" t="s">
        <v>62</v>
      </c>
      <c r="B11150" s="57">
        <v>45474</v>
      </c>
      <c r="C11150" s="35" t="s">
        <v>119</v>
      </c>
      <c r="D11150" s="37" t="str">
        <f t="shared" si="171"/>
        <v>ДЕЯТЕЛЬНОСТЬ АДМИНИСТРАТИВНАЯ И СОПУТСТВУЮЩИЕ ДОПОЛНИТЕЛЬНЫЕ УСЛУГИ</v>
      </c>
      <c r="E11150" s="45"/>
      <c r="F11150" s="46">
        <v>11342.956</v>
      </c>
      <c r="G11150" s="46">
        <v>137.30731597958066</v>
      </c>
    </row>
    <row r="11151" spans="1:7" ht="20.100000000000001" customHeight="1" x14ac:dyDescent="0.2">
      <c r="A11151" s="35" t="s">
        <v>62</v>
      </c>
      <c r="B11151" s="57">
        <v>45474</v>
      </c>
      <c r="C11151" s="35" t="s">
        <v>106</v>
      </c>
      <c r="D11151" s="37">
        <f t="shared" si="171"/>
        <v>0</v>
      </c>
      <c r="E11151" s="46">
        <v>50.933</v>
      </c>
      <c r="F11151" s="46">
        <v>152.79900000000001</v>
      </c>
      <c r="G11151" s="45"/>
    </row>
    <row r="11152" spans="1:7" ht="20.100000000000001" customHeight="1" x14ac:dyDescent="0.2">
      <c r="A11152" s="35" t="s">
        <v>62</v>
      </c>
      <c r="B11152" s="57">
        <v>45474</v>
      </c>
      <c r="C11152" s="35" t="s">
        <v>6</v>
      </c>
      <c r="D11152" s="37">
        <f t="shared" si="171"/>
        <v>0</v>
      </c>
      <c r="E11152" s="46">
        <v>27</v>
      </c>
      <c r="F11152" s="46">
        <v>658</v>
      </c>
      <c r="G11152" s="46">
        <v>76.618537494177929</v>
      </c>
    </row>
    <row r="11153" spans="1:7" ht="20.100000000000001" customHeight="1" x14ac:dyDescent="0.2">
      <c r="A11153" s="35" t="s">
        <v>62</v>
      </c>
      <c r="B11153" s="57">
        <v>45474</v>
      </c>
      <c r="C11153" s="35" t="s">
        <v>111</v>
      </c>
      <c r="D11153" s="37">
        <f t="shared" si="171"/>
        <v>0</v>
      </c>
      <c r="E11153" s="46">
        <v>4.2</v>
      </c>
      <c r="F11153" s="46">
        <v>55.7</v>
      </c>
      <c r="G11153" s="46">
        <v>89.12</v>
      </c>
    </row>
    <row r="11154" spans="1:7" ht="20.100000000000001" customHeight="1" x14ac:dyDescent="0.2">
      <c r="A11154" s="35" t="s">
        <v>62</v>
      </c>
      <c r="B11154" s="57">
        <v>45474</v>
      </c>
      <c r="C11154" s="35" t="s">
        <v>127</v>
      </c>
      <c r="D11154" s="37">
        <f t="shared" si="171"/>
        <v>0</v>
      </c>
      <c r="E11154" s="45"/>
      <c r="F11154" s="46">
        <v>33055.442999999999</v>
      </c>
      <c r="G11154" s="46">
        <v>51.03068404345079</v>
      </c>
    </row>
    <row r="11155" spans="1:7" ht="20.100000000000001" customHeight="1" x14ac:dyDescent="0.2">
      <c r="A11155" s="35" t="s">
        <v>62</v>
      </c>
      <c r="B11155" s="57">
        <v>45474</v>
      </c>
      <c r="C11155" s="35" t="s">
        <v>64</v>
      </c>
      <c r="D11155" s="37" t="str">
        <f t="shared" si="171"/>
        <v>Всего по обследуемым видам экономической деятельности</v>
      </c>
      <c r="E11155" s="46">
        <v>3035642.4109</v>
      </c>
      <c r="F11155" s="46">
        <v>20693566.132399999</v>
      </c>
      <c r="G11155" s="46">
        <v>117.25469021053092</v>
      </c>
    </row>
    <row r="11156" spans="1:7" ht="20.100000000000001" customHeight="1" x14ac:dyDescent="0.2">
      <c r="A11156" s="35" t="s">
        <v>62</v>
      </c>
      <c r="B11156" s="57">
        <v>45474</v>
      </c>
      <c r="C11156" s="35" t="s">
        <v>219</v>
      </c>
      <c r="D11156" s="37">
        <f t="shared" si="171"/>
        <v>0</v>
      </c>
      <c r="E11156" s="46">
        <v>1610.1</v>
      </c>
      <c r="F11156" s="46">
        <v>4830.3</v>
      </c>
      <c r="G11156" s="45"/>
    </row>
    <row r="11157" spans="1:7" ht="20.100000000000001" customHeight="1" x14ac:dyDescent="0.2">
      <c r="A11157" s="35" t="s">
        <v>62</v>
      </c>
      <c r="B11157" s="57">
        <v>45474</v>
      </c>
      <c r="C11157" s="35" t="s">
        <v>190</v>
      </c>
      <c r="D11157" s="37">
        <f t="shared" si="171"/>
        <v>0</v>
      </c>
      <c r="E11157" s="46">
        <v>132.25</v>
      </c>
      <c r="F11157" s="46">
        <v>1081.4179999999999</v>
      </c>
      <c r="G11157" s="46">
        <v>202.70215051143296</v>
      </c>
    </row>
    <row r="11158" spans="1:7" ht="20.100000000000001" customHeight="1" x14ac:dyDescent="0.2">
      <c r="A11158" s="35" t="s">
        <v>62</v>
      </c>
      <c r="B11158" s="57">
        <v>45474</v>
      </c>
      <c r="C11158" s="35" t="s">
        <v>123</v>
      </c>
      <c r="D11158" s="37">
        <f t="shared" si="171"/>
        <v>0</v>
      </c>
      <c r="E11158" s="46">
        <v>323135.23200000002</v>
      </c>
      <c r="F11158" s="46">
        <v>2068061.0334999999</v>
      </c>
      <c r="G11158" s="46">
        <v>226.42971515495375</v>
      </c>
    </row>
    <row r="11159" spans="1:7" ht="20.100000000000001" customHeight="1" x14ac:dyDescent="0.2">
      <c r="A11159" s="35" t="s">
        <v>62</v>
      </c>
      <c r="B11159" s="57">
        <v>45474</v>
      </c>
      <c r="C11159" s="35" t="s">
        <v>212</v>
      </c>
      <c r="D11159" s="37" t="str">
        <f t="shared" si="171"/>
        <v>ОБРАБАТЫВАЮЩИЕ ПРОИЗВОДСТВА</v>
      </c>
      <c r="E11159" s="46">
        <v>38502.260999999999</v>
      </c>
      <c r="F11159" s="46">
        <v>344500.68430000002</v>
      </c>
      <c r="G11159" s="46">
        <v>68.203008632729862</v>
      </c>
    </row>
    <row r="11160" spans="1:7" ht="20.100000000000001" customHeight="1" x14ac:dyDescent="0.2">
      <c r="A11160" s="35" t="s">
        <v>62</v>
      </c>
      <c r="B11160" s="57">
        <v>45474</v>
      </c>
      <c r="C11160" s="35" t="s">
        <v>244</v>
      </c>
      <c r="D11160" s="37" t="e">
        <f t="shared" si="171"/>
        <v>#N/A</v>
      </c>
      <c r="E11160" s="46">
        <v>10635.807000000001</v>
      </c>
      <c r="F11160" s="46">
        <v>71431.888999999996</v>
      </c>
      <c r="G11160" s="46">
        <v>240.97103259344735</v>
      </c>
    </row>
    <row r="11161" spans="1:7" ht="20.100000000000001" customHeight="1" x14ac:dyDescent="0.2">
      <c r="A11161" s="35" t="s">
        <v>62</v>
      </c>
      <c r="B11161" s="57">
        <v>45474</v>
      </c>
      <c r="C11161" s="35" t="s">
        <v>201</v>
      </c>
      <c r="D11161" s="37">
        <f t="shared" si="171"/>
        <v>0</v>
      </c>
      <c r="E11161" s="46">
        <v>78.227000000000004</v>
      </c>
      <c r="F11161" s="46">
        <v>1674.8810000000001</v>
      </c>
      <c r="G11161" s="46">
        <v>51.968811533117503</v>
      </c>
    </row>
    <row r="11162" spans="1:7" ht="20.100000000000001" customHeight="1" x14ac:dyDescent="0.2">
      <c r="A11162" s="35" t="s">
        <v>62</v>
      </c>
      <c r="B11162" s="57">
        <v>45474</v>
      </c>
      <c r="C11162" s="35" t="s">
        <v>89</v>
      </c>
      <c r="D11162" s="37">
        <f t="shared" si="171"/>
        <v>0</v>
      </c>
      <c r="E11162" s="46">
        <v>15.967000000000001</v>
      </c>
      <c r="F11162" s="46">
        <v>108.63</v>
      </c>
      <c r="G11162" s="46">
        <v>112.27094680488233</v>
      </c>
    </row>
    <row r="11163" spans="1:7" ht="20.100000000000001" customHeight="1" x14ac:dyDescent="0.2">
      <c r="A11163" s="35" t="s">
        <v>62</v>
      </c>
      <c r="B11163" s="57">
        <v>45474</v>
      </c>
      <c r="C11163" s="35" t="s">
        <v>183</v>
      </c>
      <c r="D11163" s="37">
        <f t="shared" si="171"/>
        <v>0</v>
      </c>
      <c r="E11163" s="46">
        <v>13544.1873</v>
      </c>
      <c r="F11163" s="46">
        <v>98352.419299999994</v>
      </c>
      <c r="G11163" s="46">
        <v>289.6034941311168</v>
      </c>
    </row>
    <row r="11164" spans="1:7" ht="20.100000000000001" customHeight="1" x14ac:dyDescent="0.2">
      <c r="A11164" s="35" t="s">
        <v>62</v>
      </c>
      <c r="B11164" s="57">
        <v>45474</v>
      </c>
      <c r="C11164" s="35" t="s">
        <v>110</v>
      </c>
      <c r="D11164" s="37">
        <f t="shared" si="171"/>
        <v>0</v>
      </c>
      <c r="E11164" s="46">
        <v>46.05</v>
      </c>
      <c r="F11164" s="46">
        <v>416.99</v>
      </c>
      <c r="G11164" s="46">
        <v>199.39272223019174</v>
      </c>
    </row>
    <row r="11165" spans="1:7" ht="20.100000000000001" customHeight="1" x14ac:dyDescent="0.2">
      <c r="A11165" s="35" t="s">
        <v>65</v>
      </c>
      <c r="B11165" s="57">
        <v>45474</v>
      </c>
      <c r="C11165" s="35" t="s">
        <v>44</v>
      </c>
      <c r="D11165" s="37" t="str">
        <f t="shared" si="171"/>
        <v>ГОСУДАРСТВЕННОЕ УПРАВЛЕНИЕ И ОБЕСПЕЧЕНИЕ ВОЕННОЙ БЕЗОПАСНОСТИ; СОЦИАЛЬНОЕ ОБЕСПЕЧЕНИЕ</v>
      </c>
      <c r="E11165" s="46">
        <v>6356.3064000000004</v>
      </c>
      <c r="F11165" s="46">
        <v>52945.5769</v>
      </c>
      <c r="G11165" s="46">
        <v>139.52818063006282</v>
      </c>
    </row>
    <row r="11166" spans="1:7" ht="20.100000000000001" customHeight="1" x14ac:dyDescent="0.2">
      <c r="A11166" s="35" t="s">
        <v>65</v>
      </c>
      <c r="B11166" s="57">
        <v>45474</v>
      </c>
      <c r="C11166" s="35" t="s">
        <v>7</v>
      </c>
      <c r="D11166" s="37">
        <f t="shared" si="171"/>
        <v>0</v>
      </c>
      <c r="E11166" s="46">
        <v>1051218.7549999999</v>
      </c>
      <c r="F11166" s="46">
        <v>6744948.9716999996</v>
      </c>
      <c r="G11166" s="46">
        <v>132.90826748178623</v>
      </c>
    </row>
    <row r="11167" spans="1:7" ht="20.100000000000001" customHeight="1" x14ac:dyDescent="0.2">
      <c r="A11167" s="35" t="s">
        <v>65</v>
      </c>
      <c r="B11167" s="57">
        <v>45474</v>
      </c>
      <c r="C11167" s="35" t="s">
        <v>37</v>
      </c>
      <c r="D11167" s="37">
        <f t="shared" si="171"/>
        <v>0</v>
      </c>
      <c r="E11167" s="46">
        <v>146.90899999999999</v>
      </c>
      <c r="F11167" s="46">
        <v>795.64729999999997</v>
      </c>
      <c r="G11167" s="46">
        <v>90.109914876335012</v>
      </c>
    </row>
    <row r="11168" spans="1:7" ht="20.100000000000001" customHeight="1" x14ac:dyDescent="0.2">
      <c r="A11168" s="35" t="s">
        <v>65</v>
      </c>
      <c r="B11168" s="57">
        <v>45474</v>
      </c>
      <c r="C11168" s="35" t="s">
        <v>18</v>
      </c>
      <c r="D11168" s="37">
        <f t="shared" si="171"/>
        <v>0</v>
      </c>
      <c r="E11168" s="46">
        <v>14477.477999999999</v>
      </c>
      <c r="F11168" s="46">
        <v>93286.694000000003</v>
      </c>
      <c r="G11168" s="46">
        <v>12.905491986534329</v>
      </c>
    </row>
    <row r="11169" spans="1:7" ht="20.100000000000001" customHeight="1" x14ac:dyDescent="0.2">
      <c r="A11169" s="35" t="s">
        <v>65</v>
      </c>
      <c r="B11169" s="57">
        <v>45474</v>
      </c>
      <c r="C11169" s="35" t="s">
        <v>40</v>
      </c>
      <c r="D11169" s="37">
        <f t="shared" si="171"/>
        <v>0</v>
      </c>
      <c r="E11169" s="46">
        <v>542.36159999999995</v>
      </c>
      <c r="F11169" s="46">
        <v>2919.2741000000001</v>
      </c>
      <c r="G11169" s="46">
        <v>165.23127433027054</v>
      </c>
    </row>
    <row r="11170" spans="1:7" ht="20.100000000000001" customHeight="1" x14ac:dyDescent="0.2">
      <c r="A11170" s="35" t="s">
        <v>65</v>
      </c>
      <c r="B11170" s="57">
        <v>45474</v>
      </c>
      <c r="C11170" s="35" t="s">
        <v>225</v>
      </c>
      <c r="D11170" s="37" t="str">
        <f t="shared" si="171"/>
        <v>Лесоводство и лесозаготовки</v>
      </c>
      <c r="E11170" s="46">
        <v>63779.782800000001</v>
      </c>
      <c r="F11170" s="46">
        <v>456049.74570000003</v>
      </c>
      <c r="G11170" s="46">
        <v>114.91776327571438</v>
      </c>
    </row>
    <row r="11171" spans="1:7" ht="20.100000000000001" customHeight="1" x14ac:dyDescent="0.2">
      <c r="A11171" s="35" t="s">
        <v>65</v>
      </c>
      <c r="B11171" s="57">
        <v>45474</v>
      </c>
      <c r="C11171" s="35" t="s">
        <v>164</v>
      </c>
      <c r="D11171" s="37">
        <f t="shared" si="171"/>
        <v>0</v>
      </c>
      <c r="E11171" s="46">
        <v>1558.7429999999999</v>
      </c>
      <c r="F11171" s="46">
        <v>14331.228999999999</v>
      </c>
      <c r="G11171" s="46">
        <v>74.910676809319284</v>
      </c>
    </row>
    <row r="11172" spans="1:7" ht="20.100000000000001" customHeight="1" x14ac:dyDescent="0.2">
      <c r="A11172" s="35" t="s">
        <v>65</v>
      </c>
      <c r="B11172" s="57">
        <v>45474</v>
      </c>
      <c r="C11172" s="35" t="s">
        <v>129</v>
      </c>
      <c r="D11172" s="37">
        <f t="shared" si="171"/>
        <v>0</v>
      </c>
      <c r="E11172" s="46">
        <v>554283.75199999998</v>
      </c>
      <c r="F11172" s="46">
        <v>4237272.0625</v>
      </c>
      <c r="G11172" s="46">
        <v>143.29757493822706</v>
      </c>
    </row>
    <row r="11173" spans="1:7" ht="20.100000000000001" customHeight="1" x14ac:dyDescent="0.2">
      <c r="A11173" s="35" t="s">
        <v>65</v>
      </c>
      <c r="B11173" s="57">
        <v>45474</v>
      </c>
      <c r="C11173" s="35" t="s">
        <v>72</v>
      </c>
      <c r="D11173" s="37">
        <f t="shared" si="171"/>
        <v>0</v>
      </c>
      <c r="E11173" s="46">
        <v>1161.8389999999999</v>
      </c>
      <c r="F11173" s="46">
        <v>8751.2900000000009</v>
      </c>
      <c r="G11173" s="46">
        <v>120.83281440413074</v>
      </c>
    </row>
    <row r="11174" spans="1:7" ht="20.100000000000001" customHeight="1" x14ac:dyDescent="0.2">
      <c r="A11174" s="35" t="s">
        <v>65</v>
      </c>
      <c r="B11174" s="57">
        <v>45474</v>
      </c>
      <c r="C11174" s="35" t="s">
        <v>66</v>
      </c>
      <c r="D11174" s="37">
        <f t="shared" si="171"/>
        <v>0</v>
      </c>
      <c r="E11174" s="46">
        <v>4936.8559999999998</v>
      </c>
      <c r="F11174" s="46">
        <v>35424.008000000002</v>
      </c>
      <c r="G11174" s="46">
        <v>91.714285211271616</v>
      </c>
    </row>
    <row r="11175" spans="1:7" ht="20.100000000000001" customHeight="1" x14ac:dyDescent="0.2">
      <c r="A11175" s="35" t="s">
        <v>65</v>
      </c>
      <c r="B11175" s="57">
        <v>45474</v>
      </c>
      <c r="C11175" s="35" t="s">
        <v>125</v>
      </c>
      <c r="D11175" s="37">
        <f t="shared" si="171"/>
        <v>0</v>
      </c>
      <c r="E11175" s="46">
        <v>1303.2245</v>
      </c>
      <c r="F11175" s="46">
        <v>7210.9970000000003</v>
      </c>
      <c r="G11175" s="46">
        <v>131.6400291590727</v>
      </c>
    </row>
    <row r="11176" spans="1:7" ht="20.100000000000001" customHeight="1" x14ac:dyDescent="0.2">
      <c r="A11176" s="35" t="s">
        <v>65</v>
      </c>
      <c r="B11176" s="57">
        <v>45474</v>
      </c>
      <c r="C11176" s="35" t="s">
        <v>91</v>
      </c>
      <c r="D11176" s="37" t="str">
        <f t="shared" si="171"/>
        <v>Производство пищевых продуктов</v>
      </c>
      <c r="E11176" s="46">
        <v>13436.734</v>
      </c>
      <c r="F11176" s="46">
        <v>79638.119000000006</v>
      </c>
      <c r="G11176" s="46">
        <v>123.89536636720483</v>
      </c>
    </row>
    <row r="11177" spans="1:7" ht="20.100000000000001" customHeight="1" x14ac:dyDescent="0.2">
      <c r="A11177" s="35" t="s">
        <v>65</v>
      </c>
      <c r="B11177" s="57">
        <v>45474</v>
      </c>
      <c r="C11177" s="35" t="s">
        <v>122</v>
      </c>
      <c r="D11177" s="37">
        <f t="shared" si="171"/>
        <v>0</v>
      </c>
      <c r="E11177" s="46">
        <v>308056.69500000001</v>
      </c>
      <c r="F11177" s="46">
        <v>2151549.2148000002</v>
      </c>
      <c r="G11177" s="46">
        <v>447.76546802456062</v>
      </c>
    </row>
    <row r="11178" spans="1:7" ht="20.100000000000001" customHeight="1" x14ac:dyDescent="0.2">
      <c r="A11178" s="35" t="s">
        <v>65</v>
      </c>
      <c r="B11178" s="57">
        <v>45474</v>
      </c>
      <c r="C11178" s="35" t="s">
        <v>133</v>
      </c>
      <c r="D11178" s="37">
        <f t="shared" si="171"/>
        <v>0</v>
      </c>
      <c r="E11178" s="46">
        <v>10923.666999999999</v>
      </c>
      <c r="F11178" s="46">
        <v>58979.669000000002</v>
      </c>
      <c r="G11178" s="46">
        <v>125.24482708673906</v>
      </c>
    </row>
    <row r="11179" spans="1:7" ht="20.100000000000001" customHeight="1" x14ac:dyDescent="0.2">
      <c r="A11179" s="35" t="s">
        <v>65</v>
      </c>
      <c r="B11179" s="57">
        <v>45474</v>
      </c>
      <c r="C11179" s="35" t="s">
        <v>34</v>
      </c>
      <c r="D11179" s="37">
        <f t="shared" si="171"/>
        <v>0</v>
      </c>
      <c r="E11179" s="46">
        <v>36990.660499999998</v>
      </c>
      <c r="F11179" s="46">
        <v>299936.28139999998</v>
      </c>
      <c r="G11179" s="46">
        <v>144.80676514966154</v>
      </c>
    </row>
    <row r="11180" spans="1:7" ht="20.100000000000001" customHeight="1" x14ac:dyDescent="0.2">
      <c r="A11180" s="35" t="s">
        <v>65</v>
      </c>
      <c r="B11180" s="57">
        <v>45474</v>
      </c>
      <c r="C11180" s="35" t="s">
        <v>154</v>
      </c>
      <c r="D11180" s="37">
        <f t="shared" si="171"/>
        <v>0</v>
      </c>
      <c r="E11180" s="46">
        <v>1525.336</v>
      </c>
      <c r="F11180" s="46">
        <v>17909.34</v>
      </c>
      <c r="G11180" s="46">
        <v>16.633134944080098</v>
      </c>
    </row>
    <row r="11181" spans="1:7" ht="20.100000000000001" customHeight="1" x14ac:dyDescent="0.2">
      <c r="A11181" s="35" t="s">
        <v>65</v>
      </c>
      <c r="B11181" s="57">
        <v>45474</v>
      </c>
      <c r="C11181" s="35" t="s">
        <v>174</v>
      </c>
      <c r="D11181" s="37">
        <f t="shared" si="171"/>
        <v>0</v>
      </c>
      <c r="E11181" s="46">
        <v>1679.31</v>
      </c>
      <c r="F11181" s="46">
        <v>9653.8619999999992</v>
      </c>
      <c r="G11181" s="46">
        <v>132.41662701472228</v>
      </c>
    </row>
    <row r="11182" spans="1:7" ht="20.100000000000001" customHeight="1" x14ac:dyDescent="0.2">
      <c r="A11182" s="35" t="s">
        <v>65</v>
      </c>
      <c r="B11182" s="57">
        <v>45474</v>
      </c>
      <c r="C11182" s="35" t="s">
        <v>149</v>
      </c>
      <c r="D11182" s="37">
        <f t="shared" si="171"/>
        <v>0</v>
      </c>
      <c r="E11182" s="46">
        <v>816</v>
      </c>
      <c r="F11182" s="46">
        <v>5605</v>
      </c>
      <c r="G11182" s="46">
        <v>123.75800397438728</v>
      </c>
    </row>
    <row r="11183" spans="1:7" ht="20.100000000000001" customHeight="1" x14ac:dyDescent="0.2">
      <c r="A11183" s="35" t="s">
        <v>65</v>
      </c>
      <c r="B11183" s="57">
        <v>45474</v>
      </c>
      <c r="C11183" s="35" t="s">
        <v>195</v>
      </c>
      <c r="D11183" s="37" t="str">
        <f t="shared" si="171"/>
        <v>ТРАНСПОРТИРОВКА И ХРАНЕНИЕ</v>
      </c>
      <c r="E11183" s="46">
        <v>1774480.605</v>
      </c>
      <c r="F11183" s="46">
        <v>12030624.554500001</v>
      </c>
      <c r="G11183" s="46">
        <v>119.68256823072159</v>
      </c>
    </row>
    <row r="11184" spans="1:7" ht="20.100000000000001" customHeight="1" x14ac:dyDescent="0.2">
      <c r="A11184" s="35" t="s">
        <v>65</v>
      </c>
      <c r="B11184" s="57">
        <v>45474</v>
      </c>
      <c r="C11184" s="35" t="s">
        <v>55</v>
      </c>
      <c r="D11184" s="37" t="str">
        <f t="shared" si="171"/>
        <v>Производство прочей неметаллической минеральной продукции</v>
      </c>
      <c r="E11184" s="46">
        <v>259161.60000000001</v>
      </c>
      <c r="F11184" s="46">
        <v>1200844.7309999999</v>
      </c>
      <c r="G11184" s="46">
        <v>118.18442935666748</v>
      </c>
    </row>
    <row r="11185" spans="1:7" ht="20.100000000000001" customHeight="1" x14ac:dyDescent="0.2">
      <c r="A11185" s="35" t="s">
        <v>65</v>
      </c>
      <c r="B11185" s="57">
        <v>45474</v>
      </c>
      <c r="C11185" s="35" t="s">
        <v>100</v>
      </c>
      <c r="D11185" s="37">
        <f t="shared" si="171"/>
        <v>0</v>
      </c>
      <c r="E11185" s="45"/>
      <c r="F11185" s="46">
        <v>1213.3320000000001</v>
      </c>
      <c r="G11185" s="46">
        <v>12.392523255667875</v>
      </c>
    </row>
    <row r="11186" spans="1:7" ht="20.100000000000001" customHeight="1" x14ac:dyDescent="0.2">
      <c r="A11186" s="35" t="s">
        <v>65</v>
      </c>
      <c r="B11186" s="57">
        <v>45474</v>
      </c>
      <c r="C11186" s="35" t="s">
        <v>57</v>
      </c>
      <c r="D11186" s="37">
        <f t="shared" si="171"/>
        <v>0</v>
      </c>
      <c r="E11186" s="46">
        <v>26202.562099999999</v>
      </c>
      <c r="F11186" s="46">
        <v>158426.2683</v>
      </c>
      <c r="G11186" s="46">
        <v>119.97904209163413</v>
      </c>
    </row>
    <row r="11187" spans="1:7" ht="20.100000000000001" customHeight="1" x14ac:dyDescent="0.2">
      <c r="A11187" s="35" t="s">
        <v>65</v>
      </c>
      <c r="B11187" s="57">
        <v>45474</v>
      </c>
      <c r="C11187" s="35" t="s">
        <v>161</v>
      </c>
      <c r="D11187" s="37">
        <f t="shared" si="171"/>
        <v>0</v>
      </c>
      <c r="E11187" s="45"/>
      <c r="F11187" s="45"/>
      <c r="G11187" s="45"/>
    </row>
    <row r="11188" spans="1:7" ht="20.100000000000001" customHeight="1" x14ac:dyDescent="0.2">
      <c r="A11188" s="35" t="s">
        <v>65</v>
      </c>
      <c r="B11188" s="57">
        <v>45474</v>
      </c>
      <c r="C11188" s="35" t="s">
        <v>56</v>
      </c>
      <c r="D11188" s="37">
        <f t="shared" si="171"/>
        <v>0</v>
      </c>
      <c r="E11188" s="46">
        <v>6973.5129999999999</v>
      </c>
      <c r="F11188" s="46">
        <v>45877.322</v>
      </c>
      <c r="G11188" s="46">
        <v>116.57896983711534</v>
      </c>
    </row>
    <row r="11189" spans="1:7" ht="20.100000000000001" customHeight="1" x14ac:dyDescent="0.2">
      <c r="A11189" s="35" t="s">
        <v>65</v>
      </c>
      <c r="B11189" s="57">
        <v>45474</v>
      </c>
      <c r="C11189" s="35" t="s">
        <v>153</v>
      </c>
      <c r="D11189" s="37">
        <f t="shared" si="171"/>
        <v>0</v>
      </c>
      <c r="E11189" s="46">
        <v>11602.5</v>
      </c>
      <c r="F11189" s="46">
        <v>79865.600000000006</v>
      </c>
      <c r="G11189" s="46">
        <v>114.77564558570133</v>
      </c>
    </row>
    <row r="11190" spans="1:7" ht="20.100000000000001" customHeight="1" x14ac:dyDescent="0.2">
      <c r="A11190" s="35" t="s">
        <v>65</v>
      </c>
      <c r="B11190" s="57">
        <v>45474</v>
      </c>
      <c r="C11190" s="35" t="s">
        <v>137</v>
      </c>
      <c r="D11190" s="37">
        <f t="shared" si="171"/>
        <v>0</v>
      </c>
      <c r="E11190" s="46">
        <v>25739.332999999999</v>
      </c>
      <c r="F11190" s="46">
        <v>143512.66399999999</v>
      </c>
      <c r="G11190" s="46">
        <v>134.84289046564206</v>
      </c>
    </row>
    <row r="11191" spans="1:7" ht="20.100000000000001" customHeight="1" x14ac:dyDescent="0.2">
      <c r="A11191" s="35" t="s">
        <v>65</v>
      </c>
      <c r="B11191" s="57">
        <v>45474</v>
      </c>
      <c r="C11191" s="35" t="s">
        <v>184</v>
      </c>
      <c r="D11191" s="37">
        <f t="shared" si="171"/>
        <v>0</v>
      </c>
      <c r="E11191" s="46">
        <v>311.10000000000002</v>
      </c>
      <c r="F11191" s="46">
        <v>2304.4</v>
      </c>
      <c r="G11191" s="46">
        <v>884.26707597851112</v>
      </c>
    </row>
    <row r="11192" spans="1:7" ht="20.100000000000001" customHeight="1" x14ac:dyDescent="0.2">
      <c r="A11192" s="35" t="s">
        <v>65</v>
      </c>
      <c r="B11192" s="57">
        <v>45474</v>
      </c>
      <c r="C11192" s="35" t="s">
        <v>185</v>
      </c>
      <c r="D11192" s="37">
        <f t="shared" si="171"/>
        <v>0</v>
      </c>
      <c r="E11192" s="46">
        <v>539.76599999999996</v>
      </c>
      <c r="F11192" s="46">
        <v>2710.9780000000001</v>
      </c>
      <c r="G11192" s="46">
        <v>106.44184521636022</v>
      </c>
    </row>
    <row r="11193" spans="1:7" ht="20.100000000000001" customHeight="1" x14ac:dyDescent="0.2">
      <c r="A11193" s="35" t="s">
        <v>65</v>
      </c>
      <c r="B11193" s="57">
        <v>45474</v>
      </c>
      <c r="C11193" s="35" t="s">
        <v>45</v>
      </c>
      <c r="D11193" s="37" t="str">
        <f t="shared" si="171"/>
        <v>ДЕЯТЕЛЬНОСТЬ В ОБЛАСТИ КУЛЬТУРЫ, СПОРТА, ОРГАНИЗАЦИИ ДОСУГА И РАЗВЛЕЧЕНИЙ</v>
      </c>
      <c r="E11193" s="46">
        <v>6965.6502</v>
      </c>
      <c r="F11193" s="46">
        <v>56107.175600000002</v>
      </c>
      <c r="G11193" s="46">
        <v>114.93411697423859</v>
      </c>
    </row>
    <row r="11194" spans="1:7" ht="20.100000000000001" customHeight="1" x14ac:dyDescent="0.2">
      <c r="A11194" s="35" t="s">
        <v>65</v>
      </c>
      <c r="B11194" s="57">
        <v>45474</v>
      </c>
      <c r="C11194" s="35" t="s">
        <v>28</v>
      </c>
      <c r="D11194" s="37">
        <f t="shared" si="171"/>
        <v>0</v>
      </c>
      <c r="E11194" s="46">
        <v>3260.06</v>
      </c>
      <c r="F11194" s="46">
        <v>14898.052</v>
      </c>
      <c r="G11194" s="46">
        <v>88.186521952406551</v>
      </c>
    </row>
    <row r="11195" spans="1:7" ht="20.100000000000001" customHeight="1" x14ac:dyDescent="0.2">
      <c r="A11195" s="35" t="s">
        <v>65</v>
      </c>
      <c r="B11195" s="57">
        <v>45474</v>
      </c>
      <c r="C11195" s="35" t="s">
        <v>139</v>
      </c>
      <c r="D11195" s="37">
        <f t="shared" si="171"/>
        <v>0</v>
      </c>
      <c r="E11195" s="46">
        <v>351.41699999999997</v>
      </c>
      <c r="F11195" s="46">
        <v>2371.5830000000001</v>
      </c>
      <c r="G11195" s="46">
        <v>74.567576643290508</v>
      </c>
    </row>
    <row r="11196" spans="1:7" ht="20.100000000000001" customHeight="1" x14ac:dyDescent="0.2">
      <c r="A11196" s="35" t="s">
        <v>65</v>
      </c>
      <c r="B11196" s="57">
        <v>45474</v>
      </c>
      <c r="C11196" s="35" t="s">
        <v>86</v>
      </c>
      <c r="D11196" s="37">
        <f t="shared" si="171"/>
        <v>0</v>
      </c>
      <c r="E11196" s="46">
        <v>67022.296600000001</v>
      </c>
      <c r="F11196" s="46">
        <v>430095.0442</v>
      </c>
      <c r="G11196" s="46">
        <v>154.51390847466257</v>
      </c>
    </row>
    <row r="11197" spans="1:7" ht="20.100000000000001" customHeight="1" x14ac:dyDescent="0.2">
      <c r="A11197" s="35" t="s">
        <v>65</v>
      </c>
      <c r="B11197" s="57">
        <v>45474</v>
      </c>
      <c r="C11197" s="35" t="s">
        <v>99</v>
      </c>
      <c r="D11197" s="37">
        <f t="shared" si="171"/>
        <v>0</v>
      </c>
      <c r="E11197" s="46">
        <v>40050.272299999997</v>
      </c>
      <c r="F11197" s="46">
        <v>270795.11670000001</v>
      </c>
      <c r="G11197" s="46">
        <v>105.53179734836461</v>
      </c>
    </row>
    <row r="11198" spans="1:7" ht="20.100000000000001" customHeight="1" x14ac:dyDescent="0.2">
      <c r="A11198" s="35" t="s">
        <v>65</v>
      </c>
      <c r="B11198" s="57">
        <v>45474</v>
      </c>
      <c r="C11198" s="35" t="s">
        <v>111</v>
      </c>
      <c r="D11198" s="37">
        <f t="shared" ref="D11198:D11261" si="172">VLOOKUP(C11198,$C$1:$D$239,2,FALSE)</f>
        <v>0</v>
      </c>
      <c r="E11198" s="46">
        <v>6955.9958999999999</v>
      </c>
      <c r="F11198" s="46">
        <v>53327.958200000001</v>
      </c>
      <c r="G11198" s="46">
        <v>98.426660194461462</v>
      </c>
    </row>
    <row r="11199" spans="1:7" ht="20.100000000000001" customHeight="1" x14ac:dyDescent="0.2">
      <c r="A11199" s="35" t="s">
        <v>65</v>
      </c>
      <c r="B11199" s="57">
        <v>45474</v>
      </c>
      <c r="C11199" s="35" t="s">
        <v>213</v>
      </c>
      <c r="D11199" s="37">
        <f t="shared" si="172"/>
        <v>0</v>
      </c>
      <c r="E11199" s="46">
        <v>18947.668799999999</v>
      </c>
      <c r="F11199" s="46">
        <v>97212.813699999999</v>
      </c>
      <c r="G11199" s="46">
        <v>122.2068096000442</v>
      </c>
    </row>
    <row r="11200" spans="1:7" ht="20.100000000000001" customHeight="1" x14ac:dyDescent="0.2">
      <c r="A11200" s="35" t="s">
        <v>65</v>
      </c>
      <c r="B11200" s="57">
        <v>45474</v>
      </c>
      <c r="C11200" s="35" t="s">
        <v>53</v>
      </c>
      <c r="D11200" s="37">
        <f t="shared" si="172"/>
        <v>0</v>
      </c>
      <c r="E11200" s="46">
        <v>21819.16</v>
      </c>
      <c r="F11200" s="46">
        <v>139580.80619999999</v>
      </c>
      <c r="G11200" s="46">
        <v>122.73366314949732</v>
      </c>
    </row>
    <row r="11201" spans="1:7" ht="20.100000000000001" customHeight="1" x14ac:dyDescent="0.2">
      <c r="A11201" s="35" t="s">
        <v>65</v>
      </c>
      <c r="B11201" s="57">
        <v>45474</v>
      </c>
      <c r="C11201" s="35" t="s">
        <v>147</v>
      </c>
      <c r="D11201" s="37" t="str">
        <f t="shared" si="172"/>
        <v>ВОДОСНАБЖЕНИЕ; ВОДООТВЕДЕНИЕ, ОРГАНИЗАЦИЯ СБОРА И УТИЛИЗАЦИИ ОТХОДОВ, ДЕЯТЕЛЬНОСТЬ ПО ЛИКВИДАЦИИ ЗАГРЯЗНЕНИЙ</v>
      </c>
      <c r="E11201" s="46">
        <v>47027.330399999999</v>
      </c>
      <c r="F11201" s="46">
        <v>324652.26179999998</v>
      </c>
      <c r="G11201" s="46">
        <v>85.178323940703351</v>
      </c>
    </row>
    <row r="11202" spans="1:7" ht="20.100000000000001" customHeight="1" x14ac:dyDescent="0.2">
      <c r="A11202" s="35" t="s">
        <v>65</v>
      </c>
      <c r="B11202" s="57">
        <v>45474</v>
      </c>
      <c r="C11202" s="35" t="s">
        <v>239</v>
      </c>
      <c r="D11202" s="37" t="str">
        <f t="shared" si="172"/>
        <v>Производство прочих транспортных средств и оборудования</v>
      </c>
      <c r="E11202" s="46">
        <v>5112.75</v>
      </c>
      <c r="F11202" s="46">
        <v>31815.182000000001</v>
      </c>
      <c r="G11202" s="46">
        <v>115.17000156998095</v>
      </c>
    </row>
    <row r="11203" spans="1:7" ht="20.100000000000001" customHeight="1" x14ac:dyDescent="0.2">
      <c r="A11203" s="35" t="s">
        <v>65</v>
      </c>
      <c r="B11203" s="57">
        <v>45474</v>
      </c>
      <c r="C11203" s="35" t="s">
        <v>165</v>
      </c>
      <c r="D11203" s="37">
        <f t="shared" si="172"/>
        <v>0</v>
      </c>
      <c r="E11203" s="46">
        <v>2238.7845000000002</v>
      </c>
      <c r="F11203" s="46">
        <v>15510.544</v>
      </c>
      <c r="G11203" s="46">
        <v>111.96328876344948</v>
      </c>
    </row>
    <row r="11204" spans="1:7" ht="20.100000000000001" customHeight="1" x14ac:dyDescent="0.2">
      <c r="A11204" s="35" t="s">
        <v>4</v>
      </c>
      <c r="B11204" s="57">
        <v>45474</v>
      </c>
      <c r="C11204" s="35" t="s">
        <v>22</v>
      </c>
      <c r="D11204" s="37">
        <f t="shared" si="172"/>
        <v>0</v>
      </c>
      <c r="E11204" s="46">
        <v>631.63300000000004</v>
      </c>
      <c r="F11204" s="46">
        <v>3904.6709999999998</v>
      </c>
      <c r="G11204" s="46">
        <v>254.5867620681359</v>
      </c>
    </row>
    <row r="11205" spans="1:7" ht="20.100000000000001" customHeight="1" x14ac:dyDescent="0.2">
      <c r="A11205" s="35" t="s">
        <v>4</v>
      </c>
      <c r="B11205" s="57">
        <v>45474</v>
      </c>
      <c r="C11205" s="35" t="s">
        <v>225</v>
      </c>
      <c r="D11205" s="37" t="str">
        <f t="shared" si="172"/>
        <v>Лесоводство и лесозаготовки</v>
      </c>
      <c r="E11205" s="46">
        <v>63779.782800000001</v>
      </c>
      <c r="F11205" s="46">
        <v>456049.74570000003</v>
      </c>
      <c r="G11205" s="46">
        <v>116.79552648354625</v>
      </c>
    </row>
    <row r="11206" spans="1:7" ht="20.100000000000001" customHeight="1" x14ac:dyDescent="0.2">
      <c r="A11206" s="35" t="s">
        <v>4</v>
      </c>
      <c r="B11206" s="57">
        <v>45474</v>
      </c>
      <c r="C11206" s="35" t="s">
        <v>92</v>
      </c>
      <c r="D11206" s="37" t="str">
        <f t="shared" si="172"/>
        <v>Деятельность сухопутного и трубопроводного транспорта</v>
      </c>
      <c r="E11206" s="46">
        <v>1564225.9902999999</v>
      </c>
      <c r="F11206" s="46">
        <v>11222509.4515</v>
      </c>
      <c r="G11206" s="46">
        <v>118.17693775089626</v>
      </c>
    </row>
    <row r="11207" spans="1:7" ht="20.100000000000001" customHeight="1" x14ac:dyDescent="0.2">
      <c r="A11207" s="35" t="s">
        <v>4</v>
      </c>
      <c r="B11207" s="57">
        <v>45474</v>
      </c>
      <c r="C11207" s="35" t="s">
        <v>6</v>
      </c>
      <c r="D11207" s="37">
        <f t="shared" si="172"/>
        <v>0</v>
      </c>
      <c r="E11207" s="46">
        <v>241699.7</v>
      </c>
      <c r="F11207" s="46">
        <v>1090964.8</v>
      </c>
      <c r="G11207" s="46">
        <v>117.91187861623406</v>
      </c>
    </row>
    <row r="11208" spans="1:7" ht="20.100000000000001" customHeight="1" x14ac:dyDescent="0.2">
      <c r="A11208" s="35" t="s">
        <v>4</v>
      </c>
      <c r="B11208" s="57">
        <v>45474</v>
      </c>
      <c r="C11208" s="35" t="s">
        <v>123</v>
      </c>
      <c r="D11208" s="37">
        <f t="shared" si="172"/>
        <v>0</v>
      </c>
      <c r="E11208" s="46">
        <v>4963.0932000000003</v>
      </c>
      <c r="F11208" s="46">
        <v>34571.6302</v>
      </c>
      <c r="G11208" s="46">
        <v>125.50285746947384</v>
      </c>
    </row>
    <row r="11209" spans="1:7" ht="20.100000000000001" customHeight="1" x14ac:dyDescent="0.2">
      <c r="A11209" s="35" t="s">
        <v>4</v>
      </c>
      <c r="B11209" s="57">
        <v>45474</v>
      </c>
      <c r="C11209" s="35" t="s">
        <v>222</v>
      </c>
      <c r="D11209" s="37">
        <f t="shared" si="172"/>
        <v>0</v>
      </c>
      <c r="E11209" s="46">
        <v>9129.5280000000002</v>
      </c>
      <c r="F11209" s="46">
        <v>53652.161800000002</v>
      </c>
      <c r="G11209" s="46">
        <v>176.33060889034806</v>
      </c>
    </row>
    <row r="11210" spans="1:7" ht="20.100000000000001" customHeight="1" x14ac:dyDescent="0.2">
      <c r="A11210" s="35" t="s">
        <v>4</v>
      </c>
      <c r="B11210" s="57">
        <v>45474</v>
      </c>
      <c r="C11210" s="35" t="s">
        <v>201</v>
      </c>
      <c r="D11210" s="37">
        <f t="shared" si="172"/>
        <v>0</v>
      </c>
      <c r="E11210" s="46">
        <v>857.33299999999997</v>
      </c>
      <c r="F11210" s="46">
        <v>6624.6660000000002</v>
      </c>
      <c r="G11210" s="46">
        <v>128.57018092725801</v>
      </c>
    </row>
    <row r="11211" spans="1:7" ht="20.100000000000001" customHeight="1" x14ac:dyDescent="0.2">
      <c r="A11211" s="35" t="s">
        <v>4</v>
      </c>
      <c r="B11211" s="57">
        <v>45474</v>
      </c>
      <c r="C11211" s="35" t="s">
        <v>131</v>
      </c>
      <c r="D11211" s="37" t="str">
        <f t="shared" si="172"/>
        <v>ПРЕДОСТАВЛЕНИЕ ПРОЧИХ ВИДОВ УСЛУГ</v>
      </c>
      <c r="E11211" s="46">
        <v>10526.100200000001</v>
      </c>
      <c r="F11211" s="46">
        <v>78708.857900000003</v>
      </c>
      <c r="G11211" s="46">
        <v>101.2661841722072</v>
      </c>
    </row>
    <row r="11212" spans="1:7" ht="20.100000000000001" customHeight="1" x14ac:dyDescent="0.2">
      <c r="A11212" s="35" t="s">
        <v>4</v>
      </c>
      <c r="B11212" s="57">
        <v>45474</v>
      </c>
      <c r="C11212" s="35" t="s">
        <v>219</v>
      </c>
      <c r="D11212" s="37">
        <f t="shared" si="172"/>
        <v>0</v>
      </c>
      <c r="E11212" s="46">
        <v>30017.483</v>
      </c>
      <c r="F11212" s="46">
        <v>90052.448999999993</v>
      </c>
      <c r="G11212" s="45"/>
    </row>
    <row r="11213" spans="1:7" ht="20.100000000000001" customHeight="1" x14ac:dyDescent="0.2">
      <c r="A11213" s="35" t="s">
        <v>4</v>
      </c>
      <c r="B11213" s="57">
        <v>45474</v>
      </c>
      <c r="C11213" s="35" t="s">
        <v>100</v>
      </c>
      <c r="D11213" s="37">
        <f t="shared" si="172"/>
        <v>0</v>
      </c>
      <c r="E11213" s="45"/>
      <c r="F11213" s="46">
        <v>1213.3320000000001</v>
      </c>
      <c r="G11213" s="46">
        <v>12.392523255667875</v>
      </c>
    </row>
    <row r="11214" spans="1:7" ht="20.100000000000001" customHeight="1" x14ac:dyDescent="0.2">
      <c r="A11214" s="35" t="s">
        <v>4</v>
      </c>
      <c r="B11214" s="57">
        <v>45474</v>
      </c>
      <c r="C11214" s="35" t="s">
        <v>185</v>
      </c>
      <c r="D11214" s="37">
        <f t="shared" si="172"/>
        <v>0</v>
      </c>
      <c r="E11214" s="46">
        <v>539.76599999999996</v>
      </c>
      <c r="F11214" s="46">
        <v>2710.9780000000001</v>
      </c>
      <c r="G11214" s="46">
        <v>106.44184521636022</v>
      </c>
    </row>
    <row r="11215" spans="1:7" ht="20.100000000000001" customHeight="1" x14ac:dyDescent="0.2">
      <c r="A11215" s="35" t="s">
        <v>4</v>
      </c>
      <c r="B11215" s="57">
        <v>45474</v>
      </c>
      <c r="C11215" s="35" t="s">
        <v>195</v>
      </c>
      <c r="D11215" s="37" t="str">
        <f t="shared" si="172"/>
        <v>ТРАНСПОРТИРОВКА И ХРАНЕНИЕ</v>
      </c>
      <c r="E11215" s="46">
        <v>1597453.719</v>
      </c>
      <c r="F11215" s="46">
        <v>11409270.1325</v>
      </c>
      <c r="G11215" s="46">
        <v>116.46552460897698</v>
      </c>
    </row>
    <row r="11216" spans="1:7" ht="20.100000000000001" customHeight="1" x14ac:dyDescent="0.2">
      <c r="A11216" s="35" t="s">
        <v>4</v>
      </c>
      <c r="B11216" s="57">
        <v>45474</v>
      </c>
      <c r="C11216" s="35" t="s">
        <v>88</v>
      </c>
      <c r="D11216" s="37" t="str">
        <f t="shared" si="172"/>
        <v>Производство мебели</v>
      </c>
      <c r="E11216" s="46">
        <v>17296</v>
      </c>
      <c r="F11216" s="46">
        <v>128188.289</v>
      </c>
      <c r="G11216" s="46">
        <v>105.05537575631313</v>
      </c>
    </row>
    <row r="11217" spans="1:7" ht="20.100000000000001" customHeight="1" x14ac:dyDescent="0.2">
      <c r="A11217" s="35" t="s">
        <v>4</v>
      </c>
      <c r="B11217" s="57">
        <v>45474</v>
      </c>
      <c r="C11217" s="35" t="s">
        <v>112</v>
      </c>
      <c r="D11217" s="37">
        <f t="shared" si="172"/>
        <v>0</v>
      </c>
      <c r="E11217" s="46">
        <v>450.1</v>
      </c>
      <c r="F11217" s="46">
        <v>5213.5889999999999</v>
      </c>
      <c r="G11217" s="46">
        <v>17.363567105535946</v>
      </c>
    </row>
    <row r="11218" spans="1:7" ht="20.100000000000001" customHeight="1" x14ac:dyDescent="0.2">
      <c r="A11218" s="35" t="s">
        <v>4</v>
      </c>
      <c r="B11218" s="57">
        <v>45474</v>
      </c>
      <c r="C11218" s="35" t="s">
        <v>155</v>
      </c>
      <c r="D11218" s="37" t="str">
        <f t="shared" si="172"/>
        <v>Производство и распределение газообразного топлива</v>
      </c>
      <c r="E11218" s="46">
        <v>13396</v>
      </c>
      <c r="F11218" s="46">
        <v>90646</v>
      </c>
      <c r="G11218" s="46">
        <v>98.942312940020742</v>
      </c>
    </row>
    <row r="11219" spans="1:7" ht="20.100000000000001" customHeight="1" x14ac:dyDescent="0.2">
      <c r="A11219" s="35" t="s">
        <v>4</v>
      </c>
      <c r="B11219" s="57">
        <v>45474</v>
      </c>
      <c r="C11219" s="35" t="s">
        <v>194</v>
      </c>
      <c r="D11219" s="37">
        <f t="shared" si="172"/>
        <v>0</v>
      </c>
      <c r="E11219" s="46">
        <v>846.9</v>
      </c>
      <c r="F11219" s="46">
        <v>5000.8</v>
      </c>
      <c r="G11219" s="46">
        <v>111.00554938956715</v>
      </c>
    </row>
    <row r="11220" spans="1:7" ht="20.100000000000001" customHeight="1" x14ac:dyDescent="0.2">
      <c r="A11220" s="35" t="s">
        <v>4</v>
      </c>
      <c r="B11220" s="57">
        <v>45474</v>
      </c>
      <c r="C11220" s="35" t="s">
        <v>61</v>
      </c>
      <c r="D11220" s="37" t="str">
        <f t="shared" si="172"/>
        <v>ДЕЯТЕЛЬНОСТЬ В ОБЛАСТИ ЗДРАВООХРАНЕНИЯ И СОЦИАЛЬНЫХ УСЛУГ</v>
      </c>
      <c r="E11220" s="46">
        <v>386967.27340000001</v>
      </c>
      <c r="F11220" s="46">
        <v>2677932.2187999999</v>
      </c>
      <c r="G11220" s="46">
        <v>108.87817117690567</v>
      </c>
    </row>
    <row r="11221" spans="1:7" ht="20.100000000000001" customHeight="1" x14ac:dyDescent="0.2">
      <c r="A11221" s="35" t="s">
        <v>4</v>
      </c>
      <c r="B11221" s="57">
        <v>45474</v>
      </c>
      <c r="C11221" s="35" t="s">
        <v>16</v>
      </c>
      <c r="D11221" s="37">
        <f t="shared" si="172"/>
        <v>0</v>
      </c>
      <c r="E11221" s="46">
        <v>373821.34039999999</v>
      </c>
      <c r="F11221" s="46">
        <v>2588680.1538</v>
      </c>
      <c r="G11221" s="46">
        <v>108.60020436193003</v>
      </c>
    </row>
    <row r="11222" spans="1:7" ht="20.100000000000001" customHeight="1" x14ac:dyDescent="0.2">
      <c r="A11222" s="35" t="s">
        <v>4</v>
      </c>
      <c r="B11222" s="57">
        <v>45474</v>
      </c>
      <c r="C11222" s="35" t="s">
        <v>180</v>
      </c>
      <c r="D11222" s="37">
        <f t="shared" si="172"/>
        <v>0</v>
      </c>
      <c r="E11222" s="46">
        <v>2455.355</v>
      </c>
      <c r="F11222" s="46">
        <v>22806.471000000001</v>
      </c>
      <c r="G11222" s="46">
        <v>15.23579309872348</v>
      </c>
    </row>
    <row r="11223" spans="1:7" ht="20.100000000000001" customHeight="1" x14ac:dyDescent="0.2">
      <c r="A11223" s="35" t="s">
        <v>4</v>
      </c>
      <c r="B11223" s="57">
        <v>45474</v>
      </c>
      <c r="C11223" s="35" t="s">
        <v>248</v>
      </c>
      <c r="D11223" s="37" t="e">
        <f t="shared" si="172"/>
        <v>#N/A</v>
      </c>
      <c r="E11223" s="45"/>
      <c r="F11223" s="46">
        <v>3.3319999999999999</v>
      </c>
      <c r="G11223" s="45"/>
    </row>
    <row r="11224" spans="1:7" ht="20.100000000000001" customHeight="1" x14ac:dyDescent="0.2">
      <c r="A11224" s="35" t="s">
        <v>4</v>
      </c>
      <c r="B11224" s="57">
        <v>45474</v>
      </c>
      <c r="C11224" s="35" t="s">
        <v>249</v>
      </c>
      <c r="D11224" s="37" t="e">
        <f t="shared" si="172"/>
        <v>#N/A</v>
      </c>
      <c r="E11224" s="46">
        <v>181.333</v>
      </c>
      <c r="F11224" s="46">
        <v>1387.665</v>
      </c>
      <c r="G11224" s="45"/>
    </row>
    <row r="11225" spans="1:7" ht="20.100000000000001" customHeight="1" x14ac:dyDescent="0.2">
      <c r="A11225" s="35" t="s">
        <v>4</v>
      </c>
      <c r="B11225" s="57">
        <v>45474</v>
      </c>
      <c r="C11225" s="35" t="s">
        <v>241</v>
      </c>
      <c r="D11225" s="37" t="str">
        <f t="shared" si="172"/>
        <v>Растениеводство и животноводство, охота и предоставление соответствующих услуг в этих областях</v>
      </c>
      <c r="E11225" s="46">
        <v>60189.4</v>
      </c>
      <c r="F11225" s="46">
        <v>433186.20199999999</v>
      </c>
      <c r="G11225" s="46">
        <v>158.29840328099459</v>
      </c>
    </row>
    <row r="11226" spans="1:7" ht="20.100000000000001" customHeight="1" x14ac:dyDescent="0.2">
      <c r="A11226" s="35" t="s">
        <v>4</v>
      </c>
      <c r="B11226" s="57">
        <v>45474</v>
      </c>
      <c r="C11226" s="35" t="s">
        <v>71</v>
      </c>
      <c r="D11226" s="37">
        <f t="shared" si="172"/>
        <v>0</v>
      </c>
      <c r="E11226" s="46">
        <v>51.9</v>
      </c>
      <c r="F11226" s="46">
        <v>566.81700000000001</v>
      </c>
      <c r="G11226" s="46">
        <v>35.30059096199944</v>
      </c>
    </row>
    <row r="11227" spans="1:7" ht="20.100000000000001" customHeight="1" x14ac:dyDescent="0.2">
      <c r="A11227" s="35" t="s">
        <v>4</v>
      </c>
      <c r="B11227" s="57">
        <v>45474</v>
      </c>
      <c r="C11227" s="35" t="s">
        <v>165</v>
      </c>
      <c r="D11227" s="37">
        <f t="shared" si="172"/>
        <v>0</v>
      </c>
      <c r="E11227" s="46">
        <v>2160.5574999999999</v>
      </c>
      <c r="F11227" s="46">
        <v>13835.663</v>
      </c>
      <c r="G11227" s="46">
        <v>130.65599063998329</v>
      </c>
    </row>
    <row r="11228" spans="1:7" ht="20.100000000000001" customHeight="1" x14ac:dyDescent="0.2">
      <c r="A11228" s="35" t="s">
        <v>4</v>
      </c>
      <c r="B11228" s="57">
        <v>45474</v>
      </c>
      <c r="C11228" s="35" t="s">
        <v>115</v>
      </c>
      <c r="D11228" s="37">
        <f t="shared" si="172"/>
        <v>0</v>
      </c>
      <c r="E11228" s="46">
        <v>622.5</v>
      </c>
      <c r="F11228" s="46">
        <v>3692.5</v>
      </c>
      <c r="G11228" s="46">
        <v>172.32311155103866</v>
      </c>
    </row>
    <row r="11229" spans="1:7" ht="20.100000000000001" customHeight="1" x14ac:dyDescent="0.2">
      <c r="A11229" s="35" t="s">
        <v>4</v>
      </c>
      <c r="B11229" s="57">
        <v>45474</v>
      </c>
      <c r="C11229" s="35" t="s">
        <v>75</v>
      </c>
      <c r="D11229" s="37" t="str">
        <f t="shared" si="172"/>
        <v>ДЕЯТЕЛЬНОСТЬ ГОСТИНИЦ И ПРЕДПРИЯТИЙ ОБЩЕСТВЕННОГО ПИТАНИЯ</v>
      </c>
      <c r="E11229" s="46">
        <v>62708.679600000003</v>
      </c>
      <c r="F11229" s="46">
        <v>439738.92420000001</v>
      </c>
      <c r="G11229" s="46">
        <v>119.25106347977028</v>
      </c>
    </row>
    <row r="11230" spans="1:7" ht="20.100000000000001" customHeight="1" x14ac:dyDescent="0.2">
      <c r="A11230" s="35" t="s">
        <v>4</v>
      </c>
      <c r="B11230" s="57">
        <v>45474</v>
      </c>
      <c r="C11230" s="35" t="s">
        <v>228</v>
      </c>
      <c r="D11230" s="37" t="str">
        <f t="shared" si="172"/>
        <v>Ремонт и монтаж машин и оборудования</v>
      </c>
      <c r="E11230" s="46">
        <v>12841.096799999999</v>
      </c>
      <c r="F11230" s="46">
        <v>101482.274</v>
      </c>
      <c r="G11230" s="46">
        <v>112.39672139287855</v>
      </c>
    </row>
    <row r="11231" spans="1:7" ht="20.100000000000001" customHeight="1" x14ac:dyDescent="0.2">
      <c r="A11231" s="35" t="s">
        <v>4</v>
      </c>
      <c r="B11231" s="57">
        <v>45474</v>
      </c>
      <c r="C11231" s="35" t="s">
        <v>106</v>
      </c>
      <c r="D11231" s="37">
        <f t="shared" si="172"/>
        <v>0</v>
      </c>
      <c r="E11231" s="46">
        <v>4885.9229999999998</v>
      </c>
      <c r="F11231" s="46">
        <v>35271.209000000003</v>
      </c>
      <c r="G11231" s="46">
        <v>89.487583801348947</v>
      </c>
    </row>
    <row r="11232" spans="1:7" ht="20.100000000000001" customHeight="1" x14ac:dyDescent="0.2">
      <c r="A11232" s="35" t="s">
        <v>4</v>
      </c>
      <c r="B11232" s="57">
        <v>45474</v>
      </c>
      <c r="C11232" s="35" t="s">
        <v>251</v>
      </c>
      <c r="D11232" s="37" t="e">
        <f t="shared" si="172"/>
        <v>#N/A</v>
      </c>
      <c r="E11232" s="46">
        <v>29687.233</v>
      </c>
      <c r="F11232" s="46">
        <v>89061.698999999993</v>
      </c>
      <c r="G11232" s="45"/>
    </row>
    <row r="11233" spans="1:7" ht="20.100000000000001" customHeight="1" x14ac:dyDescent="0.2">
      <c r="A11233" s="35" t="s">
        <v>4</v>
      </c>
      <c r="B11233" s="57">
        <v>45474</v>
      </c>
      <c r="C11233" s="35" t="s">
        <v>140</v>
      </c>
      <c r="D11233" s="37">
        <f t="shared" si="172"/>
        <v>0</v>
      </c>
      <c r="E11233" s="46">
        <v>268254.07380000001</v>
      </c>
      <c r="F11233" s="46">
        <v>851212.11340000003</v>
      </c>
      <c r="G11233" s="46">
        <v>212.49932898400129</v>
      </c>
    </row>
    <row r="11234" spans="1:7" ht="20.100000000000001" customHeight="1" x14ac:dyDescent="0.2">
      <c r="A11234" s="35" t="s">
        <v>4</v>
      </c>
      <c r="B11234" s="57">
        <v>45474</v>
      </c>
      <c r="C11234" s="35" t="s">
        <v>60</v>
      </c>
      <c r="D11234" s="37">
        <f t="shared" si="172"/>
        <v>0</v>
      </c>
      <c r="E11234" s="46">
        <v>17024.782999999999</v>
      </c>
      <c r="F11234" s="46">
        <v>95695.441000000006</v>
      </c>
      <c r="G11234" s="46">
        <v>251.20574922638988</v>
      </c>
    </row>
    <row r="11235" spans="1:7" ht="20.100000000000001" customHeight="1" x14ac:dyDescent="0.2">
      <c r="A11235" s="35" t="s">
        <v>4</v>
      </c>
      <c r="B11235" s="57">
        <v>45474</v>
      </c>
      <c r="C11235" s="35" t="s">
        <v>128</v>
      </c>
      <c r="D11235" s="37">
        <f t="shared" si="172"/>
        <v>0</v>
      </c>
      <c r="E11235" s="46">
        <v>2140.3564000000001</v>
      </c>
      <c r="F11235" s="46">
        <v>19931.9002</v>
      </c>
      <c r="G11235" s="46">
        <v>56.903611422967863</v>
      </c>
    </row>
    <row r="11236" spans="1:7" ht="20.100000000000001" customHeight="1" x14ac:dyDescent="0.2">
      <c r="A11236" s="35" t="s">
        <v>4</v>
      </c>
      <c r="B11236" s="57">
        <v>45474</v>
      </c>
      <c r="C11236" s="35" t="s">
        <v>9</v>
      </c>
      <c r="D11236" s="37">
        <f t="shared" si="172"/>
        <v>0</v>
      </c>
      <c r="E11236" s="46">
        <v>49290.55</v>
      </c>
      <c r="F11236" s="46">
        <v>363695.45600000001</v>
      </c>
      <c r="G11236" s="46">
        <v>166.79626337214142</v>
      </c>
    </row>
    <row r="11237" spans="1:7" ht="20.100000000000001" customHeight="1" x14ac:dyDescent="0.2">
      <c r="A11237" s="35" t="s">
        <v>62</v>
      </c>
      <c r="B11237" s="57">
        <v>45474</v>
      </c>
      <c r="C11237" s="35" t="s">
        <v>55</v>
      </c>
      <c r="D11237" s="37" t="str">
        <f t="shared" si="172"/>
        <v>Производство прочей неметаллической минеральной продукции</v>
      </c>
      <c r="E11237" s="46">
        <v>27</v>
      </c>
      <c r="F11237" s="46">
        <v>658</v>
      </c>
      <c r="G11237" s="46">
        <v>76.618537494177929</v>
      </c>
    </row>
    <row r="11238" spans="1:7" ht="20.100000000000001" customHeight="1" x14ac:dyDescent="0.2">
      <c r="A11238" s="35" t="s">
        <v>62</v>
      </c>
      <c r="B11238" s="57">
        <v>45474</v>
      </c>
      <c r="C11238" s="35" t="s">
        <v>29</v>
      </c>
      <c r="D11238" s="37">
        <f t="shared" si="172"/>
        <v>0</v>
      </c>
      <c r="E11238" s="46">
        <v>22.933</v>
      </c>
      <c r="F11238" s="46">
        <v>109.815</v>
      </c>
      <c r="G11238" s="46">
        <v>351.86965298471597</v>
      </c>
    </row>
    <row r="11239" spans="1:7" ht="20.100000000000001" customHeight="1" x14ac:dyDescent="0.2">
      <c r="A11239" s="35" t="s">
        <v>62</v>
      </c>
      <c r="B11239" s="57">
        <v>45474</v>
      </c>
      <c r="C11239" s="35" t="s">
        <v>209</v>
      </c>
      <c r="D11239" s="37">
        <f t="shared" si="172"/>
        <v>0</v>
      </c>
      <c r="E11239" s="46">
        <v>77813.816999999995</v>
      </c>
      <c r="F11239" s="46">
        <v>534193.951</v>
      </c>
      <c r="G11239" s="46">
        <v>108355.7709939148</v>
      </c>
    </row>
    <row r="11240" spans="1:7" ht="20.100000000000001" customHeight="1" x14ac:dyDescent="0.2">
      <c r="A11240" s="35" t="s">
        <v>62</v>
      </c>
      <c r="B11240" s="57">
        <v>45474</v>
      </c>
      <c r="C11240" s="35" t="s">
        <v>7</v>
      </c>
      <c r="D11240" s="37">
        <f t="shared" si="172"/>
        <v>0</v>
      </c>
      <c r="E11240" s="46">
        <v>48485.275999999998</v>
      </c>
      <c r="F11240" s="46">
        <v>252894.826</v>
      </c>
      <c r="G11240" s="46">
        <v>135.66307995792008</v>
      </c>
    </row>
    <row r="11241" spans="1:7" ht="20.100000000000001" customHeight="1" x14ac:dyDescent="0.2">
      <c r="A11241" s="35" t="s">
        <v>62</v>
      </c>
      <c r="B11241" s="57">
        <v>45474</v>
      </c>
      <c r="C11241" s="35" t="s">
        <v>186</v>
      </c>
      <c r="D11241" s="37">
        <f t="shared" si="172"/>
        <v>0</v>
      </c>
      <c r="E11241" s="46">
        <v>1191.5830000000001</v>
      </c>
      <c r="F11241" s="46">
        <v>17469.749</v>
      </c>
      <c r="G11241" s="46">
        <v>54.367287016594119</v>
      </c>
    </row>
    <row r="11242" spans="1:7" ht="20.100000000000001" customHeight="1" x14ac:dyDescent="0.2">
      <c r="A11242" s="35" t="s">
        <v>62</v>
      </c>
      <c r="B11242" s="57">
        <v>45474</v>
      </c>
      <c r="C11242" s="35" t="s">
        <v>198</v>
      </c>
      <c r="D11242" s="37" t="str">
        <f t="shared" si="172"/>
        <v>Торговля оптовая, кроме оптовой торговли автотранспортными средствами и мотоциклами</v>
      </c>
      <c r="E11242" s="46">
        <v>472336.2537</v>
      </c>
      <c r="F11242" s="46">
        <v>3551405.9572999999</v>
      </c>
      <c r="G11242" s="46">
        <v>95.352203567364569</v>
      </c>
    </row>
    <row r="11243" spans="1:7" ht="20.100000000000001" customHeight="1" x14ac:dyDescent="0.2">
      <c r="A11243" s="35" t="s">
        <v>62</v>
      </c>
      <c r="B11243" s="57">
        <v>45474</v>
      </c>
      <c r="C11243" s="35" t="s">
        <v>103</v>
      </c>
      <c r="D11243" s="37">
        <f t="shared" si="172"/>
        <v>0</v>
      </c>
      <c r="E11243" s="46">
        <v>229489.4382</v>
      </c>
      <c r="F11243" s="46">
        <v>1564357.257</v>
      </c>
      <c r="G11243" s="46">
        <v>106.2715241984161</v>
      </c>
    </row>
    <row r="11244" spans="1:7" ht="20.100000000000001" customHeight="1" x14ac:dyDescent="0.2">
      <c r="A11244" s="35" t="s">
        <v>62</v>
      </c>
      <c r="B11244" s="57">
        <v>45474</v>
      </c>
      <c r="C11244" s="35" t="s">
        <v>148</v>
      </c>
      <c r="D11244" s="37" t="str">
        <f t="shared" si="172"/>
        <v>Добыча металлических руд</v>
      </c>
      <c r="E11244" s="45"/>
      <c r="F11244" s="45"/>
      <c r="G11244" s="45"/>
    </row>
    <row r="11245" spans="1:7" ht="20.100000000000001" customHeight="1" x14ac:dyDescent="0.2">
      <c r="A11245" s="35" t="s">
        <v>62</v>
      </c>
      <c r="B11245" s="57">
        <v>45474</v>
      </c>
      <c r="C11245" s="35" t="s">
        <v>122</v>
      </c>
      <c r="D11245" s="37">
        <f t="shared" si="172"/>
        <v>0</v>
      </c>
      <c r="E11245" s="46">
        <v>850.1</v>
      </c>
      <c r="F11245" s="46">
        <v>2550.3000000000002</v>
      </c>
      <c r="G11245" s="46">
        <v>43.003351506154317</v>
      </c>
    </row>
    <row r="11246" spans="1:7" ht="20.100000000000001" customHeight="1" x14ac:dyDescent="0.2">
      <c r="A11246" s="35" t="s">
        <v>62</v>
      </c>
      <c r="B11246" s="57">
        <v>45474</v>
      </c>
      <c r="C11246" s="35" t="s">
        <v>137</v>
      </c>
      <c r="D11246" s="37">
        <f t="shared" si="172"/>
        <v>0</v>
      </c>
      <c r="E11246" s="45"/>
      <c r="F11246" s="46">
        <v>554.298</v>
      </c>
      <c r="G11246" s="46">
        <v>11.105100751655554</v>
      </c>
    </row>
    <row r="11247" spans="1:7" ht="20.100000000000001" customHeight="1" x14ac:dyDescent="0.2">
      <c r="A11247" s="35" t="s">
        <v>62</v>
      </c>
      <c r="B11247" s="57">
        <v>45474</v>
      </c>
      <c r="C11247" s="35" t="s">
        <v>86</v>
      </c>
      <c r="D11247" s="37">
        <f t="shared" si="172"/>
        <v>0</v>
      </c>
      <c r="E11247" s="46">
        <v>11156.627</v>
      </c>
      <c r="F11247" s="46">
        <v>68162.482000000004</v>
      </c>
      <c r="G11247" s="46">
        <v>108.93920903648521</v>
      </c>
    </row>
    <row r="11248" spans="1:7" ht="20.100000000000001" customHeight="1" x14ac:dyDescent="0.2">
      <c r="A11248" s="35" t="s">
        <v>4</v>
      </c>
      <c r="B11248" s="57">
        <v>45474</v>
      </c>
      <c r="C11248" s="35" t="s">
        <v>111</v>
      </c>
      <c r="D11248" s="37">
        <f t="shared" si="172"/>
        <v>0</v>
      </c>
      <c r="E11248" s="46">
        <v>6951.7959000000001</v>
      </c>
      <c r="F11248" s="46">
        <v>53272.258199999997</v>
      </c>
      <c r="G11248" s="46">
        <v>98.437408325156738</v>
      </c>
    </row>
    <row r="11249" spans="1:7" ht="20.100000000000001" customHeight="1" x14ac:dyDescent="0.2">
      <c r="A11249" s="35" t="s">
        <v>4</v>
      </c>
      <c r="B11249" s="57">
        <v>45474</v>
      </c>
      <c r="C11249" s="35" t="s">
        <v>79</v>
      </c>
      <c r="D11249" s="37">
        <f t="shared" si="172"/>
        <v>0</v>
      </c>
      <c r="E11249" s="45"/>
      <c r="F11249" s="45"/>
      <c r="G11249" s="45"/>
    </row>
    <row r="11250" spans="1:7" ht="20.100000000000001" customHeight="1" x14ac:dyDescent="0.2">
      <c r="A11250" s="35" t="s">
        <v>4</v>
      </c>
      <c r="B11250" s="57">
        <v>45474</v>
      </c>
      <c r="C11250" s="35" t="s">
        <v>17</v>
      </c>
      <c r="D11250" s="37">
        <f t="shared" si="172"/>
        <v>0</v>
      </c>
      <c r="E11250" s="46">
        <v>6951.7959000000001</v>
      </c>
      <c r="F11250" s="46">
        <v>53272.258199999997</v>
      </c>
      <c r="G11250" s="46">
        <v>98.437408325156738</v>
      </c>
    </row>
    <row r="11251" spans="1:7" ht="20.100000000000001" customHeight="1" x14ac:dyDescent="0.2">
      <c r="A11251" s="35" t="s">
        <v>4</v>
      </c>
      <c r="B11251" s="57">
        <v>45474</v>
      </c>
      <c r="C11251" s="35" t="s">
        <v>18</v>
      </c>
      <c r="D11251" s="37">
        <f t="shared" si="172"/>
        <v>0</v>
      </c>
      <c r="E11251" s="46">
        <v>1116</v>
      </c>
      <c r="F11251" s="46">
        <v>7977</v>
      </c>
      <c r="G11251" s="46">
        <v>71.19143239625167</v>
      </c>
    </row>
    <row r="11252" spans="1:7" ht="20.100000000000001" customHeight="1" x14ac:dyDescent="0.2">
      <c r="A11252" s="35" t="s">
        <v>4</v>
      </c>
      <c r="B11252" s="57">
        <v>45474</v>
      </c>
      <c r="C11252" s="35" t="s">
        <v>72</v>
      </c>
      <c r="D11252" s="37">
        <f t="shared" si="172"/>
        <v>0</v>
      </c>
      <c r="E11252" s="46">
        <v>1145.8720000000001</v>
      </c>
      <c r="F11252" s="46">
        <v>8642.66</v>
      </c>
      <c r="G11252" s="46">
        <v>120.94874680945422</v>
      </c>
    </row>
    <row r="11253" spans="1:7" ht="20.100000000000001" customHeight="1" x14ac:dyDescent="0.2">
      <c r="A11253" s="35" t="s">
        <v>4</v>
      </c>
      <c r="B11253" s="57">
        <v>45474</v>
      </c>
      <c r="C11253" s="35" t="s">
        <v>109</v>
      </c>
      <c r="D11253" s="37">
        <f t="shared" si="172"/>
        <v>0</v>
      </c>
      <c r="E11253" s="46">
        <v>18005.281599999998</v>
      </c>
      <c r="F11253" s="46">
        <v>97104.246499999994</v>
      </c>
      <c r="G11253" s="46">
        <v>78.272543236458532</v>
      </c>
    </row>
    <row r="11254" spans="1:7" ht="20.100000000000001" customHeight="1" x14ac:dyDescent="0.2">
      <c r="A11254" s="35" t="s">
        <v>4</v>
      </c>
      <c r="B11254" s="57">
        <v>45474</v>
      </c>
      <c r="C11254" s="35" t="s">
        <v>50</v>
      </c>
      <c r="D11254" s="37">
        <f t="shared" si="172"/>
        <v>0</v>
      </c>
      <c r="E11254" s="45"/>
      <c r="F11254" s="45"/>
      <c r="G11254" s="45"/>
    </row>
    <row r="11255" spans="1:7" ht="20.100000000000001" customHeight="1" x14ac:dyDescent="0.2">
      <c r="A11255" s="35" t="s">
        <v>4</v>
      </c>
      <c r="B11255" s="57">
        <v>45474</v>
      </c>
      <c r="C11255" s="35" t="s">
        <v>252</v>
      </c>
      <c r="D11255" s="37" t="e">
        <f t="shared" si="172"/>
        <v>#N/A</v>
      </c>
      <c r="E11255" s="46">
        <v>2359.0700000000002</v>
      </c>
      <c r="F11255" s="46">
        <v>7077.21</v>
      </c>
      <c r="G11255" s="45"/>
    </row>
    <row r="11256" spans="1:7" ht="20.100000000000001" customHeight="1" x14ac:dyDescent="0.2">
      <c r="A11256" s="35" t="s">
        <v>4</v>
      </c>
      <c r="B11256" s="57">
        <v>45474</v>
      </c>
      <c r="C11256" s="35" t="s">
        <v>19</v>
      </c>
      <c r="D11256" s="37">
        <f t="shared" si="172"/>
        <v>0</v>
      </c>
      <c r="E11256" s="46">
        <v>6030.38</v>
      </c>
      <c r="F11256" s="46">
        <v>41038.150999999998</v>
      </c>
      <c r="G11256" s="46">
        <v>108.51121641133696</v>
      </c>
    </row>
    <row r="11257" spans="1:7" ht="20.100000000000001" customHeight="1" x14ac:dyDescent="0.2">
      <c r="A11257" s="35" t="s">
        <v>4</v>
      </c>
      <c r="B11257" s="57">
        <v>45474</v>
      </c>
      <c r="C11257" s="35" t="s">
        <v>49</v>
      </c>
      <c r="D11257" s="37">
        <f t="shared" si="172"/>
        <v>0</v>
      </c>
      <c r="E11257" s="46">
        <v>387.8175</v>
      </c>
      <c r="F11257" s="46">
        <v>2869.0763000000002</v>
      </c>
      <c r="G11257" s="46">
        <v>83.592104570038586</v>
      </c>
    </row>
    <row r="11258" spans="1:7" ht="20.100000000000001" customHeight="1" x14ac:dyDescent="0.2">
      <c r="A11258" s="35" t="s">
        <v>4</v>
      </c>
      <c r="B11258" s="57">
        <v>45474</v>
      </c>
      <c r="C11258" s="35" t="s">
        <v>214</v>
      </c>
      <c r="D11258" s="37" t="str">
        <f t="shared" si="17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258" s="46">
        <v>86591.702000000005</v>
      </c>
      <c r="F11258" s="46">
        <v>589921.07510000002</v>
      </c>
      <c r="G11258" s="46">
        <v>94.481465094246047</v>
      </c>
    </row>
    <row r="11259" spans="1:7" ht="20.100000000000001" customHeight="1" x14ac:dyDescent="0.2">
      <c r="A11259" s="35" t="s">
        <v>4</v>
      </c>
      <c r="B11259" s="57">
        <v>45474</v>
      </c>
      <c r="C11259" s="35" t="s">
        <v>242</v>
      </c>
      <c r="D11259" s="37">
        <f t="shared" si="172"/>
        <v>0</v>
      </c>
      <c r="E11259" s="45"/>
      <c r="F11259" s="45"/>
      <c r="G11259" s="45"/>
    </row>
    <row r="11260" spans="1:7" ht="20.100000000000001" customHeight="1" x14ac:dyDescent="0.2">
      <c r="A11260" s="35" t="s">
        <v>4</v>
      </c>
      <c r="B11260" s="57">
        <v>45474</v>
      </c>
      <c r="C11260" s="35" t="s">
        <v>137</v>
      </c>
      <c r="D11260" s="37">
        <f t="shared" si="172"/>
        <v>0</v>
      </c>
      <c r="E11260" s="46">
        <v>25739.332999999999</v>
      </c>
      <c r="F11260" s="46">
        <v>142958.36600000001</v>
      </c>
      <c r="G11260" s="46">
        <v>140.93155184062644</v>
      </c>
    </row>
    <row r="11261" spans="1:7" ht="20.100000000000001" customHeight="1" x14ac:dyDescent="0.2">
      <c r="A11261" s="35" t="s">
        <v>4</v>
      </c>
      <c r="B11261" s="57">
        <v>45474</v>
      </c>
      <c r="C11261" s="35" t="s">
        <v>57</v>
      </c>
      <c r="D11261" s="37">
        <f t="shared" si="172"/>
        <v>0</v>
      </c>
      <c r="E11261" s="46">
        <v>26202.562099999999</v>
      </c>
      <c r="F11261" s="46">
        <v>158426.2683</v>
      </c>
      <c r="G11261" s="46">
        <v>119.97904209163413</v>
      </c>
    </row>
    <row r="11262" spans="1:7" ht="20.100000000000001" customHeight="1" x14ac:dyDescent="0.2">
      <c r="A11262" s="35" t="s">
        <v>4</v>
      </c>
      <c r="B11262" s="57">
        <v>45474</v>
      </c>
      <c r="C11262" s="35" t="s">
        <v>203</v>
      </c>
      <c r="D11262" s="37">
        <f t="shared" ref="D11262:D11325" si="173">VLOOKUP(C11262,$C$1:$D$239,2,FALSE)</f>
        <v>0</v>
      </c>
      <c r="E11262" s="46">
        <v>13.34</v>
      </c>
      <c r="F11262" s="46">
        <v>40.020000000000003</v>
      </c>
      <c r="G11262" s="46">
        <v>2.080331355926917</v>
      </c>
    </row>
    <row r="11263" spans="1:7" ht="20.100000000000001" customHeight="1" x14ac:dyDescent="0.2">
      <c r="A11263" s="35" t="s">
        <v>4</v>
      </c>
      <c r="B11263" s="57">
        <v>45474</v>
      </c>
      <c r="C11263" s="35" t="s">
        <v>108</v>
      </c>
      <c r="D11263" s="37">
        <f t="shared" si="173"/>
        <v>0</v>
      </c>
      <c r="E11263" s="46">
        <v>3774096.3832</v>
      </c>
      <c r="F11263" s="46">
        <v>28492401.097100001</v>
      </c>
      <c r="G11263" s="46">
        <v>103.88452958341519</v>
      </c>
    </row>
    <row r="11264" spans="1:7" ht="20.100000000000001" customHeight="1" x14ac:dyDescent="0.2">
      <c r="A11264" s="35" t="s">
        <v>4</v>
      </c>
      <c r="B11264" s="57">
        <v>45474</v>
      </c>
      <c r="C11264" s="35" t="s">
        <v>215</v>
      </c>
      <c r="D11264" s="37">
        <f t="shared" si="173"/>
        <v>0</v>
      </c>
      <c r="E11264" s="46">
        <v>62086.179600000003</v>
      </c>
      <c r="F11264" s="46">
        <v>436046.42420000001</v>
      </c>
      <c r="G11264" s="46">
        <v>118.94086391588449</v>
      </c>
    </row>
    <row r="11265" spans="1:7" ht="20.100000000000001" customHeight="1" x14ac:dyDescent="0.2">
      <c r="A11265" s="35" t="s">
        <v>4</v>
      </c>
      <c r="B11265" s="57">
        <v>45474</v>
      </c>
      <c r="C11265" s="35" t="s">
        <v>179</v>
      </c>
      <c r="D11265" s="37">
        <f t="shared" si="173"/>
        <v>0</v>
      </c>
      <c r="E11265" s="46">
        <v>80719.001999999993</v>
      </c>
      <c r="F11265" s="46">
        <v>545368.73609999998</v>
      </c>
      <c r="G11265" s="46">
        <v>94.30742058810435</v>
      </c>
    </row>
    <row r="11266" spans="1:7" ht="20.100000000000001" customHeight="1" x14ac:dyDescent="0.2">
      <c r="A11266" s="35" t="s">
        <v>4</v>
      </c>
      <c r="B11266" s="57">
        <v>45474</v>
      </c>
      <c r="C11266" s="35" t="s">
        <v>220</v>
      </c>
      <c r="D11266" s="37">
        <f t="shared" si="173"/>
        <v>0</v>
      </c>
      <c r="E11266" s="46">
        <v>1510104.2801999999</v>
      </c>
      <c r="F11266" s="46">
        <v>10875117.706499999</v>
      </c>
      <c r="G11266" s="46">
        <v>117.12273090294984</v>
      </c>
    </row>
    <row r="11267" spans="1:7" ht="20.100000000000001" customHeight="1" x14ac:dyDescent="0.2">
      <c r="A11267" s="35" t="s">
        <v>4</v>
      </c>
      <c r="B11267" s="57">
        <v>45474</v>
      </c>
      <c r="C11267" s="35" t="s">
        <v>191</v>
      </c>
      <c r="D11267" s="37" t="str">
        <f t="shared" si="173"/>
        <v>ДОБЫЧА ПОЛЕЗНЫХ ИСКОПАЕМЫХ</v>
      </c>
      <c r="E11267" s="46">
        <v>1598012.3507999999</v>
      </c>
      <c r="F11267" s="46">
        <v>13856907.612400001</v>
      </c>
      <c r="G11267" s="46">
        <v>94.982776390107176</v>
      </c>
    </row>
    <row r="11268" spans="1:7" ht="20.100000000000001" customHeight="1" x14ac:dyDescent="0.2">
      <c r="A11268" s="35" t="s">
        <v>4</v>
      </c>
      <c r="B11268" s="57">
        <v>45474</v>
      </c>
      <c r="C11268" s="35" t="s">
        <v>213</v>
      </c>
      <c r="D11268" s="37">
        <f t="shared" si="173"/>
        <v>0</v>
      </c>
      <c r="E11268" s="46">
        <v>2541.076</v>
      </c>
      <c r="F11268" s="46">
        <v>8548.8960000000006</v>
      </c>
      <c r="G11268" s="46">
        <v>190.75208197641999</v>
      </c>
    </row>
    <row r="11269" spans="1:7" ht="20.100000000000001" customHeight="1" x14ac:dyDescent="0.2">
      <c r="A11269" s="35" t="s">
        <v>4</v>
      </c>
      <c r="B11269" s="57">
        <v>45474</v>
      </c>
      <c r="C11269" s="35" t="s">
        <v>205</v>
      </c>
      <c r="D11269" s="37">
        <f t="shared" si="173"/>
        <v>0</v>
      </c>
      <c r="E11269" s="46">
        <v>669.78420000000006</v>
      </c>
      <c r="F11269" s="46">
        <v>4567.5459000000001</v>
      </c>
      <c r="G11269" s="46">
        <v>72.691366873294271</v>
      </c>
    </row>
    <row r="11270" spans="1:7" ht="20.100000000000001" customHeight="1" x14ac:dyDescent="0.2">
      <c r="A11270" s="35" t="s">
        <v>4</v>
      </c>
      <c r="B11270" s="57">
        <v>45474</v>
      </c>
      <c r="C11270" s="35" t="s">
        <v>134</v>
      </c>
      <c r="D11270" s="37">
        <f t="shared" si="173"/>
        <v>0</v>
      </c>
      <c r="E11270" s="46">
        <v>466.08300000000003</v>
      </c>
      <c r="F11270" s="46">
        <v>2383.9169999999999</v>
      </c>
      <c r="G11270" s="46">
        <v>142.01960820525409</v>
      </c>
    </row>
    <row r="11271" spans="1:7" ht="20.100000000000001" customHeight="1" x14ac:dyDescent="0.2">
      <c r="A11271" s="35" t="s">
        <v>4</v>
      </c>
      <c r="B11271" s="57">
        <v>45474</v>
      </c>
      <c r="C11271" s="35" t="s">
        <v>200</v>
      </c>
      <c r="D11271" s="37">
        <f t="shared" si="173"/>
        <v>0</v>
      </c>
      <c r="E11271" s="46">
        <v>59132.276700000002</v>
      </c>
      <c r="F11271" s="46">
        <v>451844.10989999998</v>
      </c>
      <c r="G11271" s="46">
        <v>107.68259769736424</v>
      </c>
    </row>
    <row r="11272" spans="1:7" ht="20.100000000000001" customHeight="1" x14ac:dyDescent="0.2">
      <c r="A11272" s="35" t="s">
        <v>4</v>
      </c>
      <c r="B11272" s="57">
        <v>45474</v>
      </c>
      <c r="C11272" s="35" t="s">
        <v>156</v>
      </c>
      <c r="D11272" s="37" t="str">
        <f t="shared" si="173"/>
        <v>ДЕЯТЕЛЬНОСТЬ ПРОФЕССИОНАЛЬНАЯ, НАУЧНАЯ И ТЕХНИЧЕСКАЯ</v>
      </c>
      <c r="E11272" s="46">
        <v>32728.207600000002</v>
      </c>
      <c r="F11272" s="46">
        <v>202646.65609999999</v>
      </c>
      <c r="G11272" s="46">
        <v>82.720850579170218</v>
      </c>
    </row>
    <row r="11273" spans="1:7" ht="20.100000000000001" customHeight="1" x14ac:dyDescent="0.2">
      <c r="A11273" s="35" t="s">
        <v>4</v>
      </c>
      <c r="B11273" s="57">
        <v>45474</v>
      </c>
      <c r="C11273" s="35" t="s">
        <v>97</v>
      </c>
      <c r="D11273" s="37" t="str">
        <f t="shared" si="173"/>
        <v>Производство кожи и изделий из кожи</v>
      </c>
      <c r="E11273" s="46">
        <v>1754</v>
      </c>
      <c r="F11273" s="46">
        <v>20277.556</v>
      </c>
      <c r="G11273" s="46">
        <v>75.384048649241663</v>
      </c>
    </row>
    <row r="11274" spans="1:7" ht="20.100000000000001" customHeight="1" x14ac:dyDescent="0.2">
      <c r="A11274" s="35" t="s">
        <v>4</v>
      </c>
      <c r="B11274" s="57">
        <v>45474</v>
      </c>
      <c r="C11274" s="35" t="s">
        <v>89</v>
      </c>
      <c r="D11274" s="37">
        <f t="shared" si="173"/>
        <v>0</v>
      </c>
      <c r="E11274" s="46">
        <v>1145.8720000000001</v>
      </c>
      <c r="F11274" s="46">
        <v>8642.66</v>
      </c>
      <c r="G11274" s="46">
        <v>120.94874680945422</v>
      </c>
    </row>
    <row r="11275" spans="1:7" ht="20.100000000000001" customHeight="1" x14ac:dyDescent="0.2">
      <c r="A11275" s="35" t="s">
        <v>4</v>
      </c>
      <c r="B11275" s="57">
        <v>45474</v>
      </c>
      <c r="C11275" s="35" t="s">
        <v>193</v>
      </c>
      <c r="D11275" s="37">
        <f t="shared" si="173"/>
        <v>0</v>
      </c>
      <c r="E11275" s="46">
        <v>2735.1273000000001</v>
      </c>
      <c r="F11275" s="46">
        <v>31592.181100000002</v>
      </c>
      <c r="G11275" s="46">
        <v>91.940563257745367</v>
      </c>
    </row>
    <row r="11276" spans="1:7" ht="20.100000000000001" customHeight="1" x14ac:dyDescent="0.2">
      <c r="A11276" s="35" t="s">
        <v>4</v>
      </c>
      <c r="B11276" s="57">
        <v>45474</v>
      </c>
      <c r="C11276" s="35" t="s">
        <v>69</v>
      </c>
      <c r="D11276" s="37">
        <f t="shared" si="173"/>
        <v>0</v>
      </c>
      <c r="E11276" s="46">
        <v>0.2</v>
      </c>
      <c r="F11276" s="46">
        <v>60.8</v>
      </c>
      <c r="G11276" s="46">
        <v>44.138251457360852</v>
      </c>
    </row>
    <row r="11277" spans="1:7" ht="20.100000000000001" customHeight="1" x14ac:dyDescent="0.2">
      <c r="A11277" s="35" t="s">
        <v>4</v>
      </c>
      <c r="B11277" s="57">
        <v>45474</v>
      </c>
      <c r="C11277" s="35" t="s">
        <v>81</v>
      </c>
      <c r="D11277" s="37" t="str">
        <f t="shared" si="173"/>
        <v>Производство одежды</v>
      </c>
      <c r="E11277" s="46">
        <v>12834.26</v>
      </c>
      <c r="F11277" s="46">
        <v>89629.918999999994</v>
      </c>
      <c r="G11277" s="46">
        <v>113.32948807621737</v>
      </c>
    </row>
    <row r="11278" spans="1:7" ht="20.100000000000001" customHeight="1" x14ac:dyDescent="0.2">
      <c r="A11278" s="35" t="s">
        <v>4</v>
      </c>
      <c r="B11278" s="57">
        <v>45474</v>
      </c>
      <c r="C11278" s="35" t="s">
        <v>114</v>
      </c>
      <c r="D11278" s="37">
        <f t="shared" si="173"/>
        <v>0</v>
      </c>
      <c r="E11278" s="45"/>
      <c r="F11278" s="46">
        <v>3017</v>
      </c>
      <c r="G11278" s="46">
        <v>96.899909491566149</v>
      </c>
    </row>
    <row r="11279" spans="1:7" ht="20.100000000000001" customHeight="1" x14ac:dyDescent="0.2">
      <c r="A11279" s="35" t="s">
        <v>4</v>
      </c>
      <c r="B11279" s="57">
        <v>45474</v>
      </c>
      <c r="C11279" s="35" t="s">
        <v>11</v>
      </c>
      <c r="D11279" s="37">
        <f t="shared" si="173"/>
        <v>0</v>
      </c>
      <c r="E11279" s="46">
        <v>1007.093</v>
      </c>
      <c r="F11279" s="46">
        <v>5431.5069999999996</v>
      </c>
      <c r="G11279" s="46">
        <v>123.5075929273206</v>
      </c>
    </row>
    <row r="11280" spans="1:7" ht="20.100000000000001" customHeight="1" x14ac:dyDescent="0.2">
      <c r="A11280" s="35" t="s">
        <v>4</v>
      </c>
      <c r="B11280" s="57">
        <v>45474</v>
      </c>
      <c r="C11280" s="35" t="s">
        <v>157</v>
      </c>
      <c r="D11280" s="37" t="str">
        <f t="shared" si="173"/>
        <v>ОБРАЗОВАНИЕ</v>
      </c>
      <c r="E11280" s="46">
        <v>17773.926899999999</v>
      </c>
      <c r="F11280" s="46">
        <v>143605.65900000001</v>
      </c>
      <c r="G11280" s="46">
        <v>96.486435222415494</v>
      </c>
    </row>
    <row r="11281" spans="1:7" ht="20.100000000000001" customHeight="1" x14ac:dyDescent="0.2">
      <c r="A11281" s="35" t="s">
        <v>4</v>
      </c>
      <c r="B11281" s="57">
        <v>45474</v>
      </c>
      <c r="C11281" s="35" t="s">
        <v>47</v>
      </c>
      <c r="D11281" s="37">
        <f t="shared" si="173"/>
        <v>0</v>
      </c>
      <c r="E11281" s="46">
        <v>110496.0723</v>
      </c>
      <c r="F11281" s="46">
        <v>756736.11670000001</v>
      </c>
      <c r="G11281" s="46">
        <v>107.68249079969959</v>
      </c>
    </row>
    <row r="11282" spans="1:7" ht="20.100000000000001" customHeight="1" x14ac:dyDescent="0.2">
      <c r="A11282" s="35" t="s">
        <v>4</v>
      </c>
      <c r="B11282" s="57">
        <v>45474</v>
      </c>
      <c r="C11282" s="35" t="s">
        <v>227</v>
      </c>
      <c r="D11282" s="37">
        <f t="shared" si="173"/>
        <v>0</v>
      </c>
      <c r="E11282" s="45"/>
      <c r="F11282" s="45"/>
      <c r="G11282" s="45"/>
    </row>
    <row r="11283" spans="1:7" ht="20.100000000000001" customHeight="1" x14ac:dyDescent="0.2">
      <c r="A11283" s="35" t="s">
        <v>62</v>
      </c>
      <c r="B11283" s="57">
        <v>45474</v>
      </c>
      <c r="C11283" s="35" t="s">
        <v>213</v>
      </c>
      <c r="D11283" s="37">
        <f t="shared" si="173"/>
        <v>0</v>
      </c>
      <c r="E11283" s="46">
        <v>16406.592799999999</v>
      </c>
      <c r="F11283" s="46">
        <v>88663.917700000005</v>
      </c>
      <c r="G11283" s="46">
        <v>118.11444471980617</v>
      </c>
    </row>
    <row r="11284" spans="1:7" ht="20.100000000000001" customHeight="1" x14ac:dyDescent="0.2">
      <c r="A11284" s="35" t="s">
        <v>62</v>
      </c>
      <c r="B11284" s="57">
        <v>45474</v>
      </c>
      <c r="C11284" s="35" t="s">
        <v>181</v>
      </c>
      <c r="D11284" s="37">
        <f t="shared" si="173"/>
        <v>0</v>
      </c>
      <c r="E11284" s="46">
        <v>77.433000000000007</v>
      </c>
      <c r="F11284" s="46">
        <v>364.29899999999998</v>
      </c>
      <c r="G11284" s="46">
        <v>22.768687499999999</v>
      </c>
    </row>
    <row r="11285" spans="1:7" ht="20.100000000000001" customHeight="1" x14ac:dyDescent="0.2">
      <c r="A11285" s="35" t="s">
        <v>62</v>
      </c>
      <c r="B11285" s="57">
        <v>45474</v>
      </c>
      <c r="C11285" s="35" t="s">
        <v>73</v>
      </c>
      <c r="D11285" s="37">
        <f t="shared" si="173"/>
        <v>0</v>
      </c>
      <c r="E11285" s="46">
        <v>3429</v>
      </c>
      <c r="F11285" s="46">
        <v>27742.235000000001</v>
      </c>
      <c r="G11285" s="46">
        <v>99.031553715952484</v>
      </c>
    </row>
    <row r="11286" spans="1:7" ht="20.100000000000001" customHeight="1" x14ac:dyDescent="0.2">
      <c r="A11286" s="35" t="s">
        <v>62</v>
      </c>
      <c r="B11286" s="57">
        <v>45474</v>
      </c>
      <c r="C11286" s="35" t="s">
        <v>199</v>
      </c>
      <c r="D11286" s="37">
        <f t="shared" si="173"/>
        <v>0</v>
      </c>
      <c r="E11286" s="46">
        <v>16874.683000000001</v>
      </c>
      <c r="F11286" s="46">
        <v>110303.38099999999</v>
      </c>
      <c r="G11286" s="46">
        <v>96.317586775447069</v>
      </c>
    </row>
    <row r="11287" spans="1:7" ht="20.100000000000001" customHeight="1" x14ac:dyDescent="0.2">
      <c r="A11287" s="35" t="s">
        <v>62</v>
      </c>
      <c r="B11287" s="57">
        <v>45474</v>
      </c>
      <c r="C11287" s="35" t="s">
        <v>91</v>
      </c>
      <c r="D11287" s="37" t="str">
        <f t="shared" si="173"/>
        <v>Производство пищевых продуктов</v>
      </c>
      <c r="E11287" s="46">
        <v>738.75</v>
      </c>
      <c r="F11287" s="46">
        <v>3207.835</v>
      </c>
      <c r="G11287" s="46">
        <v>86.020102601946974</v>
      </c>
    </row>
    <row r="11288" spans="1:7" ht="20.100000000000001" customHeight="1" x14ac:dyDescent="0.2">
      <c r="A11288" s="35" t="s">
        <v>62</v>
      </c>
      <c r="B11288" s="57">
        <v>45474</v>
      </c>
      <c r="C11288" s="35" t="s">
        <v>67</v>
      </c>
      <c r="D11288" s="37">
        <f t="shared" si="173"/>
        <v>0</v>
      </c>
      <c r="E11288" s="46">
        <v>16406.592799999999</v>
      </c>
      <c r="F11288" s="46">
        <v>88663.917700000005</v>
      </c>
      <c r="G11288" s="46">
        <v>118.2249617312268</v>
      </c>
    </row>
    <row r="11289" spans="1:7" ht="20.100000000000001" customHeight="1" x14ac:dyDescent="0.2">
      <c r="A11289" s="35" t="s">
        <v>62</v>
      </c>
      <c r="B11289" s="57">
        <v>45474</v>
      </c>
      <c r="C11289" s="35" t="s">
        <v>104</v>
      </c>
      <c r="D11289" s="37">
        <f t="shared" si="173"/>
        <v>0</v>
      </c>
      <c r="E11289" s="45"/>
      <c r="F11289" s="46">
        <v>50.917000000000002</v>
      </c>
      <c r="G11289" s="45"/>
    </row>
    <row r="11290" spans="1:7" ht="20.100000000000001" customHeight="1" x14ac:dyDescent="0.2">
      <c r="A11290" s="35" t="s">
        <v>62</v>
      </c>
      <c r="B11290" s="57">
        <v>45474</v>
      </c>
      <c r="C11290" s="35" t="s">
        <v>204</v>
      </c>
      <c r="D11290" s="37">
        <f t="shared" si="173"/>
        <v>0</v>
      </c>
      <c r="E11290" s="46">
        <v>201797.5</v>
      </c>
      <c r="F11290" s="46">
        <v>1719802.5</v>
      </c>
      <c r="G11290" s="46">
        <v>100.07312577878344</v>
      </c>
    </row>
    <row r="11291" spans="1:7" ht="20.100000000000001" customHeight="1" x14ac:dyDescent="0.2">
      <c r="A11291" s="35" t="s">
        <v>62</v>
      </c>
      <c r="B11291" s="57">
        <v>45474</v>
      </c>
      <c r="C11291" s="35" t="s">
        <v>17</v>
      </c>
      <c r="D11291" s="37">
        <f t="shared" si="173"/>
        <v>0</v>
      </c>
      <c r="E11291" s="46">
        <v>4.2</v>
      </c>
      <c r="F11291" s="46">
        <v>55.7</v>
      </c>
      <c r="G11291" s="46">
        <v>89.12</v>
      </c>
    </row>
    <row r="11292" spans="1:7" ht="20.100000000000001" customHeight="1" x14ac:dyDescent="0.2">
      <c r="A11292" s="35" t="s">
        <v>62</v>
      </c>
      <c r="B11292" s="57">
        <v>45474</v>
      </c>
      <c r="C11292" s="35" t="s">
        <v>237</v>
      </c>
      <c r="D11292" s="37">
        <f t="shared" si="173"/>
        <v>0</v>
      </c>
      <c r="E11292" s="46">
        <v>349874.11229999998</v>
      </c>
      <c r="F11292" s="46">
        <v>2112950.6439999999</v>
      </c>
      <c r="G11292" s="46">
        <v>124.43331475364118</v>
      </c>
    </row>
    <row r="11293" spans="1:7" ht="20.100000000000001" customHeight="1" x14ac:dyDescent="0.2">
      <c r="A11293" s="35" t="s">
        <v>62</v>
      </c>
      <c r="B11293" s="57">
        <v>45474</v>
      </c>
      <c r="C11293" s="35" t="s">
        <v>188</v>
      </c>
      <c r="D11293" s="37">
        <f t="shared" si="173"/>
        <v>0</v>
      </c>
      <c r="E11293" s="46">
        <v>211.5</v>
      </c>
      <c r="F11293" s="46">
        <v>23561.875</v>
      </c>
      <c r="G11293" s="46">
        <v>116.71538997819538</v>
      </c>
    </row>
    <row r="11294" spans="1:7" ht="20.100000000000001" customHeight="1" x14ac:dyDescent="0.2">
      <c r="A11294" s="35" t="s">
        <v>62</v>
      </c>
      <c r="B11294" s="57">
        <v>45474</v>
      </c>
      <c r="C11294" s="35" t="s">
        <v>229</v>
      </c>
      <c r="D11294" s="37">
        <f t="shared" si="173"/>
        <v>0</v>
      </c>
      <c r="E11294" s="46">
        <v>21415.467000000001</v>
      </c>
      <c r="F11294" s="46">
        <v>113493.069</v>
      </c>
      <c r="G11294" s="46">
        <v>145.97764892973649</v>
      </c>
    </row>
    <row r="11295" spans="1:7" ht="20.100000000000001" customHeight="1" x14ac:dyDescent="0.2">
      <c r="A11295" s="35" t="s">
        <v>62</v>
      </c>
      <c r="B11295" s="57">
        <v>45474</v>
      </c>
      <c r="C11295" s="35" t="s">
        <v>77</v>
      </c>
      <c r="D11295" s="37" t="str">
        <f t="shared" si="173"/>
        <v>Сбор, обработка и утилизация отходов; обработка вторичного сырья</v>
      </c>
      <c r="E11295" s="46">
        <v>13544.1873</v>
      </c>
      <c r="F11295" s="46">
        <v>98352.419299999994</v>
      </c>
      <c r="G11295" s="46">
        <v>289.6034941311168</v>
      </c>
    </row>
    <row r="11296" spans="1:7" ht="20.100000000000001" customHeight="1" x14ac:dyDescent="0.2">
      <c r="A11296" s="35" t="s">
        <v>62</v>
      </c>
      <c r="B11296" s="57">
        <v>45474</v>
      </c>
      <c r="C11296" s="35" t="s">
        <v>93</v>
      </c>
      <c r="D11296" s="37">
        <f t="shared" si="173"/>
        <v>0</v>
      </c>
      <c r="E11296" s="45"/>
      <c r="F11296" s="45"/>
      <c r="G11296" s="45"/>
    </row>
    <row r="11297" spans="1:7" ht="20.100000000000001" customHeight="1" x14ac:dyDescent="0.2">
      <c r="A11297" s="35" t="s">
        <v>62</v>
      </c>
      <c r="B11297" s="57">
        <v>45474</v>
      </c>
      <c r="C11297" s="35" t="s">
        <v>32</v>
      </c>
      <c r="D11297" s="37">
        <f t="shared" si="173"/>
        <v>0</v>
      </c>
      <c r="E11297" s="46">
        <v>3109.7</v>
      </c>
      <c r="F11297" s="46">
        <v>30689.272000000001</v>
      </c>
      <c r="G11297" s="46">
        <v>163.2894739852521</v>
      </c>
    </row>
    <row r="11298" spans="1:7" ht="20.100000000000001" customHeight="1" x14ac:dyDescent="0.2">
      <c r="A11298" s="35" t="s">
        <v>62</v>
      </c>
      <c r="B11298" s="57">
        <v>45474</v>
      </c>
      <c r="C11298" s="35" t="s">
        <v>210</v>
      </c>
      <c r="D11298" s="37">
        <f t="shared" si="173"/>
        <v>0</v>
      </c>
      <c r="E11298" s="46">
        <v>22.933</v>
      </c>
      <c r="F11298" s="46">
        <v>109.815</v>
      </c>
      <c r="G11298" s="46">
        <v>351.86965298471597</v>
      </c>
    </row>
    <row r="11299" spans="1:7" ht="20.100000000000001" customHeight="1" x14ac:dyDescent="0.2">
      <c r="A11299" s="35" t="s">
        <v>62</v>
      </c>
      <c r="B11299" s="57">
        <v>45474</v>
      </c>
      <c r="C11299" s="35" t="s">
        <v>241</v>
      </c>
      <c r="D11299" s="37" t="str">
        <f t="shared" si="173"/>
        <v>Растениеводство и животноводство, охота и предоставление соответствующих услуг в этих областях</v>
      </c>
      <c r="E11299" s="46">
        <v>823.25</v>
      </c>
      <c r="F11299" s="46">
        <v>2645.0819999999999</v>
      </c>
      <c r="G11299" s="46">
        <v>41.981550275831658</v>
      </c>
    </row>
    <row r="11300" spans="1:7" ht="20.100000000000001" customHeight="1" x14ac:dyDescent="0.2">
      <c r="A11300" s="35" t="s">
        <v>62</v>
      </c>
      <c r="B11300" s="57">
        <v>45474</v>
      </c>
      <c r="C11300" s="35" t="s">
        <v>87</v>
      </c>
      <c r="D11300" s="37">
        <f t="shared" si="173"/>
        <v>0</v>
      </c>
      <c r="E11300" s="46">
        <v>42518.292999999998</v>
      </c>
      <c r="F11300" s="46">
        <v>204310.21</v>
      </c>
      <c r="G11300" s="46">
        <v>198.20769053780003</v>
      </c>
    </row>
    <row r="11301" spans="1:7" ht="20.100000000000001" customHeight="1" x14ac:dyDescent="0.2">
      <c r="A11301" s="35" t="s">
        <v>62</v>
      </c>
      <c r="B11301" s="57">
        <v>45474</v>
      </c>
      <c r="C11301" s="35" t="s">
        <v>187</v>
      </c>
      <c r="D11301" s="37" t="str">
        <f t="shared" si="173"/>
        <v>СЕЛЬСКОЕ, ЛЕСНОЕ ХОЗЯЙСТВО, ОХОТА, РЫБОЛОВСТВО И РЫБОВОДСТВО</v>
      </c>
      <c r="E11301" s="46">
        <v>823.25</v>
      </c>
      <c r="F11301" s="46">
        <v>2645.0819999999999</v>
      </c>
      <c r="G11301" s="46">
        <v>20.858851776705066</v>
      </c>
    </row>
    <row r="11302" spans="1:7" ht="20.100000000000001" customHeight="1" x14ac:dyDescent="0.2">
      <c r="A11302" s="35" t="s">
        <v>62</v>
      </c>
      <c r="B11302" s="57">
        <v>45474</v>
      </c>
      <c r="C11302" s="35" t="s">
        <v>36</v>
      </c>
      <c r="D11302" s="37">
        <f t="shared" si="173"/>
        <v>0</v>
      </c>
      <c r="E11302" s="46">
        <v>1191.5830000000001</v>
      </c>
      <c r="F11302" s="46">
        <v>17469.749</v>
      </c>
      <c r="G11302" s="46">
        <v>54.367287016594119</v>
      </c>
    </row>
    <row r="11303" spans="1:7" ht="20.100000000000001" customHeight="1" x14ac:dyDescent="0.2">
      <c r="A11303" s="35" t="s">
        <v>65</v>
      </c>
      <c r="B11303" s="57">
        <v>45474</v>
      </c>
      <c r="C11303" s="35" t="s">
        <v>43</v>
      </c>
      <c r="D11303" s="37" t="str">
        <f t="shared" si="173"/>
        <v>ДЕЯТЕЛЬНОСТЬ В ОБЛАСТИ ИНФОРМАЦИИ И СВЯЗИ</v>
      </c>
      <c r="E11303" s="46">
        <v>139952.63829999999</v>
      </c>
      <c r="F11303" s="46">
        <v>915688.45050000004</v>
      </c>
      <c r="G11303" s="46">
        <v>111.84298400162939</v>
      </c>
    </row>
    <row r="11304" spans="1:7" ht="20.100000000000001" customHeight="1" x14ac:dyDescent="0.2">
      <c r="A11304" s="35" t="s">
        <v>65</v>
      </c>
      <c r="B11304" s="57">
        <v>45474</v>
      </c>
      <c r="C11304" s="35" t="s">
        <v>243</v>
      </c>
      <c r="D11304" s="37">
        <f t="shared" si="173"/>
        <v>0</v>
      </c>
      <c r="E11304" s="46">
        <v>21995.038499999999</v>
      </c>
      <c r="F11304" s="46">
        <v>135468.01689999999</v>
      </c>
      <c r="G11304" s="46">
        <v>118.55227276207511</v>
      </c>
    </row>
    <row r="11305" spans="1:7" ht="20.100000000000001" customHeight="1" x14ac:dyDescent="0.2">
      <c r="A11305" s="35" t="s">
        <v>65</v>
      </c>
      <c r="B11305" s="57">
        <v>45474</v>
      </c>
      <c r="C11305" s="35" t="s">
        <v>17</v>
      </c>
      <c r="D11305" s="37">
        <f t="shared" si="173"/>
        <v>0</v>
      </c>
      <c r="E11305" s="46">
        <v>6955.9958999999999</v>
      </c>
      <c r="F11305" s="46">
        <v>53327.958200000001</v>
      </c>
      <c r="G11305" s="46">
        <v>98.426660194461462</v>
      </c>
    </row>
    <row r="11306" spans="1:7" ht="20.100000000000001" customHeight="1" x14ac:dyDescent="0.2">
      <c r="A11306" s="35" t="s">
        <v>65</v>
      </c>
      <c r="B11306" s="57">
        <v>45474</v>
      </c>
      <c r="C11306" s="35" t="s">
        <v>82</v>
      </c>
      <c r="D11306" s="37">
        <f t="shared" si="173"/>
        <v>0</v>
      </c>
      <c r="E11306" s="46">
        <v>1068.3230000000001</v>
      </c>
      <c r="F11306" s="46">
        <v>5266.6769999999997</v>
      </c>
      <c r="G11306" s="46">
        <v>196.84972533910724</v>
      </c>
    </row>
    <row r="11307" spans="1:7" ht="20.100000000000001" customHeight="1" x14ac:dyDescent="0.2">
      <c r="A11307" s="35" t="s">
        <v>65</v>
      </c>
      <c r="B11307" s="57">
        <v>45474</v>
      </c>
      <c r="C11307" s="35" t="s">
        <v>32</v>
      </c>
      <c r="D11307" s="37">
        <f t="shared" si="173"/>
        <v>0</v>
      </c>
      <c r="E11307" s="46">
        <v>4139.95</v>
      </c>
      <c r="F11307" s="46">
        <v>37653.313999999998</v>
      </c>
      <c r="G11307" s="46">
        <v>171.18801482025842</v>
      </c>
    </row>
    <row r="11308" spans="1:7" ht="20.100000000000001" customHeight="1" x14ac:dyDescent="0.2">
      <c r="A11308" s="35" t="s">
        <v>65</v>
      </c>
      <c r="B11308" s="57">
        <v>45474</v>
      </c>
      <c r="C11308" s="35" t="s">
        <v>232</v>
      </c>
      <c r="D11308" s="37">
        <f t="shared" si="173"/>
        <v>0</v>
      </c>
      <c r="E11308" s="45"/>
      <c r="F11308" s="45"/>
      <c r="G11308" s="45"/>
    </row>
    <row r="11309" spans="1:7" ht="20.100000000000001" customHeight="1" x14ac:dyDescent="0.2">
      <c r="A11309" s="35" t="s">
        <v>4</v>
      </c>
      <c r="B11309" s="57">
        <v>45474</v>
      </c>
      <c r="C11309" s="35" t="s">
        <v>7</v>
      </c>
      <c r="D11309" s="37">
        <f t="shared" si="173"/>
        <v>0</v>
      </c>
      <c r="E11309" s="46">
        <v>1002733.4790000001</v>
      </c>
      <c r="F11309" s="46">
        <v>6492054.1457000002</v>
      </c>
      <c r="G11309" s="46">
        <v>132.80321730784939</v>
      </c>
    </row>
    <row r="11310" spans="1:7" ht="20.100000000000001" customHeight="1" x14ac:dyDescent="0.2">
      <c r="A11310" s="35" t="s">
        <v>4</v>
      </c>
      <c r="B11310" s="57">
        <v>45474</v>
      </c>
      <c r="C11310" s="35" t="s">
        <v>245</v>
      </c>
      <c r="D11310" s="37" t="e">
        <f t="shared" si="173"/>
        <v>#N/A</v>
      </c>
      <c r="E11310" s="45"/>
      <c r="F11310" s="46">
        <v>7910.5838999999996</v>
      </c>
      <c r="G11310" s="46">
        <v>137.03269885467481</v>
      </c>
    </row>
    <row r="11311" spans="1:7" ht="20.100000000000001" customHeight="1" x14ac:dyDescent="0.2">
      <c r="A11311" s="35" t="s">
        <v>4</v>
      </c>
      <c r="B11311" s="57">
        <v>45474</v>
      </c>
      <c r="C11311" s="35" t="s">
        <v>196</v>
      </c>
      <c r="D11311" s="37">
        <f t="shared" si="173"/>
        <v>0</v>
      </c>
      <c r="E11311" s="46">
        <v>2250.5830000000001</v>
      </c>
      <c r="F11311" s="46">
        <v>6751.7489999999998</v>
      </c>
      <c r="G11311" s="46">
        <v>63.815592169180363</v>
      </c>
    </row>
    <row r="11312" spans="1:7" ht="20.100000000000001" customHeight="1" x14ac:dyDescent="0.2">
      <c r="A11312" s="35" t="s">
        <v>4</v>
      </c>
      <c r="B11312" s="57">
        <v>45474</v>
      </c>
      <c r="C11312" s="35" t="s">
        <v>226</v>
      </c>
      <c r="D11312" s="37">
        <f t="shared" si="173"/>
        <v>0</v>
      </c>
      <c r="E11312" s="46">
        <v>255501.51</v>
      </c>
      <c r="F11312" s="46">
        <v>1724541.3548999999</v>
      </c>
      <c r="G11312" s="46">
        <v>107.77730701392906</v>
      </c>
    </row>
    <row r="11313" spans="1:7" ht="20.100000000000001" customHeight="1" x14ac:dyDescent="0.2">
      <c r="A11313" s="35" t="s">
        <v>4</v>
      </c>
      <c r="B11313" s="57">
        <v>45474</v>
      </c>
      <c r="C11313" s="35" t="s">
        <v>148</v>
      </c>
      <c r="D11313" s="37" t="str">
        <f t="shared" si="173"/>
        <v>Добыча металлических руд</v>
      </c>
      <c r="E11313" s="46">
        <v>1377251.0737999999</v>
      </c>
      <c r="F11313" s="46">
        <v>12467237.113399999</v>
      </c>
      <c r="G11313" s="46">
        <v>91.76713111563673</v>
      </c>
    </row>
    <row r="11314" spans="1:7" ht="20.100000000000001" customHeight="1" x14ac:dyDescent="0.2">
      <c r="A11314" s="35" t="s">
        <v>4</v>
      </c>
      <c r="B11314" s="57">
        <v>45474</v>
      </c>
      <c r="C11314" s="35" t="s">
        <v>15</v>
      </c>
      <c r="D11314" s="37">
        <f t="shared" si="173"/>
        <v>0</v>
      </c>
      <c r="E11314" s="46">
        <v>772.73299999999995</v>
      </c>
      <c r="F11314" s="46">
        <v>3623.5070000000001</v>
      </c>
      <c r="G11314" s="46">
        <v>102.28357123238834</v>
      </c>
    </row>
    <row r="11315" spans="1:7" ht="20.100000000000001" customHeight="1" x14ac:dyDescent="0.2">
      <c r="A11315" s="35" t="s">
        <v>4</v>
      </c>
      <c r="B11315" s="57">
        <v>45474</v>
      </c>
      <c r="C11315" s="35" t="s">
        <v>247</v>
      </c>
      <c r="D11315" s="37" t="e">
        <f t="shared" si="173"/>
        <v>#N/A</v>
      </c>
      <c r="E11315" s="45"/>
      <c r="F11315" s="46">
        <v>3.3319999999999999</v>
      </c>
      <c r="G11315" s="45"/>
    </row>
    <row r="11316" spans="1:7" ht="20.100000000000001" customHeight="1" x14ac:dyDescent="0.2">
      <c r="A11316" s="35" t="s">
        <v>4</v>
      </c>
      <c r="B11316" s="57">
        <v>45474</v>
      </c>
      <c r="C11316" s="35" t="s">
        <v>53</v>
      </c>
      <c r="D11316" s="37">
        <f t="shared" si="173"/>
        <v>0</v>
      </c>
      <c r="E11316" s="46">
        <v>21819.16</v>
      </c>
      <c r="F11316" s="46">
        <v>139580.80619999999</v>
      </c>
      <c r="G11316" s="46">
        <v>122.73366314949732</v>
      </c>
    </row>
    <row r="11317" spans="1:7" ht="20.100000000000001" customHeight="1" x14ac:dyDescent="0.2">
      <c r="A11317" s="35" t="s">
        <v>4</v>
      </c>
      <c r="B11317" s="57">
        <v>45474</v>
      </c>
      <c r="C11317" s="35" t="s">
        <v>110</v>
      </c>
      <c r="D11317" s="37">
        <f t="shared" si="173"/>
        <v>0</v>
      </c>
      <c r="E11317" s="46">
        <v>66792.634999999995</v>
      </c>
      <c r="F11317" s="46">
        <v>461178.46970000002</v>
      </c>
      <c r="G11317" s="46">
        <v>109.06948375638797</v>
      </c>
    </row>
    <row r="11318" spans="1:7" ht="20.100000000000001" customHeight="1" x14ac:dyDescent="0.2">
      <c r="A11318" s="35" t="s">
        <v>4</v>
      </c>
      <c r="B11318" s="57">
        <v>45474</v>
      </c>
      <c r="C11318" s="35" t="s">
        <v>135</v>
      </c>
      <c r="D11318" s="37">
        <f t="shared" si="173"/>
        <v>0</v>
      </c>
      <c r="E11318" s="46">
        <v>12526.323</v>
      </c>
      <c r="F11318" s="46">
        <v>88557.923999999999</v>
      </c>
      <c r="G11318" s="46">
        <v>123.52807119869647</v>
      </c>
    </row>
    <row r="11319" spans="1:7" ht="20.100000000000001" customHeight="1" x14ac:dyDescent="0.2">
      <c r="A11319" s="35" t="s">
        <v>4</v>
      </c>
      <c r="B11319" s="57">
        <v>45474</v>
      </c>
      <c r="C11319" s="35" t="s">
        <v>229</v>
      </c>
      <c r="D11319" s="37">
        <f t="shared" si="173"/>
        <v>0</v>
      </c>
      <c r="E11319" s="46">
        <v>800.8</v>
      </c>
      <c r="F11319" s="46">
        <v>2419.0680000000002</v>
      </c>
      <c r="G11319" s="46">
        <v>19350.995920326375</v>
      </c>
    </row>
    <row r="11320" spans="1:7" ht="20.100000000000001" customHeight="1" x14ac:dyDescent="0.2">
      <c r="A11320" s="35" t="s">
        <v>4</v>
      </c>
      <c r="B11320" s="57">
        <v>45474</v>
      </c>
      <c r="C11320" s="35" t="s">
        <v>217</v>
      </c>
      <c r="D11320" s="37">
        <f t="shared" si="173"/>
        <v>0</v>
      </c>
      <c r="E11320" s="46">
        <v>8846.4</v>
      </c>
      <c r="F11320" s="46">
        <v>50573.7</v>
      </c>
      <c r="G11320" s="46">
        <v>108.40558772021959</v>
      </c>
    </row>
    <row r="11321" spans="1:7" ht="20.100000000000001" customHeight="1" x14ac:dyDescent="0.2">
      <c r="A11321" s="35" t="s">
        <v>4</v>
      </c>
      <c r="B11321" s="57">
        <v>45474</v>
      </c>
      <c r="C11321" s="35" t="s">
        <v>55</v>
      </c>
      <c r="D11321" s="37" t="str">
        <f t="shared" si="173"/>
        <v>Производство прочей неметаллической минеральной продукции</v>
      </c>
      <c r="E11321" s="46">
        <v>259134.6</v>
      </c>
      <c r="F11321" s="46">
        <v>1200186.7309999999</v>
      </c>
      <c r="G11321" s="46">
        <v>118.21959104911106</v>
      </c>
    </row>
    <row r="11322" spans="1:7" ht="20.100000000000001" customHeight="1" x14ac:dyDescent="0.2">
      <c r="A11322" s="35" t="s">
        <v>4</v>
      </c>
      <c r="B11322" s="57">
        <v>45474</v>
      </c>
      <c r="C11322" s="35" t="s">
        <v>133</v>
      </c>
      <c r="D11322" s="37">
        <f t="shared" si="173"/>
        <v>0</v>
      </c>
      <c r="E11322" s="46">
        <v>10376.416999999999</v>
      </c>
      <c r="F11322" s="46">
        <v>57257.919000000002</v>
      </c>
      <c r="G11322" s="46">
        <v>129.8399869221029</v>
      </c>
    </row>
    <row r="11323" spans="1:7" ht="20.100000000000001" customHeight="1" x14ac:dyDescent="0.2">
      <c r="A11323" s="35" t="s">
        <v>62</v>
      </c>
      <c r="B11323" s="57">
        <v>45474</v>
      </c>
      <c r="C11323" s="35" t="s">
        <v>35</v>
      </c>
      <c r="D11323" s="37" t="str">
        <f t="shared" si="173"/>
        <v>ТОРГОВЛЯ ОПТОВАЯ И РОЗНИЧНАЯ; РЕМОНТ АВТОТРАНСПОРТНЫХ СРЕДСТВ И МОТОЦИКЛОВ</v>
      </c>
      <c r="E11323" s="46">
        <v>2527363.3206000002</v>
      </c>
      <c r="F11323" s="46">
        <v>17459439.3268</v>
      </c>
      <c r="G11323" s="46">
        <v>118.4582539249428</v>
      </c>
    </row>
    <row r="11324" spans="1:7" ht="20.100000000000001" customHeight="1" x14ac:dyDescent="0.2">
      <c r="A11324" s="35" t="s">
        <v>62</v>
      </c>
      <c r="B11324" s="57">
        <v>45474</v>
      </c>
      <c r="C11324" s="35" t="s">
        <v>130</v>
      </c>
      <c r="D11324" s="37" t="str">
        <f t="shared" si="173"/>
        <v>ДЕЯТЕЛЬНОСТЬ ПО ОПЕРАЦИЯМ С НЕДВИЖИМЫМ ИМУЩЕСТВОМ</v>
      </c>
      <c r="E11324" s="46">
        <v>850.1</v>
      </c>
      <c r="F11324" s="46">
        <v>2550.3000000000002</v>
      </c>
      <c r="G11324" s="46">
        <v>43.003351506154317</v>
      </c>
    </row>
    <row r="11325" spans="1:7" ht="20.100000000000001" customHeight="1" x14ac:dyDescent="0.2">
      <c r="A11325" s="35" t="s">
        <v>62</v>
      </c>
      <c r="B11325" s="57">
        <v>45474</v>
      </c>
      <c r="C11325" s="35" t="s">
        <v>214</v>
      </c>
      <c r="D11325" s="37" t="str">
        <f t="shared" si="1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325" s="46">
        <v>1514.4829999999999</v>
      </c>
      <c r="F11325" s="46">
        <v>7031.6490000000003</v>
      </c>
      <c r="G11325" s="46">
        <v>10.976292553403219</v>
      </c>
    </row>
    <row r="11326" spans="1:7" ht="20.100000000000001" customHeight="1" x14ac:dyDescent="0.2">
      <c r="A11326" s="35" t="s">
        <v>62</v>
      </c>
      <c r="B11326" s="57">
        <v>45474</v>
      </c>
      <c r="C11326" s="35" t="s">
        <v>205</v>
      </c>
      <c r="D11326" s="37">
        <f t="shared" ref="D11326:D11389" si="174">VLOOKUP(C11326,$C$1:$D$239,2,FALSE)</f>
        <v>0</v>
      </c>
      <c r="E11326" s="46">
        <v>16</v>
      </c>
      <c r="F11326" s="46">
        <v>394</v>
      </c>
      <c r="G11326" s="46">
        <v>92.488262910798127</v>
      </c>
    </row>
    <row r="11327" spans="1:7" ht="20.100000000000001" customHeight="1" x14ac:dyDescent="0.2">
      <c r="A11327" s="35" t="s">
        <v>62</v>
      </c>
      <c r="B11327" s="57">
        <v>45474</v>
      </c>
      <c r="C11327" s="35" t="s">
        <v>11</v>
      </c>
      <c r="D11327" s="37">
        <f t="shared" si="174"/>
        <v>0</v>
      </c>
      <c r="E11327" s="46">
        <v>201616.39920000001</v>
      </c>
      <c r="F11327" s="46">
        <v>1494834.5316000001</v>
      </c>
      <c r="G11327" s="46">
        <v>79.638915546179405</v>
      </c>
    </row>
    <row r="11328" spans="1:7" ht="20.100000000000001" customHeight="1" x14ac:dyDescent="0.2">
      <c r="A11328" s="35" t="s">
        <v>62</v>
      </c>
      <c r="B11328" s="57">
        <v>45474</v>
      </c>
      <c r="C11328" s="35" t="s">
        <v>78</v>
      </c>
      <c r="D11328" s="37">
        <f t="shared" si="174"/>
        <v>0</v>
      </c>
      <c r="E11328" s="45"/>
      <c r="F11328" s="45"/>
      <c r="G11328" s="45"/>
    </row>
    <row r="11329" spans="1:7" ht="20.100000000000001" customHeight="1" x14ac:dyDescent="0.2">
      <c r="A11329" s="35" t="s">
        <v>62</v>
      </c>
      <c r="B11329" s="57">
        <v>45474</v>
      </c>
      <c r="C11329" s="35" t="s">
        <v>143</v>
      </c>
      <c r="D11329" s="37">
        <f t="shared" si="174"/>
        <v>0</v>
      </c>
      <c r="E11329" s="46">
        <v>254198.91529999999</v>
      </c>
      <c r="F11329" s="46">
        <v>2163801.8125999998</v>
      </c>
      <c r="G11329" s="46">
        <v>95.203680490529223</v>
      </c>
    </row>
    <row r="11330" spans="1:7" ht="20.100000000000001" customHeight="1" x14ac:dyDescent="0.2">
      <c r="A11330" s="35" t="s">
        <v>62</v>
      </c>
      <c r="B11330" s="57">
        <v>45474</v>
      </c>
      <c r="C11330" s="35" t="s">
        <v>238</v>
      </c>
      <c r="D11330" s="37" t="str">
        <f t="shared" si="174"/>
        <v>Производство химических веществ и химических продуктов</v>
      </c>
      <c r="E11330" s="46">
        <v>1844.9929999999999</v>
      </c>
      <c r="F11330" s="46">
        <v>5534.9790000000003</v>
      </c>
      <c r="G11330" s="45"/>
    </row>
    <row r="11331" spans="1:7" ht="20.100000000000001" customHeight="1" x14ac:dyDescent="0.2">
      <c r="A11331" s="35" t="s">
        <v>62</v>
      </c>
      <c r="B11331" s="57">
        <v>45474</v>
      </c>
      <c r="C11331" s="35" t="s">
        <v>68</v>
      </c>
      <c r="D11331" s="37">
        <f t="shared" si="174"/>
        <v>0</v>
      </c>
      <c r="E11331" s="46">
        <v>189353.54399999999</v>
      </c>
      <c r="F11331" s="46">
        <v>1486890.0273</v>
      </c>
      <c r="G11331" s="46">
        <v>98.136014990980414</v>
      </c>
    </row>
    <row r="11332" spans="1:7" ht="20.100000000000001" customHeight="1" x14ac:dyDescent="0.2">
      <c r="A11332" s="35" t="s">
        <v>62</v>
      </c>
      <c r="B11332" s="57">
        <v>45474</v>
      </c>
      <c r="C11332" s="35" t="s">
        <v>191</v>
      </c>
      <c r="D11332" s="37" t="str">
        <f t="shared" si="174"/>
        <v>ДОБЫЧА ПОЛЕЗНЫХ ИСКОПАЕМЫХ</v>
      </c>
      <c r="E11332" s="46">
        <v>354.96699999999998</v>
      </c>
      <c r="F11332" s="46">
        <v>1146.2090000000001</v>
      </c>
      <c r="G11332" s="46">
        <v>7.5430078702133745</v>
      </c>
    </row>
    <row r="11333" spans="1:7" ht="20.100000000000001" customHeight="1" x14ac:dyDescent="0.2">
      <c r="A11333" s="35" t="s">
        <v>62</v>
      </c>
      <c r="B11333" s="57">
        <v>45474</v>
      </c>
      <c r="C11333" s="35" t="s">
        <v>193</v>
      </c>
      <c r="D11333" s="37">
        <f t="shared" si="174"/>
        <v>0</v>
      </c>
      <c r="E11333" s="46">
        <v>2201.25</v>
      </c>
      <c r="F11333" s="46">
        <v>6603.75</v>
      </c>
      <c r="G11333" s="46">
        <v>7769.1176470588234</v>
      </c>
    </row>
    <row r="11334" spans="1:7" ht="20.100000000000001" customHeight="1" x14ac:dyDescent="0.2">
      <c r="A11334" s="35" t="s">
        <v>62</v>
      </c>
      <c r="B11334" s="57">
        <v>45474</v>
      </c>
      <c r="C11334" s="35" t="s">
        <v>159</v>
      </c>
      <c r="D11334" s="37" t="str">
        <f t="shared" si="174"/>
        <v>Производство, передача и распределение электроэнергии</v>
      </c>
      <c r="E11334" s="46">
        <v>183015.5</v>
      </c>
      <c r="F11334" s="46">
        <v>1636849.5</v>
      </c>
      <c r="G11334" s="46">
        <v>96.126836370504193</v>
      </c>
    </row>
    <row r="11335" spans="1:7" ht="20.100000000000001" customHeight="1" x14ac:dyDescent="0.2">
      <c r="A11335" s="35" t="s">
        <v>62</v>
      </c>
      <c r="B11335" s="57">
        <v>45474</v>
      </c>
      <c r="C11335" s="35" t="s">
        <v>250</v>
      </c>
      <c r="D11335" s="37" t="e">
        <f t="shared" si="174"/>
        <v>#N/A</v>
      </c>
      <c r="E11335" s="46">
        <v>243.06700000000001</v>
      </c>
      <c r="F11335" s="46">
        <v>729.20100000000002</v>
      </c>
      <c r="G11335" s="45"/>
    </row>
    <row r="11336" spans="1:7" ht="20.100000000000001" customHeight="1" x14ac:dyDescent="0.2">
      <c r="A11336" s="35" t="s">
        <v>62</v>
      </c>
      <c r="B11336" s="57">
        <v>45474</v>
      </c>
      <c r="C11336" s="35" t="s">
        <v>125</v>
      </c>
      <c r="D11336" s="37">
        <f t="shared" si="174"/>
        <v>0</v>
      </c>
      <c r="E11336" s="45"/>
      <c r="F11336" s="45"/>
      <c r="G11336" s="45"/>
    </row>
    <row r="11337" spans="1:7" ht="20.100000000000001" customHeight="1" x14ac:dyDescent="0.2">
      <c r="A11337" s="35" t="s">
        <v>62</v>
      </c>
      <c r="B11337" s="57">
        <v>45474</v>
      </c>
      <c r="C11337" s="35" t="s">
        <v>167</v>
      </c>
      <c r="D11337" s="37" t="str">
        <f t="shared" si="174"/>
        <v>Складское хозяйство и вспомогательная транспортная деятельность</v>
      </c>
      <c r="E11337" s="46">
        <v>154324.90299999999</v>
      </c>
      <c r="F11337" s="46">
        <v>476308.04100000003</v>
      </c>
      <c r="G11337" s="46">
        <v>416.80982627584467</v>
      </c>
    </row>
    <row r="11338" spans="1:7" ht="20.100000000000001" customHeight="1" x14ac:dyDescent="0.2">
      <c r="A11338" s="35" t="s">
        <v>62</v>
      </c>
      <c r="B11338" s="57">
        <v>45474</v>
      </c>
      <c r="C11338" s="35" t="s">
        <v>206</v>
      </c>
      <c r="D11338" s="37">
        <f t="shared" si="174"/>
        <v>0</v>
      </c>
      <c r="E11338" s="45"/>
      <c r="F11338" s="45"/>
      <c r="G11338" s="45"/>
    </row>
    <row r="11339" spans="1:7" ht="20.100000000000001" customHeight="1" x14ac:dyDescent="0.2">
      <c r="A11339" s="35" t="s">
        <v>62</v>
      </c>
      <c r="B11339" s="57">
        <v>45474</v>
      </c>
      <c r="C11339" s="35" t="s">
        <v>24</v>
      </c>
      <c r="D11339" s="37">
        <f t="shared" si="174"/>
        <v>0</v>
      </c>
      <c r="E11339" s="46">
        <v>1844.9929999999999</v>
      </c>
      <c r="F11339" s="46">
        <v>5534.9790000000003</v>
      </c>
      <c r="G11339" s="45"/>
    </row>
    <row r="11340" spans="1:7" ht="20.100000000000001" customHeight="1" x14ac:dyDescent="0.2">
      <c r="A11340" s="35" t="s">
        <v>62</v>
      </c>
      <c r="B11340" s="57">
        <v>45474</v>
      </c>
      <c r="C11340" s="35" t="s">
        <v>59</v>
      </c>
      <c r="D11340" s="37">
        <f t="shared" si="174"/>
        <v>0</v>
      </c>
      <c r="E11340" s="45"/>
      <c r="F11340" s="46">
        <v>11342.956</v>
      </c>
      <c r="G11340" s="46">
        <v>176.87719703678476</v>
      </c>
    </row>
    <row r="11341" spans="1:7" ht="20.100000000000001" customHeight="1" x14ac:dyDescent="0.2">
      <c r="A11341" s="35" t="s">
        <v>62</v>
      </c>
      <c r="B11341" s="57">
        <v>45474</v>
      </c>
      <c r="C11341" s="35" t="s">
        <v>215</v>
      </c>
      <c r="D11341" s="37">
        <f t="shared" si="174"/>
        <v>0</v>
      </c>
      <c r="E11341" s="46">
        <v>11156.627</v>
      </c>
      <c r="F11341" s="46">
        <v>68162.482000000004</v>
      </c>
      <c r="G11341" s="46">
        <v>108.93920903648521</v>
      </c>
    </row>
    <row r="11342" spans="1:7" ht="20.100000000000001" customHeight="1" x14ac:dyDescent="0.2">
      <c r="A11342" s="35" t="s">
        <v>62</v>
      </c>
      <c r="B11342" s="57">
        <v>45474</v>
      </c>
      <c r="C11342" s="35" t="s">
        <v>235</v>
      </c>
      <c r="D11342" s="37">
        <f t="shared" si="174"/>
        <v>0</v>
      </c>
      <c r="E11342" s="46">
        <v>36.692999999999998</v>
      </c>
      <c r="F11342" s="46">
        <v>260.74700000000001</v>
      </c>
      <c r="G11342" s="46">
        <v>93.568714137561045</v>
      </c>
    </row>
    <row r="11343" spans="1:7" ht="20.100000000000001" customHeight="1" x14ac:dyDescent="0.2">
      <c r="A11343" s="35" t="s">
        <v>62</v>
      </c>
      <c r="B11343" s="57">
        <v>45474</v>
      </c>
      <c r="C11343" s="35" t="s">
        <v>211</v>
      </c>
      <c r="D11343" s="37" t="str">
        <f t="shared" si="174"/>
        <v>Добыча прочих полезных ископаемых</v>
      </c>
      <c r="E11343" s="46">
        <v>354.96699999999998</v>
      </c>
      <c r="F11343" s="46">
        <v>1146.2090000000001</v>
      </c>
      <c r="G11343" s="46">
        <v>1879.6166018923927</v>
      </c>
    </row>
    <row r="11344" spans="1:7" ht="20.100000000000001" customHeight="1" x14ac:dyDescent="0.2">
      <c r="A11344" s="35" t="s">
        <v>62</v>
      </c>
      <c r="B11344" s="57">
        <v>45474</v>
      </c>
      <c r="C11344" s="35" t="s">
        <v>9</v>
      </c>
      <c r="D11344" s="37">
        <f t="shared" si="174"/>
        <v>0</v>
      </c>
      <c r="E11344" s="46">
        <v>502.75</v>
      </c>
      <c r="F11344" s="46">
        <v>1508.25</v>
      </c>
      <c r="G11344" s="46">
        <v>32.309836821667481</v>
      </c>
    </row>
    <row r="11345" spans="1:7" ht="20.100000000000001" customHeight="1" x14ac:dyDescent="0.2">
      <c r="A11345" s="35" t="s">
        <v>62</v>
      </c>
      <c r="B11345" s="57">
        <v>45474</v>
      </c>
      <c r="C11345" s="35" t="s">
        <v>94</v>
      </c>
      <c r="D11345" s="37">
        <f t="shared" si="174"/>
        <v>0</v>
      </c>
      <c r="E11345" s="46">
        <v>211.5</v>
      </c>
      <c r="F11345" s="46">
        <v>23561.875</v>
      </c>
      <c r="G11345" s="46">
        <v>116.71538997819538</v>
      </c>
    </row>
    <row r="11346" spans="1:7" ht="20.100000000000001" customHeight="1" x14ac:dyDescent="0.2">
      <c r="A11346" s="35" t="s">
        <v>62</v>
      </c>
      <c r="B11346" s="57">
        <v>45474</v>
      </c>
      <c r="C11346" s="35" t="s">
        <v>21</v>
      </c>
      <c r="D11346" s="37">
        <f t="shared" si="174"/>
        <v>0</v>
      </c>
      <c r="E11346" s="46">
        <v>2201.25</v>
      </c>
      <c r="F11346" s="46">
        <v>6603.75</v>
      </c>
      <c r="G11346" s="46">
        <v>7769.1176470588234</v>
      </c>
    </row>
    <row r="11347" spans="1:7" ht="20.100000000000001" customHeight="1" x14ac:dyDescent="0.2">
      <c r="A11347" s="35" t="s">
        <v>65</v>
      </c>
      <c r="B11347" s="57">
        <v>45474</v>
      </c>
      <c r="C11347" s="35" t="s">
        <v>193</v>
      </c>
      <c r="D11347" s="37">
        <f t="shared" si="174"/>
        <v>0</v>
      </c>
      <c r="E11347" s="46">
        <v>4936.3773000000001</v>
      </c>
      <c r="F11347" s="46">
        <v>38195.931100000002</v>
      </c>
      <c r="G11347" s="46">
        <v>110.88470992602197</v>
      </c>
    </row>
    <row r="11348" spans="1:7" ht="20.100000000000001" customHeight="1" x14ac:dyDescent="0.2">
      <c r="A11348" s="35" t="s">
        <v>65</v>
      </c>
      <c r="B11348" s="57">
        <v>45474</v>
      </c>
      <c r="C11348" s="35" t="s">
        <v>138</v>
      </c>
      <c r="D11348" s="37">
        <f t="shared" si="174"/>
        <v>0</v>
      </c>
      <c r="E11348" s="46">
        <v>8908.2000000000007</v>
      </c>
      <c r="F11348" s="46">
        <v>78951.831000000006</v>
      </c>
      <c r="G11348" s="46">
        <v>94.275640630213331</v>
      </c>
    </row>
    <row r="11349" spans="1:7" ht="20.100000000000001" customHeight="1" x14ac:dyDescent="0.2">
      <c r="A11349" s="35" t="s">
        <v>65</v>
      </c>
      <c r="B11349" s="57">
        <v>45474</v>
      </c>
      <c r="C11349" s="35" t="s">
        <v>194</v>
      </c>
      <c r="D11349" s="37">
        <f t="shared" si="174"/>
        <v>0</v>
      </c>
      <c r="E11349" s="46">
        <v>846.9</v>
      </c>
      <c r="F11349" s="46">
        <v>5000.8</v>
      </c>
      <c r="G11349" s="46">
        <v>111.00554938956715</v>
      </c>
    </row>
    <row r="11350" spans="1:7" ht="20.100000000000001" customHeight="1" x14ac:dyDescent="0.2">
      <c r="A11350" s="35" t="s">
        <v>65</v>
      </c>
      <c r="B11350" s="57">
        <v>45474</v>
      </c>
      <c r="C11350" s="35" t="s">
        <v>223</v>
      </c>
      <c r="D11350" s="37">
        <f t="shared" si="174"/>
        <v>0</v>
      </c>
      <c r="E11350" s="46">
        <v>1573.0260000000001</v>
      </c>
      <c r="F11350" s="46">
        <v>16533.8269</v>
      </c>
      <c r="G11350" s="46">
        <v>84.016099084057402</v>
      </c>
    </row>
    <row r="11351" spans="1:7" ht="20.100000000000001" customHeight="1" x14ac:dyDescent="0.2">
      <c r="A11351" s="35" t="s">
        <v>65</v>
      </c>
      <c r="B11351" s="57">
        <v>45474</v>
      </c>
      <c r="C11351" s="35" t="s">
        <v>78</v>
      </c>
      <c r="D11351" s="37">
        <f t="shared" si="174"/>
        <v>0</v>
      </c>
      <c r="E11351" s="46">
        <v>622.5</v>
      </c>
      <c r="F11351" s="46">
        <v>3692.5</v>
      </c>
      <c r="G11351" s="46">
        <v>116.26826875996782</v>
      </c>
    </row>
    <row r="11352" spans="1:7" ht="20.100000000000001" customHeight="1" x14ac:dyDescent="0.2">
      <c r="A11352" s="35" t="s">
        <v>65</v>
      </c>
      <c r="B11352" s="57">
        <v>45474</v>
      </c>
      <c r="C11352" s="35" t="s">
        <v>172</v>
      </c>
      <c r="D11352" s="37">
        <f t="shared" si="174"/>
        <v>0</v>
      </c>
      <c r="E11352" s="46">
        <v>55595.112800000003</v>
      </c>
      <c r="F11352" s="46">
        <v>365242.56140000001</v>
      </c>
      <c r="G11352" s="46">
        <v>103.71557133731528</v>
      </c>
    </row>
    <row r="11353" spans="1:7" ht="20.100000000000001" customHeight="1" x14ac:dyDescent="0.2">
      <c r="A11353" s="35" t="s">
        <v>65</v>
      </c>
      <c r="B11353" s="57">
        <v>45474</v>
      </c>
      <c r="C11353" s="35" t="s">
        <v>175</v>
      </c>
      <c r="D11353" s="37">
        <f t="shared" si="174"/>
        <v>0</v>
      </c>
      <c r="E11353" s="45"/>
      <c r="F11353" s="45"/>
      <c r="G11353" s="45"/>
    </row>
    <row r="11354" spans="1:7" ht="20.100000000000001" customHeight="1" x14ac:dyDescent="0.2">
      <c r="A11354" s="35" t="s">
        <v>65</v>
      </c>
      <c r="B11354" s="57">
        <v>45474</v>
      </c>
      <c r="C11354" s="35" t="s">
        <v>140</v>
      </c>
      <c r="D11354" s="37">
        <f t="shared" si="174"/>
        <v>0</v>
      </c>
      <c r="E11354" s="46">
        <v>268254.07380000001</v>
      </c>
      <c r="F11354" s="46">
        <v>851212.11340000003</v>
      </c>
      <c r="G11354" s="46">
        <v>204.76284173055978</v>
      </c>
    </row>
    <row r="11355" spans="1:7" ht="20.100000000000001" customHeight="1" x14ac:dyDescent="0.2">
      <c r="A11355" s="35" t="s">
        <v>65</v>
      </c>
      <c r="B11355" s="57">
        <v>45474</v>
      </c>
      <c r="C11355" s="35" t="s">
        <v>96</v>
      </c>
      <c r="D11355" s="37">
        <f t="shared" si="174"/>
        <v>0</v>
      </c>
      <c r="E11355" s="46">
        <v>1804</v>
      </c>
      <c r="F11355" s="46">
        <v>6113</v>
      </c>
      <c r="G11355" s="46">
        <v>1.8709580664216128</v>
      </c>
    </row>
    <row r="11356" spans="1:7" ht="20.100000000000001" customHeight="1" x14ac:dyDescent="0.2">
      <c r="A11356" s="35" t="s">
        <v>65</v>
      </c>
      <c r="B11356" s="57">
        <v>45474</v>
      </c>
      <c r="C11356" s="35" t="s">
        <v>202</v>
      </c>
      <c r="D11356" s="37">
        <f t="shared" si="174"/>
        <v>0</v>
      </c>
      <c r="E11356" s="46">
        <v>319.66699999999997</v>
      </c>
      <c r="F11356" s="46">
        <v>1584.6690000000001</v>
      </c>
      <c r="G11356" s="46">
        <v>140.47002133640157</v>
      </c>
    </row>
    <row r="11357" spans="1:7" ht="20.100000000000001" customHeight="1" x14ac:dyDescent="0.2">
      <c r="A11357" s="35" t="s">
        <v>65</v>
      </c>
      <c r="B11357" s="57">
        <v>45474</v>
      </c>
      <c r="C11357" s="35" t="s">
        <v>224</v>
      </c>
      <c r="D11357" s="37">
        <f t="shared" si="174"/>
        <v>0</v>
      </c>
      <c r="E11357" s="46">
        <v>60218.35</v>
      </c>
      <c r="F11357" s="46">
        <v>431368.95199999999</v>
      </c>
      <c r="G11357" s="46">
        <v>155.12173889212718</v>
      </c>
    </row>
    <row r="11358" spans="1:7" ht="20.100000000000001" customHeight="1" x14ac:dyDescent="0.2">
      <c r="A11358" s="35" t="s">
        <v>65</v>
      </c>
      <c r="B11358" s="57">
        <v>45474</v>
      </c>
      <c r="C11358" s="35" t="s">
        <v>158</v>
      </c>
      <c r="D11358" s="37" t="str">
        <f t="shared" si="174"/>
        <v>Производство резиновых и пластмассовых изделий</v>
      </c>
      <c r="E11358" s="46">
        <v>25739.332999999999</v>
      </c>
      <c r="F11358" s="46">
        <v>143512.66399999999</v>
      </c>
      <c r="G11358" s="46">
        <v>134.84289046564206</v>
      </c>
    </row>
    <row r="11359" spans="1:7" ht="20.100000000000001" customHeight="1" x14ac:dyDescent="0.2">
      <c r="A11359" s="35" t="s">
        <v>65</v>
      </c>
      <c r="B11359" s="57">
        <v>45474</v>
      </c>
      <c r="C11359" s="35" t="s">
        <v>93</v>
      </c>
      <c r="D11359" s="37">
        <f t="shared" si="174"/>
        <v>0</v>
      </c>
      <c r="E11359" s="46">
        <v>14653</v>
      </c>
      <c r="F11359" s="46">
        <v>100848</v>
      </c>
      <c r="G11359" s="46">
        <v>101.01867569945331</v>
      </c>
    </row>
    <row r="11360" spans="1:7" ht="20.100000000000001" customHeight="1" x14ac:dyDescent="0.2">
      <c r="A11360" s="35" t="s">
        <v>65</v>
      </c>
      <c r="B11360" s="57">
        <v>45474</v>
      </c>
      <c r="C11360" s="35" t="s">
        <v>38</v>
      </c>
      <c r="D11360" s="37">
        <f t="shared" si="174"/>
        <v>0</v>
      </c>
      <c r="E11360" s="46">
        <v>972375.04599999997</v>
      </c>
      <c r="F11360" s="46">
        <v>6274258.7197000002</v>
      </c>
      <c r="G11360" s="46">
        <v>130.5765016648333</v>
      </c>
    </row>
    <row r="11361" spans="1:7" ht="20.100000000000001" customHeight="1" x14ac:dyDescent="0.2">
      <c r="A11361" s="35" t="s">
        <v>65</v>
      </c>
      <c r="B11361" s="57">
        <v>45474</v>
      </c>
      <c r="C11361" s="35" t="s">
        <v>227</v>
      </c>
      <c r="D11361" s="37">
        <f t="shared" si="174"/>
        <v>0</v>
      </c>
      <c r="E11361" s="45"/>
      <c r="F11361" s="45"/>
      <c r="G11361" s="45"/>
    </row>
    <row r="11362" spans="1:7" ht="20.100000000000001" customHeight="1" x14ac:dyDescent="0.2">
      <c r="A11362" s="35" t="s">
        <v>65</v>
      </c>
      <c r="B11362" s="57">
        <v>45474</v>
      </c>
      <c r="C11362" s="35" t="s">
        <v>212</v>
      </c>
      <c r="D11362" s="37" t="str">
        <f t="shared" si="174"/>
        <v>ОБРАБАТЫВАЮЩИЕ ПРОИЗВОДСТВА</v>
      </c>
      <c r="E11362" s="46">
        <v>584404.36679999996</v>
      </c>
      <c r="F11362" s="46">
        <v>3368077.3804000001</v>
      </c>
      <c r="G11362" s="46">
        <v>102.09452195673943</v>
      </c>
    </row>
    <row r="11363" spans="1:7" ht="20.100000000000001" customHeight="1" x14ac:dyDescent="0.2">
      <c r="A11363" s="35" t="s">
        <v>65</v>
      </c>
      <c r="B11363" s="57">
        <v>45474</v>
      </c>
      <c r="C11363" s="35" t="s">
        <v>183</v>
      </c>
      <c r="D11363" s="37">
        <f t="shared" si="174"/>
        <v>0</v>
      </c>
      <c r="E11363" s="46">
        <v>16092.1873</v>
      </c>
      <c r="F11363" s="46">
        <v>115741.11930000001</v>
      </c>
      <c r="G11363" s="46">
        <v>261.94627025636561</v>
      </c>
    </row>
    <row r="11364" spans="1:7" ht="20.100000000000001" customHeight="1" x14ac:dyDescent="0.2">
      <c r="A11364" s="35" t="s">
        <v>65</v>
      </c>
      <c r="B11364" s="57">
        <v>45474</v>
      </c>
      <c r="C11364" s="35" t="s">
        <v>118</v>
      </c>
      <c r="D11364" s="37">
        <f t="shared" si="174"/>
        <v>0</v>
      </c>
      <c r="E11364" s="46">
        <v>330.25</v>
      </c>
      <c r="F11364" s="46">
        <v>990.75</v>
      </c>
      <c r="G11364" s="45"/>
    </row>
    <row r="11365" spans="1:7" ht="20.100000000000001" customHeight="1" x14ac:dyDescent="0.2">
      <c r="A11365" s="35" t="s">
        <v>65</v>
      </c>
      <c r="B11365" s="57">
        <v>45474</v>
      </c>
      <c r="C11365" s="35" t="s">
        <v>191</v>
      </c>
      <c r="D11365" s="37" t="str">
        <f t="shared" si="174"/>
        <v>ДОБЫЧА ПОЛЕЗНЫХ ИСКОПАЕМЫХ</v>
      </c>
      <c r="E11365" s="46">
        <v>1598367.3178000001</v>
      </c>
      <c r="F11365" s="46">
        <v>13858053.8214</v>
      </c>
      <c r="G11365" s="46">
        <v>94.891794559922261</v>
      </c>
    </row>
    <row r="11366" spans="1:7" ht="20.100000000000001" customHeight="1" x14ac:dyDescent="0.2">
      <c r="A11366" s="35" t="s">
        <v>65</v>
      </c>
      <c r="B11366" s="57">
        <v>45474</v>
      </c>
      <c r="C11366" s="35" t="s">
        <v>77</v>
      </c>
      <c r="D11366" s="37" t="str">
        <f t="shared" si="174"/>
        <v>Сбор, обработка и утилизация отходов; обработка вторичного сырья</v>
      </c>
      <c r="E11366" s="46">
        <v>41257.564299999998</v>
      </c>
      <c r="F11366" s="46">
        <v>278142.93650000001</v>
      </c>
      <c r="G11366" s="46">
        <v>142.61101225134306</v>
      </c>
    </row>
    <row r="11367" spans="1:7" ht="20.100000000000001" customHeight="1" x14ac:dyDescent="0.2">
      <c r="A11367" s="35" t="s">
        <v>65</v>
      </c>
      <c r="B11367" s="57">
        <v>45474</v>
      </c>
      <c r="C11367" s="35" t="s">
        <v>23</v>
      </c>
      <c r="D11367" s="37">
        <f t="shared" si="174"/>
        <v>0</v>
      </c>
      <c r="E11367" s="46">
        <v>12592.61</v>
      </c>
      <c r="F11367" s="46">
        <v>85054.28</v>
      </c>
      <c r="G11367" s="46">
        <v>173.32784390951204</v>
      </c>
    </row>
    <row r="11368" spans="1:7" ht="20.100000000000001" customHeight="1" x14ac:dyDescent="0.2">
      <c r="A11368" s="35" t="s">
        <v>65</v>
      </c>
      <c r="B11368" s="57">
        <v>45474</v>
      </c>
      <c r="C11368" s="35" t="s">
        <v>103</v>
      </c>
      <c r="D11368" s="37">
        <f t="shared" si="174"/>
        <v>0</v>
      </c>
      <c r="E11368" s="46">
        <v>229489.4382</v>
      </c>
      <c r="F11368" s="46">
        <v>1564357.257</v>
      </c>
      <c r="G11368" s="46">
        <v>106.25431606361225</v>
      </c>
    </row>
    <row r="11369" spans="1:7" ht="20.100000000000001" customHeight="1" x14ac:dyDescent="0.2">
      <c r="A11369" s="35" t="s">
        <v>65</v>
      </c>
      <c r="B11369" s="57">
        <v>45474</v>
      </c>
      <c r="C11369" s="35" t="s">
        <v>85</v>
      </c>
      <c r="D11369" s="37">
        <f t="shared" si="174"/>
        <v>0</v>
      </c>
      <c r="E11369" s="45"/>
      <c r="F11369" s="45"/>
      <c r="G11369" s="45"/>
    </row>
    <row r="11370" spans="1:7" ht="20.100000000000001" customHeight="1" x14ac:dyDescent="0.2">
      <c r="A11370" s="35" t="s">
        <v>65</v>
      </c>
      <c r="B11370" s="57">
        <v>45474</v>
      </c>
      <c r="C11370" s="35" t="s">
        <v>216</v>
      </c>
      <c r="D11370" s="37">
        <f t="shared" si="174"/>
        <v>0</v>
      </c>
      <c r="E11370" s="46">
        <v>6684.1642000000002</v>
      </c>
      <c r="F11370" s="46">
        <v>51751.280599999998</v>
      </c>
      <c r="G11370" s="46">
        <v>104.27261151641561</v>
      </c>
    </row>
    <row r="11371" spans="1:7" ht="20.100000000000001" customHeight="1" x14ac:dyDescent="0.2">
      <c r="A11371" s="35" t="s">
        <v>65</v>
      </c>
      <c r="B11371" s="57">
        <v>45474</v>
      </c>
      <c r="C11371" s="35" t="s">
        <v>70</v>
      </c>
      <c r="D11371" s="37">
        <f t="shared" si="174"/>
        <v>0</v>
      </c>
      <c r="E11371" s="46">
        <v>6113.0929999999998</v>
      </c>
      <c r="F11371" s="46">
        <v>44616.610999999997</v>
      </c>
      <c r="G11371" s="46">
        <v>107.4981692962631</v>
      </c>
    </row>
    <row r="11372" spans="1:7" ht="20.100000000000001" customHeight="1" x14ac:dyDescent="0.2">
      <c r="A11372" s="35" t="s">
        <v>65</v>
      </c>
      <c r="B11372" s="57">
        <v>45474</v>
      </c>
      <c r="C11372" s="35" t="s">
        <v>15</v>
      </c>
      <c r="D11372" s="37">
        <f t="shared" si="174"/>
        <v>0</v>
      </c>
      <c r="E11372" s="46">
        <v>772.73299999999995</v>
      </c>
      <c r="F11372" s="46">
        <v>3623.5070000000001</v>
      </c>
      <c r="G11372" s="46">
        <v>102.28357123238834</v>
      </c>
    </row>
    <row r="11373" spans="1:7" ht="20.100000000000001" customHeight="1" x14ac:dyDescent="0.2">
      <c r="A11373" s="35" t="s">
        <v>65</v>
      </c>
      <c r="B11373" s="57">
        <v>45474</v>
      </c>
      <c r="C11373" s="35" t="s">
        <v>142</v>
      </c>
      <c r="D11373" s="37">
        <f t="shared" si="174"/>
        <v>0</v>
      </c>
      <c r="E11373" s="46">
        <v>3314.4110999999998</v>
      </c>
      <c r="F11373" s="46">
        <v>23702.854299999999</v>
      </c>
      <c r="G11373" s="46">
        <v>65.085444206507532</v>
      </c>
    </row>
    <row r="11374" spans="1:7" ht="20.100000000000001" customHeight="1" x14ac:dyDescent="0.2">
      <c r="A11374" s="35" t="s">
        <v>65</v>
      </c>
      <c r="B11374" s="57">
        <v>45474</v>
      </c>
      <c r="C11374" s="35" t="s">
        <v>80</v>
      </c>
      <c r="D11374" s="37">
        <f t="shared" si="174"/>
        <v>0</v>
      </c>
      <c r="E11374" s="45"/>
      <c r="F11374" s="45"/>
      <c r="G11374" s="45"/>
    </row>
    <row r="11375" spans="1:7" ht="20.100000000000001" customHeight="1" x14ac:dyDescent="0.2">
      <c r="A11375" s="35" t="s">
        <v>65</v>
      </c>
      <c r="B11375" s="57">
        <v>45474</v>
      </c>
      <c r="C11375" s="35" t="s">
        <v>75</v>
      </c>
      <c r="D11375" s="37" t="str">
        <f t="shared" si="174"/>
        <v>ДЕЯТЕЛЬНОСТЬ ГОСТИНИЦ И ПРЕДПРИЯТИЙ ОБЩЕСТВЕННОГО ПИТАНИЯ</v>
      </c>
      <c r="E11375" s="46">
        <v>73865.306599999996</v>
      </c>
      <c r="F11375" s="46">
        <v>507901.40620000003</v>
      </c>
      <c r="G11375" s="46">
        <v>117.47381198704932</v>
      </c>
    </row>
    <row r="11376" spans="1:7" ht="20.100000000000001" customHeight="1" x14ac:dyDescent="0.2">
      <c r="A11376" s="35" t="s">
        <v>65</v>
      </c>
      <c r="B11376" s="57">
        <v>45474</v>
      </c>
      <c r="C11376" s="35" t="s">
        <v>234</v>
      </c>
      <c r="D11376" s="37" t="str">
        <f t="shared" si="174"/>
        <v>Производство лекарственных средств и материалов, применяемых в медицинских целях и ветеринарии</v>
      </c>
      <c r="E11376" s="45"/>
      <c r="F11376" s="46">
        <v>1213.3320000000001</v>
      </c>
      <c r="G11376" s="46">
        <v>12.392523255667875</v>
      </c>
    </row>
    <row r="11377" spans="1:7" ht="20.100000000000001" customHeight="1" x14ac:dyDescent="0.2">
      <c r="A11377" s="35" t="s">
        <v>65</v>
      </c>
      <c r="B11377" s="57">
        <v>45474</v>
      </c>
      <c r="C11377" s="35" t="s">
        <v>29</v>
      </c>
      <c r="D11377" s="37">
        <f t="shared" si="174"/>
        <v>0</v>
      </c>
      <c r="E11377" s="46">
        <v>1436.6797999999999</v>
      </c>
      <c r="F11377" s="46">
        <v>11710.751700000001</v>
      </c>
      <c r="G11377" s="46">
        <v>89.746872587393355</v>
      </c>
    </row>
    <row r="11378" spans="1:7" ht="20.100000000000001" customHeight="1" x14ac:dyDescent="0.2">
      <c r="A11378" s="35" t="s">
        <v>65</v>
      </c>
      <c r="B11378" s="57">
        <v>45474</v>
      </c>
      <c r="C11378" s="35" t="s">
        <v>179</v>
      </c>
      <c r="D11378" s="37">
        <f t="shared" si="174"/>
        <v>0</v>
      </c>
      <c r="E11378" s="46">
        <v>82233.485000000001</v>
      </c>
      <c r="F11378" s="46">
        <v>549912.1851</v>
      </c>
      <c r="G11378" s="46">
        <v>93.167463904907592</v>
      </c>
    </row>
    <row r="11379" spans="1:7" ht="20.100000000000001" customHeight="1" x14ac:dyDescent="0.2">
      <c r="A11379" s="35" t="s">
        <v>65</v>
      </c>
      <c r="B11379" s="57">
        <v>45474</v>
      </c>
      <c r="C11379" s="35" t="s">
        <v>236</v>
      </c>
      <c r="D11379" s="37">
        <f t="shared" si="174"/>
        <v>0</v>
      </c>
      <c r="E11379" s="46">
        <v>21.4</v>
      </c>
      <c r="F11379" s="46">
        <v>137.86799999999999</v>
      </c>
      <c r="G11379" s="46">
        <v>116.91754509451403</v>
      </c>
    </row>
    <row r="11380" spans="1:7" ht="20.100000000000001" customHeight="1" x14ac:dyDescent="0.2">
      <c r="A11380" s="35" t="s">
        <v>65</v>
      </c>
      <c r="B11380" s="57">
        <v>45474</v>
      </c>
      <c r="C11380" s="35" t="s">
        <v>251</v>
      </c>
      <c r="D11380" s="37" t="e">
        <f t="shared" si="174"/>
        <v>#N/A</v>
      </c>
      <c r="E11380" s="46">
        <v>31297.332999999999</v>
      </c>
      <c r="F11380" s="46">
        <v>93891.998999999996</v>
      </c>
      <c r="G11380" s="45"/>
    </row>
    <row r="11381" spans="1:7" ht="20.100000000000001" customHeight="1" x14ac:dyDescent="0.2">
      <c r="A11381" s="35" t="s">
        <v>4</v>
      </c>
      <c r="B11381" s="57">
        <v>45474</v>
      </c>
      <c r="C11381" s="35" t="s">
        <v>142</v>
      </c>
      <c r="D11381" s="37">
        <f t="shared" si="174"/>
        <v>0</v>
      </c>
      <c r="E11381" s="46">
        <v>3314.4110999999998</v>
      </c>
      <c r="F11381" s="46">
        <v>23702.854299999999</v>
      </c>
      <c r="G11381" s="46">
        <v>65.085444206507532</v>
      </c>
    </row>
    <row r="11382" spans="1:7" ht="20.100000000000001" customHeight="1" x14ac:dyDescent="0.2">
      <c r="A11382" s="35" t="s">
        <v>4</v>
      </c>
      <c r="B11382" s="57">
        <v>45474</v>
      </c>
      <c r="C11382" s="35" t="s">
        <v>136</v>
      </c>
      <c r="D11382" s="37">
        <f t="shared" si="174"/>
        <v>0</v>
      </c>
      <c r="E11382" s="46">
        <v>669.78420000000006</v>
      </c>
      <c r="F11382" s="46">
        <v>4567.5459000000001</v>
      </c>
      <c r="G11382" s="46">
        <v>72.691366873294271</v>
      </c>
    </row>
    <row r="11383" spans="1:7" ht="20.100000000000001" customHeight="1" x14ac:dyDescent="0.2">
      <c r="A11383" s="35" t="s">
        <v>4</v>
      </c>
      <c r="B11383" s="57">
        <v>45474</v>
      </c>
      <c r="C11383" s="35" t="s">
        <v>190</v>
      </c>
      <c r="D11383" s="37">
        <f t="shared" si="174"/>
        <v>0</v>
      </c>
      <c r="E11383" s="46">
        <v>447.41699999999997</v>
      </c>
      <c r="F11383" s="46">
        <v>4047.5830000000001</v>
      </c>
      <c r="G11383" s="46">
        <v>106.19867442633557</v>
      </c>
    </row>
    <row r="11384" spans="1:7" ht="20.100000000000001" customHeight="1" x14ac:dyDescent="0.2">
      <c r="A11384" s="35" t="s">
        <v>4</v>
      </c>
      <c r="B11384" s="57">
        <v>45474</v>
      </c>
      <c r="C11384" s="35" t="s">
        <v>118</v>
      </c>
      <c r="D11384" s="37">
        <f t="shared" si="174"/>
        <v>0</v>
      </c>
      <c r="E11384" s="46">
        <v>330.25</v>
      </c>
      <c r="F11384" s="46">
        <v>990.75</v>
      </c>
      <c r="G11384" s="45"/>
    </row>
    <row r="11385" spans="1:7" ht="20.100000000000001" customHeight="1" x14ac:dyDescent="0.2">
      <c r="A11385" s="35" t="s">
        <v>4</v>
      </c>
      <c r="B11385" s="57">
        <v>45474</v>
      </c>
      <c r="C11385" s="35" t="s">
        <v>202</v>
      </c>
      <c r="D11385" s="37">
        <f t="shared" si="174"/>
        <v>0</v>
      </c>
      <c r="E11385" s="46">
        <v>319.66699999999997</v>
      </c>
      <c r="F11385" s="46">
        <v>1584.6690000000001</v>
      </c>
      <c r="G11385" s="46">
        <v>140.47002133640157</v>
      </c>
    </row>
    <row r="11386" spans="1:7" ht="20.100000000000001" customHeight="1" x14ac:dyDescent="0.2">
      <c r="A11386" s="35" t="s">
        <v>4</v>
      </c>
      <c r="B11386" s="57">
        <v>45474</v>
      </c>
      <c r="C11386" s="35" t="s">
        <v>70</v>
      </c>
      <c r="D11386" s="37">
        <f t="shared" si="174"/>
        <v>0</v>
      </c>
      <c r="E11386" s="46">
        <v>5982.46</v>
      </c>
      <c r="F11386" s="46">
        <v>44139.38</v>
      </c>
      <c r="G11386" s="46">
        <v>107.58407713794061</v>
      </c>
    </row>
    <row r="11387" spans="1:7" ht="20.100000000000001" customHeight="1" x14ac:dyDescent="0.2">
      <c r="A11387" s="35" t="s">
        <v>4</v>
      </c>
      <c r="B11387" s="57">
        <v>45474</v>
      </c>
      <c r="C11387" s="35" t="s">
        <v>14</v>
      </c>
      <c r="D11387" s="37" t="str">
        <f t="shared" si="174"/>
        <v>Деятельность полиграфическая и копирование носителей информации</v>
      </c>
      <c r="E11387" s="46">
        <v>1068.3230000000001</v>
      </c>
      <c r="F11387" s="46">
        <v>5266.6769999999997</v>
      </c>
      <c r="G11387" s="46">
        <v>196.84972533910724</v>
      </c>
    </row>
    <row r="11388" spans="1:7" ht="20.100000000000001" customHeight="1" x14ac:dyDescent="0.2">
      <c r="A11388" s="35" t="s">
        <v>4</v>
      </c>
      <c r="B11388" s="57">
        <v>45474</v>
      </c>
      <c r="C11388" s="35" t="s">
        <v>28</v>
      </c>
      <c r="D11388" s="37">
        <f t="shared" si="174"/>
        <v>0</v>
      </c>
      <c r="E11388" s="46">
        <v>3260.06</v>
      </c>
      <c r="F11388" s="46">
        <v>14898.052</v>
      </c>
      <c r="G11388" s="46">
        <v>88.186521952406551</v>
      </c>
    </row>
    <row r="11389" spans="1:7" ht="20.100000000000001" customHeight="1" x14ac:dyDescent="0.2">
      <c r="A11389" s="35" t="s">
        <v>4</v>
      </c>
      <c r="B11389" s="57">
        <v>45474</v>
      </c>
      <c r="C11389" s="35" t="s">
        <v>87</v>
      </c>
      <c r="D11389" s="37">
        <f t="shared" si="174"/>
        <v>0</v>
      </c>
      <c r="E11389" s="46">
        <v>10049.573</v>
      </c>
      <c r="F11389" s="46">
        <v>142233.421</v>
      </c>
      <c r="G11389" s="46">
        <v>116.67032125900974</v>
      </c>
    </row>
    <row r="11390" spans="1:7" ht="20.100000000000001" customHeight="1" x14ac:dyDescent="0.2">
      <c r="A11390" s="35" t="s">
        <v>4</v>
      </c>
      <c r="B11390" s="57">
        <v>45474</v>
      </c>
      <c r="C11390" s="35" t="s">
        <v>146</v>
      </c>
      <c r="D11390" s="37">
        <f t="shared" ref="D11390:D11453" si="175">VLOOKUP(C11390,$C$1:$D$239,2,FALSE)</f>
        <v>0</v>
      </c>
      <c r="E11390" s="46">
        <v>772.73299999999995</v>
      </c>
      <c r="F11390" s="46">
        <v>3623.5070000000001</v>
      </c>
      <c r="G11390" s="46">
        <v>102.28357123238834</v>
      </c>
    </row>
    <row r="11391" spans="1:7" ht="20.100000000000001" customHeight="1" x14ac:dyDescent="0.2">
      <c r="A11391" s="35" t="s">
        <v>4</v>
      </c>
      <c r="B11391" s="57">
        <v>45474</v>
      </c>
      <c r="C11391" s="35" t="s">
        <v>207</v>
      </c>
      <c r="D11391" s="37">
        <f t="shared" si="175"/>
        <v>0</v>
      </c>
      <c r="E11391" s="45"/>
      <c r="F11391" s="46">
        <v>79.331999999999994</v>
      </c>
      <c r="G11391" s="46">
        <v>52.632905849648701</v>
      </c>
    </row>
    <row r="11392" spans="1:7" ht="20.100000000000001" customHeight="1" x14ac:dyDescent="0.2">
      <c r="A11392" s="35" t="s">
        <v>4</v>
      </c>
      <c r="B11392" s="57">
        <v>45474</v>
      </c>
      <c r="C11392" s="35" t="s">
        <v>45</v>
      </c>
      <c r="D11392" s="37" t="str">
        <f t="shared" si="175"/>
        <v>ДЕЯТЕЛЬНОСТЬ В ОБЛАСТИ КУЛЬТУРЫ, СПОРТА, ОРГАНИЗАЦИИ ДОСУГА И РАЗВЛЕЧЕНИЙ</v>
      </c>
      <c r="E11392" s="46">
        <v>4764.4002</v>
      </c>
      <c r="F11392" s="46">
        <v>49503.425600000002</v>
      </c>
      <c r="G11392" s="46">
        <v>101.5833809909396</v>
      </c>
    </row>
    <row r="11393" spans="1:7" ht="20.100000000000001" customHeight="1" x14ac:dyDescent="0.2">
      <c r="A11393" s="35" t="s">
        <v>4</v>
      </c>
      <c r="B11393" s="57">
        <v>45474</v>
      </c>
      <c r="C11393" s="35" t="s">
        <v>126</v>
      </c>
      <c r="D11393" s="37">
        <f t="shared" si="175"/>
        <v>0</v>
      </c>
      <c r="E11393" s="46">
        <v>91214.876999999993</v>
      </c>
      <c r="F11393" s="46">
        <v>378794.299</v>
      </c>
      <c r="G11393" s="46">
        <v>326.93643033677745</v>
      </c>
    </row>
    <row r="11394" spans="1:7" ht="20.100000000000001" customHeight="1" x14ac:dyDescent="0.2">
      <c r="A11394" s="35" t="s">
        <v>4</v>
      </c>
      <c r="B11394" s="57">
        <v>45474</v>
      </c>
      <c r="C11394" s="35" t="s">
        <v>96</v>
      </c>
      <c r="D11394" s="37">
        <f t="shared" si="175"/>
        <v>0</v>
      </c>
      <c r="E11394" s="46">
        <v>902</v>
      </c>
      <c r="F11394" s="46">
        <v>5211</v>
      </c>
      <c r="G11394" s="46">
        <v>1.5948899859517462</v>
      </c>
    </row>
    <row r="11395" spans="1:7" ht="20.100000000000001" customHeight="1" x14ac:dyDescent="0.2">
      <c r="A11395" s="35" t="s">
        <v>4</v>
      </c>
      <c r="B11395" s="57">
        <v>45474</v>
      </c>
      <c r="C11395" s="35" t="s">
        <v>166</v>
      </c>
      <c r="D11395" s="37">
        <f t="shared" si="175"/>
        <v>0</v>
      </c>
      <c r="E11395" s="46">
        <v>14935.749299999999</v>
      </c>
      <c r="F11395" s="46">
        <v>65317.026700000002</v>
      </c>
      <c r="G11395" s="46">
        <v>34.852656446489824</v>
      </c>
    </row>
    <row r="11396" spans="1:7" ht="20.100000000000001" customHeight="1" x14ac:dyDescent="0.2">
      <c r="A11396" s="35" t="s">
        <v>4</v>
      </c>
      <c r="B11396" s="57">
        <v>45474</v>
      </c>
      <c r="C11396" s="35" t="s">
        <v>147</v>
      </c>
      <c r="D11396" s="37" t="str">
        <f t="shared" si="175"/>
        <v>ВОДОСНАБЖЕНИЕ; ВОДООТВЕДЕНИЕ, ОРГАНИЗАЦИЯ СБОРА И УТИЛИЗАЦИИ ОТХОДОВ, ДЕЯТЕЛЬНОСТЬ ПО ЛИКВИДАЦИИ ЗАГРЯЗНЕНИЙ</v>
      </c>
      <c r="E11396" s="46">
        <v>33483.143100000001</v>
      </c>
      <c r="F11396" s="46">
        <v>226299.8425</v>
      </c>
      <c r="G11396" s="46">
        <v>65.181686964468383</v>
      </c>
    </row>
    <row r="11397" spans="1:7" ht="20.100000000000001" customHeight="1" x14ac:dyDescent="0.2">
      <c r="A11397" s="35" t="s">
        <v>4</v>
      </c>
      <c r="B11397" s="57">
        <v>45474</v>
      </c>
      <c r="C11397" s="35" t="s">
        <v>83</v>
      </c>
      <c r="D11397" s="37">
        <f t="shared" si="175"/>
        <v>0</v>
      </c>
      <c r="E11397" s="46">
        <v>1237.7660000000001</v>
      </c>
      <c r="F11397" s="46">
        <v>7344.87</v>
      </c>
      <c r="G11397" s="46">
        <v>43.418452938559113</v>
      </c>
    </row>
    <row r="11398" spans="1:7" ht="20.100000000000001" customHeight="1" x14ac:dyDescent="0.2">
      <c r="A11398" s="35" t="s">
        <v>4</v>
      </c>
      <c r="B11398" s="57">
        <v>45474</v>
      </c>
      <c r="C11398" s="35" t="s">
        <v>37</v>
      </c>
      <c r="D11398" s="37">
        <f t="shared" si="175"/>
        <v>0</v>
      </c>
      <c r="E11398" s="46">
        <v>146.90899999999999</v>
      </c>
      <c r="F11398" s="46">
        <v>795.64729999999997</v>
      </c>
      <c r="G11398" s="46">
        <v>90.109914876335012</v>
      </c>
    </row>
    <row r="11399" spans="1:7" ht="20.100000000000001" customHeight="1" x14ac:dyDescent="0.2">
      <c r="A11399" s="35" t="s">
        <v>4</v>
      </c>
      <c r="B11399" s="57">
        <v>45474</v>
      </c>
      <c r="C11399" s="35" t="s">
        <v>52</v>
      </c>
      <c r="D11399" s="37">
        <f t="shared" si="175"/>
        <v>0</v>
      </c>
      <c r="E11399" s="46">
        <v>234.667</v>
      </c>
      <c r="F11399" s="46">
        <v>1551.4690000000001</v>
      </c>
      <c r="G11399" s="46">
        <v>71.540147436054099</v>
      </c>
    </row>
    <row r="11400" spans="1:7" ht="20.100000000000001" customHeight="1" x14ac:dyDescent="0.2">
      <c r="A11400" s="35" t="s">
        <v>4</v>
      </c>
      <c r="B11400" s="57">
        <v>45474</v>
      </c>
      <c r="C11400" s="35" t="s">
        <v>85</v>
      </c>
      <c r="D11400" s="37">
        <f t="shared" si="175"/>
        <v>0</v>
      </c>
      <c r="E11400" s="45"/>
      <c r="F11400" s="45"/>
      <c r="G11400" s="45"/>
    </row>
    <row r="11401" spans="1:7" ht="20.100000000000001" customHeight="1" x14ac:dyDescent="0.2">
      <c r="A11401" s="35" t="s">
        <v>4</v>
      </c>
      <c r="B11401" s="57">
        <v>45474</v>
      </c>
      <c r="C11401" s="35" t="s">
        <v>105</v>
      </c>
      <c r="D11401" s="37">
        <f t="shared" si="175"/>
        <v>0</v>
      </c>
      <c r="E11401" s="46">
        <v>1108997</v>
      </c>
      <c r="F11401" s="46">
        <v>11616025</v>
      </c>
      <c r="G11401" s="46">
        <v>88.099227608976491</v>
      </c>
    </row>
    <row r="11402" spans="1:7" ht="20.100000000000001" customHeight="1" x14ac:dyDescent="0.2">
      <c r="A11402" s="35" t="s">
        <v>4</v>
      </c>
      <c r="B11402" s="57">
        <v>45474</v>
      </c>
      <c r="C11402" s="35" t="s">
        <v>5</v>
      </c>
      <c r="D11402" s="37" t="str">
        <f t="shared" si="175"/>
        <v>Деятельность почтовой связи и курьерская деятельность</v>
      </c>
      <c r="E11402" s="46">
        <v>17695.686399999999</v>
      </c>
      <c r="F11402" s="46">
        <v>119654.77529999999</v>
      </c>
      <c r="G11402" s="46">
        <v>106.36626752482776</v>
      </c>
    </row>
    <row r="11403" spans="1:7" ht="20.100000000000001" customHeight="1" x14ac:dyDescent="0.2">
      <c r="A11403" s="35" t="s">
        <v>4</v>
      </c>
      <c r="B11403" s="57">
        <v>45474</v>
      </c>
      <c r="C11403" s="35" t="s">
        <v>29</v>
      </c>
      <c r="D11403" s="37">
        <f t="shared" si="175"/>
        <v>0</v>
      </c>
      <c r="E11403" s="46">
        <v>1413.7467999999999</v>
      </c>
      <c r="F11403" s="46">
        <v>11600.9367</v>
      </c>
      <c r="G11403" s="46">
        <v>89.118439367135025</v>
      </c>
    </row>
    <row r="11404" spans="1:7" ht="20.100000000000001" customHeight="1" x14ac:dyDescent="0.2">
      <c r="A11404" s="35" t="s">
        <v>4</v>
      </c>
      <c r="B11404" s="57">
        <v>45474</v>
      </c>
      <c r="C11404" s="35" t="s">
        <v>30</v>
      </c>
      <c r="D11404" s="37">
        <f t="shared" si="175"/>
        <v>0</v>
      </c>
      <c r="E11404" s="46">
        <v>4541.2</v>
      </c>
      <c r="F11404" s="46">
        <v>64460</v>
      </c>
      <c r="G11404" s="46">
        <v>44.909564288048244</v>
      </c>
    </row>
    <row r="11405" spans="1:7" ht="20.100000000000001" customHeight="1" x14ac:dyDescent="0.2">
      <c r="A11405" s="35" t="s">
        <v>4</v>
      </c>
      <c r="B11405" s="57">
        <v>45474</v>
      </c>
      <c r="C11405" s="35" t="s">
        <v>77</v>
      </c>
      <c r="D11405" s="37" t="str">
        <f t="shared" si="175"/>
        <v>Сбор, обработка и утилизация отходов; обработка вторичного сырья</v>
      </c>
      <c r="E11405" s="46">
        <v>27713.377</v>
      </c>
      <c r="F11405" s="46">
        <v>179790.5172</v>
      </c>
      <c r="G11405" s="46">
        <v>111.61911488140387</v>
      </c>
    </row>
    <row r="11406" spans="1:7" ht="20.100000000000001" customHeight="1" x14ac:dyDescent="0.2">
      <c r="A11406" s="35" t="s">
        <v>4</v>
      </c>
      <c r="B11406" s="57">
        <v>45474</v>
      </c>
      <c r="C11406" s="35" t="s">
        <v>183</v>
      </c>
      <c r="D11406" s="37">
        <f t="shared" si="175"/>
        <v>0</v>
      </c>
      <c r="E11406" s="46">
        <v>2548</v>
      </c>
      <c r="F11406" s="46">
        <v>17388.7</v>
      </c>
      <c r="G11406" s="46">
        <v>170.07726917057903</v>
      </c>
    </row>
    <row r="11407" spans="1:7" ht="20.100000000000001" customHeight="1" x14ac:dyDescent="0.2">
      <c r="A11407" s="35" t="s">
        <v>4</v>
      </c>
      <c r="B11407" s="57">
        <v>45474</v>
      </c>
      <c r="C11407" s="35" t="s">
        <v>177</v>
      </c>
      <c r="D11407" s="37">
        <f t="shared" si="175"/>
        <v>0</v>
      </c>
      <c r="E11407" s="46">
        <v>1558.7429999999999</v>
      </c>
      <c r="F11407" s="46">
        <v>14331.228999999999</v>
      </c>
      <c r="G11407" s="46">
        <v>74.910676809319284</v>
      </c>
    </row>
    <row r="11408" spans="1:7" ht="20.100000000000001" customHeight="1" x14ac:dyDescent="0.2">
      <c r="A11408" s="35" t="s">
        <v>4</v>
      </c>
      <c r="B11408" s="57">
        <v>45474</v>
      </c>
      <c r="C11408" s="35" t="s">
        <v>158</v>
      </c>
      <c r="D11408" s="37" t="str">
        <f t="shared" si="175"/>
        <v>Производство резиновых и пластмассовых изделий</v>
      </c>
      <c r="E11408" s="46">
        <v>25739.332999999999</v>
      </c>
      <c r="F11408" s="46">
        <v>142958.36600000001</v>
      </c>
      <c r="G11408" s="46">
        <v>140.93155184062644</v>
      </c>
    </row>
    <row r="11409" spans="1:7" ht="20.100000000000001" customHeight="1" x14ac:dyDescent="0.2">
      <c r="A11409" s="35" t="s">
        <v>4</v>
      </c>
      <c r="B11409" s="57">
        <v>45474</v>
      </c>
      <c r="C11409" s="35" t="s">
        <v>56</v>
      </c>
      <c r="D11409" s="37">
        <f t="shared" si="175"/>
        <v>0</v>
      </c>
      <c r="E11409" s="46">
        <v>6662.0129999999999</v>
      </c>
      <c r="F11409" s="46">
        <v>44942.822</v>
      </c>
      <c r="G11409" s="46">
        <v>114.20430970955201</v>
      </c>
    </row>
    <row r="11410" spans="1:7" ht="20.100000000000001" customHeight="1" x14ac:dyDescent="0.2">
      <c r="A11410" s="35" t="s">
        <v>4</v>
      </c>
      <c r="B11410" s="57">
        <v>45474</v>
      </c>
      <c r="C11410" s="35" t="s">
        <v>103</v>
      </c>
      <c r="D11410" s="37">
        <f t="shared" si="175"/>
        <v>0</v>
      </c>
      <c r="E11410" s="45"/>
      <c r="F11410" s="45"/>
      <c r="G11410" s="45"/>
    </row>
    <row r="11411" spans="1:7" ht="20.100000000000001" customHeight="1" x14ac:dyDescent="0.2">
      <c r="A11411" s="35" t="s">
        <v>62</v>
      </c>
      <c r="B11411" s="57">
        <v>45474</v>
      </c>
      <c r="C11411" s="35" t="s">
        <v>136</v>
      </c>
      <c r="D11411" s="37">
        <f t="shared" si="175"/>
        <v>0</v>
      </c>
      <c r="E11411" s="46">
        <v>16</v>
      </c>
      <c r="F11411" s="46">
        <v>394</v>
      </c>
      <c r="G11411" s="46">
        <v>92.488262910798127</v>
      </c>
    </row>
    <row r="11412" spans="1:7" ht="20.100000000000001" customHeight="1" x14ac:dyDescent="0.2">
      <c r="A11412" s="35" t="s">
        <v>62</v>
      </c>
      <c r="B11412" s="57">
        <v>45474</v>
      </c>
      <c r="C11412" s="35" t="s">
        <v>126</v>
      </c>
      <c r="D11412" s="37">
        <f t="shared" si="175"/>
        <v>0</v>
      </c>
      <c r="E11412" s="46">
        <v>354.96699999999998</v>
      </c>
      <c r="F11412" s="46">
        <v>1146.2090000000001</v>
      </c>
      <c r="G11412" s="46">
        <v>1879.6166018923927</v>
      </c>
    </row>
    <row r="11413" spans="1:7" ht="20.100000000000001" customHeight="1" x14ac:dyDescent="0.2">
      <c r="A11413" s="35" t="s">
        <v>62</v>
      </c>
      <c r="B11413" s="57">
        <v>45474</v>
      </c>
      <c r="C11413" s="35" t="s">
        <v>158</v>
      </c>
      <c r="D11413" s="37" t="str">
        <f t="shared" si="175"/>
        <v>Производство резиновых и пластмассовых изделий</v>
      </c>
      <c r="E11413" s="45"/>
      <c r="F11413" s="46">
        <v>554.298</v>
      </c>
      <c r="G11413" s="46">
        <v>11.105100751655554</v>
      </c>
    </row>
    <row r="11414" spans="1:7" ht="20.100000000000001" customHeight="1" x14ac:dyDescent="0.2">
      <c r="A11414" s="35" t="s">
        <v>62</v>
      </c>
      <c r="B11414" s="57">
        <v>45474</v>
      </c>
      <c r="C11414" s="35" t="s">
        <v>98</v>
      </c>
      <c r="D11414" s="37">
        <f t="shared" si="175"/>
        <v>0</v>
      </c>
      <c r="E11414" s="46">
        <v>1014755.986</v>
      </c>
      <c r="F11414" s="46">
        <v>7224650.1360999998</v>
      </c>
      <c r="G11414" s="46">
        <v>122.7414515562362</v>
      </c>
    </row>
    <row r="11415" spans="1:7" ht="20.100000000000001" customHeight="1" x14ac:dyDescent="0.2">
      <c r="A11415" s="35" t="s">
        <v>62</v>
      </c>
      <c r="B11415" s="57">
        <v>45474</v>
      </c>
      <c r="C11415" s="35" t="s">
        <v>246</v>
      </c>
      <c r="D11415" s="37" t="str">
        <f t="shared" si="175"/>
        <v>Производство бумаги и бумажных изделий</v>
      </c>
      <c r="E11415" s="46">
        <v>10635.807000000001</v>
      </c>
      <c r="F11415" s="46">
        <v>71431.888999999996</v>
      </c>
      <c r="G11415" s="46">
        <v>240.97103259344735</v>
      </c>
    </row>
    <row r="11416" spans="1:7" ht="20.100000000000001" customHeight="1" x14ac:dyDescent="0.2">
      <c r="A11416" s="35" t="s">
        <v>62</v>
      </c>
      <c r="B11416" s="57">
        <v>45474</v>
      </c>
      <c r="C11416" s="35" t="s">
        <v>165</v>
      </c>
      <c r="D11416" s="37">
        <f t="shared" si="175"/>
        <v>0</v>
      </c>
      <c r="E11416" s="46">
        <v>78.227000000000004</v>
      </c>
      <c r="F11416" s="46">
        <v>1674.8810000000001</v>
      </c>
      <c r="G11416" s="46">
        <v>51.31598862450511</v>
      </c>
    </row>
    <row r="11417" spans="1:7" ht="20.100000000000001" customHeight="1" x14ac:dyDescent="0.2">
      <c r="A11417" s="35" t="s">
        <v>62</v>
      </c>
      <c r="B11417" s="57">
        <v>45474</v>
      </c>
      <c r="C11417" s="35" t="s">
        <v>52</v>
      </c>
      <c r="D11417" s="37">
        <f t="shared" si="175"/>
        <v>0</v>
      </c>
      <c r="E11417" s="46">
        <v>108.25</v>
      </c>
      <c r="F11417" s="46">
        <v>957.92200000000003</v>
      </c>
      <c r="G11417" s="46">
        <v>74.000582473721082</v>
      </c>
    </row>
    <row r="11418" spans="1:7" ht="20.100000000000001" customHeight="1" x14ac:dyDescent="0.2">
      <c r="A11418" s="35" t="s">
        <v>62</v>
      </c>
      <c r="B11418" s="57">
        <v>45474</v>
      </c>
      <c r="C11418" s="35" t="s">
        <v>108</v>
      </c>
      <c r="D11418" s="37">
        <f t="shared" si="175"/>
        <v>0</v>
      </c>
      <c r="E11418" s="46">
        <v>217142.63</v>
      </c>
      <c r="F11418" s="46">
        <v>985017.86329999997</v>
      </c>
      <c r="G11418" s="46">
        <v>121.80078697444478</v>
      </c>
    </row>
    <row r="11419" spans="1:7" ht="20.100000000000001" customHeight="1" x14ac:dyDescent="0.2">
      <c r="A11419" s="35" t="s">
        <v>62</v>
      </c>
      <c r="B11419" s="57">
        <v>45474</v>
      </c>
      <c r="C11419" s="35" t="s">
        <v>155</v>
      </c>
      <c r="D11419" s="37" t="str">
        <f t="shared" si="175"/>
        <v>Производство и распределение газообразного топлива</v>
      </c>
      <c r="E11419" s="46">
        <v>18782</v>
      </c>
      <c r="F11419" s="46">
        <v>82953</v>
      </c>
      <c r="G11419" s="46">
        <v>526.88643292682923</v>
      </c>
    </row>
    <row r="11420" spans="1:7" ht="20.100000000000001" customHeight="1" x14ac:dyDescent="0.2">
      <c r="A11420" s="35" t="s">
        <v>62</v>
      </c>
      <c r="B11420" s="57">
        <v>45474</v>
      </c>
      <c r="C11420" s="35" t="s">
        <v>224</v>
      </c>
      <c r="D11420" s="37">
        <f t="shared" si="175"/>
        <v>0</v>
      </c>
      <c r="E11420" s="46">
        <v>823.25</v>
      </c>
      <c r="F11420" s="46">
        <v>2601.75</v>
      </c>
      <c r="G11420" s="46">
        <v>41.507906005711796</v>
      </c>
    </row>
    <row r="11421" spans="1:7" ht="20.100000000000001" customHeight="1" x14ac:dyDescent="0.2">
      <c r="A11421" s="35" t="s">
        <v>62</v>
      </c>
      <c r="B11421" s="57">
        <v>45474</v>
      </c>
      <c r="C11421" s="35" t="s">
        <v>47</v>
      </c>
      <c r="D11421" s="37">
        <f t="shared" si="175"/>
        <v>0</v>
      </c>
      <c r="E11421" s="46">
        <v>1587.2</v>
      </c>
      <c r="F11421" s="46">
        <v>11462.1</v>
      </c>
      <c r="G11421" s="46">
        <v>78.122273718647762</v>
      </c>
    </row>
    <row r="11422" spans="1:7" ht="20.100000000000001" customHeight="1" x14ac:dyDescent="0.2">
      <c r="A11422" s="35" t="s">
        <v>62</v>
      </c>
      <c r="B11422" s="57">
        <v>45474</v>
      </c>
      <c r="C11422" s="35" t="s">
        <v>38</v>
      </c>
      <c r="D11422" s="37">
        <f t="shared" si="175"/>
        <v>0</v>
      </c>
      <c r="E11422" s="46">
        <v>5966.9830000000002</v>
      </c>
      <c r="F11422" s="46">
        <v>48306.947999999997</v>
      </c>
      <c r="G11422" s="46">
        <v>61.908604592750144</v>
      </c>
    </row>
    <row r="11423" spans="1:7" ht="20.100000000000001" customHeight="1" x14ac:dyDescent="0.2">
      <c r="A11423" s="35" t="s">
        <v>62</v>
      </c>
      <c r="B11423" s="57">
        <v>45474</v>
      </c>
      <c r="C11423" s="35" t="s">
        <v>220</v>
      </c>
      <c r="D11423" s="37">
        <f t="shared" si="175"/>
        <v>0</v>
      </c>
      <c r="E11423" s="46">
        <v>471.3</v>
      </c>
      <c r="F11423" s="46">
        <v>1205</v>
      </c>
      <c r="G11423" s="45"/>
    </row>
    <row r="11424" spans="1:7" ht="20.100000000000001" customHeight="1" x14ac:dyDescent="0.2">
      <c r="A11424" s="35" t="s">
        <v>62</v>
      </c>
      <c r="B11424" s="57">
        <v>45474</v>
      </c>
      <c r="C11424" s="35" t="s">
        <v>43</v>
      </c>
      <c r="D11424" s="37" t="str">
        <f t="shared" si="175"/>
        <v>ДЕЯТЕЛЬНОСТЬ В ОБЛАСТИ ИНФОРМАЦИИ И СВЯЗИ</v>
      </c>
      <c r="E11424" s="46">
        <v>8486.36</v>
      </c>
      <c r="F11424" s="46">
        <v>33193.131000000001</v>
      </c>
      <c r="G11424" s="46">
        <v>178.29455403144831</v>
      </c>
    </row>
    <row r="11425" spans="1:7" ht="20.100000000000001" customHeight="1" x14ac:dyDescent="0.2">
      <c r="A11425" s="35" t="s">
        <v>62</v>
      </c>
      <c r="B11425" s="57">
        <v>45474</v>
      </c>
      <c r="C11425" s="35" t="s">
        <v>178</v>
      </c>
      <c r="D11425" s="37">
        <f t="shared" si="175"/>
        <v>0</v>
      </c>
      <c r="E11425" s="46">
        <v>861.11699999999996</v>
      </c>
      <c r="F11425" s="46">
        <v>4538.6009999999997</v>
      </c>
      <c r="G11425" s="46">
        <v>51.865671300666328</v>
      </c>
    </row>
    <row r="11426" spans="1:7" ht="20.100000000000001" customHeight="1" x14ac:dyDescent="0.2">
      <c r="A11426" s="35" t="s">
        <v>62</v>
      </c>
      <c r="B11426" s="57">
        <v>45474</v>
      </c>
      <c r="C11426" s="35" t="s">
        <v>70</v>
      </c>
      <c r="D11426" s="37">
        <f t="shared" si="175"/>
        <v>0</v>
      </c>
      <c r="E11426" s="46">
        <v>130.63300000000001</v>
      </c>
      <c r="F11426" s="46">
        <v>477.23099999999999</v>
      </c>
      <c r="G11426" s="46">
        <v>100.10488094963407</v>
      </c>
    </row>
    <row r="11427" spans="1:7" ht="20.100000000000001" customHeight="1" x14ac:dyDescent="0.2">
      <c r="A11427" s="35" t="s">
        <v>62</v>
      </c>
      <c r="B11427" s="57">
        <v>45474</v>
      </c>
      <c r="C11427" s="35" t="s">
        <v>16</v>
      </c>
      <c r="D11427" s="37">
        <f t="shared" si="175"/>
        <v>0</v>
      </c>
      <c r="E11427" s="46">
        <v>3475.05</v>
      </c>
      <c r="F11427" s="46">
        <v>28159.224999999999</v>
      </c>
      <c r="G11427" s="46">
        <v>99.775230266203465</v>
      </c>
    </row>
    <row r="11428" spans="1:7" ht="20.100000000000001" customHeight="1" x14ac:dyDescent="0.2">
      <c r="A11428" s="35" t="s">
        <v>62</v>
      </c>
      <c r="B11428" s="57">
        <v>45474</v>
      </c>
      <c r="C11428" s="35" t="s">
        <v>169</v>
      </c>
      <c r="D11428" s="37">
        <f t="shared" si="175"/>
        <v>0</v>
      </c>
      <c r="E11428" s="45"/>
      <c r="F11428" s="45"/>
      <c r="G11428" s="45"/>
    </row>
    <row r="11429" spans="1:7" ht="20.100000000000001" customHeight="1" x14ac:dyDescent="0.2">
      <c r="A11429" s="35" t="s">
        <v>62</v>
      </c>
      <c r="B11429" s="57">
        <v>45474</v>
      </c>
      <c r="C11429" s="35" t="s">
        <v>124</v>
      </c>
      <c r="D11429" s="37">
        <f t="shared" si="175"/>
        <v>0</v>
      </c>
      <c r="E11429" s="45"/>
      <c r="F11429" s="45"/>
      <c r="G11429" s="45"/>
    </row>
    <row r="11430" spans="1:7" ht="20.100000000000001" customHeight="1" x14ac:dyDescent="0.2">
      <c r="A11430" s="35" t="s">
        <v>65</v>
      </c>
      <c r="B11430" s="57">
        <v>45474</v>
      </c>
      <c r="C11430" s="35" t="s">
        <v>145</v>
      </c>
      <c r="D11430" s="37">
        <f t="shared" si="175"/>
        <v>0</v>
      </c>
      <c r="E11430" s="46">
        <v>9585</v>
      </c>
      <c r="F11430" s="46">
        <v>63513.095999999998</v>
      </c>
      <c r="G11430" s="46">
        <v>118.12361224075167</v>
      </c>
    </row>
    <row r="11431" spans="1:7" ht="20.100000000000001" customHeight="1" x14ac:dyDescent="0.2">
      <c r="A11431" s="35" t="s">
        <v>65</v>
      </c>
      <c r="B11431" s="57">
        <v>45474</v>
      </c>
      <c r="C11431" s="35" t="s">
        <v>180</v>
      </c>
      <c r="D11431" s="37">
        <f t="shared" si="175"/>
        <v>0</v>
      </c>
      <c r="E11431" s="46">
        <v>2455.355</v>
      </c>
      <c r="F11431" s="46">
        <v>22806.471000000001</v>
      </c>
      <c r="G11431" s="46">
        <v>15.23579309872348</v>
      </c>
    </row>
    <row r="11432" spans="1:7" ht="20.100000000000001" customHeight="1" x14ac:dyDescent="0.2">
      <c r="A11432" s="35" t="s">
        <v>65</v>
      </c>
      <c r="B11432" s="57">
        <v>45474</v>
      </c>
      <c r="C11432" s="35" t="s">
        <v>176</v>
      </c>
      <c r="D11432" s="37">
        <f t="shared" si="175"/>
        <v>0</v>
      </c>
      <c r="E11432" s="45"/>
      <c r="F11432" s="45"/>
      <c r="G11432" s="45"/>
    </row>
    <row r="11433" spans="1:7" ht="20.100000000000001" customHeight="1" x14ac:dyDescent="0.2">
      <c r="A11433" s="35" t="s">
        <v>65</v>
      </c>
      <c r="B11433" s="57">
        <v>45474</v>
      </c>
      <c r="C11433" s="35" t="s">
        <v>217</v>
      </c>
      <c r="D11433" s="37">
        <f t="shared" si="175"/>
        <v>0</v>
      </c>
      <c r="E11433" s="46">
        <v>8846.4</v>
      </c>
      <c r="F11433" s="46">
        <v>50573.7</v>
      </c>
      <c r="G11433" s="46">
        <v>108.40558772021959</v>
      </c>
    </row>
    <row r="11434" spans="1:7" ht="20.100000000000001" customHeight="1" x14ac:dyDescent="0.2">
      <c r="A11434" s="35" t="s">
        <v>65</v>
      </c>
      <c r="B11434" s="57">
        <v>45474</v>
      </c>
      <c r="C11434" s="35" t="s">
        <v>188</v>
      </c>
      <c r="D11434" s="37">
        <f t="shared" si="175"/>
        <v>0</v>
      </c>
      <c r="E11434" s="46">
        <v>371895.11660000001</v>
      </c>
      <c r="F11434" s="46">
        <v>2355633.0192999998</v>
      </c>
      <c r="G11434" s="46">
        <v>162.61214949778503</v>
      </c>
    </row>
    <row r="11435" spans="1:7" ht="20.100000000000001" customHeight="1" x14ac:dyDescent="0.2">
      <c r="A11435" s="35" t="s">
        <v>65</v>
      </c>
      <c r="B11435" s="57">
        <v>45474</v>
      </c>
      <c r="C11435" s="35" t="s">
        <v>245</v>
      </c>
      <c r="D11435" s="37" t="e">
        <f t="shared" si="175"/>
        <v>#N/A</v>
      </c>
      <c r="E11435" s="45"/>
      <c r="F11435" s="46">
        <v>7910.5838999999996</v>
      </c>
      <c r="G11435" s="46">
        <v>137.03269885467481</v>
      </c>
    </row>
    <row r="11436" spans="1:7" ht="20.100000000000001" customHeight="1" x14ac:dyDescent="0.2">
      <c r="A11436" s="35" t="s">
        <v>65</v>
      </c>
      <c r="B11436" s="57">
        <v>45474</v>
      </c>
      <c r="C11436" s="35" t="s">
        <v>22</v>
      </c>
      <c r="D11436" s="37">
        <f t="shared" si="175"/>
        <v>0</v>
      </c>
      <c r="E11436" s="46">
        <v>631.63300000000004</v>
      </c>
      <c r="F11436" s="46">
        <v>3904.6709999999998</v>
      </c>
      <c r="G11436" s="46">
        <v>254.5867620681359</v>
      </c>
    </row>
    <row r="11437" spans="1:7" ht="20.100000000000001" customHeight="1" x14ac:dyDescent="0.2">
      <c r="A11437" s="35" t="s">
        <v>65</v>
      </c>
      <c r="B11437" s="57">
        <v>45474</v>
      </c>
      <c r="C11437" s="35" t="s">
        <v>58</v>
      </c>
      <c r="D11437" s="37">
        <f t="shared" si="175"/>
        <v>0</v>
      </c>
      <c r="E11437" s="46">
        <v>5968.4889000000003</v>
      </c>
      <c r="F11437" s="46">
        <v>50076.500599999999</v>
      </c>
      <c r="G11437" s="46">
        <v>145.09073866586129</v>
      </c>
    </row>
    <row r="11438" spans="1:7" ht="20.100000000000001" customHeight="1" x14ac:dyDescent="0.2">
      <c r="A11438" s="35" t="s">
        <v>65</v>
      </c>
      <c r="B11438" s="57">
        <v>45474</v>
      </c>
      <c r="C11438" s="35" t="s">
        <v>230</v>
      </c>
      <c r="D11438" s="37">
        <f t="shared" si="175"/>
        <v>0</v>
      </c>
      <c r="E11438" s="46">
        <v>50633.35</v>
      </c>
      <c r="F11438" s="46">
        <v>367855.85600000003</v>
      </c>
      <c r="G11438" s="46">
        <v>163.99016231611355</v>
      </c>
    </row>
    <row r="11439" spans="1:7" ht="20.100000000000001" customHeight="1" x14ac:dyDescent="0.2">
      <c r="A11439" s="35" t="s">
        <v>65</v>
      </c>
      <c r="B11439" s="57">
        <v>45474</v>
      </c>
      <c r="C11439" s="35" t="s">
        <v>16</v>
      </c>
      <c r="D11439" s="37">
        <f t="shared" si="175"/>
        <v>0</v>
      </c>
      <c r="E11439" s="46">
        <v>377296.39039999997</v>
      </c>
      <c r="F11439" s="46">
        <v>2616839.3788000001</v>
      </c>
      <c r="G11439" s="46">
        <v>108.4969396779381</v>
      </c>
    </row>
    <row r="11440" spans="1:7" ht="20.100000000000001" customHeight="1" x14ac:dyDescent="0.2">
      <c r="A11440" s="35" t="s">
        <v>65</v>
      </c>
      <c r="B11440" s="57">
        <v>45474</v>
      </c>
      <c r="C11440" s="35" t="s">
        <v>12</v>
      </c>
      <c r="D11440" s="37">
        <f t="shared" si="175"/>
        <v>0</v>
      </c>
      <c r="E11440" s="46">
        <v>770.71699999999998</v>
      </c>
      <c r="F11440" s="46">
        <v>6240.4830000000002</v>
      </c>
      <c r="G11440" s="46">
        <v>102.48921113557633</v>
      </c>
    </row>
    <row r="11441" spans="1:7" ht="20.100000000000001" customHeight="1" x14ac:dyDescent="0.2">
      <c r="A11441" s="35" t="s">
        <v>65</v>
      </c>
      <c r="B11441" s="57">
        <v>45474</v>
      </c>
      <c r="C11441" s="35" t="s">
        <v>98</v>
      </c>
      <c r="D11441" s="37">
        <f t="shared" si="175"/>
        <v>0</v>
      </c>
      <c r="E11441" s="46">
        <v>1045987.7866</v>
      </c>
      <c r="F11441" s="46">
        <v>7448503.7934999997</v>
      </c>
      <c r="G11441" s="46">
        <v>122.54300526388049</v>
      </c>
    </row>
    <row r="11442" spans="1:7" ht="20.100000000000001" customHeight="1" x14ac:dyDescent="0.2">
      <c r="A11442" s="35" t="s">
        <v>65</v>
      </c>
      <c r="B11442" s="57">
        <v>45474</v>
      </c>
      <c r="C11442" s="35" t="s">
        <v>14</v>
      </c>
      <c r="D11442" s="37" t="str">
        <f t="shared" si="175"/>
        <v>Деятельность полиграфическая и копирование носителей информации</v>
      </c>
      <c r="E11442" s="46">
        <v>1068.3230000000001</v>
      </c>
      <c r="F11442" s="46">
        <v>5266.6769999999997</v>
      </c>
      <c r="G11442" s="46">
        <v>196.84972533910724</v>
      </c>
    </row>
    <row r="11443" spans="1:7" ht="20.100000000000001" customHeight="1" x14ac:dyDescent="0.2">
      <c r="A11443" s="35" t="s">
        <v>65</v>
      </c>
      <c r="B11443" s="57">
        <v>45474</v>
      </c>
      <c r="C11443" s="35" t="s">
        <v>89</v>
      </c>
      <c r="D11443" s="37">
        <f t="shared" si="175"/>
        <v>0</v>
      </c>
      <c r="E11443" s="46">
        <v>1161.8389999999999</v>
      </c>
      <c r="F11443" s="46">
        <v>8751.2900000000009</v>
      </c>
      <c r="G11443" s="46">
        <v>120.83281440413074</v>
      </c>
    </row>
    <row r="11444" spans="1:7" ht="20.100000000000001" customHeight="1" x14ac:dyDescent="0.2">
      <c r="A11444" s="35" t="s">
        <v>65</v>
      </c>
      <c r="B11444" s="57">
        <v>45474</v>
      </c>
      <c r="C11444" s="35" t="s">
        <v>94</v>
      </c>
      <c r="D11444" s="37">
        <f t="shared" si="175"/>
        <v>0</v>
      </c>
      <c r="E11444" s="46">
        <v>371895.11660000001</v>
      </c>
      <c r="F11444" s="46">
        <v>2355633.0192999998</v>
      </c>
      <c r="G11444" s="46">
        <v>162.61214949778503</v>
      </c>
    </row>
    <row r="11445" spans="1:7" ht="20.100000000000001" customHeight="1" x14ac:dyDescent="0.2">
      <c r="A11445" s="35" t="s">
        <v>65</v>
      </c>
      <c r="B11445" s="57">
        <v>45474</v>
      </c>
      <c r="C11445" s="35" t="s">
        <v>219</v>
      </c>
      <c r="D11445" s="37">
        <f t="shared" si="175"/>
        <v>0</v>
      </c>
      <c r="E11445" s="46">
        <v>31627.582999999999</v>
      </c>
      <c r="F11445" s="46">
        <v>94882.748999999996</v>
      </c>
      <c r="G11445" s="45"/>
    </row>
    <row r="11446" spans="1:7" ht="20.100000000000001" customHeight="1" x14ac:dyDescent="0.2">
      <c r="A11446" s="35" t="s">
        <v>65</v>
      </c>
      <c r="B11446" s="57">
        <v>45474</v>
      </c>
      <c r="C11446" s="35" t="s">
        <v>200</v>
      </c>
      <c r="D11446" s="37">
        <f t="shared" si="175"/>
        <v>0</v>
      </c>
      <c r="E11446" s="46">
        <v>59982.376700000001</v>
      </c>
      <c r="F11446" s="46">
        <v>454394.40990000003</v>
      </c>
      <c r="G11446" s="46">
        <v>108.29038016678355</v>
      </c>
    </row>
    <row r="11447" spans="1:7" ht="20.100000000000001" customHeight="1" x14ac:dyDescent="0.2">
      <c r="A11447" s="35" t="s">
        <v>65</v>
      </c>
      <c r="B11447" s="57">
        <v>45474</v>
      </c>
      <c r="C11447" s="35" t="s">
        <v>143</v>
      </c>
      <c r="D11447" s="37">
        <f t="shared" si="175"/>
        <v>0</v>
      </c>
      <c r="E11447" s="46">
        <v>2837401.6091999998</v>
      </c>
      <c r="F11447" s="46">
        <v>23778736.299600001</v>
      </c>
      <c r="G11447" s="46">
        <v>98.392887863751483</v>
      </c>
    </row>
    <row r="11448" spans="1:7" ht="20.100000000000001" customHeight="1" x14ac:dyDescent="0.2">
      <c r="A11448" s="35" t="s">
        <v>65</v>
      </c>
      <c r="B11448" s="57">
        <v>45474</v>
      </c>
      <c r="C11448" s="35" t="s">
        <v>211</v>
      </c>
      <c r="D11448" s="37" t="str">
        <f t="shared" si="175"/>
        <v>Добыча прочих полезных ископаемых</v>
      </c>
      <c r="E11448" s="46">
        <v>221116.24400000001</v>
      </c>
      <c r="F11448" s="46">
        <v>1390816.7080000001</v>
      </c>
      <c r="G11448" s="46">
        <v>138.73429469318918</v>
      </c>
    </row>
    <row r="11449" spans="1:7" ht="20.100000000000001" customHeight="1" x14ac:dyDescent="0.2">
      <c r="A11449" s="35" t="s">
        <v>65</v>
      </c>
      <c r="B11449" s="57">
        <v>45474</v>
      </c>
      <c r="C11449" s="35" t="s">
        <v>240</v>
      </c>
      <c r="D11449" s="37">
        <f t="shared" si="175"/>
        <v>0</v>
      </c>
      <c r="E11449" s="46">
        <v>7362.7</v>
      </c>
      <c r="F11449" s="46">
        <v>22088.1</v>
      </c>
      <c r="G11449" s="45"/>
    </row>
    <row r="11450" spans="1:7" ht="20.100000000000001" customHeight="1" x14ac:dyDescent="0.2">
      <c r="A11450" s="35" t="s">
        <v>65</v>
      </c>
      <c r="B11450" s="57">
        <v>45474</v>
      </c>
      <c r="C11450" s="35" t="s">
        <v>210</v>
      </c>
      <c r="D11450" s="37">
        <f t="shared" si="175"/>
        <v>0</v>
      </c>
      <c r="E11450" s="46">
        <v>896.91380000000004</v>
      </c>
      <c r="F11450" s="46">
        <v>8999.7736999999997</v>
      </c>
      <c r="G11450" s="46">
        <v>85.697961746515048</v>
      </c>
    </row>
    <row r="11451" spans="1:7" ht="20.100000000000001" customHeight="1" x14ac:dyDescent="0.2">
      <c r="A11451" s="35" t="s">
        <v>65</v>
      </c>
      <c r="B11451" s="57">
        <v>45474</v>
      </c>
      <c r="C11451" s="35" t="s">
        <v>148</v>
      </c>
      <c r="D11451" s="37" t="str">
        <f t="shared" si="175"/>
        <v>Добыча металлических руд</v>
      </c>
      <c r="E11451" s="46">
        <v>1377251.0737999999</v>
      </c>
      <c r="F11451" s="46">
        <v>12467237.113399999</v>
      </c>
      <c r="G11451" s="46">
        <v>91.665015196989046</v>
      </c>
    </row>
    <row r="11452" spans="1:7" ht="20.100000000000001" customHeight="1" x14ac:dyDescent="0.2">
      <c r="A11452" s="35" t="s">
        <v>65</v>
      </c>
      <c r="B11452" s="57">
        <v>45474</v>
      </c>
      <c r="C11452" s="35" t="s">
        <v>205</v>
      </c>
      <c r="D11452" s="37">
        <f t="shared" si="175"/>
        <v>0</v>
      </c>
      <c r="E11452" s="46">
        <v>685.78420000000006</v>
      </c>
      <c r="F11452" s="46">
        <v>4961.5459000000001</v>
      </c>
      <c r="G11452" s="46">
        <v>73.948316812375467</v>
      </c>
    </row>
    <row r="11453" spans="1:7" ht="20.100000000000001" customHeight="1" x14ac:dyDescent="0.2">
      <c r="A11453" s="35" t="s">
        <v>65</v>
      </c>
      <c r="B11453" s="57">
        <v>45474</v>
      </c>
      <c r="C11453" s="35" t="s">
        <v>237</v>
      </c>
      <c r="D11453" s="37">
        <f t="shared" si="175"/>
        <v>0</v>
      </c>
      <c r="E11453" s="46">
        <v>349874.5123</v>
      </c>
      <c r="F11453" s="46">
        <v>2112951.9440000001</v>
      </c>
      <c r="G11453" s="46">
        <v>124.43334734379472</v>
      </c>
    </row>
    <row r="11454" spans="1:7" ht="20.100000000000001" customHeight="1" x14ac:dyDescent="0.2">
      <c r="A11454" s="35" t="s">
        <v>65</v>
      </c>
      <c r="B11454" s="57">
        <v>45474</v>
      </c>
      <c r="C11454" s="35" t="s">
        <v>120</v>
      </c>
      <c r="D11454" s="37">
        <f t="shared" ref="D11454:D11517" si="176">VLOOKUP(C11454,$C$1:$D$239,2,FALSE)</f>
        <v>0</v>
      </c>
      <c r="E11454" s="45"/>
      <c r="F11454" s="45"/>
      <c r="G11454" s="45"/>
    </row>
    <row r="11455" spans="1:7" ht="20.100000000000001" customHeight="1" x14ac:dyDescent="0.2">
      <c r="A11455" s="35" t="s">
        <v>65</v>
      </c>
      <c r="B11455" s="57">
        <v>45474</v>
      </c>
      <c r="C11455" s="35" t="s">
        <v>20</v>
      </c>
      <c r="D11455" s="37">
        <f t="shared" si="176"/>
        <v>0</v>
      </c>
      <c r="E11455" s="46">
        <v>6787.1705000000002</v>
      </c>
      <c r="F11455" s="46">
        <v>73100.058799999999</v>
      </c>
      <c r="G11455" s="46">
        <v>108.85225980698286</v>
      </c>
    </row>
    <row r="11456" spans="1:7" ht="20.100000000000001" customHeight="1" x14ac:dyDescent="0.2">
      <c r="A11456" s="35" t="s">
        <v>65</v>
      </c>
      <c r="B11456" s="57">
        <v>45474</v>
      </c>
      <c r="C11456" s="35" t="s">
        <v>192</v>
      </c>
      <c r="D11456" s="37" t="str">
        <f t="shared" si="176"/>
        <v>СТРОИТЕЛЬСТВО</v>
      </c>
      <c r="E11456" s="46">
        <v>1977397.6236</v>
      </c>
      <c r="F11456" s="46">
        <v>13337854.0535</v>
      </c>
      <c r="G11456" s="46">
        <v>140.67509976916892</v>
      </c>
    </row>
    <row r="11457" spans="1:7" ht="20.100000000000001" customHeight="1" x14ac:dyDescent="0.2">
      <c r="A11457" s="35" t="s">
        <v>65</v>
      </c>
      <c r="B11457" s="57">
        <v>45474</v>
      </c>
      <c r="C11457" s="35" t="s">
        <v>83</v>
      </c>
      <c r="D11457" s="37">
        <f t="shared" si="176"/>
        <v>0</v>
      </c>
      <c r="E11457" s="46">
        <v>1237.7660000000001</v>
      </c>
      <c r="F11457" s="46">
        <v>7344.87</v>
      </c>
      <c r="G11457" s="46">
        <v>43.418452938559113</v>
      </c>
    </row>
    <row r="11458" spans="1:7" ht="20.100000000000001" customHeight="1" x14ac:dyDescent="0.2">
      <c r="A11458" s="35" t="s">
        <v>65</v>
      </c>
      <c r="B11458" s="57">
        <v>45474</v>
      </c>
      <c r="C11458" s="35" t="s">
        <v>169</v>
      </c>
      <c r="D11458" s="37">
        <f t="shared" si="176"/>
        <v>0</v>
      </c>
      <c r="E11458" s="46">
        <v>2130.5830000000001</v>
      </c>
      <c r="F11458" s="46">
        <v>7243.7489999999998</v>
      </c>
      <c r="G11458" s="46">
        <v>163.37077339030009</v>
      </c>
    </row>
    <row r="11459" spans="1:7" ht="20.100000000000001" customHeight="1" x14ac:dyDescent="0.2">
      <c r="A11459" s="35" t="s">
        <v>65</v>
      </c>
      <c r="B11459" s="57">
        <v>45474</v>
      </c>
      <c r="C11459" s="35" t="s">
        <v>74</v>
      </c>
      <c r="D11459" s="37">
        <f t="shared" si="176"/>
        <v>0</v>
      </c>
      <c r="E11459" s="46">
        <v>248060.97829999999</v>
      </c>
      <c r="F11459" s="46">
        <v>1697114.7849000001</v>
      </c>
      <c r="G11459" s="46">
        <v>2877.5887185546944</v>
      </c>
    </row>
    <row r="11460" spans="1:7" ht="20.100000000000001" customHeight="1" x14ac:dyDescent="0.2">
      <c r="A11460" s="35" t="s">
        <v>65</v>
      </c>
      <c r="B11460" s="57">
        <v>45474</v>
      </c>
      <c r="C11460" s="35" t="s">
        <v>46</v>
      </c>
      <c r="D11460" s="37" t="str">
        <f t="shared" si="176"/>
        <v>Производство металлургическое</v>
      </c>
      <c r="E11460" s="46">
        <v>4514.4870000000001</v>
      </c>
      <c r="F11460" s="46">
        <v>15561.793</v>
      </c>
      <c r="G11460" s="46">
        <v>4.7169605948321021</v>
      </c>
    </row>
    <row r="11461" spans="1:7" ht="20.100000000000001" customHeight="1" x14ac:dyDescent="0.2">
      <c r="A11461" s="35" t="s">
        <v>65</v>
      </c>
      <c r="B11461" s="57">
        <v>45474</v>
      </c>
      <c r="C11461" s="35" t="s">
        <v>152</v>
      </c>
      <c r="D11461" s="37">
        <f t="shared" si="176"/>
        <v>0</v>
      </c>
      <c r="E11461" s="46">
        <v>6356.3064000000004</v>
      </c>
      <c r="F11461" s="46">
        <v>52945.5769</v>
      </c>
      <c r="G11461" s="46">
        <v>139.52818063006282</v>
      </c>
    </row>
    <row r="11462" spans="1:7" ht="20.100000000000001" customHeight="1" x14ac:dyDescent="0.2">
      <c r="A11462" s="35" t="s">
        <v>65</v>
      </c>
      <c r="B11462" s="57">
        <v>45474</v>
      </c>
      <c r="C11462" s="35" t="s">
        <v>134</v>
      </c>
      <c r="D11462" s="37">
        <f t="shared" si="176"/>
        <v>0</v>
      </c>
      <c r="E11462" s="46">
        <v>466.08300000000003</v>
      </c>
      <c r="F11462" s="46">
        <v>2383.9169999999999</v>
      </c>
      <c r="G11462" s="46">
        <v>142.01960820525409</v>
      </c>
    </row>
    <row r="11463" spans="1:7" ht="20.100000000000001" customHeight="1" x14ac:dyDescent="0.2">
      <c r="A11463" s="35" t="s">
        <v>65</v>
      </c>
      <c r="B11463" s="57">
        <v>45474</v>
      </c>
      <c r="C11463" s="35" t="s">
        <v>42</v>
      </c>
      <c r="D11463" s="37">
        <f t="shared" si="176"/>
        <v>0</v>
      </c>
      <c r="E11463" s="46">
        <v>32870.024799999999</v>
      </c>
      <c r="F11463" s="46">
        <v>313122.78330000001</v>
      </c>
      <c r="G11463" s="46">
        <v>108.02086526037303</v>
      </c>
    </row>
    <row r="11464" spans="1:7" ht="20.100000000000001" customHeight="1" x14ac:dyDescent="0.2">
      <c r="A11464" s="35" t="s">
        <v>65</v>
      </c>
      <c r="B11464" s="57">
        <v>45474</v>
      </c>
      <c r="C11464" s="35" t="s">
        <v>39</v>
      </c>
      <c r="D11464" s="37">
        <f t="shared" si="176"/>
        <v>0</v>
      </c>
      <c r="E11464" s="46">
        <v>20335.5</v>
      </c>
      <c r="F11464" s="46">
        <v>140100.20000000001</v>
      </c>
      <c r="G11464" s="46">
        <v>107.59508058483718</v>
      </c>
    </row>
    <row r="11465" spans="1:7" ht="20.100000000000001" customHeight="1" x14ac:dyDescent="0.2">
      <c r="A11465" s="35" t="s">
        <v>4</v>
      </c>
      <c r="B11465" s="57">
        <v>45474</v>
      </c>
      <c r="C11465" s="35" t="s">
        <v>150</v>
      </c>
      <c r="D11465" s="37">
        <f t="shared" si="176"/>
        <v>0</v>
      </c>
      <c r="E11465" s="46">
        <v>1065.0999999999999</v>
      </c>
      <c r="F11465" s="46">
        <v>5377.8</v>
      </c>
      <c r="G11465" s="46">
        <v>1762.0576671035387</v>
      </c>
    </row>
    <row r="11466" spans="1:7" ht="20.100000000000001" customHeight="1" x14ac:dyDescent="0.2">
      <c r="A11466" s="35" t="s">
        <v>4</v>
      </c>
      <c r="B11466" s="57">
        <v>45474</v>
      </c>
      <c r="C11466" s="35" t="s">
        <v>107</v>
      </c>
      <c r="D11466" s="37">
        <f t="shared" si="176"/>
        <v>0</v>
      </c>
      <c r="E11466" s="46">
        <v>1882.3639000000001</v>
      </c>
      <c r="F11466" s="46">
        <v>17115.5972</v>
      </c>
      <c r="G11466" s="46">
        <v>126.9014465407476</v>
      </c>
    </row>
    <row r="11467" spans="1:7" ht="20.100000000000001" customHeight="1" x14ac:dyDescent="0.2">
      <c r="A11467" s="35" t="s">
        <v>4</v>
      </c>
      <c r="B11467" s="57">
        <v>45474</v>
      </c>
      <c r="C11467" s="35" t="s">
        <v>94</v>
      </c>
      <c r="D11467" s="37">
        <f t="shared" si="176"/>
        <v>0</v>
      </c>
      <c r="E11467" s="46">
        <v>371683.61660000001</v>
      </c>
      <c r="F11467" s="46">
        <v>2332071.1442999998</v>
      </c>
      <c r="G11467" s="46">
        <v>163.26078967180689</v>
      </c>
    </row>
    <row r="11468" spans="1:7" ht="20.100000000000001" customHeight="1" x14ac:dyDescent="0.2">
      <c r="A11468" s="35" t="s">
        <v>4</v>
      </c>
      <c r="B11468" s="57">
        <v>45474</v>
      </c>
      <c r="C11468" s="35" t="s">
        <v>59</v>
      </c>
      <c r="D11468" s="37">
        <f t="shared" si="176"/>
        <v>0</v>
      </c>
      <c r="E11468" s="46">
        <v>11710.323</v>
      </c>
      <c r="F11468" s="46">
        <v>82952.923999999999</v>
      </c>
      <c r="G11468" s="46">
        <v>123.51256581037185</v>
      </c>
    </row>
    <row r="11469" spans="1:7" ht="20.100000000000001" customHeight="1" x14ac:dyDescent="0.2">
      <c r="A11469" s="35" t="s">
        <v>4</v>
      </c>
      <c r="B11469" s="57">
        <v>45474</v>
      </c>
      <c r="C11469" s="35" t="s">
        <v>192</v>
      </c>
      <c r="D11469" s="37" t="str">
        <f t="shared" si="176"/>
        <v>СТРОИТЕЛЬСТВО</v>
      </c>
      <c r="E11469" s="46">
        <v>1928700.8476</v>
      </c>
      <c r="F11469" s="46">
        <v>13061397.352499999</v>
      </c>
      <c r="G11469" s="46">
        <v>140.84191586795274</v>
      </c>
    </row>
    <row r="11470" spans="1:7" ht="20.100000000000001" customHeight="1" x14ac:dyDescent="0.2">
      <c r="A11470" s="35" t="s">
        <v>4</v>
      </c>
      <c r="B11470" s="57">
        <v>45474</v>
      </c>
      <c r="C11470" s="35" t="s">
        <v>239</v>
      </c>
      <c r="D11470" s="37" t="str">
        <f t="shared" si="176"/>
        <v>Производство прочих транспортных средств и оборудования</v>
      </c>
      <c r="E11470" s="46">
        <v>5112.75</v>
      </c>
      <c r="F11470" s="46">
        <v>31815.182000000001</v>
      </c>
      <c r="G11470" s="46">
        <v>115.17000156998095</v>
      </c>
    </row>
    <row r="11471" spans="1:7" ht="20.100000000000001" customHeight="1" x14ac:dyDescent="0.2">
      <c r="A11471" s="35" t="s">
        <v>4</v>
      </c>
      <c r="B11471" s="57">
        <v>45474</v>
      </c>
      <c r="C11471" s="35" t="s">
        <v>171</v>
      </c>
      <c r="D11471" s="37">
        <f t="shared" si="176"/>
        <v>0</v>
      </c>
      <c r="E11471" s="46">
        <v>5872.7</v>
      </c>
      <c r="F11471" s="46">
        <v>44552.339</v>
      </c>
      <c r="G11471" s="46">
        <v>96.665222731125425</v>
      </c>
    </row>
    <row r="11472" spans="1:7" ht="20.100000000000001" customHeight="1" x14ac:dyDescent="0.2">
      <c r="A11472" s="35" t="s">
        <v>4</v>
      </c>
      <c r="B11472" s="57">
        <v>45474</v>
      </c>
      <c r="C11472" s="35" t="s">
        <v>68</v>
      </c>
      <c r="D11472" s="37">
        <f t="shared" si="176"/>
        <v>0</v>
      </c>
      <c r="E11472" s="46">
        <v>12550.51</v>
      </c>
      <c r="F11472" s="46">
        <v>80505.111999999994</v>
      </c>
      <c r="G11472" s="46">
        <v>93.809872606941212</v>
      </c>
    </row>
    <row r="11473" spans="1:7" ht="20.100000000000001" customHeight="1" x14ac:dyDescent="0.2">
      <c r="A11473" s="35" t="s">
        <v>4</v>
      </c>
      <c r="B11473" s="57">
        <v>45474</v>
      </c>
      <c r="C11473" s="35" t="s">
        <v>170</v>
      </c>
      <c r="D11473" s="37">
        <f t="shared" si="176"/>
        <v>0</v>
      </c>
      <c r="E11473" s="46">
        <v>21675.371500000001</v>
      </c>
      <c r="F11473" s="46">
        <v>133883.34789999999</v>
      </c>
      <c r="G11473" s="46">
        <v>118.33373179963029</v>
      </c>
    </row>
    <row r="11474" spans="1:7" ht="20.100000000000001" customHeight="1" x14ac:dyDescent="0.2">
      <c r="A11474" s="35" t="s">
        <v>4</v>
      </c>
      <c r="B11474" s="57">
        <v>45474</v>
      </c>
      <c r="C11474" s="35" t="s">
        <v>172</v>
      </c>
      <c r="D11474" s="37">
        <f t="shared" si="176"/>
        <v>0</v>
      </c>
      <c r="E11474" s="46">
        <v>55595.112800000003</v>
      </c>
      <c r="F11474" s="46">
        <v>365242.56140000001</v>
      </c>
      <c r="G11474" s="46">
        <v>105.62932824987321</v>
      </c>
    </row>
    <row r="11475" spans="1:7" ht="20.100000000000001" customHeight="1" x14ac:dyDescent="0.2">
      <c r="A11475" s="35" t="s">
        <v>4</v>
      </c>
      <c r="B11475" s="57">
        <v>45474</v>
      </c>
      <c r="C11475" s="35" t="s">
        <v>26</v>
      </c>
      <c r="D11475" s="37" t="str">
        <f t="shared" si="176"/>
        <v>Производство, передача и распределение пара и горячей воды; кондиционирование воздуха</v>
      </c>
      <c r="E11475" s="46">
        <v>209601.2942</v>
      </c>
      <c r="F11475" s="46">
        <v>2981846.1359999999</v>
      </c>
      <c r="G11475" s="46">
        <v>111.74273610436387</v>
      </c>
    </row>
    <row r="11476" spans="1:7" ht="20.100000000000001" customHeight="1" x14ac:dyDescent="0.2">
      <c r="A11476" s="35" t="s">
        <v>4</v>
      </c>
      <c r="B11476" s="57">
        <v>45474</v>
      </c>
      <c r="C11476" s="35" t="s">
        <v>58</v>
      </c>
      <c r="D11476" s="37">
        <f t="shared" si="176"/>
        <v>0</v>
      </c>
      <c r="E11476" s="46">
        <v>5968.4889000000003</v>
      </c>
      <c r="F11476" s="46">
        <v>50076.500599999999</v>
      </c>
      <c r="G11476" s="46">
        <v>145.09073866586129</v>
      </c>
    </row>
    <row r="11477" spans="1:7" ht="20.100000000000001" customHeight="1" x14ac:dyDescent="0.2">
      <c r="A11477" s="35" t="s">
        <v>62</v>
      </c>
      <c r="B11477" s="57">
        <v>45474</v>
      </c>
      <c r="C11477" s="35" t="s">
        <v>74</v>
      </c>
      <c r="D11477" s="37">
        <f t="shared" si="176"/>
        <v>0</v>
      </c>
      <c r="E11477" s="45"/>
      <c r="F11477" s="45"/>
      <c r="G11477" s="45"/>
    </row>
    <row r="11478" spans="1:7" ht="20.100000000000001" customHeight="1" x14ac:dyDescent="0.2">
      <c r="A11478" s="35" t="s">
        <v>62</v>
      </c>
      <c r="B11478" s="57">
        <v>45474</v>
      </c>
      <c r="C11478" s="35" t="s">
        <v>156</v>
      </c>
      <c r="D11478" s="37" t="str">
        <f t="shared" si="176"/>
        <v>ДЕЯТЕЛЬНОСТЬ ПРОФЕССИОНАЛЬНАЯ, НАУЧНАЯ И ТЕХНИЧЕСКАЯ</v>
      </c>
      <c r="E11478" s="46">
        <v>1258.5160000000001</v>
      </c>
      <c r="F11478" s="46">
        <v>18016.547999999999</v>
      </c>
      <c r="G11478" s="46">
        <v>55.33536338158568</v>
      </c>
    </row>
    <row r="11479" spans="1:7" ht="20.100000000000001" customHeight="1" x14ac:dyDescent="0.2">
      <c r="A11479" s="35" t="s">
        <v>62</v>
      </c>
      <c r="B11479" s="57">
        <v>45474</v>
      </c>
      <c r="C11479" s="35" t="s">
        <v>172</v>
      </c>
      <c r="D11479" s="37">
        <f t="shared" si="176"/>
        <v>0</v>
      </c>
      <c r="E11479" s="45"/>
      <c r="F11479" s="45"/>
      <c r="G11479" s="45"/>
    </row>
    <row r="11480" spans="1:7" ht="20.100000000000001" customHeight="1" x14ac:dyDescent="0.2">
      <c r="A11480" s="35" t="s">
        <v>62</v>
      </c>
      <c r="B11480" s="57">
        <v>45474</v>
      </c>
      <c r="C11480" s="35" t="s">
        <v>18</v>
      </c>
      <c r="D11480" s="37">
        <f t="shared" si="176"/>
        <v>0</v>
      </c>
      <c r="E11480" s="46">
        <v>13361.477999999999</v>
      </c>
      <c r="F11480" s="46">
        <v>85309.694000000003</v>
      </c>
      <c r="G11480" s="46">
        <v>11.987761068931368</v>
      </c>
    </row>
    <row r="11481" spans="1:7" ht="20.100000000000001" customHeight="1" x14ac:dyDescent="0.2">
      <c r="A11481" s="35" t="s">
        <v>62</v>
      </c>
      <c r="B11481" s="57">
        <v>45474</v>
      </c>
      <c r="C11481" s="35" t="s">
        <v>75</v>
      </c>
      <c r="D11481" s="37" t="str">
        <f t="shared" si="176"/>
        <v>ДЕЯТЕЛЬНОСТЬ ГОСТИНИЦ И ПРЕДПРИЯТИЙ ОБЩЕСТВЕННОГО ПИТАНИЯ</v>
      </c>
      <c r="E11481" s="46">
        <v>11156.627</v>
      </c>
      <c r="F11481" s="46">
        <v>68162.482000000004</v>
      </c>
      <c r="G11481" s="46">
        <v>107.16975226277405</v>
      </c>
    </row>
    <row r="11482" spans="1:7" ht="20.100000000000001" customHeight="1" x14ac:dyDescent="0.2">
      <c r="A11482" s="35" t="s">
        <v>62</v>
      </c>
      <c r="B11482" s="57">
        <v>45474</v>
      </c>
      <c r="C11482" s="35" t="s">
        <v>39</v>
      </c>
      <c r="D11482" s="37">
        <f t="shared" si="176"/>
        <v>0</v>
      </c>
      <c r="E11482" s="46">
        <v>5356</v>
      </c>
      <c r="F11482" s="46">
        <v>33538</v>
      </c>
      <c r="G11482" s="46">
        <v>123.97650442297953</v>
      </c>
    </row>
    <row r="11483" spans="1:7" ht="20.100000000000001" customHeight="1" x14ac:dyDescent="0.2">
      <c r="A11483" s="35" t="s">
        <v>62</v>
      </c>
      <c r="B11483" s="57">
        <v>45474</v>
      </c>
      <c r="C11483" s="35" t="s">
        <v>81</v>
      </c>
      <c r="D11483" s="37" t="str">
        <f t="shared" si="176"/>
        <v>Производство одежды</v>
      </c>
      <c r="E11483" s="46">
        <v>208.45</v>
      </c>
      <c r="F11483" s="46">
        <v>637.95000000000005</v>
      </c>
      <c r="G11483" s="46">
        <v>6750.7936507936511</v>
      </c>
    </row>
    <row r="11484" spans="1:7" ht="20.100000000000001" customHeight="1" x14ac:dyDescent="0.2">
      <c r="A11484" s="35" t="s">
        <v>62</v>
      </c>
      <c r="B11484" s="57">
        <v>45474</v>
      </c>
      <c r="C11484" s="35" t="s">
        <v>171</v>
      </c>
      <c r="D11484" s="37">
        <f t="shared" si="176"/>
        <v>0</v>
      </c>
      <c r="E11484" s="45"/>
      <c r="F11484" s="46">
        <v>2488.1999999999998</v>
      </c>
      <c r="G11484" s="46">
        <v>4.7749159285108229</v>
      </c>
    </row>
    <row r="11485" spans="1:7" ht="20.100000000000001" customHeight="1" x14ac:dyDescent="0.2">
      <c r="A11485" s="35" t="s">
        <v>62</v>
      </c>
      <c r="B11485" s="57">
        <v>45474</v>
      </c>
      <c r="C11485" s="35" t="s">
        <v>154</v>
      </c>
      <c r="D11485" s="37">
        <f t="shared" si="176"/>
        <v>0</v>
      </c>
      <c r="E11485" s="46">
        <v>929.04300000000001</v>
      </c>
      <c r="F11485" s="46">
        <v>16120.460999999999</v>
      </c>
      <c r="G11485" s="46">
        <v>14.971730012037316</v>
      </c>
    </row>
    <row r="11486" spans="1:7" ht="20.100000000000001" customHeight="1" x14ac:dyDescent="0.2">
      <c r="A11486" s="35" t="s">
        <v>65</v>
      </c>
      <c r="B11486" s="57">
        <v>45474</v>
      </c>
      <c r="C11486" s="35" t="s">
        <v>59</v>
      </c>
      <c r="D11486" s="37">
        <f t="shared" si="176"/>
        <v>0</v>
      </c>
      <c r="E11486" s="46">
        <v>11710.323</v>
      </c>
      <c r="F11486" s="46">
        <v>94295.88</v>
      </c>
      <c r="G11486" s="46">
        <v>128.16393740080198</v>
      </c>
    </row>
    <row r="11487" spans="1:7" ht="20.100000000000001" customHeight="1" x14ac:dyDescent="0.2">
      <c r="A11487" s="35" t="s">
        <v>65</v>
      </c>
      <c r="B11487" s="57">
        <v>45474</v>
      </c>
      <c r="C11487" s="35" t="s">
        <v>157</v>
      </c>
      <c r="D11487" s="37" t="str">
        <f t="shared" si="176"/>
        <v>ОБРАЗОВАНИЕ</v>
      </c>
      <c r="E11487" s="46">
        <v>17773.926899999999</v>
      </c>
      <c r="F11487" s="46">
        <v>143605.65900000001</v>
      </c>
      <c r="G11487" s="46">
        <v>96.486435222415494</v>
      </c>
    </row>
    <row r="11488" spans="1:7" ht="20.100000000000001" customHeight="1" x14ac:dyDescent="0.2">
      <c r="A11488" s="35" t="s">
        <v>65</v>
      </c>
      <c r="B11488" s="57">
        <v>45474</v>
      </c>
      <c r="C11488" s="35" t="s">
        <v>168</v>
      </c>
      <c r="D11488" s="37">
        <f t="shared" si="176"/>
        <v>0</v>
      </c>
      <c r="E11488" s="46">
        <v>15701.221</v>
      </c>
      <c r="F11488" s="46">
        <v>74340.0628</v>
      </c>
      <c r="G11488" s="46">
        <v>216.89113406714421</v>
      </c>
    </row>
    <row r="11489" spans="1:7" ht="20.100000000000001" customHeight="1" x14ac:dyDescent="0.2">
      <c r="A11489" s="35" t="s">
        <v>65</v>
      </c>
      <c r="B11489" s="57">
        <v>45474</v>
      </c>
      <c r="C11489" s="35" t="s">
        <v>171</v>
      </c>
      <c r="D11489" s="37">
        <f t="shared" si="176"/>
        <v>0</v>
      </c>
      <c r="E11489" s="46">
        <v>5872.7</v>
      </c>
      <c r="F11489" s="46">
        <v>47040.538999999997</v>
      </c>
      <c r="G11489" s="46">
        <v>47.903212139357684</v>
      </c>
    </row>
    <row r="11490" spans="1:7" ht="20.100000000000001" customHeight="1" x14ac:dyDescent="0.2">
      <c r="A11490" s="35" t="s">
        <v>65</v>
      </c>
      <c r="B11490" s="57">
        <v>45474</v>
      </c>
      <c r="C11490" s="35" t="s">
        <v>69</v>
      </c>
      <c r="D11490" s="37">
        <f t="shared" si="176"/>
        <v>0</v>
      </c>
      <c r="E11490" s="46">
        <v>10106.3506</v>
      </c>
      <c r="F11490" s="46">
        <v>73181.820200000002</v>
      </c>
      <c r="G11490" s="46">
        <v>117.19406466060923</v>
      </c>
    </row>
    <row r="11491" spans="1:7" ht="20.100000000000001" customHeight="1" x14ac:dyDescent="0.2">
      <c r="A11491" s="35" t="s">
        <v>65</v>
      </c>
      <c r="B11491" s="57">
        <v>45474</v>
      </c>
      <c r="C11491" s="35" t="s">
        <v>197</v>
      </c>
      <c r="D11491" s="37">
        <f t="shared" si="176"/>
        <v>0</v>
      </c>
      <c r="E11491" s="46">
        <v>1362.1</v>
      </c>
      <c r="F11491" s="46">
        <v>7998.8</v>
      </c>
      <c r="G11491" s="46">
        <v>126.87244234368556</v>
      </c>
    </row>
    <row r="11492" spans="1:7" ht="20.100000000000001" customHeight="1" x14ac:dyDescent="0.2">
      <c r="A11492" s="35" t="s">
        <v>65</v>
      </c>
      <c r="B11492" s="57">
        <v>45474</v>
      </c>
      <c r="C11492" s="35" t="s">
        <v>160</v>
      </c>
      <c r="D11492" s="37" t="str">
        <f t="shared" si="176"/>
        <v>Торговля розничная, кроме торговли автотранспортными средствами и мотоциклами</v>
      </c>
      <c r="E11492" s="46">
        <v>2077713.1509</v>
      </c>
      <c r="F11492" s="46">
        <v>14099210.656400001</v>
      </c>
      <c r="G11492" s="46">
        <v>126.09815006449179</v>
      </c>
    </row>
    <row r="11493" spans="1:7" ht="20.100000000000001" customHeight="1" x14ac:dyDescent="0.2">
      <c r="A11493" s="35" t="s">
        <v>65</v>
      </c>
      <c r="B11493" s="57">
        <v>45474</v>
      </c>
      <c r="C11493" s="35" t="s">
        <v>101</v>
      </c>
      <c r="D11493" s="37">
        <f t="shared" si="176"/>
        <v>0</v>
      </c>
      <c r="E11493" s="46">
        <v>21183.667000000001</v>
      </c>
      <c r="F11493" s="46">
        <v>167906.53700000001</v>
      </c>
      <c r="G11493" s="46">
        <v>81.672886373399237</v>
      </c>
    </row>
    <row r="11494" spans="1:7" ht="20.100000000000001" customHeight="1" x14ac:dyDescent="0.2">
      <c r="A11494" s="35" t="s">
        <v>65</v>
      </c>
      <c r="B11494" s="57">
        <v>45474</v>
      </c>
      <c r="C11494" s="35" t="s">
        <v>229</v>
      </c>
      <c r="D11494" s="37">
        <f t="shared" si="176"/>
        <v>0</v>
      </c>
      <c r="E11494" s="46">
        <v>22216.267</v>
      </c>
      <c r="F11494" s="46">
        <v>115912.137</v>
      </c>
      <c r="G11494" s="46">
        <v>149.06514689121371</v>
      </c>
    </row>
    <row r="11495" spans="1:7" ht="20.100000000000001" customHeight="1" x14ac:dyDescent="0.2">
      <c r="A11495" s="35" t="s">
        <v>65</v>
      </c>
      <c r="B11495" s="57">
        <v>45474</v>
      </c>
      <c r="C11495" s="35" t="s">
        <v>64</v>
      </c>
      <c r="D11495" s="37" t="str">
        <f t="shared" si="176"/>
        <v>Всего по обследуемым видам экономической деятельности</v>
      </c>
      <c r="E11495" s="46">
        <v>10340772.482100001</v>
      </c>
      <c r="F11495" s="46">
        <v>75086450.382400006</v>
      </c>
      <c r="G11495" s="46">
        <v>116.19796304562297</v>
      </c>
    </row>
    <row r="11496" spans="1:7" ht="20.100000000000001" customHeight="1" x14ac:dyDescent="0.2">
      <c r="A11496" s="35" t="s">
        <v>65</v>
      </c>
      <c r="B11496" s="57">
        <v>45474</v>
      </c>
      <c r="C11496" s="35" t="s">
        <v>92</v>
      </c>
      <c r="D11496" s="37" t="str">
        <f t="shared" si="176"/>
        <v>Деятельность сухопутного и трубопроводного транспорта</v>
      </c>
      <c r="E11496" s="46">
        <v>1581571.9733</v>
      </c>
      <c r="F11496" s="46">
        <v>11334017.8325</v>
      </c>
      <c r="G11496" s="46">
        <v>117.9290059031345</v>
      </c>
    </row>
    <row r="11497" spans="1:7" ht="20.100000000000001" customHeight="1" x14ac:dyDescent="0.2">
      <c r="A11497" s="35" t="s">
        <v>65</v>
      </c>
      <c r="B11497" s="57">
        <v>45474</v>
      </c>
      <c r="C11497" s="35" t="s">
        <v>196</v>
      </c>
      <c r="D11497" s="37">
        <f t="shared" si="176"/>
        <v>0</v>
      </c>
      <c r="E11497" s="46">
        <v>16555.983</v>
      </c>
      <c r="F11497" s="46">
        <v>92499.572</v>
      </c>
      <c r="G11497" s="46">
        <v>233.6761534150412</v>
      </c>
    </row>
    <row r="11498" spans="1:7" ht="20.100000000000001" customHeight="1" x14ac:dyDescent="0.2">
      <c r="A11498" s="35" t="s">
        <v>65</v>
      </c>
      <c r="B11498" s="57">
        <v>45474</v>
      </c>
      <c r="C11498" s="35" t="s">
        <v>146</v>
      </c>
      <c r="D11498" s="37">
        <f t="shared" si="176"/>
        <v>0</v>
      </c>
      <c r="E11498" s="46">
        <v>772.73299999999995</v>
      </c>
      <c r="F11498" s="46">
        <v>3623.5070000000001</v>
      </c>
      <c r="G11498" s="46">
        <v>102.28357123238834</v>
      </c>
    </row>
    <row r="11499" spans="1:7" ht="20.100000000000001" customHeight="1" x14ac:dyDescent="0.2">
      <c r="A11499" s="35" t="s">
        <v>65</v>
      </c>
      <c r="B11499" s="57">
        <v>45474</v>
      </c>
      <c r="C11499" s="35" t="s">
        <v>105</v>
      </c>
      <c r="D11499" s="37">
        <f t="shared" si="176"/>
        <v>0</v>
      </c>
      <c r="E11499" s="46">
        <v>1108997</v>
      </c>
      <c r="F11499" s="46">
        <v>11616025</v>
      </c>
      <c r="G11499" s="46">
        <v>88.099227608976491</v>
      </c>
    </row>
    <row r="11500" spans="1:7" ht="20.100000000000001" customHeight="1" x14ac:dyDescent="0.2">
      <c r="A11500" s="35" t="s">
        <v>65</v>
      </c>
      <c r="B11500" s="57">
        <v>45474</v>
      </c>
      <c r="C11500" s="35" t="s">
        <v>189</v>
      </c>
      <c r="D11500" s="37">
        <f t="shared" si="176"/>
        <v>0</v>
      </c>
      <c r="E11500" s="46">
        <v>5436.8329999999996</v>
      </c>
      <c r="F11500" s="46">
        <v>43652.459000000003</v>
      </c>
      <c r="G11500" s="46">
        <v>211.10823792245989</v>
      </c>
    </row>
    <row r="11501" spans="1:7" ht="20.100000000000001" customHeight="1" x14ac:dyDescent="0.2">
      <c r="A11501" s="35" t="s">
        <v>65</v>
      </c>
      <c r="B11501" s="57">
        <v>45474</v>
      </c>
      <c r="C11501" s="35" t="s">
        <v>136</v>
      </c>
      <c r="D11501" s="37">
        <f t="shared" si="176"/>
        <v>0</v>
      </c>
      <c r="E11501" s="46">
        <v>685.78420000000006</v>
      </c>
      <c r="F11501" s="46">
        <v>4961.5459000000001</v>
      </c>
      <c r="G11501" s="46">
        <v>73.948316812375467</v>
      </c>
    </row>
    <row r="11502" spans="1:7" ht="20.100000000000001" customHeight="1" x14ac:dyDescent="0.2">
      <c r="A11502" s="35" t="s">
        <v>65</v>
      </c>
      <c r="B11502" s="57">
        <v>45474</v>
      </c>
      <c r="C11502" s="35" t="s">
        <v>119</v>
      </c>
      <c r="D11502" s="37" t="str">
        <f t="shared" si="176"/>
        <v>ДЕЯТЕЛЬНОСТЬ АДМИНИСТРАТИВНАЯ И СОПУТСТВУЮЩИЕ ДОПОЛНИТЕЛЬНЫЕ УСЛУГИ</v>
      </c>
      <c r="E11502" s="46">
        <v>51798.2045</v>
      </c>
      <c r="F11502" s="46">
        <v>356005.25790000003</v>
      </c>
      <c r="G11502" s="46">
        <v>114.18107166941617</v>
      </c>
    </row>
    <row r="11503" spans="1:7" ht="20.100000000000001" customHeight="1" x14ac:dyDescent="0.2">
      <c r="A11503" s="35" t="s">
        <v>65</v>
      </c>
      <c r="B11503" s="57">
        <v>45474</v>
      </c>
      <c r="C11503" s="35" t="s">
        <v>106</v>
      </c>
      <c r="D11503" s="37">
        <f t="shared" si="176"/>
        <v>0</v>
      </c>
      <c r="E11503" s="46">
        <v>4936.8559999999998</v>
      </c>
      <c r="F11503" s="46">
        <v>35424.008000000002</v>
      </c>
      <c r="G11503" s="46">
        <v>89.875254473972106</v>
      </c>
    </row>
    <row r="11504" spans="1:7" ht="20.100000000000001" customHeight="1" x14ac:dyDescent="0.2">
      <c r="A11504" s="35" t="s">
        <v>65</v>
      </c>
      <c r="B11504" s="57">
        <v>45474</v>
      </c>
      <c r="C11504" s="35" t="s">
        <v>209</v>
      </c>
      <c r="D11504" s="37">
        <f t="shared" si="176"/>
        <v>0</v>
      </c>
      <c r="E11504" s="46">
        <v>78458.899999999994</v>
      </c>
      <c r="F11504" s="46">
        <v>536129.19999999995</v>
      </c>
      <c r="G11504" s="46">
        <v>108748.31643002028</v>
      </c>
    </row>
    <row r="11505" spans="1:7" ht="20.100000000000001" customHeight="1" x14ac:dyDescent="0.2">
      <c r="A11505" s="35" t="s">
        <v>65</v>
      </c>
      <c r="B11505" s="57">
        <v>45474</v>
      </c>
      <c r="C11505" s="35" t="s">
        <v>73</v>
      </c>
      <c r="D11505" s="37">
        <f t="shared" si="176"/>
        <v>0</v>
      </c>
      <c r="E11505" s="46">
        <v>54956.195399999997</v>
      </c>
      <c r="F11505" s="46">
        <v>430702.56420000002</v>
      </c>
      <c r="G11505" s="46">
        <v>110.78722535281112</v>
      </c>
    </row>
    <row r="11506" spans="1:7" ht="20.100000000000001" customHeight="1" x14ac:dyDescent="0.2">
      <c r="A11506" s="35" t="s">
        <v>65</v>
      </c>
      <c r="B11506" s="57">
        <v>45474</v>
      </c>
      <c r="C11506" s="35" t="s">
        <v>88</v>
      </c>
      <c r="D11506" s="37" t="str">
        <f t="shared" si="176"/>
        <v>Производство мебели</v>
      </c>
      <c r="E11506" s="46">
        <v>18157.116999999998</v>
      </c>
      <c r="F11506" s="46">
        <v>132726.89000000001</v>
      </c>
      <c r="G11506" s="46">
        <v>101.49611284026111</v>
      </c>
    </row>
    <row r="11507" spans="1:7" ht="20.100000000000001" customHeight="1" x14ac:dyDescent="0.2">
      <c r="A11507" s="35" t="s">
        <v>65</v>
      </c>
      <c r="B11507" s="57">
        <v>45474</v>
      </c>
      <c r="C11507" s="35" t="s">
        <v>112</v>
      </c>
      <c r="D11507" s="37">
        <f t="shared" si="176"/>
        <v>0</v>
      </c>
      <c r="E11507" s="46">
        <v>450.1</v>
      </c>
      <c r="F11507" s="46">
        <v>5213.5889999999999</v>
      </c>
      <c r="G11507" s="46">
        <v>17.363567105535946</v>
      </c>
    </row>
    <row r="11508" spans="1:7" ht="20.100000000000001" customHeight="1" x14ac:dyDescent="0.2">
      <c r="A11508" s="35" t="s">
        <v>65</v>
      </c>
      <c r="B11508" s="57">
        <v>45474</v>
      </c>
      <c r="C11508" s="35" t="s">
        <v>250</v>
      </c>
      <c r="D11508" s="37" t="e">
        <f t="shared" si="176"/>
        <v>#N/A</v>
      </c>
      <c r="E11508" s="46">
        <v>762.61699999999996</v>
      </c>
      <c r="F11508" s="46">
        <v>2287.8510000000001</v>
      </c>
      <c r="G11508" s="45"/>
    </row>
    <row r="11509" spans="1:7" ht="20.100000000000001" customHeight="1" x14ac:dyDescent="0.2">
      <c r="A11509" s="35" t="s">
        <v>65</v>
      </c>
      <c r="B11509" s="57">
        <v>45474</v>
      </c>
      <c r="C11509" s="35" t="s">
        <v>201</v>
      </c>
      <c r="D11509" s="37">
        <f t="shared" si="176"/>
        <v>0</v>
      </c>
      <c r="E11509" s="46">
        <v>935.56</v>
      </c>
      <c r="F11509" s="46">
        <v>8299.5470000000005</v>
      </c>
      <c r="G11509" s="46">
        <v>99.094028172417737</v>
      </c>
    </row>
    <row r="11510" spans="1:7" ht="20.100000000000001" customHeight="1" x14ac:dyDescent="0.2">
      <c r="A11510" s="35" t="s">
        <v>65</v>
      </c>
      <c r="B11510" s="57">
        <v>45474</v>
      </c>
      <c r="C11510" s="35" t="s">
        <v>228</v>
      </c>
      <c r="D11510" s="37" t="str">
        <f t="shared" si="176"/>
        <v>Ремонт и монтаж машин и оборудования</v>
      </c>
      <c r="E11510" s="46">
        <v>32870.024799999999</v>
      </c>
      <c r="F11510" s="46">
        <v>313122.78330000001</v>
      </c>
      <c r="G11510" s="46">
        <v>108.02086526037303</v>
      </c>
    </row>
    <row r="11511" spans="1:7" ht="20.100000000000001" customHeight="1" x14ac:dyDescent="0.2">
      <c r="A11511" s="35" t="s">
        <v>65</v>
      </c>
      <c r="B11511" s="57">
        <v>45474</v>
      </c>
      <c r="C11511" s="35" t="s">
        <v>126</v>
      </c>
      <c r="D11511" s="37">
        <f t="shared" si="176"/>
        <v>0</v>
      </c>
      <c r="E11511" s="46">
        <v>91569.843999999997</v>
      </c>
      <c r="F11511" s="46">
        <v>379940.50799999997</v>
      </c>
      <c r="G11511" s="46">
        <v>327.75321563310183</v>
      </c>
    </row>
    <row r="11512" spans="1:7" ht="20.100000000000001" customHeight="1" x14ac:dyDescent="0.2">
      <c r="A11512" s="35" t="s">
        <v>65</v>
      </c>
      <c r="B11512" s="57">
        <v>45474</v>
      </c>
      <c r="C11512" s="35" t="s">
        <v>60</v>
      </c>
      <c r="D11512" s="37">
        <f t="shared" si="176"/>
        <v>0</v>
      </c>
      <c r="E11512" s="46">
        <v>17024.782999999999</v>
      </c>
      <c r="F11512" s="46">
        <v>95695.441000000006</v>
      </c>
      <c r="G11512" s="46">
        <v>251.20574922638988</v>
      </c>
    </row>
    <row r="11513" spans="1:7" ht="20.100000000000001" customHeight="1" x14ac:dyDescent="0.2">
      <c r="A11513" s="35" t="s">
        <v>65</v>
      </c>
      <c r="B11513" s="57">
        <v>45474</v>
      </c>
      <c r="C11513" s="35" t="s">
        <v>50</v>
      </c>
      <c r="D11513" s="37">
        <f t="shared" si="176"/>
        <v>0</v>
      </c>
      <c r="E11513" s="45"/>
      <c r="F11513" s="45"/>
      <c r="G11513" s="45"/>
    </row>
    <row r="11514" spans="1:7" ht="20.100000000000001" customHeight="1" x14ac:dyDescent="0.2">
      <c r="A11514" s="35" t="s">
        <v>62</v>
      </c>
      <c r="B11514" s="57">
        <v>45474</v>
      </c>
      <c r="C11514" s="35" t="s">
        <v>129</v>
      </c>
      <c r="D11514" s="37">
        <f t="shared" si="176"/>
        <v>0</v>
      </c>
      <c r="E11514" s="45"/>
      <c r="F11514" s="45"/>
      <c r="G11514" s="45"/>
    </row>
    <row r="11515" spans="1:7" ht="20.100000000000001" customHeight="1" x14ac:dyDescent="0.2">
      <c r="A11515" s="35" t="s">
        <v>62</v>
      </c>
      <c r="B11515" s="57">
        <v>45474</v>
      </c>
      <c r="C11515" s="35" t="s">
        <v>72</v>
      </c>
      <c r="D11515" s="37">
        <f t="shared" si="176"/>
        <v>0</v>
      </c>
      <c r="E11515" s="46">
        <v>15.967000000000001</v>
      </c>
      <c r="F11515" s="46">
        <v>108.63</v>
      </c>
      <c r="G11515" s="46">
        <v>112.27094680488233</v>
      </c>
    </row>
    <row r="11516" spans="1:7" ht="20.100000000000001" customHeight="1" x14ac:dyDescent="0.2">
      <c r="A11516" s="35" t="s">
        <v>65</v>
      </c>
      <c r="B11516" s="57">
        <v>45474</v>
      </c>
      <c r="C11516" s="35" t="s">
        <v>177</v>
      </c>
      <c r="D11516" s="37">
        <f t="shared" si="176"/>
        <v>0</v>
      </c>
      <c r="E11516" s="46">
        <v>1558.7429999999999</v>
      </c>
      <c r="F11516" s="46">
        <v>14331.228999999999</v>
      </c>
      <c r="G11516" s="46">
        <v>74.910676809319284</v>
      </c>
    </row>
    <row r="11517" spans="1:7" ht="20.100000000000001" customHeight="1" x14ac:dyDescent="0.2">
      <c r="A11517" s="35" t="s">
        <v>65</v>
      </c>
      <c r="B11517" s="57">
        <v>45474</v>
      </c>
      <c r="C11517" s="35" t="s">
        <v>21</v>
      </c>
      <c r="D11517" s="37">
        <f t="shared" si="176"/>
        <v>0</v>
      </c>
      <c r="E11517" s="46">
        <v>3363.3512999999998</v>
      </c>
      <c r="F11517" s="46">
        <v>21662.104200000002</v>
      </c>
      <c r="G11517" s="46">
        <v>146.69095522764653</v>
      </c>
    </row>
    <row r="11518" spans="1:7" ht="20.100000000000001" customHeight="1" x14ac:dyDescent="0.2">
      <c r="A11518" s="35" t="s">
        <v>65</v>
      </c>
      <c r="B11518" s="57">
        <v>45474</v>
      </c>
      <c r="C11518" s="35" t="s">
        <v>131</v>
      </c>
      <c r="D11518" s="37" t="str">
        <f t="shared" ref="D11518:D11581" si="177">VLOOKUP(C11518,$C$1:$D$239,2,FALSE)</f>
        <v>ПРЕДОСТАВЛЕНИЕ ПРОЧИХ ВИДОВ УСЛУГ</v>
      </c>
      <c r="E11518" s="46">
        <v>10631.4602</v>
      </c>
      <c r="F11518" s="46">
        <v>80549.253899999996</v>
      </c>
      <c r="G11518" s="46">
        <v>99.342602532517617</v>
      </c>
    </row>
    <row r="11519" spans="1:7" ht="20.100000000000001" customHeight="1" x14ac:dyDescent="0.2">
      <c r="A11519" s="35" t="s">
        <v>65</v>
      </c>
      <c r="B11519" s="57">
        <v>45474</v>
      </c>
      <c r="C11519" s="35" t="s">
        <v>198</v>
      </c>
      <c r="D11519" s="37" t="str">
        <f t="shared" si="177"/>
        <v>Торговля оптовая, кроме оптовой торговли автотранспортными средствами и мотоциклами</v>
      </c>
      <c r="E11519" s="46">
        <v>490210.15669999999</v>
      </c>
      <c r="F11519" s="46">
        <v>3659824.3322999999</v>
      </c>
      <c r="G11519" s="46">
        <v>94.987076718446687</v>
      </c>
    </row>
    <row r="11520" spans="1:7" ht="20.100000000000001" customHeight="1" x14ac:dyDescent="0.2">
      <c r="A11520" s="35" t="s">
        <v>65</v>
      </c>
      <c r="B11520" s="57">
        <v>45474</v>
      </c>
      <c r="C11520" s="35" t="s">
        <v>68</v>
      </c>
      <c r="D11520" s="37">
        <f t="shared" si="177"/>
        <v>0</v>
      </c>
      <c r="E11520" s="46">
        <v>201904.054</v>
      </c>
      <c r="F11520" s="46">
        <v>1567395.1392999999</v>
      </c>
      <c r="G11520" s="46">
        <v>97.904116363729329</v>
      </c>
    </row>
    <row r="11521" spans="1:7" ht="20.100000000000001" customHeight="1" x14ac:dyDescent="0.2">
      <c r="A11521" s="35" t="s">
        <v>65</v>
      </c>
      <c r="B11521" s="57">
        <v>45474</v>
      </c>
      <c r="C11521" s="35" t="s">
        <v>10</v>
      </c>
      <c r="D11521" s="37">
        <f t="shared" si="177"/>
        <v>0</v>
      </c>
      <c r="E11521" s="46">
        <v>80.882999999999996</v>
      </c>
      <c r="F11521" s="46">
        <v>566.18100000000004</v>
      </c>
      <c r="G11521" s="46">
        <v>100</v>
      </c>
    </row>
    <row r="11522" spans="1:7" ht="20.100000000000001" customHeight="1" x14ac:dyDescent="0.2">
      <c r="A11522" s="35" t="s">
        <v>65</v>
      </c>
      <c r="B11522" s="57">
        <v>45474</v>
      </c>
      <c r="C11522" s="35" t="s">
        <v>61</v>
      </c>
      <c r="D11522" s="37" t="str">
        <f t="shared" si="177"/>
        <v>ДЕЯТЕЛЬНОСТЬ В ОБЛАСТИ ЗДРАВООХРАНЕНИЯ И СОЦИАЛЬНЫХ УСЛУГ</v>
      </c>
      <c r="E11522" s="46">
        <v>390442.32339999999</v>
      </c>
      <c r="F11522" s="46">
        <v>2706091.4438</v>
      </c>
      <c r="G11522" s="46">
        <v>108.77490314031431</v>
      </c>
    </row>
    <row r="11523" spans="1:7" ht="20.100000000000001" customHeight="1" x14ac:dyDescent="0.2">
      <c r="A11523" s="35" t="s">
        <v>65</v>
      </c>
      <c r="B11523" s="57">
        <v>45474</v>
      </c>
      <c r="C11523" s="35" t="s">
        <v>31</v>
      </c>
      <c r="D11523" s="37">
        <f t="shared" si="177"/>
        <v>0</v>
      </c>
      <c r="E11523" s="46">
        <v>146.90899999999999</v>
      </c>
      <c r="F11523" s="46">
        <v>795.64729999999997</v>
      </c>
      <c r="G11523" s="46">
        <v>90.109914876335012</v>
      </c>
    </row>
    <row r="11524" spans="1:7" ht="20.100000000000001" customHeight="1" x14ac:dyDescent="0.2">
      <c r="A11524" s="35" t="s">
        <v>65</v>
      </c>
      <c r="B11524" s="57">
        <v>45474</v>
      </c>
      <c r="C11524" s="35" t="s">
        <v>187</v>
      </c>
      <c r="D11524" s="37" t="str">
        <f t="shared" si="177"/>
        <v>СЕЛЬСКОЕ, ЛЕСНОЕ ХОЗЯЙСТВО, ОХОТА, РЫБОЛОВСТВО И РЫБОВОДСТВО</v>
      </c>
      <c r="E11524" s="46">
        <v>124792.4328</v>
      </c>
      <c r="F11524" s="46">
        <v>891881.02969999996</v>
      </c>
      <c r="G11524" s="46">
        <v>131.77891303880384</v>
      </c>
    </row>
    <row r="11525" spans="1:7" ht="20.100000000000001" customHeight="1" x14ac:dyDescent="0.2">
      <c r="A11525" s="35" t="s">
        <v>65</v>
      </c>
      <c r="B11525" s="57">
        <v>45474</v>
      </c>
      <c r="C11525" s="35" t="s">
        <v>9</v>
      </c>
      <c r="D11525" s="37">
        <f t="shared" si="177"/>
        <v>0</v>
      </c>
      <c r="E11525" s="46">
        <v>49793.3</v>
      </c>
      <c r="F11525" s="46">
        <v>365203.70600000001</v>
      </c>
      <c r="G11525" s="46">
        <v>163.97745221559421</v>
      </c>
    </row>
    <row r="11526" spans="1:7" ht="20.100000000000001" customHeight="1" x14ac:dyDescent="0.2">
      <c r="A11526" s="35" t="s">
        <v>4</v>
      </c>
      <c r="B11526" s="57">
        <v>45474</v>
      </c>
      <c r="C11526" s="35" t="s">
        <v>113</v>
      </c>
      <c r="D11526" s="37">
        <f t="shared" si="177"/>
        <v>0</v>
      </c>
      <c r="E11526" s="46">
        <v>5112.75</v>
      </c>
      <c r="F11526" s="46">
        <v>31815.182000000001</v>
      </c>
      <c r="G11526" s="46">
        <v>115.17000156998095</v>
      </c>
    </row>
    <row r="11527" spans="1:7" ht="20.100000000000001" customHeight="1" x14ac:dyDescent="0.2">
      <c r="A11527" s="35" t="s">
        <v>4</v>
      </c>
      <c r="B11527" s="57">
        <v>45474</v>
      </c>
      <c r="C11527" s="35" t="s">
        <v>144</v>
      </c>
      <c r="D11527" s="37">
        <f t="shared" si="177"/>
        <v>0</v>
      </c>
      <c r="E11527" s="46">
        <v>2716.1864</v>
      </c>
      <c r="F11527" s="46">
        <v>13092.5753</v>
      </c>
      <c r="G11527" s="46">
        <v>140.26066403971228</v>
      </c>
    </row>
    <row r="11528" spans="1:7" ht="20.100000000000001" customHeight="1" x14ac:dyDescent="0.2">
      <c r="A11528" s="35" t="s">
        <v>4</v>
      </c>
      <c r="B11528" s="57">
        <v>45474</v>
      </c>
      <c r="C11528" s="35" t="s">
        <v>21</v>
      </c>
      <c r="D11528" s="37">
        <f t="shared" si="177"/>
        <v>0</v>
      </c>
      <c r="E11528" s="46">
        <v>1162.1013</v>
      </c>
      <c r="F11528" s="46">
        <v>15058.3542</v>
      </c>
      <c r="G11528" s="46">
        <v>102.56217694236091</v>
      </c>
    </row>
    <row r="11529" spans="1:7" ht="20.100000000000001" customHeight="1" x14ac:dyDescent="0.2">
      <c r="A11529" s="35" t="s">
        <v>4</v>
      </c>
      <c r="B11529" s="57">
        <v>45474</v>
      </c>
      <c r="C11529" s="35" t="s">
        <v>143</v>
      </c>
      <c r="D11529" s="37">
        <f t="shared" si="177"/>
        <v>0</v>
      </c>
      <c r="E11529" s="46">
        <v>2583202.6938999998</v>
      </c>
      <c r="F11529" s="46">
        <v>21614934.487</v>
      </c>
      <c r="G11529" s="46">
        <v>98.723954274335227</v>
      </c>
    </row>
    <row r="11530" spans="1:7" ht="20.100000000000001" customHeight="1" x14ac:dyDescent="0.2">
      <c r="A11530" s="35" t="s">
        <v>4</v>
      </c>
      <c r="B11530" s="57">
        <v>45474</v>
      </c>
      <c r="C11530" s="35" t="s">
        <v>27</v>
      </c>
      <c r="D11530" s="37" t="str">
        <f t="shared" si="177"/>
        <v>Сбор и обработка сточных вод</v>
      </c>
      <c r="E11530" s="46">
        <v>3314.4110999999998</v>
      </c>
      <c r="F11530" s="46">
        <v>23702.854299999999</v>
      </c>
      <c r="G11530" s="46">
        <v>65.085444206507532</v>
      </c>
    </row>
    <row r="11531" spans="1:7" ht="20.100000000000001" customHeight="1" x14ac:dyDescent="0.2">
      <c r="A11531" s="35" t="s">
        <v>4</v>
      </c>
      <c r="B11531" s="57">
        <v>45474</v>
      </c>
      <c r="C11531" s="35" t="s">
        <v>36</v>
      </c>
      <c r="D11531" s="37">
        <f t="shared" si="177"/>
        <v>0</v>
      </c>
      <c r="E11531" s="46">
        <v>7335.1912000000002</v>
      </c>
      <c r="F11531" s="46">
        <v>54869.361599999997</v>
      </c>
      <c r="G11531" s="46">
        <v>99.889036134845057</v>
      </c>
    </row>
    <row r="11532" spans="1:7" ht="20.100000000000001" customHeight="1" x14ac:dyDescent="0.2">
      <c r="A11532" s="35" t="s">
        <v>4</v>
      </c>
      <c r="B11532" s="57">
        <v>45474</v>
      </c>
      <c r="C11532" s="35" t="s">
        <v>98</v>
      </c>
      <c r="D11532" s="37">
        <f t="shared" si="177"/>
        <v>0</v>
      </c>
      <c r="E11532" s="46">
        <v>31231.800599999999</v>
      </c>
      <c r="F11532" s="46">
        <v>223853.6574</v>
      </c>
      <c r="G11532" s="46">
        <v>116.46581503800515</v>
      </c>
    </row>
    <row r="11533" spans="1:7" ht="20.100000000000001" customHeight="1" x14ac:dyDescent="0.2">
      <c r="A11533" s="35" t="s">
        <v>4</v>
      </c>
      <c r="B11533" s="57">
        <v>45474</v>
      </c>
      <c r="C11533" s="35" t="s">
        <v>233</v>
      </c>
      <c r="D11533" s="37">
        <f t="shared" si="177"/>
        <v>0</v>
      </c>
      <c r="E11533" s="46">
        <v>1156.883</v>
      </c>
      <c r="F11533" s="46">
        <v>6778.6890000000003</v>
      </c>
      <c r="G11533" s="46">
        <v>41.459136198807485</v>
      </c>
    </row>
    <row r="11534" spans="1:7" ht="20.100000000000001" customHeight="1" x14ac:dyDescent="0.2">
      <c r="A11534" s="35" t="s">
        <v>4</v>
      </c>
      <c r="B11534" s="57">
        <v>45474</v>
      </c>
      <c r="C11534" s="35" t="s">
        <v>20</v>
      </c>
      <c r="D11534" s="37">
        <f t="shared" si="177"/>
        <v>0</v>
      </c>
      <c r="E11534" s="46">
        <v>6787.1705000000002</v>
      </c>
      <c r="F11534" s="46">
        <v>73100.058799999999</v>
      </c>
      <c r="G11534" s="46">
        <v>108.85225980698286</v>
      </c>
    </row>
    <row r="11535" spans="1:7" ht="20.100000000000001" customHeight="1" x14ac:dyDescent="0.2">
      <c r="A11535" s="35" t="s">
        <v>4</v>
      </c>
      <c r="B11535" s="57">
        <v>45474</v>
      </c>
      <c r="C11535" s="35" t="s">
        <v>167</v>
      </c>
      <c r="D11535" s="37" t="str">
        <f t="shared" si="177"/>
        <v>Складское хозяйство и вспомогательная транспортная деятельность</v>
      </c>
      <c r="E11535" s="46">
        <v>15532.042299999999</v>
      </c>
      <c r="F11535" s="46">
        <v>67105.905700000003</v>
      </c>
      <c r="G11535" s="46">
        <v>35.807188340565467</v>
      </c>
    </row>
    <row r="11536" spans="1:7" ht="20.100000000000001" customHeight="1" x14ac:dyDescent="0.2">
      <c r="A11536" s="35" t="s">
        <v>4</v>
      </c>
      <c r="B11536" s="57">
        <v>45474</v>
      </c>
      <c r="C11536" s="35" t="s">
        <v>24</v>
      </c>
      <c r="D11536" s="37">
        <f t="shared" si="177"/>
        <v>0</v>
      </c>
      <c r="E11536" s="46">
        <v>56216.017</v>
      </c>
      <c r="F11536" s="46">
        <v>378917.223</v>
      </c>
      <c r="G11536" s="46">
        <v>239.86675523122986</v>
      </c>
    </row>
    <row r="11537" spans="1:7" ht="20.100000000000001" customHeight="1" x14ac:dyDescent="0.2">
      <c r="A11537" s="35" t="s">
        <v>4</v>
      </c>
      <c r="B11537" s="57">
        <v>45474</v>
      </c>
      <c r="C11537" s="35" t="s">
        <v>124</v>
      </c>
      <c r="D11537" s="37">
        <f t="shared" si="177"/>
        <v>0</v>
      </c>
      <c r="E11537" s="46">
        <v>14653</v>
      </c>
      <c r="F11537" s="46">
        <v>100848</v>
      </c>
      <c r="G11537" s="46">
        <v>102.92403396152653</v>
      </c>
    </row>
    <row r="11538" spans="1:7" ht="20.100000000000001" customHeight="1" x14ac:dyDescent="0.2">
      <c r="A11538" s="35" t="s">
        <v>4</v>
      </c>
      <c r="B11538" s="57">
        <v>45474</v>
      </c>
      <c r="C11538" s="35" t="s">
        <v>90</v>
      </c>
      <c r="D11538" s="37" t="str">
        <f t="shared" si="177"/>
        <v>ОБЕСПЕЧЕНИЕ ЭЛЕКТРИЧЕСКОЙ ЭНЕРГИЕЙ, ГАЗОМ И ПАРОМ; КОНДИЦИОНИРОВАНИЕ ВОЗДУХА</v>
      </c>
      <c r="E11538" s="46">
        <v>405805.09419999999</v>
      </c>
      <c r="F11538" s="46">
        <v>4508150.3360000001</v>
      </c>
      <c r="G11538" s="46">
        <v>108.25448693291987</v>
      </c>
    </row>
    <row r="11539" spans="1:7" ht="20.100000000000001" customHeight="1" x14ac:dyDescent="0.2">
      <c r="A11539" s="35" t="s">
        <v>4</v>
      </c>
      <c r="B11539" s="57">
        <v>45474</v>
      </c>
      <c r="C11539" s="35" t="s">
        <v>188</v>
      </c>
      <c r="D11539" s="37">
        <f t="shared" si="177"/>
        <v>0</v>
      </c>
      <c r="E11539" s="46">
        <v>371683.61660000001</v>
      </c>
      <c r="F11539" s="46">
        <v>2332071.1442999998</v>
      </c>
      <c r="G11539" s="46">
        <v>163.26078967180689</v>
      </c>
    </row>
    <row r="11540" spans="1:7" ht="20.100000000000001" customHeight="1" x14ac:dyDescent="0.2">
      <c r="A11540" s="35" t="s">
        <v>4</v>
      </c>
      <c r="B11540" s="57">
        <v>45474</v>
      </c>
      <c r="C11540" s="35" t="s">
        <v>82</v>
      </c>
      <c r="D11540" s="37">
        <f t="shared" si="177"/>
        <v>0</v>
      </c>
      <c r="E11540" s="46">
        <v>1068.3230000000001</v>
      </c>
      <c r="F11540" s="46">
        <v>5266.6769999999997</v>
      </c>
      <c r="G11540" s="46">
        <v>196.84972533910724</v>
      </c>
    </row>
    <row r="11541" spans="1:7" ht="20.100000000000001" customHeight="1" x14ac:dyDescent="0.2">
      <c r="A11541" s="35" t="s">
        <v>4</v>
      </c>
      <c r="B11541" s="57">
        <v>45474</v>
      </c>
      <c r="C11541" s="35" t="s">
        <v>154</v>
      </c>
      <c r="D11541" s="37">
        <f t="shared" si="177"/>
        <v>0</v>
      </c>
      <c r="E11541" s="46">
        <v>596.29300000000001</v>
      </c>
      <c r="F11541" s="46">
        <v>1788.8789999999999</v>
      </c>
      <c r="G11541" s="45"/>
    </row>
    <row r="11542" spans="1:7" ht="20.100000000000001" customHeight="1" x14ac:dyDescent="0.2">
      <c r="A11542" s="35" t="s">
        <v>4</v>
      </c>
      <c r="B11542" s="57">
        <v>45474</v>
      </c>
      <c r="C11542" s="35" t="s">
        <v>66</v>
      </c>
      <c r="D11542" s="37">
        <f t="shared" si="177"/>
        <v>0</v>
      </c>
      <c r="E11542" s="46">
        <v>4885.9229999999998</v>
      </c>
      <c r="F11542" s="46">
        <v>35271.209000000003</v>
      </c>
      <c r="G11542" s="46">
        <v>91.318682007196088</v>
      </c>
    </row>
    <row r="11543" spans="1:7" ht="20.100000000000001" customHeight="1" x14ac:dyDescent="0.2">
      <c r="A11543" s="35" t="s">
        <v>4</v>
      </c>
      <c r="B11543" s="57">
        <v>45474</v>
      </c>
      <c r="C11543" s="35" t="s">
        <v>120</v>
      </c>
      <c r="D11543" s="37">
        <f t="shared" si="177"/>
        <v>0</v>
      </c>
      <c r="E11543" s="45"/>
      <c r="F11543" s="45"/>
      <c r="G11543" s="45"/>
    </row>
    <row r="11544" spans="1:7" ht="20.100000000000001" customHeight="1" x14ac:dyDescent="0.2">
      <c r="A11544" s="35" t="s">
        <v>4</v>
      </c>
      <c r="B11544" s="57">
        <v>45474</v>
      </c>
      <c r="C11544" s="35" t="s">
        <v>218</v>
      </c>
      <c r="D11544" s="37">
        <f t="shared" si="177"/>
        <v>0</v>
      </c>
      <c r="E11544" s="46">
        <v>1543.433</v>
      </c>
      <c r="F11544" s="46">
        <v>9386.4650000000001</v>
      </c>
      <c r="G11544" s="46">
        <v>148.88279986041937</v>
      </c>
    </row>
    <row r="11545" spans="1:7" ht="20.100000000000001" customHeight="1" x14ac:dyDescent="0.2">
      <c r="A11545" s="35" t="s">
        <v>4</v>
      </c>
      <c r="B11545" s="57">
        <v>45474</v>
      </c>
      <c r="C11545" s="35" t="s">
        <v>34</v>
      </c>
      <c r="D11545" s="37">
        <f t="shared" si="177"/>
        <v>0</v>
      </c>
      <c r="E11545" s="45"/>
      <c r="F11545" s="46">
        <v>4795.4279999999999</v>
      </c>
      <c r="G11545" s="46">
        <v>21.523620525265017</v>
      </c>
    </row>
    <row r="11546" spans="1:7" ht="20.100000000000001" customHeight="1" x14ac:dyDescent="0.2">
      <c r="A11546" s="35" t="s">
        <v>4</v>
      </c>
      <c r="B11546" s="57">
        <v>45474</v>
      </c>
      <c r="C11546" s="35" t="s">
        <v>41</v>
      </c>
      <c r="D11546" s="37">
        <f t="shared" si="177"/>
        <v>0</v>
      </c>
      <c r="E11546" s="46">
        <v>1882.3639000000001</v>
      </c>
      <c r="F11546" s="46">
        <v>17115.5972</v>
      </c>
      <c r="G11546" s="46">
        <v>126.9014465407476</v>
      </c>
    </row>
    <row r="11547" spans="1:7" ht="20.100000000000001" customHeight="1" x14ac:dyDescent="0.2">
      <c r="A11547" s="35" t="s">
        <v>4</v>
      </c>
      <c r="B11547" s="57">
        <v>45474</v>
      </c>
      <c r="C11547" s="35" t="s">
        <v>152</v>
      </c>
      <c r="D11547" s="37">
        <f t="shared" si="177"/>
        <v>0</v>
      </c>
      <c r="E11547" s="46">
        <v>6356.3064000000004</v>
      </c>
      <c r="F11547" s="46">
        <v>52945.5769</v>
      </c>
      <c r="G11547" s="46">
        <v>139.52818063006282</v>
      </c>
    </row>
    <row r="11548" spans="1:7" ht="20.100000000000001" customHeight="1" x14ac:dyDescent="0.2">
      <c r="A11548" s="35" t="s">
        <v>4</v>
      </c>
      <c r="B11548" s="57">
        <v>45474</v>
      </c>
      <c r="C11548" s="35" t="s">
        <v>76</v>
      </c>
      <c r="D11548" s="37">
        <f t="shared" si="177"/>
        <v>0</v>
      </c>
      <c r="E11548" s="46">
        <v>1065.0999999999999</v>
      </c>
      <c r="F11548" s="46">
        <v>5457.1319999999996</v>
      </c>
      <c r="G11548" s="46">
        <v>1196.9310876521899</v>
      </c>
    </row>
    <row r="11549" spans="1:7" ht="20.100000000000001" customHeight="1" x14ac:dyDescent="0.2">
      <c r="A11549" s="35" t="s">
        <v>4</v>
      </c>
      <c r="B11549" s="57">
        <v>45474</v>
      </c>
      <c r="C11549" s="35" t="s">
        <v>129</v>
      </c>
      <c r="D11549" s="37">
        <f t="shared" si="177"/>
        <v>0</v>
      </c>
      <c r="E11549" s="46">
        <v>554283.75199999998</v>
      </c>
      <c r="F11549" s="46">
        <v>4237272.0625</v>
      </c>
      <c r="G11549" s="46">
        <v>143.30163801394195</v>
      </c>
    </row>
    <row r="11550" spans="1:7" ht="20.100000000000001" customHeight="1" x14ac:dyDescent="0.2">
      <c r="A11550" s="35" t="s">
        <v>4</v>
      </c>
      <c r="B11550" s="57">
        <v>45474</v>
      </c>
      <c r="C11550" s="35" t="s">
        <v>230</v>
      </c>
      <c r="D11550" s="37">
        <f t="shared" si="177"/>
        <v>0</v>
      </c>
      <c r="E11550" s="46">
        <v>49810.1</v>
      </c>
      <c r="F11550" s="46">
        <v>365254.10600000003</v>
      </c>
      <c r="G11550" s="46">
        <v>167.51108394967699</v>
      </c>
    </row>
    <row r="11551" spans="1:7" ht="20.100000000000001" customHeight="1" x14ac:dyDescent="0.2">
      <c r="A11551" s="35" t="s">
        <v>4</v>
      </c>
      <c r="B11551" s="57">
        <v>45474</v>
      </c>
      <c r="C11551" s="35" t="s">
        <v>44</v>
      </c>
      <c r="D11551" s="37" t="str">
        <f t="shared" si="177"/>
        <v>ГОСУДАРСТВЕННОЕ УПРАВЛЕНИЕ И ОБЕСПЕЧЕНИЕ ВОЕННОЙ БЕЗОПАСНОСТИ; СОЦИАЛЬНОЕ ОБЕСПЕЧЕНИЕ</v>
      </c>
      <c r="E11551" s="46">
        <v>6356.3064000000004</v>
      </c>
      <c r="F11551" s="46">
        <v>52945.5769</v>
      </c>
      <c r="G11551" s="46">
        <v>139.52818063006282</v>
      </c>
    </row>
    <row r="11552" spans="1:7" ht="20.100000000000001" customHeight="1" x14ac:dyDescent="0.2">
      <c r="A11552" s="35" t="s">
        <v>4</v>
      </c>
      <c r="B11552" s="57">
        <v>45474</v>
      </c>
      <c r="C11552" s="35" t="s">
        <v>198</v>
      </c>
      <c r="D11552" s="37" t="str">
        <f t="shared" si="177"/>
        <v>Торговля оптовая, кроме оптовой торговли автотранспортными средствами и мотоциклами</v>
      </c>
      <c r="E11552" s="46">
        <v>17873.902999999998</v>
      </c>
      <c r="F11552" s="46">
        <v>108418.375</v>
      </c>
      <c r="G11552" s="46">
        <v>84.400501500007465</v>
      </c>
    </row>
    <row r="11553" spans="1:7" ht="20.100000000000001" customHeight="1" x14ac:dyDescent="0.2">
      <c r="A11553" s="35" t="s">
        <v>4</v>
      </c>
      <c r="B11553" s="57">
        <v>45474</v>
      </c>
      <c r="C11553" s="35" t="s">
        <v>253</v>
      </c>
      <c r="D11553" s="37" t="e">
        <f t="shared" si="177"/>
        <v>#N/A</v>
      </c>
      <c r="E11553" s="46">
        <v>36.75</v>
      </c>
      <c r="F11553" s="46">
        <v>110.25</v>
      </c>
      <c r="G11553" s="45"/>
    </row>
    <row r="11554" spans="1:7" ht="20.100000000000001" customHeight="1" x14ac:dyDescent="0.2">
      <c r="A11554" s="35" t="s">
        <v>4</v>
      </c>
      <c r="B11554" s="57">
        <v>45474</v>
      </c>
      <c r="C11554" s="35" t="s">
        <v>169</v>
      </c>
      <c r="D11554" s="37">
        <f t="shared" si="177"/>
        <v>0</v>
      </c>
      <c r="E11554" s="46">
        <v>2130.5830000000001</v>
      </c>
      <c r="F11554" s="46">
        <v>7243.7489999999998</v>
      </c>
      <c r="G11554" s="46">
        <v>165.99787797679065</v>
      </c>
    </row>
    <row r="11555" spans="1:7" ht="20.100000000000001" customHeight="1" x14ac:dyDescent="0.2">
      <c r="A11555" s="35" t="s">
        <v>4</v>
      </c>
      <c r="B11555" s="57">
        <v>45474</v>
      </c>
      <c r="C11555" s="35" t="s">
        <v>234</v>
      </c>
      <c r="D11555" s="37" t="str">
        <f t="shared" si="177"/>
        <v>Производство лекарственных средств и материалов, применяемых в медицинских целях и ветеринарии</v>
      </c>
      <c r="E11555" s="45"/>
      <c r="F11555" s="46">
        <v>1213.3320000000001</v>
      </c>
      <c r="G11555" s="46">
        <v>12.392523255667875</v>
      </c>
    </row>
    <row r="11556" spans="1:7" ht="20.100000000000001" customHeight="1" x14ac:dyDescent="0.2">
      <c r="A11556" s="35" t="s">
        <v>4</v>
      </c>
      <c r="B11556" s="57">
        <v>45474</v>
      </c>
      <c r="C11556" s="35" t="s">
        <v>25</v>
      </c>
      <c r="D11556" s="37">
        <f t="shared" si="177"/>
        <v>0</v>
      </c>
      <c r="E11556" s="46">
        <v>3346.2170000000001</v>
      </c>
      <c r="F11556" s="46">
        <v>22821.010999999999</v>
      </c>
      <c r="G11556" s="46">
        <v>61.471667261333359</v>
      </c>
    </row>
    <row r="11557" spans="1:7" ht="20.100000000000001" customHeight="1" x14ac:dyDescent="0.2">
      <c r="A11557" s="35" t="s">
        <v>4</v>
      </c>
      <c r="B11557" s="57">
        <v>45474</v>
      </c>
      <c r="C11557" s="35" t="s">
        <v>149</v>
      </c>
      <c r="D11557" s="37">
        <f t="shared" si="177"/>
        <v>0</v>
      </c>
      <c r="E11557" s="46">
        <v>816</v>
      </c>
      <c r="F11557" s="46">
        <v>5605</v>
      </c>
      <c r="G11557" s="46">
        <v>123.75800397438728</v>
      </c>
    </row>
    <row r="11558" spans="1:7" ht="20.100000000000001" customHeight="1" x14ac:dyDescent="0.2">
      <c r="A11558" s="35" t="s">
        <v>4</v>
      </c>
      <c r="B11558" s="57">
        <v>45474</v>
      </c>
      <c r="C11558" s="35" t="s">
        <v>173</v>
      </c>
      <c r="D11558" s="37">
        <f t="shared" si="177"/>
        <v>0</v>
      </c>
      <c r="E11558" s="46">
        <v>17773.926899999999</v>
      </c>
      <c r="F11558" s="46">
        <v>143605.65900000001</v>
      </c>
      <c r="G11558" s="46">
        <v>96.486435222415494</v>
      </c>
    </row>
    <row r="11559" spans="1:7" ht="20.100000000000001" customHeight="1" x14ac:dyDescent="0.2">
      <c r="A11559" s="35" t="s">
        <v>62</v>
      </c>
      <c r="B11559" s="57">
        <v>45474</v>
      </c>
      <c r="C11559" s="35" t="s">
        <v>90</v>
      </c>
      <c r="D11559" s="37" t="str">
        <f t="shared" si="177"/>
        <v>ОБЕСПЕЧЕНИЕ ЭЛЕКТРИЧЕСКОЙ ЭНЕРГИЕЙ, ГАЗОМ И ПАРОМ; КОНДИЦИОНИРОВАНИЕ ВОЗДУХА</v>
      </c>
      <c r="E11559" s="46">
        <v>201797.5</v>
      </c>
      <c r="F11559" s="46">
        <v>1719802.5</v>
      </c>
      <c r="G11559" s="46">
        <v>100.07312577878344</v>
      </c>
    </row>
    <row r="11560" spans="1:7" ht="20.100000000000001" customHeight="1" x14ac:dyDescent="0.2">
      <c r="A11560" s="35" t="s">
        <v>62</v>
      </c>
      <c r="B11560" s="57">
        <v>45474</v>
      </c>
      <c r="C11560" s="35" t="s">
        <v>147</v>
      </c>
      <c r="D11560" s="37" t="str">
        <f t="shared" si="177"/>
        <v>ВОДОСНАБЖЕНИЕ; ВОДООТВЕДЕНИЕ, ОРГАНИЗАЦИЯ СБОРА И УТИЛИЗАЦИИ ОТХОДОВ, ДЕЯТЕЛЬНОСТЬ ПО ЛИКВИДАЦИИ ЗАГРЯЗНЕНИЙ</v>
      </c>
      <c r="E11560" s="46">
        <v>13544.1873</v>
      </c>
      <c r="F11560" s="46">
        <v>98352.419299999994</v>
      </c>
      <c r="G11560" s="46">
        <v>289.6034941311168</v>
      </c>
    </row>
    <row r="11561" spans="1:7" ht="20.100000000000001" customHeight="1" x14ac:dyDescent="0.2">
      <c r="A11561" s="35" t="s">
        <v>62</v>
      </c>
      <c r="B11561" s="57">
        <v>45474</v>
      </c>
      <c r="C11561" s="35" t="s">
        <v>195</v>
      </c>
      <c r="D11561" s="37" t="str">
        <f t="shared" si="177"/>
        <v>ТРАНСПОРТИРОВКА И ХРАНЕНИЕ</v>
      </c>
      <c r="E11561" s="46">
        <v>177026.886</v>
      </c>
      <c r="F11561" s="46">
        <v>621354.42200000002</v>
      </c>
      <c r="G11561" s="46">
        <v>242.861656267733</v>
      </c>
    </row>
    <row r="11562" spans="1:7" ht="20.100000000000001" customHeight="1" x14ac:dyDescent="0.2">
      <c r="A11562" s="35" t="s">
        <v>62</v>
      </c>
      <c r="B11562" s="57">
        <v>45474</v>
      </c>
      <c r="C11562" s="35" t="s">
        <v>131</v>
      </c>
      <c r="D11562" s="37" t="str">
        <f t="shared" si="177"/>
        <v>ПРЕДОСТАВЛЕНИЕ ПРОЧИХ ВИДОВ УСЛУГ</v>
      </c>
      <c r="E11562" s="46">
        <v>105.36</v>
      </c>
      <c r="F11562" s="46">
        <v>1840.396</v>
      </c>
      <c r="G11562" s="46">
        <v>54.813381237068391</v>
      </c>
    </row>
    <row r="11563" spans="1:7" ht="20.100000000000001" customHeight="1" x14ac:dyDescent="0.2">
      <c r="A11563" s="35" t="s">
        <v>62</v>
      </c>
      <c r="B11563" s="57">
        <v>45474</v>
      </c>
      <c r="C11563" s="35" t="s">
        <v>121</v>
      </c>
      <c r="D11563" s="37">
        <f t="shared" si="177"/>
        <v>0</v>
      </c>
      <c r="E11563" s="45"/>
      <c r="F11563" s="45"/>
      <c r="G11563" s="45"/>
    </row>
    <row r="11564" spans="1:7" ht="20.100000000000001" customHeight="1" x14ac:dyDescent="0.2">
      <c r="A11564" s="35" t="s">
        <v>62</v>
      </c>
      <c r="B11564" s="57">
        <v>45474</v>
      </c>
      <c r="C11564" s="35" t="s">
        <v>5</v>
      </c>
      <c r="D11564" s="37" t="str">
        <f t="shared" si="177"/>
        <v>Деятельность почтовой связи и курьерская деятельность</v>
      </c>
      <c r="E11564" s="46">
        <v>5356</v>
      </c>
      <c r="F11564" s="46">
        <v>33538</v>
      </c>
      <c r="G11564" s="46">
        <v>123.97650442297953</v>
      </c>
    </row>
    <row r="11565" spans="1:7" ht="20.100000000000001" customHeight="1" x14ac:dyDescent="0.2">
      <c r="A11565" s="35" t="s">
        <v>62</v>
      </c>
      <c r="B11565" s="57">
        <v>45474</v>
      </c>
      <c r="C11565" s="35" t="s">
        <v>23</v>
      </c>
      <c r="D11565" s="37">
        <f t="shared" si="177"/>
        <v>0</v>
      </c>
      <c r="E11565" s="46">
        <v>208.45</v>
      </c>
      <c r="F11565" s="46">
        <v>637.95000000000005</v>
      </c>
      <c r="G11565" s="46">
        <v>6750.7936507936511</v>
      </c>
    </row>
    <row r="11566" spans="1:7" ht="20.100000000000001" customHeight="1" x14ac:dyDescent="0.2">
      <c r="A11566" s="35" t="s">
        <v>62</v>
      </c>
      <c r="B11566" s="57">
        <v>45474</v>
      </c>
      <c r="C11566" s="35" t="s">
        <v>115</v>
      </c>
      <c r="D11566" s="37">
        <f t="shared" si="177"/>
        <v>0</v>
      </c>
      <c r="E11566" s="45"/>
      <c r="F11566" s="45"/>
      <c r="G11566" s="45"/>
    </row>
    <row r="11567" spans="1:7" ht="20.100000000000001" customHeight="1" x14ac:dyDescent="0.2">
      <c r="A11567" s="35" t="s">
        <v>62</v>
      </c>
      <c r="B11567" s="57">
        <v>45474</v>
      </c>
      <c r="C11567" s="35" t="s">
        <v>95</v>
      </c>
      <c r="D11567" s="37">
        <f t="shared" si="177"/>
        <v>0</v>
      </c>
      <c r="E11567" s="45"/>
      <c r="F11567" s="46">
        <v>43.332000000000001</v>
      </c>
      <c r="G11567" s="46">
        <v>133.33333333333334</v>
      </c>
    </row>
    <row r="11568" spans="1:7" ht="20.100000000000001" customHeight="1" x14ac:dyDescent="0.2">
      <c r="A11568" s="35" t="s">
        <v>62</v>
      </c>
      <c r="B11568" s="57">
        <v>45474</v>
      </c>
      <c r="C11568" s="35" t="s">
        <v>46</v>
      </c>
      <c r="D11568" s="37" t="str">
        <f t="shared" si="177"/>
        <v>Производство металлургическое</v>
      </c>
      <c r="E11568" s="46">
        <v>902</v>
      </c>
      <c r="F11568" s="46">
        <v>902</v>
      </c>
      <c r="G11568" s="45"/>
    </row>
    <row r="11569" spans="1:7" ht="20.100000000000001" customHeight="1" x14ac:dyDescent="0.2">
      <c r="A11569" s="35" t="s">
        <v>62</v>
      </c>
      <c r="B11569" s="57">
        <v>45474</v>
      </c>
      <c r="C11569" s="35" t="s">
        <v>168</v>
      </c>
      <c r="D11569" s="37">
        <f t="shared" si="177"/>
        <v>0</v>
      </c>
      <c r="E11569" s="46">
        <v>6571.6930000000002</v>
      </c>
      <c r="F11569" s="46">
        <v>20687.901000000002</v>
      </c>
      <c r="G11569" s="46">
        <v>537.59076175166865</v>
      </c>
    </row>
    <row r="11570" spans="1:7" ht="20.100000000000001" customHeight="1" x14ac:dyDescent="0.2">
      <c r="A11570" s="35" t="s">
        <v>62</v>
      </c>
      <c r="B11570" s="57">
        <v>45474</v>
      </c>
      <c r="C11570" s="35" t="s">
        <v>200</v>
      </c>
      <c r="D11570" s="37">
        <f t="shared" si="177"/>
        <v>0</v>
      </c>
      <c r="E11570" s="46">
        <v>850.1</v>
      </c>
      <c r="F11570" s="46">
        <v>2550.3000000000002</v>
      </c>
      <c r="G11570" s="45"/>
    </row>
    <row r="11571" spans="1:7" ht="20.100000000000001" customHeight="1" x14ac:dyDescent="0.2">
      <c r="A11571" s="35" t="s">
        <v>62</v>
      </c>
      <c r="B11571" s="57">
        <v>45474</v>
      </c>
      <c r="C11571" s="35" t="s">
        <v>228</v>
      </c>
      <c r="D11571" s="37" t="str">
        <f t="shared" si="177"/>
        <v>Ремонт и монтаж машин и оборудования</v>
      </c>
      <c r="E11571" s="46">
        <v>20028.928</v>
      </c>
      <c r="F11571" s="46">
        <v>211640.50930000001</v>
      </c>
      <c r="G11571" s="46">
        <v>106.0412731352958</v>
      </c>
    </row>
    <row r="11572" spans="1:7" ht="20.100000000000001" customHeight="1" x14ac:dyDescent="0.2">
      <c r="A11572" s="35" t="s">
        <v>62</v>
      </c>
      <c r="B11572" s="57">
        <v>45474</v>
      </c>
      <c r="C11572" s="35" t="s">
        <v>232</v>
      </c>
      <c r="D11572" s="37">
        <f t="shared" si="177"/>
        <v>0</v>
      </c>
      <c r="E11572" s="45"/>
      <c r="F11572" s="45"/>
      <c r="G11572" s="45"/>
    </row>
    <row r="11573" spans="1:7" ht="20.100000000000001" customHeight="1" x14ac:dyDescent="0.2">
      <c r="A11573" s="35" t="s">
        <v>62</v>
      </c>
      <c r="B11573" s="57">
        <v>45474</v>
      </c>
      <c r="C11573" s="35" t="s">
        <v>222</v>
      </c>
      <c r="D11573" s="37">
        <f t="shared" si="177"/>
        <v>0</v>
      </c>
      <c r="E11573" s="46">
        <v>6571.6930000000002</v>
      </c>
      <c r="F11573" s="46">
        <v>20687.901000000002</v>
      </c>
      <c r="G11573" s="46">
        <v>537.59076175166865</v>
      </c>
    </row>
    <row r="11574" spans="1:7" ht="20.100000000000001" customHeight="1" x14ac:dyDescent="0.2">
      <c r="A11574" s="35" t="s">
        <v>62</v>
      </c>
      <c r="B11574" s="57">
        <v>45474</v>
      </c>
      <c r="C11574" s="35" t="s">
        <v>208</v>
      </c>
      <c r="D11574" s="37">
        <f t="shared" si="177"/>
        <v>0</v>
      </c>
      <c r="E11574" s="45"/>
      <c r="F11574" s="46">
        <v>277.66800000000001</v>
      </c>
      <c r="G11574" s="46">
        <v>5.2335059125453318</v>
      </c>
    </row>
    <row r="11575" spans="1:7" ht="20.100000000000001" customHeight="1" x14ac:dyDescent="0.2">
      <c r="A11575" s="35" t="s">
        <v>62</v>
      </c>
      <c r="B11575" s="57">
        <v>45474</v>
      </c>
      <c r="C11575" s="35" t="s">
        <v>230</v>
      </c>
      <c r="D11575" s="37">
        <f t="shared" si="177"/>
        <v>0</v>
      </c>
      <c r="E11575" s="46">
        <v>823.25</v>
      </c>
      <c r="F11575" s="46">
        <v>2601.75</v>
      </c>
      <c r="G11575" s="46">
        <v>41.507906005711796</v>
      </c>
    </row>
    <row r="11576" spans="1:7" ht="20.100000000000001" customHeight="1" x14ac:dyDescent="0.2">
      <c r="A11576" s="35" t="s">
        <v>62</v>
      </c>
      <c r="B11576" s="57">
        <v>45474</v>
      </c>
      <c r="C11576" s="35" t="s">
        <v>34</v>
      </c>
      <c r="D11576" s="37">
        <f t="shared" si="177"/>
        <v>0</v>
      </c>
      <c r="E11576" s="46">
        <v>36990.660499999998</v>
      </c>
      <c r="F11576" s="46">
        <v>295140.85340000002</v>
      </c>
      <c r="G11576" s="46">
        <v>159.66609135628593</v>
      </c>
    </row>
    <row r="11577" spans="1:7" ht="20.100000000000001" customHeight="1" x14ac:dyDescent="0.2">
      <c r="A11577" s="35" t="s">
        <v>62</v>
      </c>
      <c r="B11577" s="57">
        <v>45474</v>
      </c>
      <c r="C11577" s="35" t="s">
        <v>61</v>
      </c>
      <c r="D11577" s="37" t="str">
        <f t="shared" si="177"/>
        <v>ДЕЯТЕЛЬНОСТЬ В ОБЛАСТИ ЗДРАВООХРАНЕНИЯ И СОЦИАЛЬНЫХ УСЛУГ</v>
      </c>
      <c r="E11577" s="46">
        <v>3475.05</v>
      </c>
      <c r="F11577" s="46">
        <v>28159.224999999999</v>
      </c>
      <c r="G11577" s="46">
        <v>99.775230266203465</v>
      </c>
    </row>
    <row r="11578" spans="1:7" ht="20.100000000000001" customHeight="1" x14ac:dyDescent="0.2">
      <c r="A11578" s="35" t="s">
        <v>62</v>
      </c>
      <c r="B11578" s="57">
        <v>45474</v>
      </c>
      <c r="C11578" s="35" t="s">
        <v>48</v>
      </c>
      <c r="D11578" s="37">
        <f t="shared" si="177"/>
        <v>0</v>
      </c>
      <c r="E11578" s="46">
        <v>1199</v>
      </c>
      <c r="F11578" s="46">
        <v>8760</v>
      </c>
      <c r="G11578" s="46">
        <v>77.522809936371118</v>
      </c>
    </row>
    <row r="11579" spans="1:7" ht="20.100000000000001" customHeight="1" x14ac:dyDescent="0.2">
      <c r="A11579" s="35" t="s">
        <v>62</v>
      </c>
      <c r="B11579" s="57">
        <v>45474</v>
      </c>
      <c r="C11579" s="35" t="s">
        <v>63</v>
      </c>
      <c r="D11579" s="37" t="str">
        <f t="shared" si="177"/>
        <v>Производство готовых металлических изделий, кроме машин и оборудования</v>
      </c>
      <c r="E11579" s="46">
        <v>130.63300000000001</v>
      </c>
      <c r="F11579" s="46">
        <v>33532.673999999999</v>
      </c>
      <c r="G11579" s="46">
        <v>17.331109952844173</v>
      </c>
    </row>
    <row r="11580" spans="1:7" ht="20.100000000000001" customHeight="1" x14ac:dyDescent="0.2">
      <c r="A11580" s="35" t="s">
        <v>62</v>
      </c>
      <c r="B11580" s="57">
        <v>45474</v>
      </c>
      <c r="C11580" s="35" t="s">
        <v>12</v>
      </c>
      <c r="D11580" s="37">
        <f t="shared" si="177"/>
        <v>0</v>
      </c>
      <c r="E11580" s="46">
        <v>59.25</v>
      </c>
      <c r="F11580" s="46">
        <v>353.75</v>
      </c>
      <c r="G11580" s="46">
        <v>174.26108374384236</v>
      </c>
    </row>
    <row r="11581" spans="1:7" ht="20.100000000000001" customHeight="1" x14ac:dyDescent="0.2">
      <c r="A11581" s="35" t="s">
        <v>62</v>
      </c>
      <c r="B11581" s="57">
        <v>45474</v>
      </c>
      <c r="C11581" s="35" t="s">
        <v>66</v>
      </c>
      <c r="D11581" s="37">
        <f t="shared" si="177"/>
        <v>0</v>
      </c>
      <c r="E11581" s="46">
        <v>50.933</v>
      </c>
      <c r="F11581" s="46">
        <v>152.79900000000001</v>
      </c>
      <c r="G11581" s="45"/>
    </row>
    <row r="11582" spans="1:7" ht="20.100000000000001" customHeight="1" x14ac:dyDescent="0.2">
      <c r="A11582" s="35" t="s">
        <v>65</v>
      </c>
      <c r="B11582" s="57">
        <v>45474</v>
      </c>
      <c r="C11582" s="35" t="s">
        <v>5</v>
      </c>
      <c r="D11582" s="37" t="str">
        <f t="shared" ref="D11582:D11624" si="178">VLOOKUP(C11582,$C$1:$D$239,2,FALSE)</f>
        <v>Деятельность почтовой связи и курьерская деятельность</v>
      </c>
      <c r="E11582" s="46">
        <v>23051.686399999999</v>
      </c>
      <c r="F11582" s="46">
        <v>153192.77530000001</v>
      </c>
      <c r="G11582" s="46">
        <v>109.78014952271353</v>
      </c>
    </row>
    <row r="11583" spans="1:7" ht="20.100000000000001" customHeight="1" x14ac:dyDescent="0.2">
      <c r="A11583" s="35" t="s">
        <v>65</v>
      </c>
      <c r="B11583" s="57">
        <v>45474</v>
      </c>
      <c r="C11583" s="35" t="s">
        <v>208</v>
      </c>
      <c r="D11583" s="37">
        <f t="shared" si="178"/>
        <v>0</v>
      </c>
      <c r="E11583" s="46">
        <v>9251.06</v>
      </c>
      <c r="F11583" s="46">
        <v>28451.18</v>
      </c>
      <c r="G11583" s="46">
        <v>420.7303042796479</v>
      </c>
    </row>
    <row r="11584" spans="1:7" ht="20.100000000000001" customHeight="1" x14ac:dyDescent="0.2">
      <c r="A11584" s="35" t="s">
        <v>65</v>
      </c>
      <c r="B11584" s="57">
        <v>45474</v>
      </c>
      <c r="C11584" s="35" t="s">
        <v>151</v>
      </c>
      <c r="D11584" s="37">
        <f t="shared" si="178"/>
        <v>0</v>
      </c>
      <c r="E11584" s="46">
        <v>11602.5</v>
      </c>
      <c r="F11584" s="46">
        <v>79865.600000000006</v>
      </c>
      <c r="G11584" s="46">
        <v>114.77564558570133</v>
      </c>
    </row>
    <row r="11585" spans="1:7" ht="20.100000000000001" customHeight="1" x14ac:dyDescent="0.2">
      <c r="A11585" s="35" t="s">
        <v>65</v>
      </c>
      <c r="B11585" s="57">
        <v>45474</v>
      </c>
      <c r="C11585" s="35" t="s">
        <v>167</v>
      </c>
      <c r="D11585" s="37" t="str">
        <f t="shared" si="178"/>
        <v>Складское хозяйство и вспомогательная транспортная деятельность</v>
      </c>
      <c r="E11585" s="46">
        <v>169856.94529999999</v>
      </c>
      <c r="F11585" s="46">
        <v>543413.94669999997</v>
      </c>
      <c r="G11585" s="46">
        <v>180.12704871326611</v>
      </c>
    </row>
    <row r="11586" spans="1:7" ht="20.100000000000001" customHeight="1" x14ac:dyDescent="0.2">
      <c r="A11586" s="35" t="s">
        <v>65</v>
      </c>
      <c r="B11586" s="57">
        <v>45474</v>
      </c>
      <c r="C11586" s="35" t="s">
        <v>190</v>
      </c>
      <c r="D11586" s="37">
        <f t="shared" si="178"/>
        <v>0</v>
      </c>
      <c r="E11586" s="46">
        <v>579.66700000000003</v>
      </c>
      <c r="F11586" s="46">
        <v>5129.0010000000002</v>
      </c>
      <c r="G11586" s="46">
        <v>118.04831579218713</v>
      </c>
    </row>
    <row r="11587" spans="1:7" ht="20.100000000000001" customHeight="1" x14ac:dyDescent="0.2">
      <c r="A11587" s="35" t="s">
        <v>65</v>
      </c>
      <c r="B11587" s="57">
        <v>45474</v>
      </c>
      <c r="C11587" s="35" t="s">
        <v>244</v>
      </c>
      <c r="D11587" s="37" t="e">
        <f t="shared" si="178"/>
        <v>#N/A</v>
      </c>
      <c r="E11587" s="46">
        <v>20126.156999999999</v>
      </c>
      <c r="F11587" s="46">
        <v>123230.647</v>
      </c>
      <c r="G11587" s="46">
        <v>261.41899897520386</v>
      </c>
    </row>
    <row r="11588" spans="1:7" ht="20.100000000000001" customHeight="1" x14ac:dyDescent="0.2">
      <c r="A11588" s="35" t="s">
        <v>65</v>
      </c>
      <c r="B11588" s="57">
        <v>45474</v>
      </c>
      <c r="C11588" s="35" t="s">
        <v>199</v>
      </c>
      <c r="D11588" s="37">
        <f t="shared" si="178"/>
        <v>0</v>
      </c>
      <c r="E11588" s="46">
        <v>44482.731</v>
      </c>
      <c r="F11588" s="46">
        <v>296964.45770000003</v>
      </c>
      <c r="G11588" s="46">
        <v>157.96369307740676</v>
      </c>
    </row>
    <row r="11589" spans="1:7" ht="20.100000000000001" customHeight="1" x14ac:dyDescent="0.2">
      <c r="A11589" s="35" t="s">
        <v>65</v>
      </c>
      <c r="B11589" s="57">
        <v>45474</v>
      </c>
      <c r="C11589" s="35" t="s">
        <v>107</v>
      </c>
      <c r="D11589" s="37">
        <f t="shared" si="178"/>
        <v>0</v>
      </c>
      <c r="E11589" s="46">
        <v>1882.3639000000001</v>
      </c>
      <c r="F11589" s="46">
        <v>17115.5972</v>
      </c>
      <c r="G11589" s="46">
        <v>126.9014465407476</v>
      </c>
    </row>
    <row r="11590" spans="1:7" ht="20.100000000000001" customHeight="1" x14ac:dyDescent="0.2">
      <c r="A11590" s="35" t="s">
        <v>65</v>
      </c>
      <c r="B11590" s="57">
        <v>45474</v>
      </c>
      <c r="C11590" s="35" t="s">
        <v>252</v>
      </c>
      <c r="D11590" s="37" t="e">
        <f t="shared" si="178"/>
        <v>#N/A</v>
      </c>
      <c r="E11590" s="46">
        <v>2359.0700000000002</v>
      </c>
      <c r="F11590" s="46">
        <v>7077.21</v>
      </c>
      <c r="G11590" s="45"/>
    </row>
    <row r="11591" spans="1:7" ht="20.100000000000001" customHeight="1" x14ac:dyDescent="0.2">
      <c r="A11591" s="35" t="s">
        <v>65</v>
      </c>
      <c r="B11591" s="57">
        <v>45474</v>
      </c>
      <c r="C11591" s="35" t="s">
        <v>135</v>
      </c>
      <c r="D11591" s="37">
        <f t="shared" si="178"/>
        <v>0</v>
      </c>
      <c r="E11591" s="46">
        <v>12526.323</v>
      </c>
      <c r="F11591" s="46">
        <v>99900.88</v>
      </c>
      <c r="G11591" s="46">
        <v>127.90844959744084</v>
      </c>
    </row>
    <row r="11592" spans="1:7" ht="20.100000000000001" customHeight="1" x14ac:dyDescent="0.2">
      <c r="A11592" s="35" t="s">
        <v>65</v>
      </c>
      <c r="B11592" s="57">
        <v>45474</v>
      </c>
      <c r="C11592" s="35" t="s">
        <v>25</v>
      </c>
      <c r="D11592" s="37">
        <f t="shared" si="178"/>
        <v>0</v>
      </c>
      <c r="E11592" s="46">
        <v>3346.2170000000001</v>
      </c>
      <c r="F11592" s="46">
        <v>22821.010999999999</v>
      </c>
      <c r="G11592" s="46">
        <v>61.471667261333359</v>
      </c>
    </row>
    <row r="11593" spans="1:7" ht="20.100000000000001" customHeight="1" x14ac:dyDescent="0.2">
      <c r="A11593" s="35" t="s">
        <v>65</v>
      </c>
      <c r="B11593" s="57">
        <v>45474</v>
      </c>
      <c r="C11593" s="35" t="s">
        <v>233</v>
      </c>
      <c r="D11593" s="37">
        <f t="shared" si="178"/>
        <v>0</v>
      </c>
      <c r="E11593" s="46">
        <v>1156.883</v>
      </c>
      <c r="F11593" s="46">
        <v>6778.6890000000003</v>
      </c>
      <c r="G11593" s="46">
        <v>41.459136198807485</v>
      </c>
    </row>
    <row r="11594" spans="1:7" ht="20.100000000000001" customHeight="1" x14ac:dyDescent="0.2">
      <c r="A11594" s="35" t="s">
        <v>65</v>
      </c>
      <c r="B11594" s="57">
        <v>45474</v>
      </c>
      <c r="C11594" s="35" t="s">
        <v>156</v>
      </c>
      <c r="D11594" s="37" t="str">
        <f t="shared" si="178"/>
        <v>ДЕЯТЕЛЬНОСТЬ ПРОФЕССИОНАЛЬНАЯ, НАУЧНАЯ И ТЕХНИЧЕСКАЯ</v>
      </c>
      <c r="E11594" s="46">
        <v>33986.723599999998</v>
      </c>
      <c r="F11594" s="46">
        <v>220663.2041</v>
      </c>
      <c r="G11594" s="46">
        <v>79.508144558999703</v>
      </c>
    </row>
    <row r="11595" spans="1:7" ht="20.100000000000001" customHeight="1" x14ac:dyDescent="0.2">
      <c r="A11595" s="35" t="s">
        <v>65</v>
      </c>
      <c r="B11595" s="57">
        <v>45474</v>
      </c>
      <c r="C11595" s="35" t="s">
        <v>8</v>
      </c>
      <c r="D11595" s="37">
        <f t="shared" si="178"/>
        <v>0</v>
      </c>
      <c r="E11595" s="46">
        <v>18547.643199999999</v>
      </c>
      <c r="F11595" s="46">
        <v>100023.5206</v>
      </c>
      <c r="G11595" s="46">
        <v>79.493571419342118</v>
      </c>
    </row>
    <row r="11596" spans="1:7" ht="20.100000000000001" customHeight="1" x14ac:dyDescent="0.2">
      <c r="A11596" s="35" t="s">
        <v>65</v>
      </c>
      <c r="B11596" s="57">
        <v>45474</v>
      </c>
      <c r="C11596" s="35" t="s">
        <v>67</v>
      </c>
      <c r="D11596" s="37">
        <f t="shared" si="178"/>
        <v>0</v>
      </c>
      <c r="E11596" s="46">
        <v>16795.685799999999</v>
      </c>
      <c r="F11596" s="46">
        <v>89831.1967</v>
      </c>
      <c r="G11596" s="46">
        <v>119.78141805172915</v>
      </c>
    </row>
    <row r="11597" spans="1:7" ht="20.100000000000001" customHeight="1" x14ac:dyDescent="0.2">
      <c r="A11597" s="35" t="s">
        <v>65</v>
      </c>
      <c r="B11597" s="57">
        <v>45474</v>
      </c>
      <c r="C11597" s="35" t="s">
        <v>248</v>
      </c>
      <c r="D11597" s="37" t="e">
        <f t="shared" si="178"/>
        <v>#N/A</v>
      </c>
      <c r="E11597" s="45"/>
      <c r="F11597" s="46">
        <v>3.3319999999999999</v>
      </c>
      <c r="G11597" s="45"/>
    </row>
    <row r="11598" spans="1:7" ht="20.100000000000001" customHeight="1" x14ac:dyDescent="0.2">
      <c r="A11598" s="35" t="s">
        <v>65</v>
      </c>
      <c r="B11598" s="57">
        <v>45474</v>
      </c>
      <c r="C11598" s="35" t="s">
        <v>49</v>
      </c>
      <c r="D11598" s="37">
        <f t="shared" si="178"/>
        <v>0</v>
      </c>
      <c r="E11598" s="46">
        <v>387.8175</v>
      </c>
      <c r="F11598" s="46">
        <v>2869.0763000000002</v>
      </c>
      <c r="G11598" s="46">
        <v>83.592104570038586</v>
      </c>
    </row>
    <row r="11599" spans="1:7" ht="20.100000000000001" customHeight="1" x14ac:dyDescent="0.2">
      <c r="A11599" s="35" t="s">
        <v>65</v>
      </c>
      <c r="B11599" s="57">
        <v>45474</v>
      </c>
      <c r="C11599" s="35" t="s">
        <v>238</v>
      </c>
      <c r="D11599" s="37" t="str">
        <f t="shared" si="178"/>
        <v>Производство химических веществ и химических продуктов</v>
      </c>
      <c r="E11599" s="46">
        <v>58061.01</v>
      </c>
      <c r="F11599" s="46">
        <v>384452.20199999999</v>
      </c>
      <c r="G11599" s="46">
        <v>243.37057446248977</v>
      </c>
    </row>
    <row r="11600" spans="1:7" ht="20.100000000000001" customHeight="1" x14ac:dyDescent="0.2">
      <c r="A11600" s="35" t="s">
        <v>65</v>
      </c>
      <c r="B11600" s="57">
        <v>45474</v>
      </c>
      <c r="C11600" s="35" t="s">
        <v>181</v>
      </c>
      <c r="D11600" s="37">
        <f t="shared" si="178"/>
        <v>0</v>
      </c>
      <c r="E11600" s="46">
        <v>77.433000000000007</v>
      </c>
      <c r="F11600" s="46">
        <v>364.29899999999998</v>
      </c>
      <c r="G11600" s="46">
        <v>22.768687499999999</v>
      </c>
    </row>
    <row r="11601" spans="1:7" ht="20.100000000000001" customHeight="1" x14ac:dyDescent="0.2">
      <c r="A11601" s="35" t="s">
        <v>65</v>
      </c>
      <c r="B11601" s="57">
        <v>45474</v>
      </c>
      <c r="C11601" s="35" t="s">
        <v>207</v>
      </c>
      <c r="D11601" s="37">
        <f t="shared" si="178"/>
        <v>0</v>
      </c>
      <c r="E11601" s="45"/>
      <c r="F11601" s="46">
        <v>79.331999999999994</v>
      </c>
      <c r="G11601" s="46">
        <v>52.632905849648701</v>
      </c>
    </row>
    <row r="11602" spans="1:7" ht="20.100000000000001" customHeight="1" x14ac:dyDescent="0.2">
      <c r="A11602" s="35" t="s">
        <v>65</v>
      </c>
      <c r="B11602" s="57">
        <v>45474</v>
      </c>
      <c r="C11602" s="35" t="s">
        <v>41</v>
      </c>
      <c r="D11602" s="37">
        <f t="shared" si="178"/>
        <v>0</v>
      </c>
      <c r="E11602" s="46">
        <v>1882.3639000000001</v>
      </c>
      <c r="F11602" s="46">
        <v>17115.5972</v>
      </c>
      <c r="G11602" s="46">
        <v>126.9014465407476</v>
      </c>
    </row>
    <row r="11603" spans="1:7" ht="20.100000000000001" customHeight="1" x14ac:dyDescent="0.2">
      <c r="A11603" s="35" t="s">
        <v>65</v>
      </c>
      <c r="B11603" s="57">
        <v>45474</v>
      </c>
      <c r="C11603" s="35" t="s">
        <v>47</v>
      </c>
      <c r="D11603" s="37">
        <f t="shared" si="178"/>
        <v>0</v>
      </c>
      <c r="E11603" s="46">
        <v>112083.2723</v>
      </c>
      <c r="F11603" s="46">
        <v>768198.21669999999</v>
      </c>
      <c r="G11603" s="46">
        <v>107.07795266510459</v>
      </c>
    </row>
    <row r="11604" spans="1:7" ht="20.100000000000001" customHeight="1" x14ac:dyDescent="0.2">
      <c r="A11604" s="35" t="s">
        <v>65</v>
      </c>
      <c r="B11604" s="57">
        <v>45474</v>
      </c>
      <c r="C11604" s="35" t="s">
        <v>104</v>
      </c>
      <c r="D11604" s="37">
        <f t="shared" si="178"/>
        <v>0</v>
      </c>
      <c r="E11604" s="46">
        <v>385.1</v>
      </c>
      <c r="F11604" s="46">
        <v>2351.2170000000001</v>
      </c>
      <c r="G11604" s="46">
        <v>241.04539047082042</v>
      </c>
    </row>
    <row r="11605" spans="1:7" ht="20.100000000000001" customHeight="1" x14ac:dyDescent="0.2">
      <c r="A11605" s="35" t="s">
        <v>65</v>
      </c>
      <c r="B11605" s="57">
        <v>45474</v>
      </c>
      <c r="C11605" s="35" t="s">
        <v>26</v>
      </c>
      <c r="D11605" s="37" t="str">
        <f t="shared" si="178"/>
        <v>Производство, передача и распределение пара и горячей воды; кондиционирование воздуха</v>
      </c>
      <c r="E11605" s="46">
        <v>209601.2942</v>
      </c>
      <c r="F11605" s="46">
        <v>2981846.1359999999</v>
      </c>
      <c r="G11605" s="46">
        <v>111.74273610436387</v>
      </c>
    </row>
    <row r="11606" spans="1:7" ht="20.100000000000001" customHeight="1" x14ac:dyDescent="0.2">
      <c r="A11606" s="35" t="s">
        <v>65</v>
      </c>
      <c r="B11606" s="57">
        <v>45474</v>
      </c>
      <c r="C11606" s="35" t="s">
        <v>24</v>
      </c>
      <c r="D11606" s="37">
        <f t="shared" si="178"/>
        <v>0</v>
      </c>
      <c r="E11606" s="46">
        <v>58061.01</v>
      </c>
      <c r="F11606" s="46">
        <v>384452.20199999999</v>
      </c>
      <c r="G11606" s="46">
        <v>243.37057446248977</v>
      </c>
    </row>
    <row r="11607" spans="1:7" ht="20.100000000000001" customHeight="1" x14ac:dyDescent="0.2">
      <c r="A11607" s="35" t="s">
        <v>65</v>
      </c>
      <c r="B11607" s="57">
        <v>45474</v>
      </c>
      <c r="C11607" s="35" t="s">
        <v>235</v>
      </c>
      <c r="D11607" s="37">
        <f t="shared" si="178"/>
        <v>0</v>
      </c>
      <c r="E11607" s="46">
        <v>36.692999999999998</v>
      </c>
      <c r="F11607" s="46">
        <v>260.74700000000001</v>
      </c>
      <c r="G11607" s="46">
        <v>93.568714137561045</v>
      </c>
    </row>
    <row r="11608" spans="1:7" ht="20.100000000000001" customHeight="1" x14ac:dyDescent="0.2">
      <c r="A11608" s="35" t="s">
        <v>65</v>
      </c>
      <c r="B11608" s="57">
        <v>45474</v>
      </c>
      <c r="C11608" s="35" t="s">
        <v>115</v>
      </c>
      <c r="D11608" s="37">
        <f t="shared" si="178"/>
        <v>0</v>
      </c>
      <c r="E11608" s="46">
        <v>622.5</v>
      </c>
      <c r="F11608" s="46">
        <v>3692.5</v>
      </c>
      <c r="G11608" s="46">
        <v>116.26826875996782</v>
      </c>
    </row>
    <row r="11609" spans="1:7" ht="20.100000000000001" customHeight="1" x14ac:dyDescent="0.2">
      <c r="A11609" s="35" t="s">
        <v>65</v>
      </c>
      <c r="B11609" s="57">
        <v>45474</v>
      </c>
      <c r="C11609" s="35" t="s">
        <v>155</v>
      </c>
      <c r="D11609" s="37" t="str">
        <f t="shared" si="178"/>
        <v>Производство и распределение газообразного топлива</v>
      </c>
      <c r="E11609" s="46">
        <v>32178</v>
      </c>
      <c r="F11609" s="46">
        <v>173599</v>
      </c>
      <c r="G11609" s="46">
        <v>161.69953147849739</v>
      </c>
    </row>
    <row r="11610" spans="1:7" ht="20.100000000000001" customHeight="1" x14ac:dyDescent="0.2">
      <c r="A11610" s="35" t="s">
        <v>65</v>
      </c>
      <c r="B11610" s="57">
        <v>45474</v>
      </c>
      <c r="C11610" s="35" t="s">
        <v>123</v>
      </c>
      <c r="D11610" s="37">
        <f t="shared" si="178"/>
        <v>0</v>
      </c>
      <c r="E11610" s="46">
        <v>328098.32520000002</v>
      </c>
      <c r="F11610" s="46">
        <v>2102632.6636999999</v>
      </c>
      <c r="G11610" s="46">
        <v>223.47484612032812</v>
      </c>
    </row>
    <row r="11611" spans="1:7" ht="20.100000000000001" customHeight="1" x14ac:dyDescent="0.2">
      <c r="A11611" s="35" t="s">
        <v>65</v>
      </c>
      <c r="B11611" s="57">
        <v>45474</v>
      </c>
      <c r="C11611" s="35" t="s">
        <v>242</v>
      </c>
      <c r="D11611" s="37">
        <f t="shared" si="178"/>
        <v>0</v>
      </c>
      <c r="E11611" s="45"/>
      <c r="F11611" s="45"/>
      <c r="G11611" s="45"/>
    </row>
    <row r="11612" spans="1:7" ht="20.100000000000001" customHeight="1" x14ac:dyDescent="0.2">
      <c r="A11612" s="35" t="s">
        <v>65</v>
      </c>
      <c r="B11612" s="57">
        <v>45474</v>
      </c>
      <c r="C11612" s="35" t="s">
        <v>124</v>
      </c>
      <c r="D11612" s="37">
        <f t="shared" si="178"/>
        <v>0</v>
      </c>
      <c r="E11612" s="46">
        <v>14653</v>
      </c>
      <c r="F11612" s="46">
        <v>100848</v>
      </c>
      <c r="G11612" s="46">
        <v>101.01867569945331</v>
      </c>
    </row>
    <row r="11613" spans="1:7" ht="20.100000000000001" customHeight="1" x14ac:dyDescent="0.2">
      <c r="A11613" s="35" t="s">
        <v>65</v>
      </c>
      <c r="B11613" s="57">
        <v>45474</v>
      </c>
      <c r="C11613" s="35" t="s">
        <v>97</v>
      </c>
      <c r="D11613" s="37" t="str">
        <f t="shared" si="178"/>
        <v>Производство кожи и изделий из кожи</v>
      </c>
      <c r="E11613" s="46">
        <v>1754</v>
      </c>
      <c r="F11613" s="46">
        <v>20277.556</v>
      </c>
      <c r="G11613" s="46">
        <v>75.384048649241663</v>
      </c>
    </row>
    <row r="11614" spans="1:7" ht="20.100000000000001" customHeight="1" x14ac:dyDescent="0.2">
      <c r="A11614" s="35" t="s">
        <v>65</v>
      </c>
      <c r="B11614" s="57">
        <v>45474</v>
      </c>
      <c r="C11614" s="35" t="s">
        <v>203</v>
      </c>
      <c r="D11614" s="37">
        <f t="shared" si="178"/>
        <v>0</v>
      </c>
      <c r="E11614" s="46">
        <v>13.34</v>
      </c>
      <c r="F11614" s="46">
        <v>40.020000000000003</v>
      </c>
      <c r="G11614" s="46">
        <v>2.080331355926917</v>
      </c>
    </row>
    <row r="11615" spans="1:7" ht="20.100000000000001" customHeight="1" x14ac:dyDescent="0.2">
      <c r="A11615" s="35" t="s">
        <v>65</v>
      </c>
      <c r="B11615" s="57">
        <v>45474</v>
      </c>
      <c r="C11615" s="35" t="s">
        <v>130</v>
      </c>
      <c r="D11615" s="37" t="str">
        <f t="shared" si="178"/>
        <v>ДЕЯТЕЛЬНОСТЬ ПО ОПЕРАЦИЯМ С НЕДВИЖИМЫМ ИМУЩЕСТВОМ</v>
      </c>
      <c r="E11615" s="46">
        <v>308056.69500000001</v>
      </c>
      <c r="F11615" s="46">
        <v>2151549.2148000002</v>
      </c>
      <c r="G11615" s="46">
        <v>447.76546802456062</v>
      </c>
    </row>
    <row r="11616" spans="1:7" ht="20.100000000000001" customHeight="1" x14ac:dyDescent="0.2">
      <c r="A11616" s="35" t="s">
        <v>65</v>
      </c>
      <c r="B11616" s="57">
        <v>45474</v>
      </c>
      <c r="C11616" s="35" t="s">
        <v>215</v>
      </c>
      <c r="D11616" s="37">
        <f t="shared" si="178"/>
        <v>0</v>
      </c>
      <c r="E11616" s="46">
        <v>73242.806599999996</v>
      </c>
      <c r="F11616" s="46">
        <v>504208.90620000003</v>
      </c>
      <c r="G11616" s="46">
        <v>117.48273282423739</v>
      </c>
    </row>
    <row r="11617" spans="1:7" ht="20.100000000000001" customHeight="1" x14ac:dyDescent="0.2">
      <c r="A11617" s="35" t="s">
        <v>65</v>
      </c>
      <c r="B11617" s="57">
        <v>45474</v>
      </c>
      <c r="C11617" s="35" t="s">
        <v>6</v>
      </c>
      <c r="D11617" s="37">
        <f t="shared" si="178"/>
        <v>0</v>
      </c>
      <c r="E11617" s="46">
        <v>241726.7</v>
      </c>
      <c r="F11617" s="46">
        <v>1091622.8</v>
      </c>
      <c r="G11617" s="46">
        <v>117.87358591904383</v>
      </c>
    </row>
    <row r="11618" spans="1:7" ht="20.100000000000001" customHeight="1" x14ac:dyDescent="0.2">
      <c r="A11618" s="35" t="s">
        <v>65</v>
      </c>
      <c r="B11618" s="57">
        <v>45474</v>
      </c>
      <c r="C11618" s="35" t="s">
        <v>220</v>
      </c>
      <c r="D11618" s="37">
        <f t="shared" si="178"/>
        <v>0</v>
      </c>
      <c r="E11618" s="46">
        <v>1510575.5802</v>
      </c>
      <c r="F11618" s="46">
        <v>10876322.706499999</v>
      </c>
      <c r="G11618" s="46">
        <v>117.13570849956506</v>
      </c>
    </row>
    <row r="11619" spans="1:7" ht="20.100000000000001" customHeight="1" x14ac:dyDescent="0.2">
      <c r="A11619" s="35" t="s">
        <v>65</v>
      </c>
      <c r="B11619" s="57">
        <v>45474</v>
      </c>
      <c r="C11619" s="35" t="s">
        <v>79</v>
      </c>
      <c r="D11619" s="37">
        <f t="shared" si="178"/>
        <v>0</v>
      </c>
      <c r="E11619" s="45"/>
      <c r="F11619" s="45"/>
      <c r="G11619" s="45"/>
    </row>
    <row r="11620" spans="1:7" ht="20.100000000000001" customHeight="1" x14ac:dyDescent="0.2">
      <c r="A11620" s="35" t="s">
        <v>65</v>
      </c>
      <c r="B11620" s="57">
        <v>45474</v>
      </c>
      <c r="C11620" s="35" t="s">
        <v>128</v>
      </c>
      <c r="D11620" s="37">
        <f t="shared" si="178"/>
        <v>0</v>
      </c>
      <c r="E11620" s="46">
        <v>2140.3564000000001</v>
      </c>
      <c r="F11620" s="46">
        <v>19931.9002</v>
      </c>
      <c r="G11620" s="46">
        <v>56.903611422967863</v>
      </c>
    </row>
    <row r="11621" spans="1:7" ht="20.100000000000001" customHeight="1" x14ac:dyDescent="0.2">
      <c r="A11621" s="35" t="s">
        <v>65</v>
      </c>
      <c r="B11621" s="57">
        <v>45474</v>
      </c>
      <c r="C11621" s="35" t="s">
        <v>241</v>
      </c>
      <c r="D11621" s="37" t="str">
        <f t="shared" si="178"/>
        <v>Растениеводство и животноводство, охота и предоставление соответствующих услуг в этих областях</v>
      </c>
      <c r="E11621" s="46">
        <v>61012.65</v>
      </c>
      <c r="F11621" s="46">
        <v>435831.28399999999</v>
      </c>
      <c r="G11621" s="46">
        <v>155.68058577192014</v>
      </c>
    </row>
    <row r="11622" spans="1:7" ht="20.100000000000001" customHeight="1" x14ac:dyDescent="0.2">
      <c r="A11622" s="35" t="s">
        <v>65</v>
      </c>
      <c r="B11622" s="57">
        <v>45474</v>
      </c>
      <c r="C11622" s="35" t="s">
        <v>173</v>
      </c>
      <c r="D11622" s="37">
        <f t="shared" si="178"/>
        <v>0</v>
      </c>
      <c r="E11622" s="46">
        <v>17773.926899999999</v>
      </c>
      <c r="F11622" s="46">
        <v>143605.65900000001</v>
      </c>
      <c r="G11622" s="46">
        <v>96.486435222415494</v>
      </c>
    </row>
    <row r="11623" spans="1:7" ht="20.100000000000001" customHeight="1" x14ac:dyDescent="0.2">
      <c r="A11623" s="35" t="s">
        <v>65</v>
      </c>
      <c r="B11623" s="57">
        <v>45474</v>
      </c>
      <c r="C11623" s="35" t="s">
        <v>144</v>
      </c>
      <c r="D11623" s="37">
        <f t="shared" si="178"/>
        <v>0</v>
      </c>
      <c r="E11623" s="46">
        <v>2716.1864</v>
      </c>
      <c r="F11623" s="46">
        <v>13092.5753</v>
      </c>
      <c r="G11623" s="46">
        <v>140.26066403971228</v>
      </c>
    </row>
    <row r="11624" spans="1:7" ht="20.100000000000001" customHeight="1" x14ac:dyDescent="0.2">
      <c r="A11624" s="58" t="s">
        <v>65</v>
      </c>
      <c r="B11624" s="59">
        <v>45474</v>
      </c>
      <c r="C11624" s="58" t="s">
        <v>150</v>
      </c>
      <c r="D11624" s="60">
        <f t="shared" si="178"/>
        <v>0</v>
      </c>
      <c r="E11624" s="46">
        <v>1065.0999999999999</v>
      </c>
      <c r="F11624" s="46">
        <v>5377.8</v>
      </c>
      <c r="G11624" s="46">
        <v>1762.0576671035387</v>
      </c>
    </row>
    <row r="11625" spans="1:7" ht="20.100000000000001" customHeight="1" x14ac:dyDescent="0.2">
      <c r="A11625" s="35" t="s">
        <v>4</v>
      </c>
      <c r="B11625" s="59">
        <v>45505</v>
      </c>
      <c r="C11625" s="35" t="s">
        <v>9</v>
      </c>
      <c r="D11625" s="37">
        <f t="shared" ref="D11625:D11688" si="179">VLOOKUP(C11625,$C$1:$D$239,2,FALSE)</f>
        <v>0</v>
      </c>
      <c r="E11625" s="38">
        <v>49295.716999999997</v>
      </c>
      <c r="F11625" s="38">
        <v>412991.17300000001</v>
      </c>
      <c r="G11625" s="38">
        <v>151.07185559369896</v>
      </c>
    </row>
    <row r="11626" spans="1:7" ht="20.100000000000001" customHeight="1" x14ac:dyDescent="0.2">
      <c r="A11626" s="35" t="s">
        <v>62</v>
      </c>
      <c r="B11626" s="59">
        <v>45505</v>
      </c>
      <c r="C11626" s="35" t="s">
        <v>181</v>
      </c>
      <c r="D11626" s="37">
        <f t="shared" si="179"/>
        <v>0</v>
      </c>
      <c r="E11626" s="38">
        <v>77.433000000000007</v>
      </c>
      <c r="F11626" s="38">
        <v>441.73200000000003</v>
      </c>
      <c r="G11626" s="38">
        <v>27.050336803429271</v>
      </c>
    </row>
    <row r="11627" spans="1:7" ht="20.100000000000001" customHeight="1" x14ac:dyDescent="0.2">
      <c r="A11627" s="35" t="s">
        <v>4</v>
      </c>
      <c r="B11627" s="59">
        <v>45505</v>
      </c>
      <c r="C11627" s="35" t="s">
        <v>200</v>
      </c>
      <c r="D11627" s="37">
        <f t="shared" si="179"/>
        <v>0</v>
      </c>
      <c r="E11627" s="38">
        <v>58436.690900000001</v>
      </c>
      <c r="F11627" s="38">
        <v>510280.80080000003</v>
      </c>
      <c r="G11627" s="38">
        <v>104.44557182588322</v>
      </c>
    </row>
    <row r="11628" spans="1:7" ht="20.100000000000001" customHeight="1" x14ac:dyDescent="0.2">
      <c r="A11628" s="35" t="s">
        <v>4</v>
      </c>
      <c r="B11628" s="59">
        <v>45505</v>
      </c>
      <c r="C11628" s="35" t="s">
        <v>21</v>
      </c>
      <c r="D11628" s="37">
        <f t="shared" si="179"/>
        <v>0</v>
      </c>
      <c r="E11628" s="38">
        <v>1241.2224000000001</v>
      </c>
      <c r="F11628" s="38">
        <v>16299.5766</v>
      </c>
      <c r="G11628" s="38">
        <v>100.17887371805355</v>
      </c>
    </row>
    <row r="11629" spans="1:7" ht="20.100000000000001" customHeight="1" x14ac:dyDescent="0.2">
      <c r="A11629" s="35" t="s">
        <v>4</v>
      </c>
      <c r="B11629" s="59">
        <v>45505</v>
      </c>
      <c r="C11629" s="35" t="s">
        <v>77</v>
      </c>
      <c r="D11629" s="37" t="str">
        <f t="shared" si="179"/>
        <v>Сбор, обработка и утилизация отходов; обработка вторичного сырья</v>
      </c>
      <c r="E11629" s="38">
        <v>24987.88</v>
      </c>
      <c r="F11629" s="38">
        <v>204778.39720000001</v>
      </c>
      <c r="G11629" s="38">
        <v>111.39632078104893</v>
      </c>
    </row>
    <row r="11630" spans="1:7" ht="20.100000000000001" customHeight="1" x14ac:dyDescent="0.2">
      <c r="A11630" s="35" t="s">
        <v>4</v>
      </c>
      <c r="B11630" s="59">
        <v>45505</v>
      </c>
      <c r="C11630" s="35" t="s">
        <v>165</v>
      </c>
      <c r="D11630" s="37">
        <f t="shared" si="179"/>
        <v>0</v>
      </c>
      <c r="E11630" s="38">
        <v>1924.826</v>
      </c>
      <c r="F11630" s="38">
        <v>15760.489</v>
      </c>
      <c r="G11630" s="38">
        <v>129.9949204576194</v>
      </c>
    </row>
    <row r="11631" spans="1:7" ht="20.100000000000001" customHeight="1" x14ac:dyDescent="0.2">
      <c r="A11631" s="35" t="s">
        <v>4</v>
      </c>
      <c r="B11631" s="59">
        <v>45505</v>
      </c>
      <c r="C11631" s="35" t="s">
        <v>69</v>
      </c>
      <c r="D11631" s="37">
        <f t="shared" si="179"/>
        <v>0</v>
      </c>
      <c r="E11631" s="38">
        <v>0.8</v>
      </c>
      <c r="F11631" s="38">
        <v>61.6</v>
      </c>
      <c r="G11631" s="38">
        <v>44.142200947337493</v>
      </c>
    </row>
    <row r="11632" spans="1:7" ht="20.100000000000001" customHeight="1" x14ac:dyDescent="0.2">
      <c r="A11632" s="35" t="s">
        <v>4</v>
      </c>
      <c r="B11632" s="59">
        <v>45505</v>
      </c>
      <c r="C11632" s="35" t="s">
        <v>32</v>
      </c>
      <c r="D11632" s="37">
        <f t="shared" si="179"/>
        <v>0</v>
      </c>
      <c r="E11632" s="38">
        <v>1030.25</v>
      </c>
      <c r="F11632" s="38">
        <v>7994.2920000000004</v>
      </c>
      <c r="G11632" s="38">
        <v>191.74532239092935</v>
      </c>
    </row>
    <row r="11633" spans="1:7" ht="20.100000000000001" customHeight="1" x14ac:dyDescent="0.2">
      <c r="A11633" s="35" t="s">
        <v>4</v>
      </c>
      <c r="B11633" s="59">
        <v>45505</v>
      </c>
      <c r="C11633" s="35" t="s">
        <v>103</v>
      </c>
      <c r="D11633" s="37">
        <f t="shared" si="179"/>
        <v>0</v>
      </c>
      <c r="E11633" s="38"/>
      <c r="F11633" s="38"/>
      <c r="G11633" s="38"/>
    </row>
    <row r="11634" spans="1:7" ht="20.100000000000001" customHeight="1" x14ac:dyDescent="0.2">
      <c r="A11634" s="35" t="s">
        <v>62</v>
      </c>
      <c r="B11634" s="59">
        <v>45505</v>
      </c>
      <c r="C11634" s="35" t="s">
        <v>208</v>
      </c>
      <c r="D11634" s="37">
        <f t="shared" si="179"/>
        <v>0</v>
      </c>
      <c r="E11634" s="38"/>
      <c r="F11634" s="38">
        <v>277.66800000000001</v>
      </c>
      <c r="G11634" s="38">
        <v>5.1659162790697675</v>
      </c>
    </row>
    <row r="11635" spans="1:7" ht="20.100000000000001" customHeight="1" x14ac:dyDescent="0.2">
      <c r="A11635" s="35" t="s">
        <v>62</v>
      </c>
      <c r="B11635" s="59">
        <v>45505</v>
      </c>
      <c r="C11635" s="35" t="s">
        <v>238</v>
      </c>
      <c r="D11635" s="37" t="str">
        <f t="shared" si="179"/>
        <v>Производство химических веществ и химических продуктов</v>
      </c>
      <c r="E11635" s="38">
        <v>1844.9929999999999</v>
      </c>
      <c r="F11635" s="38">
        <v>7379.9719999999998</v>
      </c>
      <c r="G11635" s="38"/>
    </row>
    <row r="11636" spans="1:7" ht="20.100000000000001" customHeight="1" x14ac:dyDescent="0.2">
      <c r="A11636" s="35" t="s">
        <v>62</v>
      </c>
      <c r="B11636" s="59">
        <v>45505</v>
      </c>
      <c r="C11636" s="35" t="s">
        <v>47</v>
      </c>
      <c r="D11636" s="37">
        <f t="shared" si="179"/>
        <v>0</v>
      </c>
      <c r="E11636" s="38">
        <v>1383.8</v>
      </c>
      <c r="F11636" s="38">
        <v>12845.9</v>
      </c>
      <c r="G11636" s="38">
        <v>73.778250007179167</v>
      </c>
    </row>
    <row r="11637" spans="1:7" ht="20.100000000000001" customHeight="1" x14ac:dyDescent="0.2">
      <c r="A11637" s="35" t="s">
        <v>62</v>
      </c>
      <c r="B11637" s="59">
        <v>45505</v>
      </c>
      <c r="C11637" s="35" t="s">
        <v>6</v>
      </c>
      <c r="D11637" s="37">
        <f t="shared" si="179"/>
        <v>0</v>
      </c>
      <c r="E11637" s="38">
        <v>35</v>
      </c>
      <c r="F11637" s="38">
        <v>693</v>
      </c>
      <c r="G11637" s="38">
        <v>78.767901795862699</v>
      </c>
    </row>
    <row r="11638" spans="1:7" ht="20.100000000000001" customHeight="1" x14ac:dyDescent="0.2">
      <c r="A11638" s="35" t="s">
        <v>62</v>
      </c>
      <c r="B11638" s="59">
        <v>45505</v>
      </c>
      <c r="C11638" s="35" t="s">
        <v>222</v>
      </c>
      <c r="D11638" s="37">
        <f t="shared" si="179"/>
        <v>0</v>
      </c>
      <c r="E11638" s="38">
        <v>6571.6930000000002</v>
      </c>
      <c r="F11638" s="38">
        <v>27259.594000000001</v>
      </c>
      <c r="G11638" s="38">
        <v>663.55527794763145</v>
      </c>
    </row>
    <row r="11639" spans="1:7" ht="20.100000000000001" customHeight="1" x14ac:dyDescent="0.2">
      <c r="A11639" s="35" t="s">
        <v>62</v>
      </c>
      <c r="B11639" s="59">
        <v>45505</v>
      </c>
      <c r="C11639" s="35" t="s">
        <v>158</v>
      </c>
      <c r="D11639" s="37" t="str">
        <f t="shared" si="179"/>
        <v>Производство резиновых и пластмассовых изделий</v>
      </c>
      <c r="E11639" s="38"/>
      <c r="F11639" s="38">
        <v>554.298</v>
      </c>
      <c r="G11639" s="38">
        <v>10.781249544134138</v>
      </c>
    </row>
    <row r="11640" spans="1:7" ht="20.100000000000001" customHeight="1" x14ac:dyDescent="0.2">
      <c r="A11640" s="35" t="s">
        <v>62</v>
      </c>
      <c r="B11640" s="59">
        <v>45505</v>
      </c>
      <c r="C11640" s="35" t="s">
        <v>156</v>
      </c>
      <c r="D11640" s="37" t="str">
        <f t="shared" si="179"/>
        <v>ДЕЯТЕЛЬНОСТЬ ПРОФЕССИОНАЛЬНАЯ, НАУЧНАЯ И ТЕХНИЧЕСКАЯ</v>
      </c>
      <c r="E11640" s="38">
        <v>1347.5160000000001</v>
      </c>
      <c r="F11640" s="38">
        <v>19364.063999999998</v>
      </c>
      <c r="G11640" s="38">
        <v>53.591697377176089</v>
      </c>
    </row>
    <row r="11641" spans="1:7" ht="20.100000000000001" customHeight="1" x14ac:dyDescent="0.2">
      <c r="A11641" s="35" t="s">
        <v>62</v>
      </c>
      <c r="B11641" s="59">
        <v>45505</v>
      </c>
      <c r="C11641" s="35" t="s">
        <v>215</v>
      </c>
      <c r="D11641" s="37">
        <f t="shared" si="179"/>
        <v>0</v>
      </c>
      <c r="E11641" s="38">
        <v>11697.625</v>
      </c>
      <c r="F11641" s="38">
        <v>79860.107000000004</v>
      </c>
      <c r="G11641" s="38">
        <v>113.7540579312774</v>
      </c>
    </row>
    <row r="11642" spans="1:7" ht="20.100000000000001" customHeight="1" x14ac:dyDescent="0.2">
      <c r="A11642" s="35" t="s">
        <v>62</v>
      </c>
      <c r="B11642" s="59">
        <v>45505</v>
      </c>
      <c r="C11642" s="35" t="s">
        <v>64</v>
      </c>
      <c r="D11642" s="37" t="str">
        <f t="shared" si="179"/>
        <v>Всего по обследуемым видам экономической деятельности</v>
      </c>
      <c r="E11642" s="38">
        <v>3126482.4473999999</v>
      </c>
      <c r="F11642" s="38">
        <v>23820048.579799999</v>
      </c>
      <c r="G11642" s="38">
        <v>117.20152491843811</v>
      </c>
    </row>
    <row r="11643" spans="1:7" ht="20.100000000000001" customHeight="1" x14ac:dyDescent="0.2">
      <c r="A11643" s="35" t="s">
        <v>62</v>
      </c>
      <c r="B11643" s="59">
        <v>45505</v>
      </c>
      <c r="C11643" s="35" t="s">
        <v>90</v>
      </c>
      <c r="D11643" s="37" t="str">
        <f t="shared" si="179"/>
        <v>ОБЕСПЕЧЕНИЕ ЭЛЕКТРИЧЕСКОЙ ЭНЕРГИЕЙ, ГАЗОМ И ПАРОМ; КОНДИЦИОНИРОВАНИЕ ВОЗДУХА</v>
      </c>
      <c r="E11643" s="38">
        <v>195827.20000000001</v>
      </c>
      <c r="F11643" s="38">
        <v>1915629.7</v>
      </c>
      <c r="G11643" s="38">
        <v>101.02313608057931</v>
      </c>
    </row>
    <row r="11644" spans="1:7" ht="20.100000000000001" customHeight="1" x14ac:dyDescent="0.2">
      <c r="A11644" s="35" t="s">
        <v>62</v>
      </c>
      <c r="B11644" s="59">
        <v>45505</v>
      </c>
      <c r="C11644" s="35" t="s">
        <v>42</v>
      </c>
      <c r="D11644" s="37">
        <f t="shared" si="179"/>
        <v>0</v>
      </c>
      <c r="E11644" s="38">
        <v>23552.428</v>
      </c>
      <c r="F11644" s="38">
        <v>235192.93729999999</v>
      </c>
      <c r="G11644" s="38">
        <v>99.25243672502917</v>
      </c>
    </row>
    <row r="11645" spans="1:7" ht="20.100000000000001" customHeight="1" x14ac:dyDescent="0.2">
      <c r="A11645" s="35" t="s">
        <v>62</v>
      </c>
      <c r="B11645" s="59">
        <v>45505</v>
      </c>
      <c r="C11645" s="35" t="s">
        <v>201</v>
      </c>
      <c r="D11645" s="37">
        <f t="shared" si="179"/>
        <v>0</v>
      </c>
      <c r="E11645" s="38">
        <v>78.224999999999994</v>
      </c>
      <c r="F11645" s="38">
        <v>1753.106</v>
      </c>
      <c r="G11645" s="38">
        <v>48.929696213243545</v>
      </c>
    </row>
    <row r="11646" spans="1:7" ht="20.100000000000001" customHeight="1" x14ac:dyDescent="0.2">
      <c r="A11646" s="35" t="s">
        <v>62</v>
      </c>
      <c r="B11646" s="59">
        <v>45505</v>
      </c>
      <c r="C11646" s="35" t="s">
        <v>21</v>
      </c>
      <c r="D11646" s="37">
        <f t="shared" si="179"/>
        <v>0</v>
      </c>
      <c r="E11646" s="38">
        <v>2201.25</v>
      </c>
      <c r="F11646" s="38">
        <v>8805</v>
      </c>
      <c r="G11646" s="38">
        <v>10358.823529411764</v>
      </c>
    </row>
    <row r="11647" spans="1:7" ht="20.100000000000001" customHeight="1" x14ac:dyDescent="0.2">
      <c r="A11647" s="35" t="s">
        <v>62</v>
      </c>
      <c r="B11647" s="59">
        <v>45505</v>
      </c>
      <c r="C11647" s="35" t="s">
        <v>89</v>
      </c>
      <c r="D11647" s="37">
        <f t="shared" si="179"/>
        <v>0</v>
      </c>
      <c r="E11647" s="38">
        <v>15.632999999999999</v>
      </c>
      <c r="F11647" s="38">
        <v>124.26300000000001</v>
      </c>
      <c r="G11647" s="38">
        <v>112.29565233107711</v>
      </c>
    </row>
    <row r="11648" spans="1:7" ht="20.100000000000001" customHeight="1" x14ac:dyDescent="0.2">
      <c r="A11648" s="35" t="s">
        <v>62</v>
      </c>
      <c r="B11648" s="59">
        <v>45505</v>
      </c>
      <c r="C11648" s="35" t="s">
        <v>171</v>
      </c>
      <c r="D11648" s="37">
        <f t="shared" si="179"/>
        <v>0</v>
      </c>
      <c r="E11648" s="38"/>
      <c r="F11648" s="38">
        <v>2488.1999999999998</v>
      </c>
      <c r="G11648" s="38">
        <v>4.718588766853471</v>
      </c>
    </row>
    <row r="11649" spans="1:7" ht="20.100000000000001" customHeight="1" x14ac:dyDescent="0.2">
      <c r="A11649" s="35" t="s">
        <v>62</v>
      </c>
      <c r="B11649" s="59">
        <v>45505</v>
      </c>
      <c r="C11649" s="35" t="s">
        <v>52</v>
      </c>
      <c r="D11649" s="37">
        <f t="shared" si="179"/>
        <v>0</v>
      </c>
      <c r="E11649" s="38">
        <v>108.25</v>
      </c>
      <c r="F11649" s="38">
        <v>1066.172</v>
      </c>
      <c r="G11649" s="38">
        <v>73.388804299642345</v>
      </c>
    </row>
    <row r="11650" spans="1:7" ht="20.100000000000001" customHeight="1" x14ac:dyDescent="0.2">
      <c r="A11650" s="35" t="s">
        <v>62</v>
      </c>
      <c r="B11650" s="59">
        <v>45505</v>
      </c>
      <c r="C11650" s="35" t="s">
        <v>104</v>
      </c>
      <c r="D11650" s="37">
        <f t="shared" si="179"/>
        <v>0</v>
      </c>
      <c r="E11650" s="38"/>
      <c r="F11650" s="38">
        <v>50.917000000000002</v>
      </c>
      <c r="G11650" s="38">
        <v>151.76453055141579</v>
      </c>
    </row>
    <row r="11651" spans="1:7" ht="20.100000000000001" customHeight="1" x14ac:dyDescent="0.2">
      <c r="A11651" s="35" t="s">
        <v>62</v>
      </c>
      <c r="B11651" s="59">
        <v>45505</v>
      </c>
      <c r="C11651" s="35" t="s">
        <v>99</v>
      </c>
      <c r="D11651" s="37">
        <f t="shared" si="179"/>
        <v>0</v>
      </c>
      <c r="E11651" s="38">
        <v>571.79999999999995</v>
      </c>
      <c r="F11651" s="38">
        <v>3273.9</v>
      </c>
      <c r="G11651" s="38">
        <v>87.290033594624859</v>
      </c>
    </row>
    <row r="11652" spans="1:7" ht="20.100000000000001" customHeight="1" x14ac:dyDescent="0.2">
      <c r="A11652" s="35" t="s">
        <v>62</v>
      </c>
      <c r="B11652" s="59">
        <v>45505</v>
      </c>
      <c r="C11652" s="35" t="s">
        <v>70</v>
      </c>
      <c r="D11652" s="37">
        <f t="shared" si="179"/>
        <v>0</v>
      </c>
      <c r="E11652" s="38">
        <v>66.45</v>
      </c>
      <c r="F11652" s="38">
        <v>543.68100000000004</v>
      </c>
      <c r="G11652" s="38">
        <v>109.15886311799287</v>
      </c>
    </row>
    <row r="11653" spans="1:7" ht="20.100000000000001" customHeight="1" x14ac:dyDescent="0.2">
      <c r="A11653" s="35" t="s">
        <v>62</v>
      </c>
      <c r="B11653" s="59">
        <v>45505</v>
      </c>
      <c r="C11653" s="35" t="s">
        <v>74</v>
      </c>
      <c r="D11653" s="37">
        <f t="shared" si="179"/>
        <v>0</v>
      </c>
      <c r="E11653" s="38"/>
      <c r="F11653" s="38"/>
      <c r="G11653" s="38"/>
    </row>
    <row r="11654" spans="1:7" ht="20.100000000000001" customHeight="1" x14ac:dyDescent="0.2">
      <c r="A11654" s="35" t="s">
        <v>62</v>
      </c>
      <c r="B11654" s="59">
        <v>45505</v>
      </c>
      <c r="C11654" s="35" t="s">
        <v>172</v>
      </c>
      <c r="D11654" s="37">
        <f t="shared" si="179"/>
        <v>0</v>
      </c>
      <c r="E11654" s="38"/>
      <c r="F11654" s="38"/>
      <c r="G11654" s="38"/>
    </row>
    <row r="11655" spans="1:7" ht="20.100000000000001" customHeight="1" x14ac:dyDescent="0.2">
      <c r="A11655" s="35" t="s">
        <v>65</v>
      </c>
      <c r="B11655" s="59">
        <v>45505</v>
      </c>
      <c r="C11655" s="35" t="s">
        <v>98</v>
      </c>
      <c r="D11655" s="37">
        <f t="shared" si="179"/>
        <v>0</v>
      </c>
      <c r="E11655" s="38">
        <v>1059917.5496</v>
      </c>
      <c r="F11655" s="38">
        <v>8508421.3431000002</v>
      </c>
      <c r="G11655" s="38">
        <v>121.40161384669589</v>
      </c>
    </row>
    <row r="11656" spans="1:7" ht="20.100000000000001" customHeight="1" x14ac:dyDescent="0.2">
      <c r="A11656" s="35" t="s">
        <v>65</v>
      </c>
      <c r="B11656" s="59">
        <v>45505</v>
      </c>
      <c r="C11656" s="35" t="s">
        <v>206</v>
      </c>
      <c r="D11656" s="37">
        <f t="shared" si="179"/>
        <v>0</v>
      </c>
      <c r="E11656" s="38"/>
      <c r="F11656" s="38"/>
      <c r="G11656" s="38"/>
    </row>
    <row r="11657" spans="1:7" ht="20.100000000000001" customHeight="1" x14ac:dyDescent="0.2">
      <c r="A11657" s="35" t="s">
        <v>65</v>
      </c>
      <c r="B11657" s="59">
        <v>45505</v>
      </c>
      <c r="C11657" s="35" t="s">
        <v>238</v>
      </c>
      <c r="D11657" s="37" t="str">
        <f t="shared" si="179"/>
        <v>Производство химических веществ и химических продуктов</v>
      </c>
      <c r="E11657" s="38">
        <v>58061.01</v>
      </c>
      <c r="F11657" s="38">
        <v>442513.212</v>
      </c>
      <c r="G11657" s="38">
        <v>210.18293719647758</v>
      </c>
    </row>
    <row r="11658" spans="1:7" ht="20.100000000000001" customHeight="1" x14ac:dyDescent="0.2">
      <c r="A11658" s="35" t="s">
        <v>65</v>
      </c>
      <c r="B11658" s="59">
        <v>45505</v>
      </c>
      <c r="C11658" s="35" t="s">
        <v>125</v>
      </c>
      <c r="D11658" s="37">
        <f t="shared" si="179"/>
        <v>0</v>
      </c>
      <c r="E11658" s="38">
        <v>1376.826</v>
      </c>
      <c r="F11658" s="38">
        <v>8587.8230000000003</v>
      </c>
      <c r="G11658" s="38">
        <v>139.55183697097502</v>
      </c>
    </row>
    <row r="11659" spans="1:7" ht="20.100000000000001" customHeight="1" x14ac:dyDescent="0.2">
      <c r="A11659" s="35" t="s">
        <v>65</v>
      </c>
      <c r="B11659" s="59">
        <v>45505</v>
      </c>
      <c r="C11659" s="35" t="s">
        <v>132</v>
      </c>
      <c r="D11659" s="37" t="str">
        <f t="shared" si="179"/>
        <v>Забор, очистка и распределение воды</v>
      </c>
      <c r="E11659" s="38">
        <v>2372.8760000000002</v>
      </c>
      <c r="F11659" s="38">
        <v>25179.347000000002</v>
      </c>
      <c r="G11659" s="38">
        <v>15.048638826613885</v>
      </c>
    </row>
    <row r="11660" spans="1:7" ht="20.100000000000001" customHeight="1" x14ac:dyDescent="0.2">
      <c r="A11660" s="35" t="s">
        <v>65</v>
      </c>
      <c r="B11660" s="59">
        <v>45505</v>
      </c>
      <c r="C11660" s="35" t="s">
        <v>56</v>
      </c>
      <c r="D11660" s="37">
        <f t="shared" si="179"/>
        <v>0</v>
      </c>
      <c r="E11660" s="38">
        <v>8227.241</v>
      </c>
      <c r="F11660" s="38">
        <v>54104.563000000002</v>
      </c>
      <c r="G11660" s="38">
        <v>122.17479760945086</v>
      </c>
    </row>
    <row r="11661" spans="1:7" ht="20.100000000000001" customHeight="1" x14ac:dyDescent="0.2">
      <c r="A11661" s="35" t="s">
        <v>65</v>
      </c>
      <c r="B11661" s="59">
        <v>45505</v>
      </c>
      <c r="C11661" s="35" t="s">
        <v>96</v>
      </c>
      <c r="D11661" s="37">
        <f t="shared" si="179"/>
        <v>0</v>
      </c>
      <c r="E11661" s="38">
        <v>35875</v>
      </c>
      <c r="F11661" s="38">
        <v>41988</v>
      </c>
      <c r="G11661" s="38">
        <v>8.7663293449054116</v>
      </c>
    </row>
    <row r="11662" spans="1:7" ht="20.100000000000001" customHeight="1" x14ac:dyDescent="0.2">
      <c r="A11662" s="35" t="s">
        <v>65</v>
      </c>
      <c r="B11662" s="59">
        <v>45505</v>
      </c>
      <c r="C11662" s="35" t="s">
        <v>18</v>
      </c>
      <c r="D11662" s="37">
        <f t="shared" si="179"/>
        <v>0</v>
      </c>
      <c r="E11662" s="38">
        <v>13992.405000000001</v>
      </c>
      <c r="F11662" s="38">
        <v>107279.099</v>
      </c>
      <c r="G11662" s="38">
        <v>12.677404381280629</v>
      </c>
    </row>
    <row r="11663" spans="1:7" ht="20.100000000000001" customHeight="1" x14ac:dyDescent="0.2">
      <c r="A11663" s="35" t="s">
        <v>65</v>
      </c>
      <c r="B11663" s="59">
        <v>45505</v>
      </c>
      <c r="C11663" s="35" t="s">
        <v>83</v>
      </c>
      <c r="D11663" s="37">
        <f t="shared" si="179"/>
        <v>0</v>
      </c>
      <c r="E11663" s="38">
        <v>923.28300000000002</v>
      </c>
      <c r="F11663" s="38">
        <v>8268.1530000000002</v>
      </c>
      <c r="G11663" s="38">
        <v>46.487242052026289</v>
      </c>
    </row>
    <row r="11664" spans="1:7" ht="20.100000000000001" customHeight="1" x14ac:dyDescent="0.2">
      <c r="A11664" s="35" t="s">
        <v>65</v>
      </c>
      <c r="B11664" s="59">
        <v>45505</v>
      </c>
      <c r="C11664" s="35" t="s">
        <v>242</v>
      </c>
      <c r="D11664" s="37">
        <f t="shared" si="179"/>
        <v>0</v>
      </c>
      <c r="E11664" s="38"/>
      <c r="F11664" s="38"/>
      <c r="G11664" s="38"/>
    </row>
    <row r="11665" spans="1:7" ht="20.100000000000001" customHeight="1" x14ac:dyDescent="0.2">
      <c r="A11665" s="35" t="s">
        <v>65</v>
      </c>
      <c r="B11665" s="59">
        <v>45505</v>
      </c>
      <c r="C11665" s="35" t="s">
        <v>116</v>
      </c>
      <c r="D11665" s="37">
        <f t="shared" si="179"/>
        <v>0</v>
      </c>
      <c r="E11665" s="38">
        <v>1164</v>
      </c>
      <c r="F11665" s="38">
        <v>9346</v>
      </c>
      <c r="G11665" s="38">
        <v>118.89072637069076</v>
      </c>
    </row>
    <row r="11666" spans="1:7" ht="20.100000000000001" customHeight="1" x14ac:dyDescent="0.2">
      <c r="A11666" s="35" t="s">
        <v>65</v>
      </c>
      <c r="B11666" s="59">
        <v>45505</v>
      </c>
      <c r="C11666" s="35" t="s">
        <v>246</v>
      </c>
      <c r="D11666" s="37" t="str">
        <f t="shared" si="179"/>
        <v>Производство бумаги и бумажных изделий</v>
      </c>
      <c r="E11666" s="38">
        <v>20126.156999999999</v>
      </c>
      <c r="F11666" s="38">
        <v>143356.804</v>
      </c>
      <c r="G11666" s="38">
        <v>228.08566564187055</v>
      </c>
    </row>
    <row r="11667" spans="1:7" ht="20.100000000000001" customHeight="1" x14ac:dyDescent="0.2">
      <c r="A11667" s="35" t="s">
        <v>62</v>
      </c>
      <c r="B11667" s="59">
        <v>45505</v>
      </c>
      <c r="C11667" s="35" t="s">
        <v>77</v>
      </c>
      <c r="D11667" s="37" t="str">
        <f t="shared" si="179"/>
        <v>Сбор, обработка и утилизация отходов; обработка вторичного сырья</v>
      </c>
      <c r="E11667" s="38">
        <v>15973.956</v>
      </c>
      <c r="F11667" s="38">
        <v>114326.3753</v>
      </c>
      <c r="G11667" s="38">
        <v>300.88022902888059</v>
      </c>
    </row>
    <row r="11668" spans="1:7" ht="20.100000000000001" customHeight="1" x14ac:dyDescent="0.2">
      <c r="A11668" s="35" t="s">
        <v>62</v>
      </c>
      <c r="B11668" s="59">
        <v>45505</v>
      </c>
      <c r="C11668" s="35" t="s">
        <v>17</v>
      </c>
      <c r="D11668" s="37">
        <f t="shared" si="179"/>
        <v>0</v>
      </c>
      <c r="E11668" s="38">
        <v>6.5</v>
      </c>
      <c r="F11668" s="38">
        <v>62.2</v>
      </c>
      <c r="G11668" s="38">
        <v>11.459100957995579</v>
      </c>
    </row>
    <row r="11669" spans="1:7" ht="20.100000000000001" customHeight="1" x14ac:dyDescent="0.2">
      <c r="A11669" s="35" t="s">
        <v>65</v>
      </c>
      <c r="B11669" s="59">
        <v>45505</v>
      </c>
      <c r="C11669" s="35" t="s">
        <v>168</v>
      </c>
      <c r="D11669" s="37">
        <f t="shared" si="179"/>
        <v>0</v>
      </c>
      <c r="E11669" s="38">
        <v>14761.9791</v>
      </c>
      <c r="F11669" s="38">
        <v>89102.041899999997</v>
      </c>
      <c r="G11669" s="38">
        <v>222.29722969835802</v>
      </c>
    </row>
    <row r="11670" spans="1:7" ht="20.100000000000001" customHeight="1" x14ac:dyDescent="0.2">
      <c r="A11670" s="35" t="s">
        <v>65</v>
      </c>
      <c r="B11670" s="59">
        <v>45505</v>
      </c>
      <c r="C11670" s="35" t="s">
        <v>138</v>
      </c>
      <c r="D11670" s="37">
        <f t="shared" si="179"/>
        <v>0</v>
      </c>
      <c r="E11670" s="38">
        <v>12088.733</v>
      </c>
      <c r="F11670" s="38">
        <v>91040.563999999998</v>
      </c>
      <c r="G11670" s="38">
        <v>93.853376923888234</v>
      </c>
    </row>
    <row r="11671" spans="1:7" ht="20.100000000000001" customHeight="1" x14ac:dyDescent="0.2">
      <c r="A11671" s="35" t="s">
        <v>65</v>
      </c>
      <c r="B11671" s="59">
        <v>45505</v>
      </c>
      <c r="C11671" s="35" t="s">
        <v>11</v>
      </c>
      <c r="D11671" s="37">
        <f t="shared" si="179"/>
        <v>0</v>
      </c>
      <c r="E11671" s="38">
        <v>216273.62849999999</v>
      </c>
      <c r="F11671" s="38">
        <v>1716539.6671</v>
      </c>
      <c r="G11671" s="38">
        <v>79.511555358763644</v>
      </c>
    </row>
    <row r="11672" spans="1:7" ht="20.100000000000001" customHeight="1" x14ac:dyDescent="0.2">
      <c r="A11672" s="35" t="s">
        <v>65</v>
      </c>
      <c r="B11672" s="59">
        <v>45505</v>
      </c>
      <c r="C11672" s="35" t="s">
        <v>72</v>
      </c>
      <c r="D11672" s="37">
        <f t="shared" si="179"/>
        <v>0</v>
      </c>
      <c r="E11672" s="38">
        <v>1191.663</v>
      </c>
      <c r="F11672" s="38">
        <v>9942.9529999999995</v>
      </c>
      <c r="G11672" s="38">
        <v>115.91633326330677</v>
      </c>
    </row>
    <row r="11673" spans="1:7" ht="20.100000000000001" customHeight="1" x14ac:dyDescent="0.2">
      <c r="A11673" s="35" t="s">
        <v>65</v>
      </c>
      <c r="B11673" s="59">
        <v>45505</v>
      </c>
      <c r="C11673" s="35" t="s">
        <v>80</v>
      </c>
      <c r="D11673" s="37">
        <f t="shared" si="179"/>
        <v>0</v>
      </c>
      <c r="E11673" s="38"/>
      <c r="F11673" s="38"/>
      <c r="G11673" s="38"/>
    </row>
    <row r="11674" spans="1:7" ht="20.100000000000001" customHeight="1" x14ac:dyDescent="0.2">
      <c r="A11674" s="35" t="s">
        <v>65</v>
      </c>
      <c r="B11674" s="59">
        <v>45505</v>
      </c>
      <c r="C11674" s="35" t="s">
        <v>31</v>
      </c>
      <c r="D11674" s="37">
        <f t="shared" si="179"/>
        <v>0</v>
      </c>
      <c r="E11674" s="38">
        <v>158.28120000000001</v>
      </c>
      <c r="F11674" s="38">
        <v>953.92849999999999</v>
      </c>
      <c r="G11674" s="38">
        <v>100.57656622314067</v>
      </c>
    </row>
    <row r="11675" spans="1:7" ht="20.100000000000001" customHeight="1" x14ac:dyDescent="0.2">
      <c r="A11675" s="35" t="s">
        <v>4</v>
      </c>
      <c r="B11675" s="59">
        <v>45505</v>
      </c>
      <c r="C11675" s="35" t="s">
        <v>143</v>
      </c>
      <c r="D11675" s="37">
        <f t="shared" si="179"/>
        <v>0</v>
      </c>
      <c r="E11675" s="38">
        <v>3243145.9685999998</v>
      </c>
      <c r="F11675" s="38">
        <v>24858080.455600001</v>
      </c>
      <c r="G11675" s="38">
        <v>102.9087147394053</v>
      </c>
    </row>
    <row r="11676" spans="1:7" ht="20.100000000000001" customHeight="1" x14ac:dyDescent="0.2">
      <c r="A11676" s="35" t="s">
        <v>4</v>
      </c>
      <c r="B11676" s="59">
        <v>45505</v>
      </c>
      <c r="C11676" s="35" t="s">
        <v>12</v>
      </c>
      <c r="D11676" s="37">
        <f t="shared" si="179"/>
        <v>0</v>
      </c>
      <c r="E11676" s="38">
        <v>711.46699999999998</v>
      </c>
      <c r="F11676" s="38">
        <v>6598.2</v>
      </c>
      <c r="G11676" s="38">
        <v>96.691090269636575</v>
      </c>
    </row>
    <row r="11677" spans="1:7" ht="20.100000000000001" customHeight="1" x14ac:dyDescent="0.2">
      <c r="A11677" s="35" t="s">
        <v>4</v>
      </c>
      <c r="B11677" s="59">
        <v>45505</v>
      </c>
      <c r="C11677" s="35" t="s">
        <v>42</v>
      </c>
      <c r="D11677" s="37">
        <f t="shared" si="179"/>
        <v>0</v>
      </c>
      <c r="E11677" s="38">
        <v>12979.336300000001</v>
      </c>
      <c r="F11677" s="38">
        <v>114461.6103</v>
      </c>
      <c r="G11677" s="38">
        <v>109.81402732274059</v>
      </c>
    </row>
    <row r="11678" spans="1:7" ht="20.100000000000001" customHeight="1" x14ac:dyDescent="0.2">
      <c r="A11678" s="35" t="s">
        <v>4</v>
      </c>
      <c r="B11678" s="59">
        <v>45505</v>
      </c>
      <c r="C11678" s="35" t="s">
        <v>60</v>
      </c>
      <c r="D11678" s="37">
        <f t="shared" si="179"/>
        <v>0</v>
      </c>
      <c r="E11678" s="38">
        <v>17024.782999999999</v>
      </c>
      <c r="F11678" s="38">
        <v>112720.224</v>
      </c>
      <c r="G11678" s="38">
        <v>228.87485248647099</v>
      </c>
    </row>
    <row r="11679" spans="1:7" ht="20.100000000000001" customHeight="1" x14ac:dyDescent="0.2">
      <c r="A11679" s="35" t="s">
        <v>4</v>
      </c>
      <c r="B11679" s="59">
        <v>45505</v>
      </c>
      <c r="C11679" s="35" t="s">
        <v>154</v>
      </c>
      <c r="D11679" s="37">
        <f t="shared" si="179"/>
        <v>0</v>
      </c>
      <c r="E11679" s="38">
        <v>596.29300000000001</v>
      </c>
      <c r="F11679" s="38">
        <v>2385.172</v>
      </c>
      <c r="G11679" s="38"/>
    </row>
    <row r="11680" spans="1:7" ht="20.100000000000001" customHeight="1" x14ac:dyDescent="0.2">
      <c r="A11680" s="35" t="s">
        <v>4</v>
      </c>
      <c r="B11680" s="59">
        <v>45505</v>
      </c>
      <c r="C11680" s="35" t="s">
        <v>187</v>
      </c>
      <c r="D11680" s="37" t="str">
        <f t="shared" si="179"/>
        <v>СЕЛЬСКОЕ, ЛЕСНОЕ ХОЗЯЙСТВО, ОХОТА, РЫБОЛОВСТВО И РЫБОВОДСТВО</v>
      </c>
      <c r="E11680" s="38">
        <v>136546.35019999999</v>
      </c>
      <c r="F11680" s="38">
        <v>1025782.2979</v>
      </c>
      <c r="G11680" s="38">
        <v>134.85681314598298</v>
      </c>
    </row>
    <row r="11681" spans="1:7" ht="20.100000000000001" customHeight="1" x14ac:dyDescent="0.2">
      <c r="A11681" s="35" t="s">
        <v>4</v>
      </c>
      <c r="B11681" s="59">
        <v>45505</v>
      </c>
      <c r="C11681" s="35" t="s">
        <v>71</v>
      </c>
      <c r="D11681" s="37">
        <f t="shared" si="179"/>
        <v>0</v>
      </c>
      <c r="E11681" s="38">
        <v>87.066999999999993</v>
      </c>
      <c r="F11681" s="38">
        <v>653.88400000000001</v>
      </c>
      <c r="G11681" s="38">
        <v>37.843706702070889</v>
      </c>
    </row>
    <row r="11682" spans="1:7" ht="20.100000000000001" customHeight="1" x14ac:dyDescent="0.2">
      <c r="A11682" s="35" t="s">
        <v>4</v>
      </c>
      <c r="B11682" s="59">
        <v>45505</v>
      </c>
      <c r="C11682" s="35" t="s">
        <v>145</v>
      </c>
      <c r="D11682" s="37">
        <f t="shared" si="179"/>
        <v>0</v>
      </c>
      <c r="E11682" s="38">
        <v>9302.6669999999995</v>
      </c>
      <c r="F11682" s="38">
        <v>72815.763000000006</v>
      </c>
      <c r="G11682" s="38">
        <v>116.67728338968737</v>
      </c>
    </row>
    <row r="11683" spans="1:7" ht="20.100000000000001" customHeight="1" x14ac:dyDescent="0.2">
      <c r="A11683" s="35" t="s">
        <v>4</v>
      </c>
      <c r="B11683" s="59">
        <v>45505</v>
      </c>
      <c r="C11683" s="35" t="s">
        <v>155</v>
      </c>
      <c r="D11683" s="37" t="str">
        <f t="shared" si="179"/>
        <v>Производство и распределение газообразного топлива</v>
      </c>
      <c r="E11683" s="38">
        <v>13265</v>
      </c>
      <c r="F11683" s="38">
        <v>103911</v>
      </c>
      <c r="G11683" s="38">
        <v>99.525889316705943</v>
      </c>
    </row>
    <row r="11684" spans="1:7" ht="20.100000000000001" customHeight="1" x14ac:dyDescent="0.2">
      <c r="A11684" s="35" t="s">
        <v>4</v>
      </c>
      <c r="B11684" s="59">
        <v>45505</v>
      </c>
      <c r="C11684" s="35" t="s">
        <v>251</v>
      </c>
      <c r="D11684" s="37" t="e">
        <f t="shared" si="179"/>
        <v>#N/A</v>
      </c>
      <c r="E11684" s="38">
        <v>22514.116999999998</v>
      </c>
      <c r="F11684" s="38">
        <v>111575.81600000001</v>
      </c>
      <c r="G11684" s="38"/>
    </row>
    <row r="11685" spans="1:7" ht="20.100000000000001" customHeight="1" x14ac:dyDescent="0.2">
      <c r="A11685" s="35" t="s">
        <v>4</v>
      </c>
      <c r="B11685" s="59">
        <v>45505</v>
      </c>
      <c r="C11685" s="35" t="s">
        <v>50</v>
      </c>
      <c r="D11685" s="37">
        <f t="shared" si="179"/>
        <v>0</v>
      </c>
      <c r="E11685" s="38"/>
      <c r="F11685" s="38"/>
      <c r="G11685" s="38"/>
    </row>
    <row r="11686" spans="1:7" ht="20.100000000000001" customHeight="1" x14ac:dyDescent="0.2">
      <c r="A11686" s="35" t="s">
        <v>4</v>
      </c>
      <c r="B11686" s="59">
        <v>45505</v>
      </c>
      <c r="C11686" s="35" t="s">
        <v>136</v>
      </c>
      <c r="D11686" s="37">
        <f t="shared" si="179"/>
        <v>0</v>
      </c>
      <c r="E11686" s="38">
        <v>1032.8851</v>
      </c>
      <c r="F11686" s="38">
        <v>5600.4309999999996</v>
      </c>
      <c r="G11686" s="38">
        <v>77.161565177946088</v>
      </c>
    </row>
    <row r="11687" spans="1:7" ht="20.100000000000001" customHeight="1" x14ac:dyDescent="0.2">
      <c r="A11687" s="35" t="s">
        <v>4</v>
      </c>
      <c r="B11687" s="59">
        <v>45505</v>
      </c>
      <c r="C11687" s="35" t="s">
        <v>151</v>
      </c>
      <c r="D11687" s="37">
        <f t="shared" si="179"/>
        <v>0</v>
      </c>
      <c r="E11687" s="38">
        <v>11723</v>
      </c>
      <c r="F11687" s="38">
        <v>91588.6</v>
      </c>
      <c r="G11687" s="38">
        <v>114.31484930029606</v>
      </c>
    </row>
    <row r="11688" spans="1:7" ht="20.100000000000001" customHeight="1" x14ac:dyDescent="0.2">
      <c r="A11688" s="35" t="s">
        <v>4</v>
      </c>
      <c r="B11688" s="59">
        <v>45505</v>
      </c>
      <c r="C11688" s="35" t="s">
        <v>225</v>
      </c>
      <c r="D11688" s="37" t="str">
        <f t="shared" si="179"/>
        <v>Лесоводство и лесозаготовки</v>
      </c>
      <c r="E11688" s="38">
        <v>76686.216199999995</v>
      </c>
      <c r="F11688" s="38">
        <v>532735.96189999999</v>
      </c>
      <c r="G11688" s="38">
        <v>126.13016664433798</v>
      </c>
    </row>
    <row r="11689" spans="1:7" ht="20.100000000000001" customHeight="1" x14ac:dyDescent="0.2">
      <c r="A11689" s="35" t="s">
        <v>4</v>
      </c>
      <c r="B11689" s="59">
        <v>45505</v>
      </c>
      <c r="C11689" s="35" t="s">
        <v>245</v>
      </c>
      <c r="D11689" s="37" t="e">
        <f t="shared" ref="D11689:D11752" si="180">VLOOKUP(C11689,$C$1:$D$239,2,FALSE)</f>
        <v>#N/A</v>
      </c>
      <c r="E11689" s="38">
        <v>1957.8330000000001</v>
      </c>
      <c r="F11689" s="38">
        <v>9868.4169000000002</v>
      </c>
      <c r="G11689" s="38">
        <v>128.21074445877031</v>
      </c>
    </row>
    <row r="11690" spans="1:7" ht="20.100000000000001" customHeight="1" x14ac:dyDescent="0.2">
      <c r="A11690" s="35" t="s">
        <v>4</v>
      </c>
      <c r="B11690" s="59">
        <v>45505</v>
      </c>
      <c r="C11690" s="35" t="s">
        <v>87</v>
      </c>
      <c r="D11690" s="37">
        <f t="shared" si="180"/>
        <v>0</v>
      </c>
      <c r="E11690" s="38">
        <v>9821.2420000000002</v>
      </c>
      <c r="F11690" s="38">
        <v>152054.663</v>
      </c>
      <c r="G11690" s="38">
        <v>106.69119424692133</v>
      </c>
    </row>
    <row r="11691" spans="1:7" ht="20.100000000000001" customHeight="1" x14ac:dyDescent="0.2">
      <c r="A11691" s="35" t="s">
        <v>4</v>
      </c>
      <c r="B11691" s="59">
        <v>45505</v>
      </c>
      <c r="C11691" s="35" t="s">
        <v>170</v>
      </c>
      <c r="D11691" s="37">
        <f t="shared" si="180"/>
        <v>0</v>
      </c>
      <c r="E11691" s="38">
        <v>26742.234799999998</v>
      </c>
      <c r="F11691" s="38">
        <v>160625.5827</v>
      </c>
      <c r="G11691" s="38">
        <v>124.52328517640832</v>
      </c>
    </row>
    <row r="11692" spans="1:7" ht="20.100000000000001" customHeight="1" x14ac:dyDescent="0.2">
      <c r="A11692" s="35" t="s">
        <v>4</v>
      </c>
      <c r="B11692" s="59">
        <v>45505</v>
      </c>
      <c r="C11692" s="35" t="s">
        <v>91</v>
      </c>
      <c r="D11692" s="37" t="str">
        <f t="shared" si="180"/>
        <v>Производство пищевых продуктов</v>
      </c>
      <c r="E11692" s="38">
        <v>12697.984</v>
      </c>
      <c r="F11692" s="38">
        <v>89128.267999999996</v>
      </c>
      <c r="G11692" s="38">
        <v>127.08383359989898</v>
      </c>
    </row>
    <row r="11693" spans="1:7" ht="20.100000000000001" customHeight="1" x14ac:dyDescent="0.2">
      <c r="A11693" s="35" t="s">
        <v>4</v>
      </c>
      <c r="B11693" s="59">
        <v>45505</v>
      </c>
      <c r="C11693" s="35" t="s">
        <v>120</v>
      </c>
      <c r="D11693" s="37">
        <f t="shared" si="180"/>
        <v>0</v>
      </c>
      <c r="E11693" s="38"/>
      <c r="F11693" s="38"/>
      <c r="G11693" s="38"/>
    </row>
    <row r="11694" spans="1:7" ht="20.100000000000001" customHeight="1" x14ac:dyDescent="0.2">
      <c r="A11694" s="35" t="s">
        <v>4</v>
      </c>
      <c r="B11694" s="59">
        <v>45505</v>
      </c>
      <c r="C11694" s="35" t="s">
        <v>160</v>
      </c>
      <c r="D11694" s="37" t="str">
        <f t="shared" si="180"/>
        <v>Торговля розничная, кроме торговли автотранспортными средствами и мотоциклами</v>
      </c>
      <c r="E11694" s="38">
        <v>39584.608099999998</v>
      </c>
      <c r="F11694" s="38">
        <v>319425.81270000001</v>
      </c>
      <c r="G11694" s="38">
        <v>112.86354442364197</v>
      </c>
    </row>
    <row r="11695" spans="1:7" ht="20.100000000000001" customHeight="1" x14ac:dyDescent="0.2">
      <c r="A11695" s="35" t="s">
        <v>4</v>
      </c>
      <c r="B11695" s="59">
        <v>45505</v>
      </c>
      <c r="C11695" s="35" t="s">
        <v>179</v>
      </c>
      <c r="D11695" s="37">
        <f t="shared" si="180"/>
        <v>0</v>
      </c>
      <c r="E11695" s="38">
        <v>36865.454400000002</v>
      </c>
      <c r="F11695" s="38">
        <v>582234.19050000003</v>
      </c>
      <c r="G11695" s="38">
        <v>89.273091484603782</v>
      </c>
    </row>
    <row r="11696" spans="1:7" ht="20.100000000000001" customHeight="1" x14ac:dyDescent="0.2">
      <c r="A11696" s="35" t="s">
        <v>4</v>
      </c>
      <c r="B11696" s="59">
        <v>45505</v>
      </c>
      <c r="C11696" s="35" t="s">
        <v>220</v>
      </c>
      <c r="D11696" s="37">
        <f t="shared" si="180"/>
        <v>0</v>
      </c>
      <c r="E11696" s="38">
        <v>1525939.4874</v>
      </c>
      <c r="F11696" s="38">
        <v>12401057.1939</v>
      </c>
      <c r="G11696" s="38">
        <v>116.4614042593641</v>
      </c>
    </row>
    <row r="11697" spans="1:7" ht="20.100000000000001" customHeight="1" x14ac:dyDescent="0.2">
      <c r="A11697" s="35" t="s">
        <v>4</v>
      </c>
      <c r="B11697" s="59">
        <v>45505</v>
      </c>
      <c r="C11697" s="35" t="s">
        <v>252</v>
      </c>
      <c r="D11697" s="37" t="e">
        <f t="shared" si="180"/>
        <v>#N/A</v>
      </c>
      <c r="E11697" s="38">
        <v>2359.0169999999998</v>
      </c>
      <c r="F11697" s="38">
        <v>9436.2270000000008</v>
      </c>
      <c r="G11697" s="38"/>
    </row>
    <row r="11698" spans="1:7" ht="20.100000000000001" customHeight="1" x14ac:dyDescent="0.2">
      <c r="A11698" s="35" t="s">
        <v>4</v>
      </c>
      <c r="B11698" s="59">
        <v>45505</v>
      </c>
      <c r="C11698" s="35" t="s">
        <v>149</v>
      </c>
      <c r="D11698" s="37">
        <f t="shared" si="180"/>
        <v>0</v>
      </c>
      <c r="E11698" s="38">
        <v>816</v>
      </c>
      <c r="F11698" s="38">
        <v>6421</v>
      </c>
      <c r="G11698" s="38">
        <v>124.05332302936631</v>
      </c>
    </row>
    <row r="11699" spans="1:7" ht="20.100000000000001" customHeight="1" x14ac:dyDescent="0.2">
      <c r="A11699" s="35" t="s">
        <v>4</v>
      </c>
      <c r="B11699" s="59">
        <v>45505</v>
      </c>
      <c r="C11699" s="35" t="s">
        <v>156</v>
      </c>
      <c r="D11699" s="37" t="str">
        <f t="shared" si="180"/>
        <v>ДЕЯТЕЛЬНОСТЬ ПРОФЕССИОНАЛЬНАЯ, НАУЧНАЯ И ТЕХНИЧЕСКАЯ</v>
      </c>
      <c r="E11699" s="38">
        <v>47901.492299999998</v>
      </c>
      <c r="F11699" s="38">
        <v>250548.14840000001</v>
      </c>
      <c r="G11699" s="38">
        <v>78.433338952954287</v>
      </c>
    </row>
    <row r="11700" spans="1:7" ht="20.100000000000001" customHeight="1" x14ac:dyDescent="0.2">
      <c r="A11700" s="35" t="s">
        <v>4</v>
      </c>
      <c r="B11700" s="59">
        <v>45505</v>
      </c>
      <c r="C11700" s="35" t="s">
        <v>204</v>
      </c>
      <c r="D11700" s="37">
        <f t="shared" si="180"/>
        <v>0</v>
      </c>
      <c r="E11700" s="38">
        <v>396969.96529999998</v>
      </c>
      <c r="F11700" s="38">
        <v>4905120.3013000004</v>
      </c>
      <c r="G11700" s="38">
        <v>108.97934695297833</v>
      </c>
    </row>
    <row r="11701" spans="1:7" ht="20.100000000000001" customHeight="1" x14ac:dyDescent="0.2">
      <c r="A11701" s="35" t="s">
        <v>4</v>
      </c>
      <c r="B11701" s="59">
        <v>45505</v>
      </c>
      <c r="C11701" s="35" t="s">
        <v>102</v>
      </c>
      <c r="D11701" s="37">
        <f t="shared" si="180"/>
        <v>0</v>
      </c>
      <c r="E11701" s="38">
        <v>274.75</v>
      </c>
      <c r="F11701" s="38">
        <v>1701.3320000000001</v>
      </c>
      <c r="G11701" s="38">
        <v>149.72138424333733</v>
      </c>
    </row>
    <row r="11702" spans="1:7" ht="20.100000000000001" customHeight="1" x14ac:dyDescent="0.2">
      <c r="A11702" s="35" t="s">
        <v>4</v>
      </c>
      <c r="B11702" s="59">
        <v>45505</v>
      </c>
      <c r="C11702" s="35" t="s">
        <v>94</v>
      </c>
      <c r="D11702" s="37">
        <f t="shared" si="180"/>
        <v>0</v>
      </c>
      <c r="E11702" s="38">
        <v>360771.08</v>
      </c>
      <c r="F11702" s="38">
        <v>2692842.2242999999</v>
      </c>
      <c r="G11702" s="38">
        <v>164.28575416858988</v>
      </c>
    </row>
    <row r="11703" spans="1:7" ht="20.100000000000001" customHeight="1" x14ac:dyDescent="0.2">
      <c r="A11703" s="35" t="s">
        <v>4</v>
      </c>
      <c r="B11703" s="59">
        <v>45505</v>
      </c>
      <c r="C11703" s="35" t="s">
        <v>68</v>
      </c>
      <c r="D11703" s="37">
        <f t="shared" si="180"/>
        <v>0</v>
      </c>
      <c r="E11703" s="38">
        <v>13210.142</v>
      </c>
      <c r="F11703" s="38">
        <v>93715.254000000001</v>
      </c>
      <c r="G11703" s="38">
        <v>96.593717812703218</v>
      </c>
    </row>
    <row r="11704" spans="1:7" ht="20.100000000000001" customHeight="1" x14ac:dyDescent="0.2">
      <c r="A11704" s="35" t="s">
        <v>4</v>
      </c>
      <c r="B11704" s="59">
        <v>45505</v>
      </c>
      <c r="C11704" s="35" t="s">
        <v>75</v>
      </c>
      <c r="D11704" s="37" t="str">
        <f t="shared" si="180"/>
        <v>ДЕЯТЕЛЬНОСТЬ ГОСТИНИЦ И ПРЕДПРИЯТИЙ ОБЩЕСТВЕННОГО ПИТАНИЯ</v>
      </c>
      <c r="E11704" s="38">
        <v>62464.508399999999</v>
      </c>
      <c r="F11704" s="38">
        <v>502203.4326</v>
      </c>
      <c r="G11704" s="38">
        <v>119.50861096479028</v>
      </c>
    </row>
    <row r="11705" spans="1:7" ht="20.100000000000001" customHeight="1" x14ac:dyDescent="0.2">
      <c r="A11705" s="35" t="s">
        <v>4</v>
      </c>
      <c r="B11705" s="59">
        <v>45505</v>
      </c>
      <c r="C11705" s="35" t="s">
        <v>234</v>
      </c>
      <c r="D11705" s="37" t="str">
        <f t="shared" si="180"/>
        <v>Производство лекарственных средств и материалов, применяемых в медицинских целях и ветеринарии</v>
      </c>
      <c r="E11705" s="38"/>
      <c r="F11705" s="38">
        <v>1213.3320000000001</v>
      </c>
      <c r="G11705" s="38">
        <v>12.020124087443724</v>
      </c>
    </row>
    <row r="11706" spans="1:7" ht="20.100000000000001" customHeight="1" x14ac:dyDescent="0.2">
      <c r="A11706" s="35" t="s">
        <v>4</v>
      </c>
      <c r="B11706" s="59">
        <v>45505</v>
      </c>
      <c r="C11706" s="35" t="s">
        <v>7</v>
      </c>
      <c r="D11706" s="37">
        <f t="shared" si="180"/>
        <v>0</v>
      </c>
      <c r="E11706" s="38">
        <v>1007520.4028</v>
      </c>
      <c r="F11706" s="38">
        <v>7499574.5484999996</v>
      </c>
      <c r="G11706" s="38">
        <v>130.95714251321991</v>
      </c>
    </row>
    <row r="11707" spans="1:7" ht="20.100000000000001" customHeight="1" x14ac:dyDescent="0.2">
      <c r="A11707" s="35" t="s">
        <v>4</v>
      </c>
      <c r="B11707" s="59">
        <v>45505</v>
      </c>
      <c r="C11707" s="35" t="s">
        <v>140</v>
      </c>
      <c r="D11707" s="37">
        <f t="shared" si="180"/>
        <v>0</v>
      </c>
      <c r="E11707" s="38">
        <v>210349.53959999999</v>
      </c>
      <c r="F11707" s="38">
        <v>1061561.6529999999</v>
      </c>
      <c r="G11707" s="38">
        <v>239.46751790934007</v>
      </c>
    </row>
    <row r="11708" spans="1:7" ht="20.100000000000001" customHeight="1" x14ac:dyDescent="0.2">
      <c r="A11708" s="35" t="s">
        <v>4</v>
      </c>
      <c r="B11708" s="59">
        <v>45505</v>
      </c>
      <c r="C11708" s="35" t="s">
        <v>6</v>
      </c>
      <c r="D11708" s="37">
        <f t="shared" si="180"/>
        <v>0</v>
      </c>
      <c r="E11708" s="38">
        <v>174266</v>
      </c>
      <c r="F11708" s="38">
        <v>1265230.8</v>
      </c>
      <c r="G11708" s="38">
        <v>112.56718100632538</v>
      </c>
    </row>
    <row r="11709" spans="1:7" ht="20.100000000000001" customHeight="1" x14ac:dyDescent="0.2">
      <c r="A11709" s="35" t="s">
        <v>4</v>
      </c>
      <c r="B11709" s="59">
        <v>45505</v>
      </c>
      <c r="C11709" s="35" t="s">
        <v>166</v>
      </c>
      <c r="D11709" s="37">
        <f t="shared" si="180"/>
        <v>0</v>
      </c>
      <c r="E11709" s="38">
        <v>15212.251700000001</v>
      </c>
      <c r="F11709" s="38">
        <v>80529.278399999996</v>
      </c>
      <c r="G11709" s="38">
        <v>41.961619633944494</v>
      </c>
    </row>
    <row r="11710" spans="1:7" ht="20.100000000000001" customHeight="1" x14ac:dyDescent="0.2">
      <c r="A11710" s="35" t="s">
        <v>4</v>
      </c>
      <c r="B11710" s="59">
        <v>45505</v>
      </c>
      <c r="C11710" s="35" t="s">
        <v>118</v>
      </c>
      <c r="D11710" s="37">
        <f t="shared" si="180"/>
        <v>0</v>
      </c>
      <c r="E11710" s="38">
        <v>330.25</v>
      </c>
      <c r="F11710" s="38">
        <v>1321</v>
      </c>
      <c r="G11710" s="38"/>
    </row>
    <row r="11711" spans="1:7" ht="20.100000000000001" customHeight="1" x14ac:dyDescent="0.2">
      <c r="A11711" s="35" t="s">
        <v>4</v>
      </c>
      <c r="B11711" s="59">
        <v>45505</v>
      </c>
      <c r="C11711" s="35" t="s">
        <v>124</v>
      </c>
      <c r="D11711" s="37">
        <f t="shared" si="180"/>
        <v>0</v>
      </c>
      <c r="E11711" s="38">
        <v>14670</v>
      </c>
      <c r="F11711" s="38">
        <v>115518</v>
      </c>
      <c r="G11711" s="38">
        <v>102.9251625581492</v>
      </c>
    </row>
    <row r="11712" spans="1:7" ht="20.100000000000001" customHeight="1" x14ac:dyDescent="0.2">
      <c r="A11712" s="35" t="s">
        <v>4</v>
      </c>
      <c r="B11712" s="59">
        <v>45505</v>
      </c>
      <c r="C11712" s="35" t="s">
        <v>195</v>
      </c>
      <c r="D11712" s="37" t="str">
        <f t="shared" si="180"/>
        <v>ТРАНСПОРТИРОВКА И ХРАНЕНИЕ</v>
      </c>
      <c r="E11712" s="38">
        <v>1613463.7309999999</v>
      </c>
      <c r="F11712" s="38">
        <v>13022733.863500001</v>
      </c>
      <c r="G11712" s="38">
        <v>116.11733102951698</v>
      </c>
    </row>
    <row r="11713" spans="1:7" ht="20.100000000000001" customHeight="1" x14ac:dyDescent="0.2">
      <c r="A11713" s="35" t="s">
        <v>4</v>
      </c>
      <c r="B11713" s="59">
        <v>45505</v>
      </c>
      <c r="C11713" s="35" t="s">
        <v>28</v>
      </c>
      <c r="D11713" s="37">
        <f t="shared" si="180"/>
        <v>0</v>
      </c>
      <c r="E11713" s="38">
        <v>3523.56</v>
      </c>
      <c r="F11713" s="38">
        <v>18421.612000000001</v>
      </c>
      <c r="G11713" s="38">
        <v>101.08190978707714</v>
      </c>
    </row>
    <row r="11714" spans="1:7" ht="20.100000000000001" customHeight="1" x14ac:dyDescent="0.2">
      <c r="A11714" s="35" t="s">
        <v>4</v>
      </c>
      <c r="B11714" s="59">
        <v>45505</v>
      </c>
      <c r="C11714" s="35" t="s">
        <v>101</v>
      </c>
      <c r="D11714" s="37">
        <f t="shared" si="180"/>
        <v>0</v>
      </c>
      <c r="E11714" s="38">
        <v>1136.0999999999999</v>
      </c>
      <c r="F11714" s="38">
        <v>12577.668</v>
      </c>
      <c r="G11714" s="38">
        <v>100.63689843902273</v>
      </c>
    </row>
    <row r="11715" spans="1:7" ht="20.100000000000001" customHeight="1" x14ac:dyDescent="0.2">
      <c r="A11715" s="35" t="s">
        <v>4</v>
      </c>
      <c r="B11715" s="59">
        <v>45505</v>
      </c>
      <c r="C11715" s="35" t="s">
        <v>197</v>
      </c>
      <c r="D11715" s="37">
        <f t="shared" si="180"/>
        <v>0</v>
      </c>
      <c r="E11715" s="38">
        <v>1215.4000000000001</v>
      </c>
      <c r="F11715" s="38">
        <v>9214.2000000000007</v>
      </c>
      <c r="G11715" s="38">
        <v>128.86091881686596</v>
      </c>
    </row>
    <row r="11716" spans="1:7" ht="20.100000000000001" customHeight="1" x14ac:dyDescent="0.2">
      <c r="A11716" s="35" t="s">
        <v>4</v>
      </c>
      <c r="B11716" s="59">
        <v>45505</v>
      </c>
      <c r="C11716" s="35" t="s">
        <v>228</v>
      </c>
      <c r="D11716" s="37" t="str">
        <f t="shared" si="180"/>
        <v>Ремонт и монтаж машин и оборудования</v>
      </c>
      <c r="E11716" s="38">
        <v>12979.336300000001</v>
      </c>
      <c r="F11716" s="38">
        <v>114461.6103</v>
      </c>
      <c r="G11716" s="38">
        <v>109.81402732274059</v>
      </c>
    </row>
    <row r="11717" spans="1:7" ht="20.100000000000001" customHeight="1" x14ac:dyDescent="0.2">
      <c r="A11717" s="35" t="s">
        <v>4</v>
      </c>
      <c r="B11717" s="59">
        <v>45505</v>
      </c>
      <c r="C11717" s="35" t="s">
        <v>106</v>
      </c>
      <c r="D11717" s="37">
        <f t="shared" si="180"/>
        <v>0</v>
      </c>
      <c r="E11717" s="38">
        <v>4885.9430000000002</v>
      </c>
      <c r="F11717" s="38">
        <v>40157.152000000002</v>
      </c>
      <c r="G11717" s="38">
        <v>90.103105367079522</v>
      </c>
    </row>
    <row r="11718" spans="1:7" ht="20.100000000000001" customHeight="1" x14ac:dyDescent="0.2">
      <c r="A11718" s="35" t="s">
        <v>4</v>
      </c>
      <c r="B11718" s="59">
        <v>45505</v>
      </c>
      <c r="C11718" s="35" t="s">
        <v>98</v>
      </c>
      <c r="D11718" s="37">
        <f t="shared" si="180"/>
        <v>0</v>
      </c>
      <c r="E11718" s="38">
        <v>31083.652600000001</v>
      </c>
      <c r="F11718" s="38">
        <v>254937.31</v>
      </c>
      <c r="G11718" s="38">
        <v>114.88439624832992</v>
      </c>
    </row>
    <row r="11719" spans="1:7" ht="20.100000000000001" customHeight="1" x14ac:dyDescent="0.2">
      <c r="A11719" s="35" t="s">
        <v>4</v>
      </c>
      <c r="B11719" s="59">
        <v>45505</v>
      </c>
      <c r="C11719" s="35" t="s">
        <v>196</v>
      </c>
      <c r="D11719" s="37">
        <f t="shared" si="180"/>
        <v>0</v>
      </c>
      <c r="E11719" s="38">
        <v>2250.5830000000001</v>
      </c>
      <c r="F11719" s="38">
        <v>9002.3320000000003</v>
      </c>
      <c r="G11719" s="38">
        <v>85.087456225573817</v>
      </c>
    </row>
    <row r="11720" spans="1:7" ht="20.100000000000001" customHeight="1" x14ac:dyDescent="0.2">
      <c r="A11720" s="35" t="s">
        <v>62</v>
      </c>
      <c r="B11720" s="59">
        <v>45505</v>
      </c>
      <c r="C11720" s="35" t="s">
        <v>168</v>
      </c>
      <c r="D11720" s="37">
        <f t="shared" si="180"/>
        <v>0</v>
      </c>
      <c r="E11720" s="38">
        <v>6571.6930000000002</v>
      </c>
      <c r="F11720" s="38">
        <v>27259.594000000001</v>
      </c>
      <c r="G11720" s="38">
        <v>663.55527794763145</v>
      </c>
    </row>
    <row r="11721" spans="1:7" ht="20.100000000000001" customHeight="1" x14ac:dyDescent="0.2">
      <c r="A11721" s="35" t="s">
        <v>62</v>
      </c>
      <c r="B11721" s="59">
        <v>45505</v>
      </c>
      <c r="C11721" s="35" t="s">
        <v>123</v>
      </c>
      <c r="D11721" s="37">
        <f t="shared" si="180"/>
        <v>0</v>
      </c>
      <c r="E11721" s="38">
        <v>330889.6802</v>
      </c>
      <c r="F11721" s="38">
        <v>2398950.7137000002</v>
      </c>
      <c r="G11721" s="38">
        <v>221.0042238650588</v>
      </c>
    </row>
    <row r="11722" spans="1:7" ht="20.100000000000001" customHeight="1" x14ac:dyDescent="0.2">
      <c r="A11722" s="35" t="s">
        <v>4</v>
      </c>
      <c r="B11722" s="59">
        <v>45505</v>
      </c>
      <c r="C11722" s="35" t="s">
        <v>169</v>
      </c>
      <c r="D11722" s="37">
        <f t="shared" si="180"/>
        <v>0</v>
      </c>
      <c r="E11722" s="38">
        <v>2130.5830000000001</v>
      </c>
      <c r="F11722" s="38">
        <v>9374.3320000000003</v>
      </c>
      <c r="G11722" s="38">
        <v>204.82463576853493</v>
      </c>
    </row>
    <row r="11723" spans="1:7" ht="20.100000000000001" customHeight="1" x14ac:dyDescent="0.2">
      <c r="A11723" s="35" t="s">
        <v>4</v>
      </c>
      <c r="B11723" s="59">
        <v>45505</v>
      </c>
      <c r="C11723" s="35" t="s">
        <v>127</v>
      </c>
      <c r="D11723" s="37">
        <f t="shared" si="180"/>
        <v>0</v>
      </c>
      <c r="E11723" s="38">
        <v>5513.26</v>
      </c>
      <c r="F11723" s="38">
        <v>62152.667999999998</v>
      </c>
      <c r="G11723" s="38">
        <v>63.743122653323063</v>
      </c>
    </row>
    <row r="11724" spans="1:7" ht="20.100000000000001" customHeight="1" x14ac:dyDescent="0.2">
      <c r="A11724" s="35" t="s">
        <v>4</v>
      </c>
      <c r="B11724" s="59">
        <v>45505</v>
      </c>
      <c r="C11724" s="35" t="s">
        <v>222</v>
      </c>
      <c r="D11724" s="37">
        <f t="shared" si="180"/>
        <v>0</v>
      </c>
      <c r="E11724" s="38">
        <v>8190.2861000000003</v>
      </c>
      <c r="F11724" s="38">
        <v>61842.447899999999</v>
      </c>
      <c r="G11724" s="38">
        <v>171.90740677470225</v>
      </c>
    </row>
    <row r="11725" spans="1:7" ht="20.100000000000001" customHeight="1" x14ac:dyDescent="0.2">
      <c r="A11725" s="35" t="s">
        <v>4</v>
      </c>
      <c r="B11725" s="59">
        <v>45505</v>
      </c>
      <c r="C11725" s="35" t="s">
        <v>80</v>
      </c>
      <c r="D11725" s="37">
        <f t="shared" si="180"/>
        <v>0</v>
      </c>
      <c r="E11725" s="38"/>
      <c r="F11725" s="38"/>
      <c r="G11725" s="38"/>
    </row>
    <row r="11726" spans="1:7" ht="20.100000000000001" customHeight="1" x14ac:dyDescent="0.2">
      <c r="A11726" s="35" t="s">
        <v>4</v>
      </c>
      <c r="B11726" s="59">
        <v>45505</v>
      </c>
      <c r="C11726" s="35" t="s">
        <v>177</v>
      </c>
      <c r="D11726" s="37">
        <f t="shared" si="180"/>
        <v>0</v>
      </c>
      <c r="E11726" s="38">
        <v>1558.7429999999999</v>
      </c>
      <c r="F11726" s="38">
        <v>15889.972</v>
      </c>
      <c r="G11726" s="38">
        <v>73.753028567397109</v>
      </c>
    </row>
    <row r="11727" spans="1:7" ht="20.100000000000001" customHeight="1" x14ac:dyDescent="0.2">
      <c r="A11727" s="35" t="s">
        <v>4</v>
      </c>
      <c r="B11727" s="59">
        <v>45505</v>
      </c>
      <c r="C11727" s="35" t="s">
        <v>110</v>
      </c>
      <c r="D11727" s="37">
        <f t="shared" si="180"/>
        <v>0</v>
      </c>
      <c r="E11727" s="38">
        <v>63604.771999999997</v>
      </c>
      <c r="F11727" s="38">
        <v>524783.24170000001</v>
      </c>
      <c r="G11727" s="38">
        <v>108.98254011744309</v>
      </c>
    </row>
    <row r="11728" spans="1:7" ht="20.100000000000001" customHeight="1" x14ac:dyDescent="0.2">
      <c r="A11728" s="35" t="s">
        <v>4</v>
      </c>
      <c r="B11728" s="59">
        <v>45505</v>
      </c>
      <c r="C11728" s="35" t="s">
        <v>14</v>
      </c>
      <c r="D11728" s="37" t="str">
        <f t="shared" si="180"/>
        <v>Деятельность полиграфическая и копирование носителей информации</v>
      </c>
      <c r="E11728" s="38">
        <v>1068.325</v>
      </c>
      <c r="F11728" s="38">
        <v>6335.0020000000004</v>
      </c>
      <c r="G11728" s="38">
        <v>198.53289408531992</v>
      </c>
    </row>
    <row r="11729" spans="1:7" ht="20.100000000000001" customHeight="1" x14ac:dyDescent="0.2">
      <c r="A11729" s="35" t="s">
        <v>4</v>
      </c>
      <c r="B11729" s="59">
        <v>45505</v>
      </c>
      <c r="C11729" s="35" t="s">
        <v>164</v>
      </c>
      <c r="D11729" s="37">
        <f t="shared" si="180"/>
        <v>0</v>
      </c>
      <c r="E11729" s="38">
        <v>1558.7429999999999</v>
      </c>
      <c r="F11729" s="38">
        <v>15889.972</v>
      </c>
      <c r="G11729" s="38">
        <v>73.753028567397109</v>
      </c>
    </row>
    <row r="11730" spans="1:7" ht="20.100000000000001" customHeight="1" x14ac:dyDescent="0.2">
      <c r="A11730" s="35" t="s">
        <v>4</v>
      </c>
      <c r="B11730" s="59">
        <v>45505</v>
      </c>
      <c r="C11730" s="35" t="s">
        <v>190</v>
      </c>
      <c r="D11730" s="37">
        <f t="shared" si="180"/>
        <v>0</v>
      </c>
      <c r="E11730" s="38">
        <v>447.41699999999997</v>
      </c>
      <c r="F11730" s="38">
        <v>4495</v>
      </c>
      <c r="G11730" s="38">
        <v>100.16347034893877</v>
      </c>
    </row>
    <row r="11731" spans="1:7" ht="20.100000000000001" customHeight="1" x14ac:dyDescent="0.2">
      <c r="A11731" s="35" t="s">
        <v>4</v>
      </c>
      <c r="B11731" s="59">
        <v>45505</v>
      </c>
      <c r="C11731" s="35" t="s">
        <v>247</v>
      </c>
      <c r="D11731" s="37" t="e">
        <f t="shared" si="180"/>
        <v>#N/A</v>
      </c>
      <c r="E11731" s="38"/>
      <c r="F11731" s="38">
        <v>3.3319999999999999</v>
      </c>
      <c r="G11731" s="38">
        <v>400</v>
      </c>
    </row>
    <row r="11732" spans="1:7" ht="20.100000000000001" customHeight="1" x14ac:dyDescent="0.2">
      <c r="A11732" s="35" t="s">
        <v>4</v>
      </c>
      <c r="B11732" s="59">
        <v>45505</v>
      </c>
      <c r="C11732" s="35" t="s">
        <v>86</v>
      </c>
      <c r="D11732" s="37">
        <f t="shared" si="180"/>
        <v>0</v>
      </c>
      <c r="E11732" s="38">
        <v>56348.898399999998</v>
      </c>
      <c r="F11732" s="38">
        <v>418281.46059999999</v>
      </c>
      <c r="G11732" s="38">
        <v>165.01554156493566</v>
      </c>
    </row>
    <row r="11733" spans="1:7" ht="20.100000000000001" customHeight="1" x14ac:dyDescent="0.2">
      <c r="A11733" s="35" t="s">
        <v>4</v>
      </c>
      <c r="B11733" s="59">
        <v>45505</v>
      </c>
      <c r="C11733" s="35" t="s">
        <v>64</v>
      </c>
      <c r="D11733" s="37" t="str">
        <f t="shared" si="180"/>
        <v>Всего по обследуемым видам экономической деятельности</v>
      </c>
      <c r="E11733" s="38">
        <v>8225857.3739999998</v>
      </c>
      <c r="F11733" s="38">
        <v>62618741.623999998</v>
      </c>
      <c r="G11733" s="38">
        <v>117.00519986137961</v>
      </c>
    </row>
    <row r="11734" spans="1:7" ht="20.100000000000001" customHeight="1" x14ac:dyDescent="0.2">
      <c r="A11734" s="35" t="s">
        <v>4</v>
      </c>
      <c r="B11734" s="59">
        <v>45505</v>
      </c>
      <c r="C11734" s="35" t="s">
        <v>158</v>
      </c>
      <c r="D11734" s="37" t="str">
        <f t="shared" si="180"/>
        <v>Производство резиновых и пластмассовых изделий</v>
      </c>
      <c r="E11734" s="38">
        <v>27172.832999999999</v>
      </c>
      <c r="F11734" s="38">
        <v>170131.19899999999</v>
      </c>
      <c r="G11734" s="38">
        <v>145.22477906684881</v>
      </c>
    </row>
    <row r="11735" spans="1:7" ht="20.100000000000001" customHeight="1" x14ac:dyDescent="0.2">
      <c r="A11735" s="35" t="s">
        <v>4</v>
      </c>
      <c r="B11735" s="59">
        <v>45505</v>
      </c>
      <c r="C11735" s="35" t="s">
        <v>188</v>
      </c>
      <c r="D11735" s="37">
        <f t="shared" si="180"/>
        <v>0</v>
      </c>
      <c r="E11735" s="38">
        <v>360771.08</v>
      </c>
      <c r="F11735" s="38">
        <v>2692842.2242999999</v>
      </c>
      <c r="G11735" s="38">
        <v>164.28575416858988</v>
      </c>
    </row>
    <row r="11736" spans="1:7" ht="20.100000000000001" customHeight="1" x14ac:dyDescent="0.2">
      <c r="A11736" s="35" t="s">
        <v>4</v>
      </c>
      <c r="B11736" s="59">
        <v>45505</v>
      </c>
      <c r="C11736" s="35" t="s">
        <v>56</v>
      </c>
      <c r="D11736" s="37">
        <f t="shared" si="180"/>
        <v>0</v>
      </c>
      <c r="E11736" s="38">
        <v>7915.741</v>
      </c>
      <c r="F11736" s="38">
        <v>52858.563000000002</v>
      </c>
      <c r="G11736" s="38">
        <v>119.3611754419199</v>
      </c>
    </row>
    <row r="11737" spans="1:7" ht="20.100000000000001" customHeight="1" x14ac:dyDescent="0.2">
      <c r="A11737" s="35" t="s">
        <v>4</v>
      </c>
      <c r="B11737" s="59">
        <v>45505</v>
      </c>
      <c r="C11737" s="35" t="s">
        <v>23</v>
      </c>
      <c r="D11737" s="37">
        <f t="shared" si="180"/>
        <v>0</v>
      </c>
      <c r="E11737" s="38">
        <v>12949.008</v>
      </c>
      <c r="F11737" s="38">
        <v>97365.338000000003</v>
      </c>
      <c r="G11737" s="38">
        <v>160.61838846429922</v>
      </c>
    </row>
    <row r="11738" spans="1:7" ht="20.100000000000001" customHeight="1" x14ac:dyDescent="0.2">
      <c r="A11738" s="35" t="s">
        <v>4</v>
      </c>
      <c r="B11738" s="59">
        <v>45505</v>
      </c>
      <c r="C11738" s="35" t="s">
        <v>193</v>
      </c>
      <c r="D11738" s="37">
        <f t="shared" si="180"/>
        <v>0</v>
      </c>
      <c r="E11738" s="38">
        <v>2635.8011999999999</v>
      </c>
      <c r="F11738" s="38">
        <v>34227.982300000003</v>
      </c>
      <c r="G11738" s="38">
        <v>88.514113063871633</v>
      </c>
    </row>
    <row r="11739" spans="1:7" ht="20.100000000000001" customHeight="1" x14ac:dyDescent="0.2">
      <c r="A11739" s="35" t="s">
        <v>4</v>
      </c>
      <c r="B11739" s="59">
        <v>45505</v>
      </c>
      <c r="C11739" s="35" t="s">
        <v>39</v>
      </c>
      <c r="D11739" s="37">
        <f t="shared" si="180"/>
        <v>0</v>
      </c>
      <c r="E11739" s="38">
        <v>16099.9</v>
      </c>
      <c r="F11739" s="38">
        <v>122662.1</v>
      </c>
      <c r="G11739" s="38">
        <v>103.5373094265789</v>
      </c>
    </row>
    <row r="11740" spans="1:7" ht="20.100000000000001" customHeight="1" x14ac:dyDescent="0.2">
      <c r="A11740" s="35" t="s">
        <v>4</v>
      </c>
      <c r="B11740" s="59">
        <v>45505</v>
      </c>
      <c r="C11740" s="35" t="s">
        <v>194</v>
      </c>
      <c r="D11740" s="37">
        <f t="shared" si="180"/>
        <v>0</v>
      </c>
      <c r="E11740" s="38">
        <v>1110.4000000000001</v>
      </c>
      <c r="F11740" s="38">
        <v>6111.2</v>
      </c>
      <c r="G11740" s="38">
        <v>118.17759900990099</v>
      </c>
    </row>
    <row r="11741" spans="1:7" ht="20.100000000000001" customHeight="1" x14ac:dyDescent="0.2">
      <c r="A11741" s="35" t="s">
        <v>4</v>
      </c>
      <c r="B11741" s="59">
        <v>45505</v>
      </c>
      <c r="C11741" s="35" t="s">
        <v>185</v>
      </c>
      <c r="D11741" s="37">
        <f t="shared" si="180"/>
        <v>0</v>
      </c>
      <c r="E11741" s="38">
        <v>658.53700000000003</v>
      </c>
      <c r="F11741" s="38">
        <v>3369.5149999999999</v>
      </c>
      <c r="G11741" s="38">
        <v>114.68198566575157</v>
      </c>
    </row>
    <row r="11742" spans="1:7" ht="20.100000000000001" customHeight="1" x14ac:dyDescent="0.2">
      <c r="A11742" s="35" t="s">
        <v>4</v>
      </c>
      <c r="B11742" s="59">
        <v>45505</v>
      </c>
      <c r="C11742" s="35" t="s">
        <v>5</v>
      </c>
      <c r="D11742" s="37" t="str">
        <f t="shared" si="180"/>
        <v>Деятельность почтовой связи и курьерская деятельность</v>
      </c>
      <c r="E11742" s="38">
        <v>18686.2569</v>
      </c>
      <c r="F11742" s="38">
        <v>138341.03219999999</v>
      </c>
      <c r="G11742" s="38">
        <v>107.01906591315429</v>
      </c>
    </row>
    <row r="11743" spans="1:7" ht="20.100000000000001" customHeight="1" x14ac:dyDescent="0.2">
      <c r="A11743" s="35" t="s">
        <v>4</v>
      </c>
      <c r="B11743" s="59">
        <v>45505</v>
      </c>
      <c r="C11743" s="35" t="s">
        <v>137</v>
      </c>
      <c r="D11743" s="37">
        <f t="shared" si="180"/>
        <v>0</v>
      </c>
      <c r="E11743" s="38">
        <v>27172.832999999999</v>
      </c>
      <c r="F11743" s="38">
        <v>170131.19899999999</v>
      </c>
      <c r="G11743" s="38">
        <v>145.22477906684881</v>
      </c>
    </row>
    <row r="11744" spans="1:7" ht="20.100000000000001" customHeight="1" x14ac:dyDescent="0.2">
      <c r="A11744" s="35" t="s">
        <v>4</v>
      </c>
      <c r="B11744" s="59">
        <v>45505</v>
      </c>
      <c r="C11744" s="35" t="s">
        <v>199</v>
      </c>
      <c r="D11744" s="37">
        <f t="shared" si="180"/>
        <v>0</v>
      </c>
      <c r="E11744" s="38">
        <v>26758.41</v>
      </c>
      <c r="F11744" s="38">
        <v>213419.48670000001</v>
      </c>
      <c r="G11744" s="38">
        <v>250.18676917463699</v>
      </c>
    </row>
    <row r="11745" spans="1:7" ht="20.100000000000001" customHeight="1" x14ac:dyDescent="0.2">
      <c r="A11745" s="35" t="s">
        <v>4</v>
      </c>
      <c r="B11745" s="59">
        <v>45505</v>
      </c>
      <c r="C11745" s="35" t="s">
        <v>216</v>
      </c>
      <c r="D11745" s="37">
        <f t="shared" si="180"/>
        <v>0</v>
      </c>
      <c r="E11745" s="38">
        <v>7817.2121999999999</v>
      </c>
      <c r="F11745" s="38">
        <v>59568.4928</v>
      </c>
      <c r="G11745" s="38">
        <v>106.47807876110534</v>
      </c>
    </row>
    <row r="11746" spans="1:7" ht="20.100000000000001" customHeight="1" x14ac:dyDescent="0.2">
      <c r="A11746" s="35" t="s">
        <v>4</v>
      </c>
      <c r="B11746" s="59">
        <v>45505</v>
      </c>
      <c r="C11746" s="35" t="s">
        <v>241</v>
      </c>
      <c r="D11746" s="37" t="str">
        <f t="shared" si="180"/>
        <v>Растениеводство и животноводство, охота и предоставление соответствующих услуг в этих областях</v>
      </c>
      <c r="E11746" s="38">
        <v>59860.133999999998</v>
      </c>
      <c r="F11746" s="38">
        <v>493046.33600000001</v>
      </c>
      <c r="G11746" s="38">
        <v>145.75288213796344</v>
      </c>
    </row>
    <row r="11747" spans="1:7" ht="20.100000000000001" customHeight="1" x14ac:dyDescent="0.2">
      <c r="A11747" s="35" t="s">
        <v>4</v>
      </c>
      <c r="B11747" s="59">
        <v>45505</v>
      </c>
      <c r="C11747" s="35" t="s">
        <v>218</v>
      </c>
      <c r="D11747" s="37">
        <f t="shared" si="180"/>
        <v>0</v>
      </c>
      <c r="E11747" s="38">
        <v>1374.9</v>
      </c>
      <c r="F11747" s="38">
        <v>10761.365</v>
      </c>
      <c r="G11747" s="38">
        <v>150.49807705754841</v>
      </c>
    </row>
    <row r="11748" spans="1:7" ht="20.100000000000001" customHeight="1" x14ac:dyDescent="0.2">
      <c r="A11748" s="35" t="s">
        <v>4</v>
      </c>
      <c r="B11748" s="59">
        <v>45505</v>
      </c>
      <c r="C11748" s="35" t="s">
        <v>240</v>
      </c>
      <c r="D11748" s="37">
        <f t="shared" si="180"/>
        <v>0</v>
      </c>
      <c r="E11748" s="38">
        <v>7362.7</v>
      </c>
      <c r="F11748" s="38">
        <v>29450.799999999999</v>
      </c>
      <c r="G11748" s="38"/>
    </row>
    <row r="11749" spans="1:7" ht="20.100000000000001" customHeight="1" x14ac:dyDescent="0.2">
      <c r="A11749" s="35" t="s">
        <v>4</v>
      </c>
      <c r="B11749" s="59">
        <v>45505</v>
      </c>
      <c r="C11749" s="35" t="s">
        <v>249</v>
      </c>
      <c r="D11749" s="37" t="e">
        <f t="shared" si="180"/>
        <v>#N/A</v>
      </c>
      <c r="E11749" s="38">
        <v>159.5</v>
      </c>
      <c r="F11749" s="38">
        <v>1547.165</v>
      </c>
      <c r="G11749" s="38"/>
    </row>
    <row r="11750" spans="1:7" ht="20.100000000000001" customHeight="1" x14ac:dyDescent="0.2">
      <c r="A11750" s="35" t="s">
        <v>4</v>
      </c>
      <c r="B11750" s="59">
        <v>45505</v>
      </c>
      <c r="C11750" s="35" t="s">
        <v>70</v>
      </c>
      <c r="D11750" s="37">
        <f t="shared" si="180"/>
        <v>0</v>
      </c>
      <c r="E11750" s="38">
        <v>6122.8580000000002</v>
      </c>
      <c r="F11750" s="38">
        <v>50262.237999999998</v>
      </c>
      <c r="G11750" s="38">
        <v>105.64664808579151</v>
      </c>
    </row>
    <row r="11751" spans="1:7" ht="20.100000000000001" customHeight="1" x14ac:dyDescent="0.2">
      <c r="A11751" s="35" t="s">
        <v>4</v>
      </c>
      <c r="B11751" s="59">
        <v>45505</v>
      </c>
      <c r="C11751" s="35" t="s">
        <v>182</v>
      </c>
      <c r="D11751" s="37">
        <f t="shared" si="180"/>
        <v>0</v>
      </c>
      <c r="E11751" s="38">
        <v>3738.9657999999999</v>
      </c>
      <c r="F11751" s="38">
        <v>86635.566200000001</v>
      </c>
      <c r="G11751" s="38">
        <v>208.15904255087571</v>
      </c>
    </row>
    <row r="11752" spans="1:7" ht="20.100000000000001" customHeight="1" x14ac:dyDescent="0.2">
      <c r="A11752" s="35" t="s">
        <v>4</v>
      </c>
      <c r="B11752" s="59">
        <v>45505</v>
      </c>
      <c r="C11752" s="35" t="s">
        <v>203</v>
      </c>
      <c r="D11752" s="37">
        <f t="shared" si="180"/>
        <v>0</v>
      </c>
      <c r="E11752" s="38">
        <v>13.34</v>
      </c>
      <c r="F11752" s="38">
        <v>53.36</v>
      </c>
      <c r="G11752" s="38">
        <v>2.7737751412358893</v>
      </c>
    </row>
    <row r="11753" spans="1:7" ht="20.100000000000001" customHeight="1" x14ac:dyDescent="0.2">
      <c r="A11753" s="35" t="s">
        <v>4</v>
      </c>
      <c r="B11753" s="59">
        <v>45505</v>
      </c>
      <c r="C11753" s="35" t="s">
        <v>79</v>
      </c>
      <c r="D11753" s="37">
        <f t="shared" ref="D11753:D11816" si="181">VLOOKUP(C11753,$C$1:$D$239,2,FALSE)</f>
        <v>0</v>
      </c>
      <c r="E11753" s="38"/>
      <c r="F11753" s="38"/>
      <c r="G11753" s="38"/>
    </row>
    <row r="11754" spans="1:7" ht="20.100000000000001" customHeight="1" x14ac:dyDescent="0.2">
      <c r="A11754" s="35" t="s">
        <v>4</v>
      </c>
      <c r="B11754" s="59">
        <v>45505</v>
      </c>
      <c r="C11754" s="35" t="s">
        <v>49</v>
      </c>
      <c r="D11754" s="37">
        <f t="shared" si="181"/>
        <v>0</v>
      </c>
      <c r="E11754" s="38">
        <v>547.97019999999998</v>
      </c>
      <c r="F11754" s="38">
        <v>3417.0464999999999</v>
      </c>
      <c r="G11754" s="38">
        <v>87.3185408317227</v>
      </c>
    </row>
    <row r="11755" spans="1:7" ht="20.100000000000001" customHeight="1" x14ac:dyDescent="0.2">
      <c r="A11755" s="35" t="s">
        <v>4</v>
      </c>
      <c r="B11755" s="59">
        <v>45505</v>
      </c>
      <c r="C11755" s="35" t="s">
        <v>168</v>
      </c>
      <c r="D11755" s="37">
        <f t="shared" si="181"/>
        <v>0</v>
      </c>
      <c r="E11755" s="38">
        <v>8190.2861000000003</v>
      </c>
      <c r="F11755" s="38">
        <v>61842.447899999999</v>
      </c>
      <c r="G11755" s="38">
        <v>171.90740677470225</v>
      </c>
    </row>
    <row r="11756" spans="1:7" ht="20.100000000000001" customHeight="1" x14ac:dyDescent="0.2">
      <c r="A11756" s="35" t="s">
        <v>4</v>
      </c>
      <c r="B11756" s="59">
        <v>45505</v>
      </c>
      <c r="C11756" s="35" t="s">
        <v>180</v>
      </c>
      <c r="D11756" s="37">
        <f t="shared" si="181"/>
        <v>0</v>
      </c>
      <c r="E11756" s="38">
        <v>2372.8760000000002</v>
      </c>
      <c r="F11756" s="38">
        <v>25179.347000000002</v>
      </c>
      <c r="G11756" s="38">
        <v>15.048638826613885</v>
      </c>
    </row>
    <row r="11757" spans="1:7" ht="20.100000000000001" customHeight="1" x14ac:dyDescent="0.2">
      <c r="A11757" s="35" t="s">
        <v>4</v>
      </c>
      <c r="B11757" s="59">
        <v>45505</v>
      </c>
      <c r="C11757" s="35" t="s">
        <v>66</v>
      </c>
      <c r="D11757" s="37">
        <f t="shared" si="181"/>
        <v>0</v>
      </c>
      <c r="E11757" s="38">
        <v>4885.9430000000002</v>
      </c>
      <c r="F11757" s="38">
        <v>40157.152000000002</v>
      </c>
      <c r="G11757" s="38">
        <v>91.729765048243323</v>
      </c>
    </row>
    <row r="11758" spans="1:7" ht="20.100000000000001" customHeight="1" x14ac:dyDescent="0.2">
      <c r="A11758" s="35" t="s">
        <v>4</v>
      </c>
      <c r="B11758" s="59">
        <v>45505</v>
      </c>
      <c r="C11758" s="35" t="s">
        <v>88</v>
      </c>
      <c r="D11758" s="37" t="str">
        <f t="shared" si="181"/>
        <v>Производство мебели</v>
      </c>
      <c r="E11758" s="38">
        <v>21861.032999999999</v>
      </c>
      <c r="F11758" s="38">
        <v>150049.32199999999</v>
      </c>
      <c r="G11758" s="38">
        <v>111.15177006826868</v>
      </c>
    </row>
    <row r="11759" spans="1:7" ht="20.100000000000001" customHeight="1" x14ac:dyDescent="0.2">
      <c r="A11759" s="35" t="s">
        <v>4</v>
      </c>
      <c r="B11759" s="59">
        <v>45505</v>
      </c>
      <c r="C11759" s="35" t="s">
        <v>92</v>
      </c>
      <c r="D11759" s="37" t="str">
        <f t="shared" si="181"/>
        <v>Деятельность сухопутного и трубопроводного транспорта</v>
      </c>
      <c r="E11759" s="38">
        <v>1578968.9294</v>
      </c>
      <c r="F11759" s="38">
        <v>12801478.380899999</v>
      </c>
      <c r="G11759" s="38">
        <v>117.50974760708479</v>
      </c>
    </row>
    <row r="11760" spans="1:7" ht="20.100000000000001" customHeight="1" x14ac:dyDescent="0.2">
      <c r="A11760" s="35" t="s">
        <v>4</v>
      </c>
      <c r="B11760" s="59">
        <v>45505</v>
      </c>
      <c r="C11760" s="35" t="s">
        <v>82</v>
      </c>
      <c r="D11760" s="37">
        <f t="shared" si="181"/>
        <v>0</v>
      </c>
      <c r="E11760" s="38">
        <v>1068.325</v>
      </c>
      <c r="F11760" s="38">
        <v>6335.0020000000004</v>
      </c>
      <c r="G11760" s="38">
        <v>198.53289408531992</v>
      </c>
    </row>
    <row r="11761" spans="1:7" ht="20.100000000000001" customHeight="1" x14ac:dyDescent="0.2">
      <c r="A11761" s="35" t="s">
        <v>4</v>
      </c>
      <c r="B11761" s="59">
        <v>45505</v>
      </c>
      <c r="C11761" s="35" t="s">
        <v>40</v>
      </c>
      <c r="D11761" s="37">
        <f t="shared" si="181"/>
        <v>0</v>
      </c>
      <c r="E11761" s="38">
        <v>401.608</v>
      </c>
      <c r="F11761" s="38">
        <v>3320.8820999999998</v>
      </c>
      <c r="G11761" s="38">
        <v>150.33876995613176</v>
      </c>
    </row>
    <row r="11762" spans="1:7" ht="20.100000000000001" customHeight="1" x14ac:dyDescent="0.2">
      <c r="A11762" s="35" t="s">
        <v>4</v>
      </c>
      <c r="B11762" s="59">
        <v>45505</v>
      </c>
      <c r="C11762" s="35" t="s">
        <v>35</v>
      </c>
      <c r="D11762" s="37" t="str">
        <f t="shared" si="181"/>
        <v>ТОРГОВЛЯ ОПТОВАЯ И РОЗНИЧНАЯ; РЕМОНТ АВТОТРАНСПОРТНЫХ СРЕДСТВ И МОТОЦИКЛОВ</v>
      </c>
      <c r="E11762" s="38">
        <v>60659.219100000002</v>
      </c>
      <c r="F11762" s="38">
        <v>457467.69469999999</v>
      </c>
      <c r="G11762" s="38">
        <v>106.29437415158959</v>
      </c>
    </row>
    <row r="11763" spans="1:7" ht="20.100000000000001" customHeight="1" x14ac:dyDescent="0.2">
      <c r="A11763" s="35" t="s">
        <v>4</v>
      </c>
      <c r="B11763" s="59">
        <v>45505</v>
      </c>
      <c r="C11763" s="35" t="s">
        <v>36</v>
      </c>
      <c r="D11763" s="37">
        <f t="shared" si="181"/>
        <v>0</v>
      </c>
      <c r="E11763" s="38">
        <v>8468.2392</v>
      </c>
      <c r="F11763" s="38">
        <v>63337.6008</v>
      </c>
      <c r="G11763" s="38">
        <v>102.92908112848406</v>
      </c>
    </row>
    <row r="11764" spans="1:7" ht="20.100000000000001" customHeight="1" x14ac:dyDescent="0.2">
      <c r="A11764" s="35" t="s">
        <v>4</v>
      </c>
      <c r="B11764" s="59">
        <v>45505</v>
      </c>
      <c r="C11764" s="35" t="s">
        <v>236</v>
      </c>
      <c r="D11764" s="37">
        <f t="shared" si="181"/>
        <v>0</v>
      </c>
      <c r="E11764" s="38">
        <v>21.4</v>
      </c>
      <c r="F11764" s="38">
        <v>159.268</v>
      </c>
      <c r="G11764" s="38">
        <v>116.82020889566952</v>
      </c>
    </row>
    <row r="11765" spans="1:7" ht="20.100000000000001" customHeight="1" x14ac:dyDescent="0.2">
      <c r="A11765" s="35" t="s">
        <v>4</v>
      </c>
      <c r="B11765" s="59">
        <v>45505</v>
      </c>
      <c r="C11765" s="35" t="s">
        <v>18</v>
      </c>
      <c r="D11765" s="37">
        <f t="shared" si="181"/>
        <v>0</v>
      </c>
      <c r="E11765" s="38">
        <v>1176</v>
      </c>
      <c r="F11765" s="38">
        <v>9153</v>
      </c>
      <c r="G11765" s="38">
        <v>68.541261045379656</v>
      </c>
    </row>
    <row r="11766" spans="1:7" ht="20.100000000000001" customHeight="1" x14ac:dyDescent="0.2">
      <c r="A11766" s="35" t="s">
        <v>4</v>
      </c>
      <c r="B11766" s="59">
        <v>45505</v>
      </c>
      <c r="C11766" s="35" t="s">
        <v>57</v>
      </c>
      <c r="D11766" s="37">
        <f t="shared" si="181"/>
        <v>0</v>
      </c>
      <c r="E11766" s="38">
        <v>25978.331999999999</v>
      </c>
      <c r="F11766" s="38">
        <v>184404.60029999999</v>
      </c>
      <c r="G11766" s="38">
        <v>119.74057891024368</v>
      </c>
    </row>
    <row r="11767" spans="1:7" ht="20.100000000000001" customHeight="1" x14ac:dyDescent="0.2">
      <c r="A11767" s="35" t="s">
        <v>4</v>
      </c>
      <c r="B11767" s="59">
        <v>45505</v>
      </c>
      <c r="C11767" s="35" t="s">
        <v>248</v>
      </c>
      <c r="D11767" s="37" t="e">
        <f t="shared" si="181"/>
        <v>#N/A</v>
      </c>
      <c r="E11767" s="38"/>
      <c r="F11767" s="38">
        <v>3.3319999999999999</v>
      </c>
      <c r="G11767" s="38">
        <v>400</v>
      </c>
    </row>
    <row r="11768" spans="1:7" ht="20.100000000000001" customHeight="1" x14ac:dyDescent="0.2">
      <c r="A11768" s="35" t="s">
        <v>4</v>
      </c>
      <c r="B11768" s="59">
        <v>45505</v>
      </c>
      <c r="C11768" s="35" t="s">
        <v>85</v>
      </c>
      <c r="D11768" s="37">
        <f t="shared" si="181"/>
        <v>0</v>
      </c>
      <c r="E11768" s="38"/>
      <c r="F11768" s="38"/>
      <c r="G11768" s="38"/>
    </row>
    <row r="11769" spans="1:7" ht="20.100000000000001" customHeight="1" x14ac:dyDescent="0.2">
      <c r="A11769" s="35" t="s">
        <v>4</v>
      </c>
      <c r="B11769" s="59">
        <v>45505</v>
      </c>
      <c r="C11769" s="35" t="s">
        <v>52</v>
      </c>
      <c r="D11769" s="37">
        <f t="shared" si="181"/>
        <v>0</v>
      </c>
      <c r="E11769" s="38">
        <v>234.667</v>
      </c>
      <c r="F11769" s="38">
        <v>1786.136</v>
      </c>
      <c r="G11769" s="38">
        <v>75.03083339214362</v>
      </c>
    </row>
    <row r="11770" spans="1:7" ht="20.100000000000001" customHeight="1" x14ac:dyDescent="0.2">
      <c r="A11770" s="35" t="s">
        <v>4</v>
      </c>
      <c r="B11770" s="59">
        <v>45505</v>
      </c>
      <c r="C11770" s="35" t="s">
        <v>139</v>
      </c>
      <c r="D11770" s="37">
        <f t="shared" si="181"/>
        <v>0</v>
      </c>
      <c r="E11770" s="38">
        <v>351.41699999999997</v>
      </c>
      <c r="F11770" s="38">
        <v>2723</v>
      </c>
      <c r="G11770" s="38">
        <v>77.583188238810337</v>
      </c>
    </row>
    <row r="11771" spans="1:7" ht="20.100000000000001" customHeight="1" x14ac:dyDescent="0.2">
      <c r="A11771" s="35" t="s">
        <v>4</v>
      </c>
      <c r="B11771" s="59">
        <v>45505</v>
      </c>
      <c r="C11771" s="35" t="s">
        <v>224</v>
      </c>
      <c r="D11771" s="37">
        <f t="shared" si="181"/>
        <v>0</v>
      </c>
      <c r="E11771" s="38">
        <v>59117.934000000001</v>
      </c>
      <c r="F11771" s="38">
        <v>487885.136</v>
      </c>
      <c r="G11771" s="38">
        <v>145.29825349603266</v>
      </c>
    </row>
    <row r="11772" spans="1:7" ht="20.100000000000001" customHeight="1" x14ac:dyDescent="0.2">
      <c r="A11772" s="35" t="s">
        <v>4</v>
      </c>
      <c r="B11772" s="59">
        <v>45505</v>
      </c>
      <c r="C11772" s="35" t="s">
        <v>55</v>
      </c>
      <c r="D11772" s="37" t="str">
        <f t="shared" si="181"/>
        <v>Производство прочей неметаллической минеральной продукции</v>
      </c>
      <c r="E11772" s="38">
        <v>194881.43299999999</v>
      </c>
      <c r="F11772" s="38">
        <v>1395068.1640000001</v>
      </c>
      <c r="G11772" s="38">
        <v>113.52702323120009</v>
      </c>
    </row>
    <row r="11773" spans="1:7" ht="20.100000000000001" customHeight="1" x14ac:dyDescent="0.2">
      <c r="A11773" s="35" t="s">
        <v>4</v>
      </c>
      <c r="B11773" s="59">
        <v>45505</v>
      </c>
      <c r="C11773" s="35" t="s">
        <v>96</v>
      </c>
      <c r="D11773" s="37">
        <f t="shared" si="181"/>
        <v>0</v>
      </c>
      <c r="E11773" s="38">
        <v>35875</v>
      </c>
      <c r="F11773" s="38">
        <v>41086</v>
      </c>
      <c r="G11773" s="38">
        <v>8.5780081800701087</v>
      </c>
    </row>
    <row r="11774" spans="1:7" ht="20.100000000000001" customHeight="1" x14ac:dyDescent="0.2">
      <c r="A11774" s="35" t="s">
        <v>62</v>
      </c>
      <c r="B11774" s="59">
        <v>45505</v>
      </c>
      <c r="C11774" s="35" t="s">
        <v>73</v>
      </c>
      <c r="D11774" s="37">
        <f t="shared" si="181"/>
        <v>0</v>
      </c>
      <c r="E11774" s="38">
        <v>3304.3330000000001</v>
      </c>
      <c r="F11774" s="38">
        <v>31046.567999999999</v>
      </c>
      <c r="G11774" s="38">
        <v>95.876727624036207</v>
      </c>
    </row>
    <row r="11775" spans="1:7" ht="20.100000000000001" customHeight="1" x14ac:dyDescent="0.2">
      <c r="A11775" s="35" t="s">
        <v>62</v>
      </c>
      <c r="B11775" s="59">
        <v>45505</v>
      </c>
      <c r="C11775" s="35" t="s">
        <v>125</v>
      </c>
      <c r="D11775" s="37">
        <f t="shared" si="181"/>
        <v>0</v>
      </c>
      <c r="E11775" s="38"/>
      <c r="F11775" s="38"/>
      <c r="G11775" s="38"/>
    </row>
    <row r="11776" spans="1:7" ht="20.100000000000001" customHeight="1" x14ac:dyDescent="0.2">
      <c r="A11776" s="35" t="s">
        <v>4</v>
      </c>
      <c r="B11776" s="59">
        <v>45505</v>
      </c>
      <c r="C11776" s="35" t="s">
        <v>10</v>
      </c>
      <c r="D11776" s="37">
        <f t="shared" si="181"/>
        <v>0</v>
      </c>
      <c r="E11776" s="38">
        <v>80.882999999999996</v>
      </c>
      <c r="F11776" s="38">
        <v>647.06399999999996</v>
      </c>
      <c r="G11776" s="38">
        <v>100</v>
      </c>
    </row>
    <row r="11777" spans="1:7" ht="20.100000000000001" customHeight="1" x14ac:dyDescent="0.2">
      <c r="A11777" s="35" t="s">
        <v>62</v>
      </c>
      <c r="B11777" s="59">
        <v>45505</v>
      </c>
      <c r="C11777" s="35" t="s">
        <v>92</v>
      </c>
      <c r="D11777" s="37" t="str">
        <f t="shared" si="181"/>
        <v>Деятельность сухопутного и трубопроводного транспорта</v>
      </c>
      <c r="E11777" s="38">
        <v>17676.582999999999</v>
      </c>
      <c r="F11777" s="38">
        <v>129184.96400000001</v>
      </c>
      <c r="G11777" s="38">
        <v>99.802713732223737</v>
      </c>
    </row>
    <row r="11778" spans="1:7" ht="20.100000000000001" customHeight="1" x14ac:dyDescent="0.2">
      <c r="A11778" s="35" t="s">
        <v>4</v>
      </c>
      <c r="B11778" s="59">
        <v>45505</v>
      </c>
      <c r="C11778" s="35" t="s">
        <v>191</v>
      </c>
      <c r="D11778" s="37" t="str">
        <f t="shared" si="181"/>
        <v>ДОБЫЧА ПОЛЕЗНЫХ ИСКОПАЕМЫХ</v>
      </c>
      <c r="E11778" s="38">
        <v>2342497.8546000002</v>
      </c>
      <c r="F11778" s="38">
        <v>16199405.467</v>
      </c>
      <c r="G11778" s="38">
        <v>102.02978903413215</v>
      </c>
    </row>
    <row r="11779" spans="1:7" ht="20.100000000000001" customHeight="1" x14ac:dyDescent="0.2">
      <c r="A11779" s="35" t="s">
        <v>4</v>
      </c>
      <c r="B11779" s="59">
        <v>45505</v>
      </c>
      <c r="C11779" s="35" t="s">
        <v>76</v>
      </c>
      <c r="D11779" s="37">
        <f t="shared" si="181"/>
        <v>0</v>
      </c>
      <c r="E11779" s="38">
        <v>946.2</v>
      </c>
      <c r="F11779" s="38">
        <v>6403.3320000000003</v>
      </c>
      <c r="G11779" s="38">
        <v>1345.9164284513199</v>
      </c>
    </row>
    <row r="11780" spans="1:7" ht="20.100000000000001" customHeight="1" x14ac:dyDescent="0.2">
      <c r="A11780" s="35" t="s">
        <v>62</v>
      </c>
      <c r="B11780" s="59">
        <v>45505</v>
      </c>
      <c r="C11780" s="35" t="s">
        <v>250</v>
      </c>
      <c r="D11780" s="37" t="e">
        <f t="shared" si="181"/>
        <v>#N/A</v>
      </c>
      <c r="E11780" s="38">
        <v>243.06700000000001</v>
      </c>
      <c r="F11780" s="38">
        <v>972.26800000000003</v>
      </c>
      <c r="G11780" s="38"/>
    </row>
    <row r="11781" spans="1:7" ht="20.100000000000001" customHeight="1" x14ac:dyDescent="0.2">
      <c r="A11781" s="35" t="s">
        <v>4</v>
      </c>
      <c r="B11781" s="59">
        <v>45505</v>
      </c>
      <c r="C11781" s="35" t="s">
        <v>219</v>
      </c>
      <c r="D11781" s="37">
        <f t="shared" si="181"/>
        <v>0</v>
      </c>
      <c r="E11781" s="38">
        <v>22844.366999999998</v>
      </c>
      <c r="F11781" s="38">
        <v>112896.81600000001</v>
      </c>
      <c r="G11781" s="38"/>
    </row>
    <row r="11782" spans="1:7" ht="20.100000000000001" customHeight="1" x14ac:dyDescent="0.2">
      <c r="A11782" s="35" t="s">
        <v>62</v>
      </c>
      <c r="B11782" s="59">
        <v>45505</v>
      </c>
      <c r="C11782" s="35" t="s">
        <v>16</v>
      </c>
      <c r="D11782" s="37">
        <f t="shared" si="181"/>
        <v>0</v>
      </c>
      <c r="E11782" s="38">
        <v>3350.3829999999998</v>
      </c>
      <c r="F11782" s="38">
        <v>31509.608</v>
      </c>
      <c r="G11782" s="38">
        <v>96.47591244201422</v>
      </c>
    </row>
    <row r="11783" spans="1:7" ht="20.100000000000001" customHeight="1" x14ac:dyDescent="0.2">
      <c r="A11783" s="35" t="s">
        <v>62</v>
      </c>
      <c r="B11783" s="59">
        <v>45505</v>
      </c>
      <c r="C11783" s="35" t="s">
        <v>192</v>
      </c>
      <c r="D11783" s="37" t="str">
        <f t="shared" si="181"/>
        <v>СТРОИТЕЛЬСТВО</v>
      </c>
      <c r="E11783" s="38">
        <v>35935.642</v>
      </c>
      <c r="F11783" s="38">
        <v>312392.34299999999</v>
      </c>
      <c r="G11783" s="38">
        <v>129.50008454813423</v>
      </c>
    </row>
    <row r="11784" spans="1:7" ht="20.100000000000001" customHeight="1" x14ac:dyDescent="0.2">
      <c r="A11784" s="35" t="s">
        <v>62</v>
      </c>
      <c r="B11784" s="59">
        <v>45505</v>
      </c>
      <c r="C11784" s="35" t="s">
        <v>206</v>
      </c>
      <c r="D11784" s="37">
        <f t="shared" si="181"/>
        <v>0</v>
      </c>
      <c r="E11784" s="38"/>
      <c r="F11784" s="38"/>
      <c r="G11784" s="38"/>
    </row>
    <row r="11785" spans="1:7" ht="20.100000000000001" customHeight="1" x14ac:dyDescent="0.2">
      <c r="A11785" s="35" t="s">
        <v>62</v>
      </c>
      <c r="B11785" s="59">
        <v>45505</v>
      </c>
      <c r="C11785" s="35" t="s">
        <v>188</v>
      </c>
      <c r="D11785" s="37">
        <f t="shared" si="181"/>
        <v>0</v>
      </c>
      <c r="E11785" s="38">
        <v>211.5</v>
      </c>
      <c r="F11785" s="38">
        <v>23773.375</v>
      </c>
      <c r="G11785" s="38">
        <v>91.046731363604835</v>
      </c>
    </row>
    <row r="11786" spans="1:7" ht="20.100000000000001" customHeight="1" x14ac:dyDescent="0.2">
      <c r="A11786" s="35" t="s">
        <v>62</v>
      </c>
      <c r="B11786" s="59">
        <v>45505</v>
      </c>
      <c r="C11786" s="35" t="s">
        <v>186</v>
      </c>
      <c r="D11786" s="37">
        <f t="shared" si="181"/>
        <v>0</v>
      </c>
      <c r="E11786" s="38">
        <v>1191.5830000000001</v>
      </c>
      <c r="F11786" s="38">
        <v>18661.331999999999</v>
      </c>
      <c r="G11786" s="38">
        <v>52.409781989183912</v>
      </c>
    </row>
    <row r="11787" spans="1:7" ht="20.100000000000001" customHeight="1" x14ac:dyDescent="0.2">
      <c r="A11787" s="35" t="s">
        <v>62</v>
      </c>
      <c r="B11787" s="59">
        <v>45505</v>
      </c>
      <c r="C11787" s="35" t="s">
        <v>159</v>
      </c>
      <c r="D11787" s="37" t="str">
        <f t="shared" si="181"/>
        <v>Производство, передача и распределение электроэнергии</v>
      </c>
      <c r="E11787" s="38">
        <v>182654.2</v>
      </c>
      <c r="F11787" s="38">
        <v>1819503.7</v>
      </c>
      <c r="G11787" s="38">
        <v>96.946110486798489</v>
      </c>
    </row>
    <row r="11788" spans="1:7" ht="20.100000000000001" customHeight="1" x14ac:dyDescent="0.2">
      <c r="A11788" s="35" t="s">
        <v>62</v>
      </c>
      <c r="B11788" s="59">
        <v>45505</v>
      </c>
      <c r="C11788" s="35" t="s">
        <v>111</v>
      </c>
      <c r="D11788" s="37">
        <f t="shared" si="181"/>
        <v>0</v>
      </c>
      <c r="E11788" s="38">
        <v>6.5</v>
      </c>
      <c r="F11788" s="38">
        <v>62.2</v>
      </c>
      <c r="G11788" s="38">
        <v>11.459100957995579</v>
      </c>
    </row>
    <row r="11789" spans="1:7" ht="20.100000000000001" customHeight="1" x14ac:dyDescent="0.2">
      <c r="A11789" s="35" t="s">
        <v>62</v>
      </c>
      <c r="B11789" s="59">
        <v>45505</v>
      </c>
      <c r="C11789" s="35" t="s">
        <v>19</v>
      </c>
      <c r="D11789" s="37">
        <f t="shared" si="181"/>
        <v>0</v>
      </c>
      <c r="E11789" s="38">
        <v>311.5</v>
      </c>
      <c r="F11789" s="38">
        <v>1246</v>
      </c>
      <c r="G11789" s="38"/>
    </row>
    <row r="11790" spans="1:7" ht="20.100000000000001" customHeight="1" x14ac:dyDescent="0.2">
      <c r="A11790" s="35" t="s">
        <v>62</v>
      </c>
      <c r="B11790" s="59">
        <v>45505</v>
      </c>
      <c r="C11790" s="35" t="s">
        <v>225</v>
      </c>
      <c r="D11790" s="37" t="str">
        <f t="shared" si="181"/>
        <v>Лесоводство и лесозаготовки</v>
      </c>
      <c r="E11790" s="38"/>
      <c r="F11790" s="38"/>
      <c r="G11790" s="38"/>
    </row>
    <row r="11791" spans="1:7" ht="20.100000000000001" customHeight="1" x14ac:dyDescent="0.2">
      <c r="A11791" s="35" t="s">
        <v>62</v>
      </c>
      <c r="B11791" s="59">
        <v>45505</v>
      </c>
      <c r="C11791" s="35" t="s">
        <v>241</v>
      </c>
      <c r="D11791" s="37" t="str">
        <f t="shared" si="181"/>
        <v>Растениеводство и животноводство, охота и предоставление соответствующих услуг в этих областях</v>
      </c>
      <c r="E11791" s="38">
        <v>823.25</v>
      </c>
      <c r="F11791" s="38">
        <v>3468.3319999999999</v>
      </c>
      <c r="G11791" s="38">
        <v>54.66748313280263</v>
      </c>
    </row>
    <row r="11792" spans="1:7" ht="20.100000000000001" customHeight="1" x14ac:dyDescent="0.2">
      <c r="A11792" s="35" t="s">
        <v>62</v>
      </c>
      <c r="B11792" s="59">
        <v>45505</v>
      </c>
      <c r="C11792" s="35" t="s">
        <v>196</v>
      </c>
      <c r="D11792" s="37">
        <f t="shared" si="181"/>
        <v>0</v>
      </c>
      <c r="E11792" s="38">
        <v>14305.4</v>
      </c>
      <c r="F11792" s="38">
        <v>100053.223</v>
      </c>
      <c r="G11792" s="38">
        <v>263.94551084434198</v>
      </c>
    </row>
    <row r="11793" spans="1:7" ht="20.100000000000001" customHeight="1" x14ac:dyDescent="0.2">
      <c r="A11793" s="35" t="s">
        <v>62</v>
      </c>
      <c r="B11793" s="59">
        <v>45505</v>
      </c>
      <c r="C11793" s="35" t="s">
        <v>95</v>
      </c>
      <c r="D11793" s="37">
        <f t="shared" si="181"/>
        <v>0</v>
      </c>
      <c r="E11793" s="38"/>
      <c r="F11793" s="38">
        <v>43.332000000000001</v>
      </c>
      <c r="G11793" s="38">
        <v>100</v>
      </c>
    </row>
    <row r="11794" spans="1:7" ht="20.100000000000001" customHeight="1" x14ac:dyDescent="0.2">
      <c r="A11794" s="35" t="s">
        <v>62</v>
      </c>
      <c r="B11794" s="59">
        <v>45505</v>
      </c>
      <c r="C11794" s="35" t="s">
        <v>59</v>
      </c>
      <c r="D11794" s="37">
        <f t="shared" si="181"/>
        <v>0</v>
      </c>
      <c r="E11794" s="38"/>
      <c r="F11794" s="38">
        <v>11342.956</v>
      </c>
      <c r="G11794" s="38">
        <v>88.982743572279958</v>
      </c>
    </row>
    <row r="11795" spans="1:7" ht="20.100000000000001" customHeight="1" x14ac:dyDescent="0.2">
      <c r="A11795" s="35" t="s">
        <v>62</v>
      </c>
      <c r="B11795" s="59">
        <v>45505</v>
      </c>
      <c r="C11795" s="35" t="s">
        <v>32</v>
      </c>
      <c r="D11795" s="37">
        <f t="shared" si="181"/>
        <v>0</v>
      </c>
      <c r="E11795" s="38">
        <v>3109.7</v>
      </c>
      <c r="F11795" s="38">
        <v>33798.972000000002</v>
      </c>
      <c r="G11795" s="38">
        <v>140.04456701709259</v>
      </c>
    </row>
    <row r="11796" spans="1:7" ht="20.100000000000001" customHeight="1" x14ac:dyDescent="0.2">
      <c r="A11796" s="35" t="s">
        <v>62</v>
      </c>
      <c r="B11796" s="59">
        <v>45505</v>
      </c>
      <c r="C11796" s="35" t="s">
        <v>45</v>
      </c>
      <c r="D11796" s="37" t="str">
        <f t="shared" si="181"/>
        <v>ДЕЯТЕЛЬНОСТЬ В ОБЛАСТИ КУЛЬТУРЫ, СПОРТА, ОРГАНИЗАЦИИ ДОСУГА И РАЗВЛЕЧЕНИЙ</v>
      </c>
      <c r="E11796" s="38">
        <v>2201.25</v>
      </c>
      <c r="F11796" s="38">
        <v>8805</v>
      </c>
      <c r="G11796" s="38">
        <v>10358.823529411764</v>
      </c>
    </row>
    <row r="11797" spans="1:7" ht="20.100000000000001" customHeight="1" x14ac:dyDescent="0.2">
      <c r="A11797" s="35" t="s">
        <v>62</v>
      </c>
      <c r="B11797" s="59">
        <v>45505</v>
      </c>
      <c r="C11797" s="35" t="s">
        <v>251</v>
      </c>
      <c r="D11797" s="37" t="e">
        <f t="shared" si="181"/>
        <v>#N/A</v>
      </c>
      <c r="E11797" s="38">
        <v>14407.166999999999</v>
      </c>
      <c r="F11797" s="38">
        <v>19237.467000000001</v>
      </c>
      <c r="G11797" s="38"/>
    </row>
    <row r="11798" spans="1:7" ht="20.100000000000001" customHeight="1" x14ac:dyDescent="0.2">
      <c r="A11798" s="35" t="s">
        <v>62</v>
      </c>
      <c r="B11798" s="59">
        <v>45505</v>
      </c>
      <c r="C11798" s="35" t="s">
        <v>211</v>
      </c>
      <c r="D11798" s="37" t="str">
        <f t="shared" si="181"/>
        <v>Добыча прочих полезных ископаемых</v>
      </c>
      <c r="E11798" s="38">
        <v>354.96699999999998</v>
      </c>
      <c r="F11798" s="38">
        <v>1501.1759999999999</v>
      </c>
      <c r="G11798" s="38">
        <v>1846.2832685590595</v>
      </c>
    </row>
    <row r="11799" spans="1:7" ht="20.100000000000001" customHeight="1" x14ac:dyDescent="0.2">
      <c r="A11799" s="35" t="s">
        <v>62</v>
      </c>
      <c r="B11799" s="59">
        <v>45505</v>
      </c>
      <c r="C11799" s="35" t="s">
        <v>63</v>
      </c>
      <c r="D11799" s="37" t="str">
        <f t="shared" si="181"/>
        <v>Производство готовых металлических изделий, кроме машин и оборудования</v>
      </c>
      <c r="E11799" s="38">
        <v>66.45</v>
      </c>
      <c r="F11799" s="38">
        <v>33599.124000000003</v>
      </c>
      <c r="G11799" s="38">
        <v>13.439232822511709</v>
      </c>
    </row>
    <row r="11800" spans="1:7" ht="20.100000000000001" customHeight="1" x14ac:dyDescent="0.2">
      <c r="A11800" s="35" t="s">
        <v>62</v>
      </c>
      <c r="B11800" s="59">
        <v>45505</v>
      </c>
      <c r="C11800" s="35" t="s">
        <v>178</v>
      </c>
      <c r="D11800" s="37">
        <f t="shared" si="181"/>
        <v>0</v>
      </c>
      <c r="E11800" s="38">
        <v>862.45</v>
      </c>
      <c r="F11800" s="38">
        <v>5401.0510000000004</v>
      </c>
      <c r="G11800" s="38">
        <v>58.150531257849465</v>
      </c>
    </row>
    <row r="11801" spans="1:7" ht="20.100000000000001" customHeight="1" x14ac:dyDescent="0.2">
      <c r="A11801" s="35" t="s">
        <v>62</v>
      </c>
      <c r="B11801" s="59">
        <v>45505</v>
      </c>
      <c r="C11801" s="35" t="s">
        <v>237</v>
      </c>
      <c r="D11801" s="37">
        <f t="shared" si="181"/>
        <v>0</v>
      </c>
      <c r="E11801" s="38">
        <v>375842.97529999999</v>
      </c>
      <c r="F11801" s="38">
        <v>2488793.6192999999</v>
      </c>
      <c r="G11801" s="38">
        <v>125.7657119786618</v>
      </c>
    </row>
    <row r="11802" spans="1:7" ht="20.100000000000001" customHeight="1" x14ac:dyDescent="0.2">
      <c r="A11802" s="35" t="s">
        <v>62</v>
      </c>
      <c r="B11802" s="59">
        <v>45505</v>
      </c>
      <c r="C11802" s="35" t="s">
        <v>136</v>
      </c>
      <c r="D11802" s="37">
        <f t="shared" si="181"/>
        <v>0</v>
      </c>
      <c r="E11802" s="38">
        <v>105</v>
      </c>
      <c r="F11802" s="38">
        <v>499</v>
      </c>
      <c r="G11802" s="38">
        <v>94.866920152091254</v>
      </c>
    </row>
    <row r="11803" spans="1:7" ht="20.100000000000001" customHeight="1" x14ac:dyDescent="0.2">
      <c r="A11803" s="35" t="s">
        <v>62</v>
      </c>
      <c r="B11803" s="59">
        <v>45505</v>
      </c>
      <c r="C11803" s="35" t="s">
        <v>133</v>
      </c>
      <c r="D11803" s="37">
        <f t="shared" si="181"/>
        <v>0</v>
      </c>
      <c r="E11803" s="38">
        <v>547.25</v>
      </c>
      <c r="F11803" s="38">
        <v>2269</v>
      </c>
      <c r="G11803" s="38">
        <v>75.315301918432439</v>
      </c>
    </row>
    <row r="11804" spans="1:7" ht="20.100000000000001" customHeight="1" x14ac:dyDescent="0.2">
      <c r="A11804" s="35" t="s">
        <v>62</v>
      </c>
      <c r="B11804" s="59">
        <v>45505</v>
      </c>
      <c r="C11804" s="35" t="s">
        <v>193</v>
      </c>
      <c r="D11804" s="37">
        <f t="shared" si="181"/>
        <v>0</v>
      </c>
      <c r="E11804" s="38">
        <v>2201.25</v>
      </c>
      <c r="F11804" s="38">
        <v>8805</v>
      </c>
      <c r="G11804" s="38">
        <v>10358.823529411764</v>
      </c>
    </row>
    <row r="11805" spans="1:7" ht="20.100000000000001" customHeight="1" x14ac:dyDescent="0.2">
      <c r="A11805" s="35" t="s">
        <v>62</v>
      </c>
      <c r="B11805" s="59">
        <v>45505</v>
      </c>
      <c r="C11805" s="35" t="s">
        <v>108</v>
      </c>
      <c r="D11805" s="37">
        <f t="shared" si="181"/>
        <v>0</v>
      </c>
      <c r="E11805" s="38">
        <v>231784.23</v>
      </c>
      <c r="F11805" s="38">
        <v>1216802.0933000001</v>
      </c>
      <c r="G11805" s="38">
        <v>129.4098246247508</v>
      </c>
    </row>
    <row r="11806" spans="1:7" ht="20.100000000000001" customHeight="1" x14ac:dyDescent="0.2">
      <c r="A11806" s="35" t="s">
        <v>65</v>
      </c>
      <c r="B11806" s="59">
        <v>45505</v>
      </c>
      <c r="C11806" s="35" t="s">
        <v>211</v>
      </c>
      <c r="D11806" s="37" t="str">
        <f t="shared" si="181"/>
        <v>Добыча прочих полезных ископаемых</v>
      </c>
      <c r="E11806" s="38">
        <v>234142.28200000001</v>
      </c>
      <c r="F11806" s="38">
        <v>1624958.99</v>
      </c>
      <c r="G11806" s="38">
        <v>138.19539435446035</v>
      </c>
    </row>
    <row r="11807" spans="1:7" ht="20.100000000000001" customHeight="1" x14ac:dyDescent="0.2">
      <c r="A11807" s="35" t="s">
        <v>62</v>
      </c>
      <c r="B11807" s="59">
        <v>45505</v>
      </c>
      <c r="C11807" s="35" t="s">
        <v>169</v>
      </c>
      <c r="D11807" s="37">
        <f t="shared" si="181"/>
        <v>0</v>
      </c>
      <c r="E11807" s="38"/>
      <c r="F11807" s="38"/>
      <c r="G11807" s="38"/>
    </row>
    <row r="11808" spans="1:7" ht="20.100000000000001" customHeight="1" x14ac:dyDescent="0.2">
      <c r="A11808" s="35" t="s">
        <v>62</v>
      </c>
      <c r="B11808" s="59">
        <v>45505</v>
      </c>
      <c r="C11808" s="35" t="s">
        <v>96</v>
      </c>
      <c r="D11808" s="37">
        <f t="shared" si="181"/>
        <v>0</v>
      </c>
      <c r="E11808" s="38"/>
      <c r="F11808" s="38">
        <v>902</v>
      </c>
      <c r="G11808" s="38"/>
    </row>
    <row r="11809" spans="1:7" ht="20.100000000000001" customHeight="1" x14ac:dyDescent="0.2">
      <c r="A11809" s="35" t="s">
        <v>62</v>
      </c>
      <c r="B11809" s="59">
        <v>45505</v>
      </c>
      <c r="C11809" s="35" t="s">
        <v>93</v>
      </c>
      <c r="D11809" s="37">
        <f t="shared" si="181"/>
        <v>0</v>
      </c>
      <c r="E11809" s="38"/>
      <c r="F11809" s="38"/>
      <c r="G11809" s="38"/>
    </row>
    <row r="11810" spans="1:7" ht="20.100000000000001" customHeight="1" x14ac:dyDescent="0.2">
      <c r="A11810" s="35" t="s">
        <v>62</v>
      </c>
      <c r="B11810" s="59">
        <v>45505</v>
      </c>
      <c r="C11810" s="35" t="s">
        <v>43</v>
      </c>
      <c r="D11810" s="37" t="str">
        <f t="shared" si="181"/>
        <v>ДЕЯТЕЛЬНОСТЬ В ОБЛАСТИ ИНФОРМАЦИИ И СВЯЗИ</v>
      </c>
      <c r="E11810" s="38">
        <v>8282.6260000000002</v>
      </c>
      <c r="F11810" s="38">
        <v>41475.756999999998</v>
      </c>
      <c r="G11810" s="38">
        <v>191.74868791506938</v>
      </c>
    </row>
    <row r="11811" spans="1:7" ht="20.100000000000001" customHeight="1" x14ac:dyDescent="0.2">
      <c r="A11811" s="35" t="s">
        <v>62</v>
      </c>
      <c r="B11811" s="59">
        <v>45505</v>
      </c>
      <c r="C11811" s="35" t="s">
        <v>103</v>
      </c>
      <c r="D11811" s="37">
        <f t="shared" si="181"/>
        <v>0</v>
      </c>
      <c r="E11811" s="38">
        <v>234830.12940000001</v>
      </c>
      <c r="F11811" s="38">
        <v>1799187.3864</v>
      </c>
      <c r="G11811" s="38">
        <v>106.64041173967652</v>
      </c>
    </row>
    <row r="11812" spans="1:7" ht="20.100000000000001" customHeight="1" x14ac:dyDescent="0.2">
      <c r="A11812" s="35" t="s">
        <v>62</v>
      </c>
      <c r="B11812" s="59">
        <v>45505</v>
      </c>
      <c r="C11812" s="35" t="s">
        <v>229</v>
      </c>
      <c r="D11812" s="37">
        <f t="shared" si="181"/>
        <v>0</v>
      </c>
      <c r="E11812" s="38">
        <v>21415.467000000001</v>
      </c>
      <c r="F11812" s="38">
        <v>134908.53599999999</v>
      </c>
      <c r="G11812" s="38">
        <v>149.80092283966204</v>
      </c>
    </row>
    <row r="11813" spans="1:7" ht="20.100000000000001" customHeight="1" x14ac:dyDescent="0.2">
      <c r="A11813" s="35" t="s">
        <v>62</v>
      </c>
      <c r="B11813" s="59">
        <v>45505</v>
      </c>
      <c r="C11813" s="35" t="s">
        <v>219</v>
      </c>
      <c r="D11813" s="37">
        <f t="shared" si="181"/>
        <v>0</v>
      </c>
      <c r="E11813" s="38">
        <v>14407.166999999999</v>
      </c>
      <c r="F11813" s="38">
        <v>19237.467000000001</v>
      </c>
      <c r="G11813" s="38"/>
    </row>
    <row r="11814" spans="1:7" ht="20.100000000000001" customHeight="1" x14ac:dyDescent="0.2">
      <c r="A11814" s="35" t="s">
        <v>65</v>
      </c>
      <c r="B11814" s="59">
        <v>45505</v>
      </c>
      <c r="C11814" s="35" t="s">
        <v>155</v>
      </c>
      <c r="D11814" s="37" t="str">
        <f t="shared" si="181"/>
        <v>Производство и распределение газообразного топлива</v>
      </c>
      <c r="E11814" s="38">
        <v>26438</v>
      </c>
      <c r="F11814" s="38">
        <v>200037</v>
      </c>
      <c r="G11814" s="38">
        <v>161.56120017768444</v>
      </c>
    </row>
    <row r="11815" spans="1:7" ht="20.100000000000001" customHeight="1" x14ac:dyDescent="0.2">
      <c r="A11815" s="35" t="s">
        <v>62</v>
      </c>
      <c r="B11815" s="59">
        <v>45505</v>
      </c>
      <c r="C11815" s="35" t="s">
        <v>198</v>
      </c>
      <c r="D11815" s="37" t="str">
        <f t="shared" si="181"/>
        <v>Торговля оптовая, кроме оптовой торговли автотранспортными средствами и мотоциклами</v>
      </c>
      <c r="E11815" s="38">
        <v>498681.7205</v>
      </c>
      <c r="F11815" s="38">
        <v>4050087.6778000002</v>
      </c>
      <c r="G11815" s="38">
        <v>94.32445578561736</v>
      </c>
    </row>
    <row r="11816" spans="1:7" ht="20.100000000000001" customHeight="1" x14ac:dyDescent="0.2">
      <c r="A11816" s="35" t="s">
        <v>62</v>
      </c>
      <c r="B11816" s="59">
        <v>45505</v>
      </c>
      <c r="C11816" s="35" t="s">
        <v>183</v>
      </c>
      <c r="D11816" s="37">
        <f t="shared" si="181"/>
        <v>0</v>
      </c>
      <c r="E11816" s="38">
        <v>15973.956</v>
      </c>
      <c r="F11816" s="38">
        <v>114326.3753</v>
      </c>
      <c r="G11816" s="38">
        <v>300.88022902888059</v>
      </c>
    </row>
    <row r="11817" spans="1:7" ht="20.100000000000001" customHeight="1" x14ac:dyDescent="0.2">
      <c r="A11817" s="35" t="s">
        <v>62</v>
      </c>
      <c r="B11817" s="59">
        <v>45505</v>
      </c>
      <c r="C11817" s="35" t="s">
        <v>86</v>
      </c>
      <c r="D11817" s="37">
        <f t="shared" ref="D11817:D11880" si="182">VLOOKUP(C11817,$C$1:$D$239,2,FALSE)</f>
        <v>0</v>
      </c>
      <c r="E11817" s="38">
        <v>11697.625</v>
      </c>
      <c r="F11817" s="38">
        <v>79860.107000000004</v>
      </c>
      <c r="G11817" s="38">
        <v>113.7540579312774</v>
      </c>
    </row>
    <row r="11818" spans="1:7" ht="20.100000000000001" customHeight="1" x14ac:dyDescent="0.2">
      <c r="A11818" s="35" t="s">
        <v>65</v>
      </c>
      <c r="B11818" s="59">
        <v>45505</v>
      </c>
      <c r="C11818" s="35" t="s">
        <v>249</v>
      </c>
      <c r="D11818" s="37" t="e">
        <f t="shared" si="182"/>
        <v>#N/A</v>
      </c>
      <c r="E11818" s="38">
        <v>159.5</v>
      </c>
      <c r="F11818" s="38">
        <v>1547.165</v>
      </c>
      <c r="G11818" s="38"/>
    </row>
    <row r="11819" spans="1:7" ht="20.100000000000001" customHeight="1" x14ac:dyDescent="0.2">
      <c r="A11819" s="35" t="s">
        <v>62</v>
      </c>
      <c r="B11819" s="59">
        <v>45505</v>
      </c>
      <c r="C11819" s="35" t="s">
        <v>199</v>
      </c>
      <c r="D11819" s="37">
        <f t="shared" si="182"/>
        <v>0</v>
      </c>
      <c r="E11819" s="38">
        <v>16874.683000000001</v>
      </c>
      <c r="F11819" s="38">
        <v>127178.064</v>
      </c>
      <c r="G11819" s="38">
        <v>98.25226962489559</v>
      </c>
    </row>
    <row r="11820" spans="1:7" ht="20.100000000000001" customHeight="1" x14ac:dyDescent="0.2">
      <c r="A11820" s="35" t="s">
        <v>62</v>
      </c>
      <c r="B11820" s="59">
        <v>45505</v>
      </c>
      <c r="C11820" s="35" t="s">
        <v>110</v>
      </c>
      <c r="D11820" s="37">
        <f t="shared" si="182"/>
        <v>0</v>
      </c>
      <c r="E11820" s="38">
        <v>46.05</v>
      </c>
      <c r="F11820" s="38">
        <v>463.04</v>
      </c>
      <c r="G11820" s="38">
        <v>166.05938889685842</v>
      </c>
    </row>
    <row r="11821" spans="1:7" ht="20.100000000000001" customHeight="1" x14ac:dyDescent="0.2">
      <c r="A11821" s="35" t="s">
        <v>4</v>
      </c>
      <c r="B11821" s="59">
        <v>45505</v>
      </c>
      <c r="C11821" s="35" t="s">
        <v>48</v>
      </c>
      <c r="D11821" s="37">
        <f t="shared" si="182"/>
        <v>0</v>
      </c>
      <c r="E11821" s="38">
        <v>71661.8</v>
      </c>
      <c r="F11821" s="38">
        <v>560304.9</v>
      </c>
      <c r="G11821" s="38">
        <v>108.83684095819093</v>
      </c>
    </row>
    <row r="11822" spans="1:7" ht="20.100000000000001" customHeight="1" x14ac:dyDescent="0.2">
      <c r="A11822" s="35" t="s">
        <v>4</v>
      </c>
      <c r="B11822" s="59">
        <v>45505</v>
      </c>
      <c r="C11822" s="35" t="s">
        <v>73</v>
      </c>
      <c r="D11822" s="37">
        <f t="shared" si="182"/>
        <v>0</v>
      </c>
      <c r="E11822" s="38">
        <v>54849.371400000004</v>
      </c>
      <c r="F11822" s="38">
        <v>457809.70059999998</v>
      </c>
      <c r="G11822" s="38">
        <v>109.66983761563091</v>
      </c>
    </row>
    <row r="11823" spans="1:7" ht="20.100000000000001" customHeight="1" x14ac:dyDescent="0.2">
      <c r="A11823" s="35" t="s">
        <v>4</v>
      </c>
      <c r="B11823" s="59">
        <v>45505</v>
      </c>
      <c r="C11823" s="35" t="s">
        <v>44</v>
      </c>
      <c r="D11823" s="37" t="str">
        <f t="shared" si="182"/>
        <v>ГОСУДАРСТВЕННОЕ УПРАВЛЕНИЕ И ОБЕСПЕЧЕНИЕ ВОЕННОЙ БЕЗОПАСНОСТИ; СОЦИАЛЬНОЕ ОБЕСПЕЧЕНИЕ</v>
      </c>
      <c r="E11823" s="38">
        <v>6305.2938000000004</v>
      </c>
      <c r="F11823" s="38">
        <v>59250.870699999999</v>
      </c>
      <c r="G11823" s="38">
        <v>123.59535077126924</v>
      </c>
    </row>
    <row r="11824" spans="1:7" ht="20.100000000000001" customHeight="1" x14ac:dyDescent="0.2">
      <c r="A11824" s="35" t="s">
        <v>4</v>
      </c>
      <c r="B11824" s="59">
        <v>45505</v>
      </c>
      <c r="C11824" s="35" t="s">
        <v>121</v>
      </c>
      <c r="D11824" s="37">
        <f t="shared" si="182"/>
        <v>0</v>
      </c>
      <c r="E11824" s="38">
        <v>714161.62540000002</v>
      </c>
      <c r="F11824" s="38">
        <v>4951433.6879000003</v>
      </c>
      <c r="G11824" s="38">
        <v>129.15864185134961</v>
      </c>
    </row>
    <row r="11825" spans="1:7" ht="20.100000000000001" customHeight="1" x14ac:dyDescent="0.2">
      <c r="A11825" s="35" t="s">
        <v>4</v>
      </c>
      <c r="B11825" s="59">
        <v>45505</v>
      </c>
      <c r="C11825" s="35" t="s">
        <v>47</v>
      </c>
      <c r="D11825" s="37">
        <f t="shared" si="182"/>
        <v>0</v>
      </c>
      <c r="E11825" s="38">
        <v>112727.204</v>
      </c>
      <c r="F11825" s="38">
        <v>869463.32070000004</v>
      </c>
      <c r="G11825" s="38">
        <v>108.17354958659088</v>
      </c>
    </row>
    <row r="11826" spans="1:7" ht="20.100000000000001" customHeight="1" x14ac:dyDescent="0.2">
      <c r="A11826" s="35" t="s">
        <v>4</v>
      </c>
      <c r="B11826" s="59">
        <v>45505</v>
      </c>
      <c r="C11826" s="35" t="s">
        <v>171</v>
      </c>
      <c r="D11826" s="37">
        <f t="shared" si="182"/>
        <v>0</v>
      </c>
      <c r="E11826" s="38">
        <v>6108.8</v>
      </c>
      <c r="F11826" s="38">
        <v>50661.139000000003</v>
      </c>
      <c r="G11826" s="38">
        <v>95.333211155511336</v>
      </c>
    </row>
    <row r="11827" spans="1:7" ht="20.100000000000001" customHeight="1" x14ac:dyDescent="0.2">
      <c r="A11827" s="35" t="s">
        <v>4</v>
      </c>
      <c r="B11827" s="59">
        <v>45505</v>
      </c>
      <c r="C11827" s="35" t="s">
        <v>142</v>
      </c>
      <c r="D11827" s="37">
        <f t="shared" si="182"/>
        <v>0</v>
      </c>
      <c r="E11827" s="38">
        <v>3963.1</v>
      </c>
      <c r="F11827" s="38">
        <v>27665.954300000001</v>
      </c>
      <c r="G11827" s="38">
        <v>71.695741109417995</v>
      </c>
    </row>
    <row r="11828" spans="1:7" ht="20.100000000000001" customHeight="1" x14ac:dyDescent="0.2">
      <c r="A11828" s="35" t="s">
        <v>4</v>
      </c>
      <c r="B11828" s="59">
        <v>45505</v>
      </c>
      <c r="C11828" s="35" t="s">
        <v>209</v>
      </c>
      <c r="D11828" s="37">
        <f t="shared" si="182"/>
        <v>0</v>
      </c>
      <c r="E11828" s="38">
        <v>645.08299999999997</v>
      </c>
      <c r="F11828" s="38">
        <v>2580.3319999999999</v>
      </c>
      <c r="G11828" s="38"/>
    </row>
    <row r="11829" spans="1:7" ht="20.100000000000001" customHeight="1" x14ac:dyDescent="0.2">
      <c r="A11829" s="35" t="s">
        <v>4</v>
      </c>
      <c r="B11829" s="59">
        <v>45505</v>
      </c>
      <c r="C11829" s="35" t="s">
        <v>217</v>
      </c>
      <c r="D11829" s="37">
        <f t="shared" si="182"/>
        <v>0</v>
      </c>
      <c r="E11829" s="38">
        <v>14104.2</v>
      </c>
      <c r="F11829" s="38">
        <v>64677.9</v>
      </c>
      <c r="G11829" s="38">
        <v>103.77770824809261</v>
      </c>
    </row>
    <row r="11830" spans="1:7" ht="20.100000000000001" customHeight="1" x14ac:dyDescent="0.2">
      <c r="A11830" s="35" t="s">
        <v>4</v>
      </c>
      <c r="B11830" s="59">
        <v>45505</v>
      </c>
      <c r="C11830" s="35" t="s">
        <v>61</v>
      </c>
      <c r="D11830" s="37" t="str">
        <f t="shared" si="182"/>
        <v>ДЕЯТЕЛЬНОСТЬ В ОБЛАСТИ ЗДРАВООХРАНЕНИЯ И СОЦИАЛЬНЫХ УСЛУГ</v>
      </c>
      <c r="E11830" s="38">
        <v>422691.15240000002</v>
      </c>
      <c r="F11830" s="38">
        <v>3100623.3711999999</v>
      </c>
      <c r="G11830" s="38">
        <v>109.12262577274025</v>
      </c>
    </row>
    <row r="11831" spans="1:7" ht="20.100000000000001" customHeight="1" x14ac:dyDescent="0.2">
      <c r="A11831" s="35" t="s">
        <v>4</v>
      </c>
      <c r="B11831" s="59">
        <v>45505</v>
      </c>
      <c r="C11831" s="35" t="s">
        <v>152</v>
      </c>
      <c r="D11831" s="37">
        <f t="shared" si="182"/>
        <v>0</v>
      </c>
      <c r="E11831" s="38">
        <v>6305.2938000000004</v>
      </c>
      <c r="F11831" s="38">
        <v>59250.870699999999</v>
      </c>
      <c r="G11831" s="38">
        <v>123.59535077126924</v>
      </c>
    </row>
    <row r="11832" spans="1:7" ht="20.100000000000001" customHeight="1" x14ac:dyDescent="0.2">
      <c r="A11832" s="35" t="s">
        <v>4</v>
      </c>
      <c r="B11832" s="59">
        <v>45505</v>
      </c>
      <c r="C11832" s="35" t="s">
        <v>95</v>
      </c>
      <c r="D11832" s="37">
        <f t="shared" si="182"/>
        <v>0</v>
      </c>
      <c r="E11832" s="38">
        <v>742.2</v>
      </c>
      <c r="F11832" s="38">
        <v>5161.2</v>
      </c>
      <c r="G11832" s="38">
        <v>206.96956329951479</v>
      </c>
    </row>
    <row r="11833" spans="1:7" ht="20.100000000000001" customHeight="1" x14ac:dyDescent="0.2">
      <c r="A11833" s="35" t="s">
        <v>4</v>
      </c>
      <c r="B11833" s="59">
        <v>45505</v>
      </c>
      <c r="C11833" s="35" t="s">
        <v>100</v>
      </c>
      <c r="D11833" s="37">
        <f t="shared" si="182"/>
        <v>0</v>
      </c>
      <c r="E11833" s="38"/>
      <c r="F11833" s="38">
        <v>1213.3320000000001</v>
      </c>
      <c r="G11833" s="38">
        <v>12.020124087443724</v>
      </c>
    </row>
    <row r="11834" spans="1:7" ht="20.100000000000001" customHeight="1" x14ac:dyDescent="0.2">
      <c r="A11834" s="35" t="s">
        <v>4</v>
      </c>
      <c r="B11834" s="59">
        <v>45505</v>
      </c>
      <c r="C11834" s="35" t="s">
        <v>34</v>
      </c>
      <c r="D11834" s="37">
        <f t="shared" si="182"/>
        <v>0</v>
      </c>
      <c r="E11834" s="38"/>
      <c r="F11834" s="38">
        <v>4795.4279999999999</v>
      </c>
      <c r="G11834" s="38">
        <v>20.424592575328717</v>
      </c>
    </row>
    <row r="11835" spans="1:7" ht="20.100000000000001" customHeight="1" x14ac:dyDescent="0.2">
      <c r="A11835" s="35" t="s">
        <v>4</v>
      </c>
      <c r="B11835" s="59">
        <v>45505</v>
      </c>
      <c r="C11835" s="35" t="s">
        <v>22</v>
      </c>
      <c r="D11835" s="37">
        <f t="shared" si="182"/>
        <v>0</v>
      </c>
      <c r="E11835" s="38">
        <v>631.63300000000004</v>
      </c>
      <c r="F11835" s="38">
        <v>4536.3040000000001</v>
      </c>
      <c r="G11835" s="38">
        <v>222.78589431541147</v>
      </c>
    </row>
    <row r="11836" spans="1:7" ht="20.100000000000001" customHeight="1" x14ac:dyDescent="0.2">
      <c r="A11836" s="35" t="s">
        <v>4</v>
      </c>
      <c r="B11836" s="59">
        <v>45505</v>
      </c>
      <c r="C11836" s="35" t="s">
        <v>58</v>
      </c>
      <c r="D11836" s="37">
        <f t="shared" si="182"/>
        <v>0</v>
      </c>
      <c r="E11836" s="38">
        <v>5757.3235999999997</v>
      </c>
      <c r="F11836" s="38">
        <v>55833.824200000003</v>
      </c>
      <c r="G11836" s="38">
        <v>126.81985831791819</v>
      </c>
    </row>
    <row r="11837" spans="1:7" ht="20.100000000000001" customHeight="1" x14ac:dyDescent="0.2">
      <c r="A11837" s="35" t="s">
        <v>4</v>
      </c>
      <c r="B11837" s="59">
        <v>45505</v>
      </c>
      <c r="C11837" s="35" t="s">
        <v>147</v>
      </c>
      <c r="D11837" s="37" t="str">
        <f t="shared" si="182"/>
        <v>ВОДОСНАБЖЕНИЕ; ВОДООТВЕДЕНИЕ, ОРГАНИЗАЦИЯ СБОРА И УТИЛИЗАЦИИ ОТХОДОВ, ДЕЯТЕЛЬНОСТЬ ПО ЛИКВИДАЦИИ ЗАГРЯЗНЕНИЙ</v>
      </c>
      <c r="E11837" s="38">
        <v>31323.856</v>
      </c>
      <c r="F11837" s="38">
        <v>257623.6985</v>
      </c>
      <c r="G11837" s="38">
        <v>66.102027187158455</v>
      </c>
    </row>
    <row r="11838" spans="1:7" ht="20.100000000000001" customHeight="1" x14ac:dyDescent="0.2">
      <c r="A11838" s="35" t="s">
        <v>4</v>
      </c>
      <c r="B11838" s="59">
        <v>45505</v>
      </c>
      <c r="C11838" s="35" t="s">
        <v>167</v>
      </c>
      <c r="D11838" s="37" t="str">
        <f t="shared" si="182"/>
        <v>Складское хозяйство и вспомогательная транспортная деятельность</v>
      </c>
      <c r="E11838" s="38">
        <v>15808.5447</v>
      </c>
      <c r="F11838" s="38">
        <v>82914.450400000002</v>
      </c>
      <c r="G11838" s="38">
        <v>43.204467976983103</v>
      </c>
    </row>
    <row r="11839" spans="1:7" ht="20.100000000000001" customHeight="1" x14ac:dyDescent="0.2">
      <c r="A11839" s="35" t="s">
        <v>4</v>
      </c>
      <c r="B11839" s="59">
        <v>45505</v>
      </c>
      <c r="C11839" s="35" t="s">
        <v>135</v>
      </c>
      <c r="D11839" s="37">
        <f t="shared" si="182"/>
        <v>0</v>
      </c>
      <c r="E11839" s="38">
        <v>13863.992</v>
      </c>
      <c r="F11839" s="38">
        <v>102421.916</v>
      </c>
      <c r="G11839" s="38">
        <v>135.57326211188825</v>
      </c>
    </row>
    <row r="11840" spans="1:7" ht="20.100000000000001" customHeight="1" x14ac:dyDescent="0.2">
      <c r="A11840" s="35" t="s">
        <v>4</v>
      </c>
      <c r="B11840" s="59">
        <v>45505</v>
      </c>
      <c r="C11840" s="35" t="s">
        <v>133</v>
      </c>
      <c r="D11840" s="37">
        <f t="shared" si="182"/>
        <v>0</v>
      </c>
      <c r="E11840" s="38">
        <v>10376.416999999999</v>
      </c>
      <c r="F11840" s="38">
        <v>67634.335999999996</v>
      </c>
      <c r="G11840" s="38">
        <v>133.58285635282732</v>
      </c>
    </row>
    <row r="11841" spans="1:7" ht="20.100000000000001" customHeight="1" x14ac:dyDescent="0.2">
      <c r="A11841" s="35" t="s">
        <v>4</v>
      </c>
      <c r="B11841" s="59">
        <v>45505</v>
      </c>
      <c r="C11841" s="35" t="s">
        <v>129</v>
      </c>
      <c r="D11841" s="37">
        <f t="shared" si="182"/>
        <v>0</v>
      </c>
      <c r="E11841" s="38">
        <v>714161.62540000002</v>
      </c>
      <c r="F11841" s="38">
        <v>4951433.6879000003</v>
      </c>
      <c r="G11841" s="38">
        <v>129.15864185134961</v>
      </c>
    </row>
    <row r="11842" spans="1:7" ht="20.100000000000001" customHeight="1" x14ac:dyDescent="0.2">
      <c r="A11842" s="35" t="s">
        <v>4</v>
      </c>
      <c r="B11842" s="59">
        <v>45505</v>
      </c>
      <c r="C11842" s="35" t="s">
        <v>11</v>
      </c>
      <c r="D11842" s="37">
        <f t="shared" si="182"/>
        <v>0</v>
      </c>
      <c r="E11842" s="38">
        <v>1007.093</v>
      </c>
      <c r="F11842" s="38">
        <v>6438.6</v>
      </c>
      <c r="G11842" s="38">
        <v>128.76509819073698</v>
      </c>
    </row>
    <row r="11843" spans="1:7" ht="20.100000000000001" customHeight="1" x14ac:dyDescent="0.2">
      <c r="A11843" s="35" t="s">
        <v>4</v>
      </c>
      <c r="B11843" s="59">
        <v>45505</v>
      </c>
      <c r="C11843" s="35" t="s">
        <v>109</v>
      </c>
      <c r="D11843" s="37">
        <f t="shared" si="182"/>
        <v>0</v>
      </c>
      <c r="E11843" s="38">
        <v>32102.467000000001</v>
      </c>
      <c r="F11843" s="38">
        <v>129206.7135</v>
      </c>
      <c r="G11843" s="38">
        <v>70.085377660787898</v>
      </c>
    </row>
    <row r="11844" spans="1:7" ht="20.100000000000001" customHeight="1" x14ac:dyDescent="0.2">
      <c r="A11844" s="35" t="s">
        <v>4</v>
      </c>
      <c r="B11844" s="59">
        <v>45505</v>
      </c>
      <c r="C11844" s="35" t="s">
        <v>90</v>
      </c>
      <c r="D11844" s="37" t="str">
        <f t="shared" si="182"/>
        <v>ОБЕСПЕЧЕНИЕ ЭЛЕКТРИЧЕСКОЙ ЭНЕРГИЕЙ, ГАЗОМ И ПАРОМ; КОНДИЦИОНИРОВАНИЕ ВОЗДУХА</v>
      </c>
      <c r="E11844" s="38">
        <v>396969.96529999998</v>
      </c>
      <c r="F11844" s="38">
        <v>4905120.3013000004</v>
      </c>
      <c r="G11844" s="38">
        <v>108.97934695297833</v>
      </c>
    </row>
    <row r="11845" spans="1:7" ht="20.100000000000001" customHeight="1" x14ac:dyDescent="0.2">
      <c r="A11845" s="35" t="s">
        <v>4</v>
      </c>
      <c r="B11845" s="59">
        <v>45505</v>
      </c>
      <c r="C11845" s="35" t="s">
        <v>246</v>
      </c>
      <c r="D11845" s="37" t="str">
        <f t="shared" si="182"/>
        <v>Производство бумаги и бумажных изделий</v>
      </c>
      <c r="E11845" s="38">
        <v>9490.35</v>
      </c>
      <c r="F11845" s="38">
        <v>61289.108</v>
      </c>
      <c r="G11845" s="38">
        <v>262.73094639216163</v>
      </c>
    </row>
    <row r="11846" spans="1:7" ht="20.100000000000001" customHeight="1" x14ac:dyDescent="0.2">
      <c r="A11846" s="35" t="s">
        <v>4</v>
      </c>
      <c r="B11846" s="59">
        <v>45505</v>
      </c>
      <c r="C11846" s="35" t="s">
        <v>239</v>
      </c>
      <c r="D11846" s="37" t="str">
        <f t="shared" si="182"/>
        <v>Производство прочих транспортных средств и оборудования</v>
      </c>
      <c r="E11846" s="38">
        <v>5112.75</v>
      </c>
      <c r="F11846" s="38">
        <v>36927.932000000001</v>
      </c>
      <c r="G11846" s="38">
        <v>116.33126649221145</v>
      </c>
    </row>
    <row r="11847" spans="1:7" ht="20.100000000000001" customHeight="1" x14ac:dyDescent="0.2">
      <c r="A11847" s="35" t="s">
        <v>4</v>
      </c>
      <c r="B11847" s="59">
        <v>45505</v>
      </c>
      <c r="C11847" s="35" t="s">
        <v>134</v>
      </c>
      <c r="D11847" s="37">
        <f t="shared" si="182"/>
        <v>0</v>
      </c>
      <c r="E11847" s="38">
        <v>466.08300000000003</v>
      </c>
      <c r="F11847" s="38">
        <v>2850</v>
      </c>
      <c r="G11847" s="38">
        <v>148.05194805194805</v>
      </c>
    </row>
    <row r="11848" spans="1:7" ht="20.100000000000001" customHeight="1" x14ac:dyDescent="0.2">
      <c r="A11848" s="35" t="s">
        <v>4</v>
      </c>
      <c r="B11848" s="59">
        <v>45505</v>
      </c>
      <c r="C11848" s="35" t="s">
        <v>138</v>
      </c>
      <c r="D11848" s="37">
        <f t="shared" si="182"/>
        <v>0</v>
      </c>
      <c r="E11848" s="38">
        <v>12088.733</v>
      </c>
      <c r="F11848" s="38">
        <v>91040.563999999998</v>
      </c>
      <c r="G11848" s="38">
        <v>93.853376923888234</v>
      </c>
    </row>
    <row r="11849" spans="1:7" ht="20.100000000000001" customHeight="1" x14ac:dyDescent="0.2">
      <c r="A11849" s="35" t="s">
        <v>4</v>
      </c>
      <c r="B11849" s="59">
        <v>45505</v>
      </c>
      <c r="C11849" s="35" t="s">
        <v>229</v>
      </c>
      <c r="D11849" s="37">
        <f t="shared" si="182"/>
        <v>0</v>
      </c>
      <c r="E11849" s="38">
        <v>800.8</v>
      </c>
      <c r="F11849" s="38">
        <v>3219.8679999999999</v>
      </c>
      <c r="G11849" s="38">
        <v>19317.662586993039</v>
      </c>
    </row>
    <row r="11850" spans="1:7" ht="20.100000000000001" customHeight="1" x14ac:dyDescent="0.2">
      <c r="A11850" s="35" t="s">
        <v>4</v>
      </c>
      <c r="B11850" s="59">
        <v>45505</v>
      </c>
      <c r="C11850" s="35" t="s">
        <v>227</v>
      </c>
      <c r="D11850" s="37">
        <f t="shared" si="182"/>
        <v>0</v>
      </c>
      <c r="E11850" s="38"/>
      <c r="F11850" s="38"/>
      <c r="G11850" s="38"/>
    </row>
    <row r="11851" spans="1:7" ht="20.100000000000001" customHeight="1" x14ac:dyDescent="0.2">
      <c r="A11851" s="35" t="s">
        <v>4</v>
      </c>
      <c r="B11851" s="59">
        <v>45505</v>
      </c>
      <c r="C11851" s="35" t="s">
        <v>202</v>
      </c>
      <c r="D11851" s="37">
        <f t="shared" si="182"/>
        <v>0</v>
      </c>
      <c r="E11851" s="38">
        <v>319.66699999999997</v>
      </c>
      <c r="F11851" s="38">
        <v>1904.336</v>
      </c>
      <c r="G11851" s="38">
        <v>148.25088592301034</v>
      </c>
    </row>
    <row r="11852" spans="1:7" ht="20.100000000000001" customHeight="1" x14ac:dyDescent="0.2">
      <c r="A11852" s="35" t="s">
        <v>4</v>
      </c>
      <c r="B11852" s="59">
        <v>45505</v>
      </c>
      <c r="C11852" s="35" t="s">
        <v>230</v>
      </c>
      <c r="D11852" s="37">
        <f t="shared" si="182"/>
        <v>0</v>
      </c>
      <c r="E11852" s="38">
        <v>49815.267</v>
      </c>
      <c r="F11852" s="38">
        <v>415069.37300000002</v>
      </c>
      <c r="G11852" s="38">
        <v>151.83205956613307</v>
      </c>
    </row>
    <row r="11853" spans="1:7" ht="20.100000000000001" customHeight="1" x14ac:dyDescent="0.2">
      <c r="A11853" s="35" t="s">
        <v>4</v>
      </c>
      <c r="B11853" s="59">
        <v>45505</v>
      </c>
      <c r="C11853" s="35" t="s">
        <v>17</v>
      </c>
      <c r="D11853" s="37">
        <f t="shared" si="182"/>
        <v>0</v>
      </c>
      <c r="E11853" s="38">
        <v>7791.3964999999998</v>
      </c>
      <c r="F11853" s="38">
        <v>61063.654699999999</v>
      </c>
      <c r="G11853" s="38">
        <v>98.42891593679127</v>
      </c>
    </row>
    <row r="11854" spans="1:7" ht="20.100000000000001" customHeight="1" x14ac:dyDescent="0.2">
      <c r="A11854" s="35" t="s">
        <v>4</v>
      </c>
      <c r="B11854" s="59">
        <v>45505</v>
      </c>
      <c r="C11854" s="35" t="s">
        <v>24</v>
      </c>
      <c r="D11854" s="37">
        <f t="shared" si="182"/>
        <v>0</v>
      </c>
      <c r="E11854" s="38">
        <v>56216.017</v>
      </c>
      <c r="F11854" s="38">
        <v>435133.24</v>
      </c>
      <c r="G11854" s="38">
        <v>206.6776312545891</v>
      </c>
    </row>
    <row r="11855" spans="1:7" ht="20.100000000000001" customHeight="1" x14ac:dyDescent="0.2">
      <c r="A11855" s="35" t="s">
        <v>4</v>
      </c>
      <c r="B11855" s="59">
        <v>45505</v>
      </c>
      <c r="C11855" s="35" t="s">
        <v>221</v>
      </c>
      <c r="D11855" s="37">
        <f t="shared" si="182"/>
        <v>0</v>
      </c>
      <c r="E11855" s="38">
        <v>2413.16</v>
      </c>
      <c r="F11855" s="38">
        <v>12310.412</v>
      </c>
      <c r="G11855" s="38">
        <v>94.309244294903024</v>
      </c>
    </row>
    <row r="11856" spans="1:7" ht="20.100000000000001" customHeight="1" x14ac:dyDescent="0.2">
      <c r="A11856" s="35" t="s">
        <v>4</v>
      </c>
      <c r="B11856" s="59">
        <v>45505</v>
      </c>
      <c r="C11856" s="35" t="s">
        <v>20</v>
      </c>
      <c r="D11856" s="37">
        <f t="shared" si="182"/>
        <v>0</v>
      </c>
      <c r="E11856" s="38">
        <v>4933.8771999999999</v>
      </c>
      <c r="F11856" s="38">
        <v>78033.936000000002</v>
      </c>
      <c r="G11856" s="38">
        <v>107.54159235891733</v>
      </c>
    </row>
    <row r="11857" spans="1:7" ht="20.100000000000001" customHeight="1" x14ac:dyDescent="0.2">
      <c r="A11857" s="35" t="s">
        <v>4</v>
      </c>
      <c r="B11857" s="59">
        <v>45505</v>
      </c>
      <c r="C11857" s="35" t="s">
        <v>214</v>
      </c>
      <c r="D11857" s="37" t="str">
        <f t="shared" si="18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857" s="38">
        <v>42974.254399999998</v>
      </c>
      <c r="F11857" s="38">
        <v>632895.32949999999</v>
      </c>
      <c r="G11857" s="38">
        <v>89.729670672469652</v>
      </c>
    </row>
    <row r="11858" spans="1:7" ht="20.100000000000001" customHeight="1" x14ac:dyDescent="0.2">
      <c r="A11858" s="35" t="s">
        <v>4</v>
      </c>
      <c r="B11858" s="59">
        <v>45505</v>
      </c>
      <c r="C11858" s="35" t="s">
        <v>27</v>
      </c>
      <c r="D11858" s="37" t="str">
        <f t="shared" si="182"/>
        <v>Сбор и обработка сточных вод</v>
      </c>
      <c r="E11858" s="38">
        <v>3963.1</v>
      </c>
      <c r="F11858" s="38">
        <v>27665.954300000001</v>
      </c>
      <c r="G11858" s="38">
        <v>71.695741109417995</v>
      </c>
    </row>
    <row r="11859" spans="1:7" ht="20.100000000000001" customHeight="1" x14ac:dyDescent="0.2">
      <c r="A11859" s="35" t="s">
        <v>4</v>
      </c>
      <c r="B11859" s="59">
        <v>45505</v>
      </c>
      <c r="C11859" s="35" t="s">
        <v>215</v>
      </c>
      <c r="D11859" s="37">
        <f t="shared" si="182"/>
        <v>0</v>
      </c>
      <c r="E11859" s="38">
        <v>61882.008399999999</v>
      </c>
      <c r="F11859" s="38">
        <v>497928.4326</v>
      </c>
      <c r="G11859" s="38">
        <v>119.19151164353222</v>
      </c>
    </row>
    <row r="11860" spans="1:7" ht="20.100000000000001" customHeight="1" x14ac:dyDescent="0.2">
      <c r="A11860" s="35" t="s">
        <v>4</v>
      </c>
      <c r="B11860" s="59">
        <v>45505</v>
      </c>
      <c r="C11860" s="35" t="s">
        <v>54</v>
      </c>
      <c r="D11860" s="37">
        <f t="shared" si="182"/>
        <v>0</v>
      </c>
      <c r="E11860" s="38">
        <v>142572.44</v>
      </c>
      <c r="F11860" s="38">
        <v>1153448.6399999999</v>
      </c>
      <c r="G11860" s="38">
        <v>111.59405879283491</v>
      </c>
    </row>
    <row r="11861" spans="1:7" ht="20.100000000000001" customHeight="1" x14ac:dyDescent="0.2">
      <c r="A11861" s="35" t="s">
        <v>4</v>
      </c>
      <c r="B11861" s="59">
        <v>45505</v>
      </c>
      <c r="C11861" s="35" t="s">
        <v>25</v>
      </c>
      <c r="D11861" s="37">
        <f t="shared" si="182"/>
        <v>0</v>
      </c>
      <c r="E11861" s="38">
        <v>3346.2170000000001</v>
      </c>
      <c r="F11861" s="38">
        <v>26167.227999999999</v>
      </c>
      <c r="G11861" s="38">
        <v>64.898833899619319</v>
      </c>
    </row>
    <row r="11862" spans="1:7" ht="20.100000000000001" customHeight="1" x14ac:dyDescent="0.2">
      <c r="A11862" s="35" t="s">
        <v>4</v>
      </c>
      <c r="B11862" s="59">
        <v>45505</v>
      </c>
      <c r="C11862" s="35" t="s">
        <v>176</v>
      </c>
      <c r="D11862" s="37">
        <f t="shared" si="182"/>
        <v>0</v>
      </c>
      <c r="E11862" s="38"/>
      <c r="F11862" s="38"/>
      <c r="G11862" s="38"/>
    </row>
    <row r="11863" spans="1:7" ht="20.100000000000001" customHeight="1" x14ac:dyDescent="0.2">
      <c r="A11863" s="35" t="s">
        <v>4</v>
      </c>
      <c r="B11863" s="59">
        <v>45505</v>
      </c>
      <c r="C11863" s="35" t="s">
        <v>253</v>
      </c>
      <c r="D11863" s="37" t="e">
        <f t="shared" si="182"/>
        <v>#N/A</v>
      </c>
      <c r="E11863" s="38">
        <v>36.75</v>
      </c>
      <c r="F11863" s="38">
        <v>147</v>
      </c>
      <c r="G11863" s="38"/>
    </row>
    <row r="11864" spans="1:7" ht="20.100000000000001" customHeight="1" x14ac:dyDescent="0.2">
      <c r="A11864" s="35" t="s">
        <v>4</v>
      </c>
      <c r="B11864" s="59">
        <v>45505</v>
      </c>
      <c r="C11864" s="35" t="s">
        <v>161</v>
      </c>
      <c r="D11864" s="37">
        <f t="shared" si="182"/>
        <v>0</v>
      </c>
      <c r="E11864" s="38"/>
      <c r="F11864" s="38"/>
      <c r="G11864" s="38"/>
    </row>
    <row r="11865" spans="1:7" ht="20.100000000000001" customHeight="1" x14ac:dyDescent="0.2">
      <c r="A11865" s="35" t="s">
        <v>4</v>
      </c>
      <c r="B11865" s="59">
        <v>45505</v>
      </c>
      <c r="C11865" s="35" t="s">
        <v>201</v>
      </c>
      <c r="D11865" s="37">
        <f t="shared" si="182"/>
        <v>0</v>
      </c>
      <c r="E11865" s="38">
        <v>548</v>
      </c>
      <c r="F11865" s="38">
        <v>7172.6660000000002</v>
      </c>
      <c r="G11865" s="38">
        <v>119.32431973818962</v>
      </c>
    </row>
    <row r="11866" spans="1:7" ht="20.100000000000001" customHeight="1" x14ac:dyDescent="0.2">
      <c r="A11866" s="35" t="s">
        <v>4</v>
      </c>
      <c r="B11866" s="59">
        <v>45505</v>
      </c>
      <c r="C11866" s="35" t="s">
        <v>157</v>
      </c>
      <c r="D11866" s="37" t="str">
        <f t="shared" si="182"/>
        <v>ОБРАЗОВАНИЕ</v>
      </c>
      <c r="E11866" s="38">
        <v>20876.139800000001</v>
      </c>
      <c r="F11866" s="38">
        <v>164481.79879999999</v>
      </c>
      <c r="G11866" s="38">
        <v>93.194601540996899</v>
      </c>
    </row>
    <row r="11867" spans="1:7" ht="20.100000000000001" customHeight="1" x14ac:dyDescent="0.2">
      <c r="A11867" s="35" t="s">
        <v>4</v>
      </c>
      <c r="B11867" s="59">
        <v>45505</v>
      </c>
      <c r="C11867" s="35" t="s">
        <v>8</v>
      </c>
      <c r="D11867" s="37">
        <f t="shared" si="182"/>
        <v>0</v>
      </c>
      <c r="E11867" s="38">
        <v>32504.075000000001</v>
      </c>
      <c r="F11867" s="38">
        <v>132527.5956</v>
      </c>
      <c r="G11867" s="38">
        <v>71.035578626094591</v>
      </c>
    </row>
    <row r="11868" spans="1:7" ht="20.100000000000001" customHeight="1" x14ac:dyDescent="0.2">
      <c r="A11868" s="35" t="s">
        <v>4</v>
      </c>
      <c r="B11868" s="59">
        <v>45505</v>
      </c>
      <c r="C11868" s="35" t="s">
        <v>198</v>
      </c>
      <c r="D11868" s="37" t="str">
        <f t="shared" si="182"/>
        <v>Торговля оптовая, кроме оптовой торговли автотранспортными средствами и мотоциклами</v>
      </c>
      <c r="E11868" s="38">
        <v>18533.535</v>
      </c>
      <c r="F11868" s="38">
        <v>126951.91</v>
      </c>
      <c r="G11868" s="38">
        <v>88.998178456574678</v>
      </c>
    </row>
    <row r="11869" spans="1:7" ht="20.100000000000001" customHeight="1" x14ac:dyDescent="0.2">
      <c r="A11869" s="35" t="s">
        <v>4</v>
      </c>
      <c r="B11869" s="59">
        <v>45505</v>
      </c>
      <c r="C11869" s="35" t="s">
        <v>84</v>
      </c>
      <c r="D11869" s="37">
        <f t="shared" si="182"/>
        <v>0</v>
      </c>
      <c r="E11869" s="38">
        <v>1419.6669999999999</v>
      </c>
      <c r="F11869" s="38">
        <v>21697.223000000002</v>
      </c>
      <c r="G11869" s="38">
        <v>73.563621232310382</v>
      </c>
    </row>
    <row r="11870" spans="1:7" ht="20.100000000000001" customHeight="1" x14ac:dyDescent="0.2">
      <c r="A11870" s="35" t="s">
        <v>4</v>
      </c>
      <c r="B11870" s="59">
        <v>45505</v>
      </c>
      <c r="C11870" s="35" t="s">
        <v>26</v>
      </c>
      <c r="D11870" s="37" t="str">
        <f t="shared" si="182"/>
        <v>Производство, передача и распределение пара и горячей воды; кондиционирование воздуха</v>
      </c>
      <c r="E11870" s="38">
        <v>183123.16529999999</v>
      </c>
      <c r="F11870" s="38">
        <v>3164969.3012999999</v>
      </c>
      <c r="G11870" s="38">
        <v>112.67706944129299</v>
      </c>
    </row>
    <row r="11871" spans="1:7" ht="20.100000000000001" customHeight="1" x14ac:dyDescent="0.2">
      <c r="A11871" s="35" t="s">
        <v>4</v>
      </c>
      <c r="B11871" s="59">
        <v>45505</v>
      </c>
      <c r="C11871" s="35" t="s">
        <v>174</v>
      </c>
      <c r="D11871" s="37">
        <f t="shared" si="182"/>
        <v>0</v>
      </c>
      <c r="E11871" s="38">
        <v>1679.31</v>
      </c>
      <c r="F11871" s="38">
        <v>11333.172</v>
      </c>
      <c r="G11871" s="38">
        <v>134.20766927222724</v>
      </c>
    </row>
    <row r="11872" spans="1:7" ht="20.100000000000001" customHeight="1" x14ac:dyDescent="0.2">
      <c r="A11872" s="35" t="s">
        <v>4</v>
      </c>
      <c r="B11872" s="59">
        <v>45505</v>
      </c>
      <c r="C11872" s="35" t="s">
        <v>41</v>
      </c>
      <c r="D11872" s="37">
        <f t="shared" si="182"/>
        <v>0</v>
      </c>
      <c r="E11872" s="38">
        <v>1946.1001000000001</v>
      </c>
      <c r="F11872" s="38">
        <v>19061.6973</v>
      </c>
      <c r="G11872" s="38">
        <v>130.23915635389315</v>
      </c>
    </row>
    <row r="11873" spans="1:7" ht="20.100000000000001" customHeight="1" x14ac:dyDescent="0.2">
      <c r="A11873" s="35" t="s">
        <v>4</v>
      </c>
      <c r="B11873" s="59">
        <v>45505</v>
      </c>
      <c r="C11873" s="35" t="s">
        <v>97</v>
      </c>
      <c r="D11873" s="37" t="str">
        <f t="shared" si="182"/>
        <v>Производство кожи и изделий из кожи</v>
      </c>
      <c r="E11873" s="38">
        <v>1419.6669999999999</v>
      </c>
      <c r="F11873" s="38">
        <v>21697.223000000002</v>
      </c>
      <c r="G11873" s="38">
        <v>73.563621232310382</v>
      </c>
    </row>
    <row r="11874" spans="1:7" ht="20.100000000000001" customHeight="1" x14ac:dyDescent="0.2">
      <c r="A11874" s="35" t="s">
        <v>4</v>
      </c>
      <c r="B11874" s="59">
        <v>45505</v>
      </c>
      <c r="C11874" s="35" t="s">
        <v>37</v>
      </c>
      <c r="D11874" s="37">
        <f t="shared" si="182"/>
        <v>0</v>
      </c>
      <c r="E11874" s="38">
        <v>158.28120000000001</v>
      </c>
      <c r="F11874" s="38">
        <v>953.92849999999999</v>
      </c>
      <c r="G11874" s="38">
        <v>100.57656622314067</v>
      </c>
    </row>
    <row r="11875" spans="1:7" ht="20.100000000000001" customHeight="1" x14ac:dyDescent="0.2">
      <c r="A11875" s="35" t="s">
        <v>4</v>
      </c>
      <c r="B11875" s="59">
        <v>45505</v>
      </c>
      <c r="C11875" s="35" t="s">
        <v>114</v>
      </c>
      <c r="D11875" s="37">
        <f t="shared" si="182"/>
        <v>0</v>
      </c>
      <c r="E11875" s="38"/>
      <c r="F11875" s="38">
        <v>3017</v>
      </c>
      <c r="G11875" s="38">
        <v>78.003563808828446</v>
      </c>
    </row>
    <row r="11876" spans="1:7" ht="20.100000000000001" customHeight="1" x14ac:dyDescent="0.2">
      <c r="A11876" s="35" t="s">
        <v>4</v>
      </c>
      <c r="B11876" s="59">
        <v>45505</v>
      </c>
      <c r="C11876" s="35" t="s">
        <v>115</v>
      </c>
      <c r="D11876" s="37">
        <f t="shared" si="182"/>
        <v>0</v>
      </c>
      <c r="E11876" s="38">
        <v>582.5</v>
      </c>
      <c r="F11876" s="38">
        <v>4275</v>
      </c>
      <c r="G11876" s="38">
        <v>173.16848503702766</v>
      </c>
    </row>
    <row r="11877" spans="1:7" ht="20.100000000000001" customHeight="1" x14ac:dyDescent="0.2">
      <c r="A11877" s="35" t="s">
        <v>4</v>
      </c>
      <c r="B11877" s="59">
        <v>45505</v>
      </c>
      <c r="C11877" s="35" t="s">
        <v>175</v>
      </c>
      <c r="D11877" s="37">
        <f t="shared" si="182"/>
        <v>0</v>
      </c>
      <c r="E11877" s="38"/>
      <c r="F11877" s="38"/>
      <c r="G11877" s="38"/>
    </row>
    <row r="11878" spans="1:7" ht="20.100000000000001" customHeight="1" x14ac:dyDescent="0.2">
      <c r="A11878" s="35" t="s">
        <v>4</v>
      </c>
      <c r="B11878" s="59">
        <v>45505</v>
      </c>
      <c r="C11878" s="35" t="s">
        <v>128</v>
      </c>
      <c r="D11878" s="37">
        <f t="shared" si="182"/>
        <v>0</v>
      </c>
      <c r="E11878" s="38">
        <v>1838.0626</v>
      </c>
      <c r="F11878" s="38">
        <v>21769.962800000001</v>
      </c>
      <c r="G11878" s="38">
        <v>52.321948705156217</v>
      </c>
    </row>
    <row r="11879" spans="1:7" ht="20.100000000000001" customHeight="1" x14ac:dyDescent="0.2">
      <c r="A11879" s="35" t="s">
        <v>4</v>
      </c>
      <c r="B11879" s="59">
        <v>45505</v>
      </c>
      <c r="C11879" s="35" t="s">
        <v>125</v>
      </c>
      <c r="D11879" s="37">
        <f t="shared" si="182"/>
        <v>0</v>
      </c>
      <c r="E11879" s="38">
        <v>1376.826</v>
      </c>
      <c r="F11879" s="38">
        <v>8587.8230000000003</v>
      </c>
      <c r="G11879" s="38">
        <v>140.48783524985069</v>
      </c>
    </row>
    <row r="11880" spans="1:7" ht="20.100000000000001" customHeight="1" x14ac:dyDescent="0.2">
      <c r="A11880" s="35" t="s">
        <v>4</v>
      </c>
      <c r="B11880" s="59">
        <v>45505</v>
      </c>
      <c r="C11880" s="35" t="s">
        <v>131</v>
      </c>
      <c r="D11880" s="37" t="str">
        <f t="shared" si="182"/>
        <v>ПРЕДОСТАВЛЕНИЕ ПРОЧИХ ВИДОВ УСЛУГ</v>
      </c>
      <c r="E11880" s="38">
        <v>15015.338</v>
      </c>
      <c r="F11880" s="38">
        <v>93724.195900000006</v>
      </c>
      <c r="G11880" s="38">
        <v>105.72525957389836</v>
      </c>
    </row>
    <row r="11881" spans="1:7" ht="20.100000000000001" customHeight="1" x14ac:dyDescent="0.2">
      <c r="A11881" s="35" t="s">
        <v>4</v>
      </c>
      <c r="B11881" s="59">
        <v>45505</v>
      </c>
      <c r="C11881" s="35" t="s">
        <v>93</v>
      </c>
      <c r="D11881" s="37">
        <f t="shared" ref="D11881:D11944" si="183">VLOOKUP(C11881,$C$1:$D$239,2,FALSE)</f>
        <v>0</v>
      </c>
      <c r="E11881" s="38">
        <v>14670</v>
      </c>
      <c r="F11881" s="38">
        <v>115518</v>
      </c>
      <c r="G11881" s="38">
        <v>102.9251625581492</v>
      </c>
    </row>
    <row r="11882" spans="1:7" ht="20.100000000000001" customHeight="1" x14ac:dyDescent="0.2">
      <c r="A11882" s="35" t="s">
        <v>4</v>
      </c>
      <c r="B11882" s="59">
        <v>45505</v>
      </c>
      <c r="C11882" s="35" t="s">
        <v>105</v>
      </c>
      <c r="D11882" s="37">
        <f t="shared" si="183"/>
        <v>0</v>
      </c>
      <c r="E11882" s="38">
        <v>1898361</v>
      </c>
      <c r="F11882" s="38">
        <v>13514386</v>
      </c>
      <c r="G11882" s="38">
        <v>94.788679325744468</v>
      </c>
    </row>
    <row r="11883" spans="1:7" ht="20.100000000000001" customHeight="1" x14ac:dyDescent="0.2">
      <c r="A11883" s="35" t="s">
        <v>4</v>
      </c>
      <c r="B11883" s="59">
        <v>45505</v>
      </c>
      <c r="C11883" s="35" t="s">
        <v>53</v>
      </c>
      <c r="D11883" s="37">
        <f t="shared" si="183"/>
        <v>0</v>
      </c>
      <c r="E11883" s="38">
        <v>21641.663</v>
      </c>
      <c r="F11883" s="38">
        <v>161222.46919999999</v>
      </c>
      <c r="G11883" s="38">
        <v>124.85123067648583</v>
      </c>
    </row>
    <row r="11884" spans="1:7" ht="20.100000000000001" customHeight="1" x14ac:dyDescent="0.2">
      <c r="A11884" s="35" t="s">
        <v>4</v>
      </c>
      <c r="B11884" s="59">
        <v>45505</v>
      </c>
      <c r="C11884" s="35" t="s">
        <v>250</v>
      </c>
      <c r="D11884" s="37" t="e">
        <f t="shared" si="183"/>
        <v>#N/A</v>
      </c>
      <c r="E11884" s="38">
        <v>519.54999999999995</v>
      </c>
      <c r="F11884" s="38">
        <v>2078.1999999999998</v>
      </c>
      <c r="G11884" s="38"/>
    </row>
    <row r="11885" spans="1:7" ht="20.100000000000001" customHeight="1" x14ac:dyDescent="0.2">
      <c r="A11885" s="35" t="s">
        <v>4</v>
      </c>
      <c r="B11885" s="59">
        <v>45505</v>
      </c>
      <c r="C11885" s="35" t="s">
        <v>51</v>
      </c>
      <c r="D11885" s="37">
        <f t="shared" si="183"/>
        <v>0</v>
      </c>
      <c r="E11885" s="38">
        <v>87.066999999999993</v>
      </c>
      <c r="F11885" s="38">
        <v>653.88400000000001</v>
      </c>
      <c r="G11885" s="38">
        <v>37.843706702070889</v>
      </c>
    </row>
    <row r="11886" spans="1:7" ht="20.100000000000001" customHeight="1" x14ac:dyDescent="0.2">
      <c r="A11886" s="35" t="s">
        <v>4</v>
      </c>
      <c r="B11886" s="59">
        <v>45505</v>
      </c>
      <c r="C11886" s="35" t="s">
        <v>43</v>
      </c>
      <c r="D11886" s="37" t="str">
        <f t="shared" si="183"/>
        <v>ДЕЯТЕЛЬНОСТЬ В ОБЛАСТИ ИНФОРМАЦИИ И СВЯЗИ</v>
      </c>
      <c r="E11886" s="38">
        <v>134305.55410000001</v>
      </c>
      <c r="F11886" s="38">
        <v>1016800.8736</v>
      </c>
      <c r="G11886" s="38">
        <v>111.17604807967464</v>
      </c>
    </row>
    <row r="11887" spans="1:7" ht="20.100000000000001" customHeight="1" x14ac:dyDescent="0.2">
      <c r="A11887" s="35" t="s">
        <v>4</v>
      </c>
      <c r="B11887" s="59">
        <v>45505</v>
      </c>
      <c r="C11887" s="35" t="s">
        <v>46</v>
      </c>
      <c r="D11887" s="37" t="str">
        <f t="shared" si="183"/>
        <v>Производство металлургическое</v>
      </c>
      <c r="E11887" s="38">
        <v>38585.434000000001</v>
      </c>
      <c r="F11887" s="38">
        <v>53245.226999999999</v>
      </c>
      <c r="G11887" s="38">
        <v>11.035765529344594</v>
      </c>
    </row>
    <row r="11888" spans="1:7" ht="20.100000000000001" customHeight="1" x14ac:dyDescent="0.2">
      <c r="A11888" s="35" t="s">
        <v>4</v>
      </c>
      <c r="B11888" s="59">
        <v>45505</v>
      </c>
      <c r="C11888" s="35" t="s">
        <v>213</v>
      </c>
      <c r="D11888" s="37">
        <f t="shared" si="183"/>
        <v>0</v>
      </c>
      <c r="E11888" s="38">
        <v>2541.076</v>
      </c>
      <c r="F11888" s="38">
        <v>11089.972</v>
      </c>
      <c r="G11888" s="38">
        <v>235.30121177247398</v>
      </c>
    </row>
    <row r="11889" spans="1:7" ht="20.100000000000001" customHeight="1" x14ac:dyDescent="0.2">
      <c r="A11889" s="35" t="s">
        <v>62</v>
      </c>
      <c r="B11889" s="59">
        <v>45505</v>
      </c>
      <c r="C11889" s="35" t="s">
        <v>160</v>
      </c>
      <c r="D11889" s="37" t="str">
        <f t="shared" si="183"/>
        <v>Торговля розничная, кроме торговли автотранспортными средствами и мотоциклами</v>
      </c>
      <c r="E11889" s="38">
        <v>2105052.7749000001</v>
      </c>
      <c r="F11889" s="38">
        <v>15924422.2267</v>
      </c>
      <c r="G11889" s="38">
        <v>125.74102810216435</v>
      </c>
    </row>
    <row r="11890" spans="1:7" ht="20.100000000000001" customHeight="1" x14ac:dyDescent="0.2">
      <c r="A11890" s="35" t="s">
        <v>62</v>
      </c>
      <c r="B11890" s="59">
        <v>45505</v>
      </c>
      <c r="C11890" s="35" t="s">
        <v>68</v>
      </c>
      <c r="D11890" s="37">
        <f t="shared" si="183"/>
        <v>0</v>
      </c>
      <c r="E11890" s="38">
        <v>196253.88</v>
      </c>
      <c r="F11890" s="38">
        <v>1683143.9073000001</v>
      </c>
      <c r="G11890" s="38">
        <v>95.729853227003744</v>
      </c>
    </row>
    <row r="11891" spans="1:7" ht="20.100000000000001" customHeight="1" x14ac:dyDescent="0.2">
      <c r="A11891" s="35" t="s">
        <v>62</v>
      </c>
      <c r="B11891" s="59">
        <v>45505</v>
      </c>
      <c r="C11891" s="35" t="s">
        <v>122</v>
      </c>
      <c r="D11891" s="37">
        <f t="shared" si="183"/>
        <v>0</v>
      </c>
      <c r="E11891" s="38">
        <v>1486.2329999999999</v>
      </c>
      <c r="F11891" s="38">
        <v>4036.5329999999999</v>
      </c>
      <c r="G11891" s="38">
        <v>68.064324771670627</v>
      </c>
    </row>
    <row r="11892" spans="1:7" ht="20.100000000000001" customHeight="1" x14ac:dyDescent="0.2">
      <c r="A11892" s="35" t="s">
        <v>62</v>
      </c>
      <c r="B11892" s="59">
        <v>45505</v>
      </c>
      <c r="C11892" s="35" t="s">
        <v>81</v>
      </c>
      <c r="D11892" s="37" t="str">
        <f t="shared" si="183"/>
        <v>Производство одежды</v>
      </c>
      <c r="E11892" s="38">
        <v>152.733</v>
      </c>
      <c r="F11892" s="38">
        <v>790.68299999999999</v>
      </c>
      <c r="G11892" s="38">
        <v>6275.2619047619046</v>
      </c>
    </row>
    <row r="11893" spans="1:7" ht="20.100000000000001" customHeight="1" x14ac:dyDescent="0.2">
      <c r="A11893" s="35" t="s">
        <v>62</v>
      </c>
      <c r="B11893" s="59">
        <v>45505</v>
      </c>
      <c r="C11893" s="35" t="s">
        <v>205</v>
      </c>
      <c r="D11893" s="37">
        <f t="shared" si="183"/>
        <v>0</v>
      </c>
      <c r="E11893" s="38">
        <v>105</v>
      </c>
      <c r="F11893" s="38">
        <v>499</v>
      </c>
      <c r="G11893" s="38">
        <v>94.866920152091254</v>
      </c>
    </row>
    <row r="11894" spans="1:7" ht="20.100000000000001" customHeight="1" x14ac:dyDescent="0.2">
      <c r="A11894" s="35" t="s">
        <v>62</v>
      </c>
      <c r="B11894" s="59">
        <v>45505</v>
      </c>
      <c r="C11894" s="35" t="s">
        <v>155</v>
      </c>
      <c r="D11894" s="37" t="str">
        <f t="shared" si="183"/>
        <v>Производство и распределение газообразного топлива</v>
      </c>
      <c r="E11894" s="38">
        <v>13173</v>
      </c>
      <c r="F11894" s="38">
        <v>96126</v>
      </c>
      <c r="G11894" s="38">
        <v>495.26508320882067</v>
      </c>
    </row>
    <row r="11895" spans="1:7" ht="20.100000000000001" customHeight="1" x14ac:dyDescent="0.2">
      <c r="A11895" s="35" t="s">
        <v>62</v>
      </c>
      <c r="B11895" s="59">
        <v>45505</v>
      </c>
      <c r="C11895" s="35" t="s">
        <v>230</v>
      </c>
      <c r="D11895" s="37">
        <f t="shared" si="183"/>
        <v>0</v>
      </c>
      <c r="E11895" s="38">
        <v>823.25</v>
      </c>
      <c r="F11895" s="38">
        <v>3425</v>
      </c>
      <c r="G11895" s="38">
        <v>54.35573535533495</v>
      </c>
    </row>
    <row r="11896" spans="1:7" ht="20.100000000000001" customHeight="1" x14ac:dyDescent="0.2">
      <c r="A11896" s="35" t="s">
        <v>62</v>
      </c>
      <c r="B11896" s="59">
        <v>45505</v>
      </c>
      <c r="C11896" s="35" t="s">
        <v>232</v>
      </c>
      <c r="D11896" s="37">
        <f t="shared" si="183"/>
        <v>0</v>
      </c>
      <c r="E11896" s="38"/>
      <c r="F11896" s="38"/>
      <c r="G11896" s="38"/>
    </row>
    <row r="11897" spans="1:7" ht="20.100000000000001" customHeight="1" x14ac:dyDescent="0.2">
      <c r="A11897" s="35" t="s">
        <v>62</v>
      </c>
      <c r="B11897" s="59">
        <v>45505</v>
      </c>
      <c r="C11897" s="35" t="s">
        <v>140</v>
      </c>
      <c r="D11897" s="37">
        <f t="shared" si="183"/>
        <v>0</v>
      </c>
      <c r="E11897" s="38"/>
      <c r="F11897" s="38"/>
      <c r="G11897" s="38"/>
    </row>
    <row r="11898" spans="1:7" ht="20.100000000000001" customHeight="1" x14ac:dyDescent="0.2">
      <c r="A11898" s="35" t="s">
        <v>65</v>
      </c>
      <c r="B11898" s="59">
        <v>45505</v>
      </c>
      <c r="C11898" s="35" t="s">
        <v>28</v>
      </c>
      <c r="D11898" s="37">
        <f t="shared" si="183"/>
        <v>0</v>
      </c>
      <c r="E11898" s="38">
        <v>3523.56</v>
      </c>
      <c r="F11898" s="38">
        <v>18421.612000000001</v>
      </c>
      <c r="G11898" s="38">
        <v>101.08190978707714</v>
      </c>
    </row>
    <row r="11899" spans="1:7" ht="20.100000000000001" customHeight="1" x14ac:dyDescent="0.2">
      <c r="A11899" s="35" t="s">
        <v>65</v>
      </c>
      <c r="B11899" s="59">
        <v>45505</v>
      </c>
      <c r="C11899" s="35" t="s">
        <v>190</v>
      </c>
      <c r="D11899" s="37">
        <f t="shared" si="183"/>
        <v>0</v>
      </c>
      <c r="E11899" s="38">
        <v>579.66700000000003</v>
      </c>
      <c r="F11899" s="38">
        <v>5708.6679999999997</v>
      </c>
      <c r="G11899" s="38">
        <v>109.9442023352898</v>
      </c>
    </row>
    <row r="11900" spans="1:7" ht="20.100000000000001" customHeight="1" x14ac:dyDescent="0.2">
      <c r="A11900" s="35" t="s">
        <v>65</v>
      </c>
      <c r="B11900" s="59">
        <v>45505</v>
      </c>
      <c r="C11900" s="35" t="s">
        <v>142</v>
      </c>
      <c r="D11900" s="37">
        <f t="shared" si="183"/>
        <v>0</v>
      </c>
      <c r="E11900" s="38">
        <v>3963.1</v>
      </c>
      <c r="F11900" s="38">
        <v>27665.954300000001</v>
      </c>
      <c r="G11900" s="38">
        <v>71.695741109417995</v>
      </c>
    </row>
    <row r="11901" spans="1:7" ht="20.100000000000001" customHeight="1" x14ac:dyDescent="0.2">
      <c r="A11901" s="35" t="s">
        <v>65</v>
      </c>
      <c r="B11901" s="59">
        <v>45505</v>
      </c>
      <c r="C11901" s="35" t="s">
        <v>174</v>
      </c>
      <c r="D11901" s="37">
        <f t="shared" si="183"/>
        <v>0</v>
      </c>
      <c r="E11901" s="38">
        <v>1679.31</v>
      </c>
      <c r="F11901" s="38">
        <v>11333.172</v>
      </c>
      <c r="G11901" s="38">
        <v>134.20766927222724</v>
      </c>
    </row>
    <row r="11902" spans="1:7" ht="20.100000000000001" customHeight="1" x14ac:dyDescent="0.2">
      <c r="A11902" s="35" t="s">
        <v>65</v>
      </c>
      <c r="B11902" s="59">
        <v>45505</v>
      </c>
      <c r="C11902" s="35" t="s">
        <v>248</v>
      </c>
      <c r="D11902" s="37" t="e">
        <f t="shared" si="183"/>
        <v>#N/A</v>
      </c>
      <c r="E11902" s="38"/>
      <c r="F11902" s="38">
        <v>3.3319999999999999</v>
      </c>
      <c r="G11902" s="38">
        <v>400</v>
      </c>
    </row>
    <row r="11903" spans="1:7" ht="20.100000000000001" customHeight="1" x14ac:dyDescent="0.2">
      <c r="A11903" s="35" t="s">
        <v>65</v>
      </c>
      <c r="B11903" s="59">
        <v>45505</v>
      </c>
      <c r="C11903" s="35" t="s">
        <v>43</v>
      </c>
      <c r="D11903" s="37" t="str">
        <f t="shared" si="183"/>
        <v>ДЕЯТЕЛЬНОСТЬ В ОБЛАСТИ ИНФОРМАЦИИ И СВЯЗИ</v>
      </c>
      <c r="E11903" s="38">
        <v>142588.1801</v>
      </c>
      <c r="F11903" s="38">
        <v>1058276.6306</v>
      </c>
      <c r="G11903" s="38">
        <v>113.03759164056069</v>
      </c>
    </row>
    <row r="11904" spans="1:7" ht="20.100000000000001" customHeight="1" x14ac:dyDescent="0.2">
      <c r="A11904" s="35" t="s">
        <v>65</v>
      </c>
      <c r="B11904" s="59">
        <v>45505</v>
      </c>
      <c r="C11904" s="35" t="s">
        <v>49</v>
      </c>
      <c r="D11904" s="37">
        <f t="shared" si="183"/>
        <v>0</v>
      </c>
      <c r="E11904" s="38">
        <v>547.97019999999998</v>
      </c>
      <c r="F11904" s="38">
        <v>3417.0464999999999</v>
      </c>
      <c r="G11904" s="38">
        <v>87.3185408317227</v>
      </c>
    </row>
    <row r="11905" spans="1:7" ht="20.100000000000001" customHeight="1" x14ac:dyDescent="0.2">
      <c r="A11905" s="35" t="s">
        <v>65</v>
      </c>
      <c r="B11905" s="59">
        <v>45505</v>
      </c>
      <c r="C11905" s="35" t="s">
        <v>20</v>
      </c>
      <c r="D11905" s="37">
        <f t="shared" si="183"/>
        <v>0</v>
      </c>
      <c r="E11905" s="38">
        <v>4933.8771999999999</v>
      </c>
      <c r="F11905" s="38">
        <v>78033.936000000002</v>
      </c>
      <c r="G11905" s="38">
        <v>107.54159235891733</v>
      </c>
    </row>
    <row r="11906" spans="1:7" ht="20.100000000000001" customHeight="1" x14ac:dyDescent="0.2">
      <c r="A11906" s="35" t="s">
        <v>65</v>
      </c>
      <c r="B11906" s="59">
        <v>45505</v>
      </c>
      <c r="C11906" s="35" t="s">
        <v>90</v>
      </c>
      <c r="D11906" s="37" t="str">
        <f t="shared" si="183"/>
        <v>ОБЕСПЕЧЕНИЕ ЭЛЕКТРИЧЕСКОЙ ЭНЕРГИЕЙ, ГАЗОМ И ПАРОМ; КОНДИЦИОНИРОВАНИЕ ВОЗДУХА</v>
      </c>
      <c r="E11906" s="38">
        <v>592797.16529999999</v>
      </c>
      <c r="F11906" s="38">
        <v>6820750.0012999997</v>
      </c>
      <c r="G11906" s="38">
        <v>106.62100041019133</v>
      </c>
    </row>
    <row r="11907" spans="1:7" ht="20.100000000000001" customHeight="1" x14ac:dyDescent="0.2">
      <c r="A11907" s="35" t="s">
        <v>65</v>
      </c>
      <c r="B11907" s="59">
        <v>45505</v>
      </c>
      <c r="C11907" s="35" t="s">
        <v>192</v>
      </c>
      <c r="D11907" s="37" t="str">
        <f t="shared" si="183"/>
        <v>СТРОИТЕЛЬСТВО</v>
      </c>
      <c r="E11907" s="38">
        <v>2118388.7502000001</v>
      </c>
      <c r="F11907" s="38">
        <v>15456242.8037</v>
      </c>
      <c r="G11907" s="38">
        <v>135.09879581783528</v>
      </c>
    </row>
    <row r="11908" spans="1:7" ht="20.100000000000001" customHeight="1" x14ac:dyDescent="0.2">
      <c r="A11908" s="35" t="s">
        <v>65</v>
      </c>
      <c r="B11908" s="59">
        <v>45505</v>
      </c>
      <c r="C11908" s="35" t="s">
        <v>239</v>
      </c>
      <c r="D11908" s="37" t="str">
        <f t="shared" si="183"/>
        <v>Производство прочих транспортных средств и оборудования</v>
      </c>
      <c r="E11908" s="38">
        <v>5112.75</v>
      </c>
      <c r="F11908" s="38">
        <v>36927.932000000001</v>
      </c>
      <c r="G11908" s="38">
        <v>116.33126649221145</v>
      </c>
    </row>
    <row r="11909" spans="1:7" ht="20.100000000000001" customHeight="1" x14ac:dyDescent="0.2">
      <c r="A11909" s="35" t="s">
        <v>65</v>
      </c>
      <c r="B11909" s="59">
        <v>45505</v>
      </c>
      <c r="C11909" s="35" t="s">
        <v>153</v>
      </c>
      <c r="D11909" s="37">
        <f t="shared" si="183"/>
        <v>0</v>
      </c>
      <c r="E11909" s="38">
        <v>11723</v>
      </c>
      <c r="F11909" s="38">
        <v>91588.6</v>
      </c>
      <c r="G11909" s="38">
        <v>114.31484930029606</v>
      </c>
    </row>
    <row r="11910" spans="1:7" ht="20.100000000000001" customHeight="1" x14ac:dyDescent="0.2">
      <c r="A11910" s="35" t="s">
        <v>65</v>
      </c>
      <c r="B11910" s="59">
        <v>45505</v>
      </c>
      <c r="C11910" s="35" t="s">
        <v>253</v>
      </c>
      <c r="D11910" s="37" t="e">
        <f t="shared" si="183"/>
        <v>#N/A</v>
      </c>
      <c r="E11910" s="38">
        <v>36.75</v>
      </c>
      <c r="F11910" s="38">
        <v>147</v>
      </c>
      <c r="G11910" s="38"/>
    </row>
    <row r="11911" spans="1:7" ht="20.100000000000001" customHeight="1" x14ac:dyDescent="0.2">
      <c r="A11911" s="35" t="s">
        <v>65</v>
      </c>
      <c r="B11911" s="59">
        <v>45505</v>
      </c>
      <c r="C11911" s="35" t="s">
        <v>100</v>
      </c>
      <c r="D11911" s="37">
        <f t="shared" si="183"/>
        <v>0</v>
      </c>
      <c r="E11911" s="38"/>
      <c r="F11911" s="38">
        <v>1213.3320000000001</v>
      </c>
      <c r="G11911" s="38">
        <v>12.020124087443724</v>
      </c>
    </row>
    <row r="11912" spans="1:7" ht="20.100000000000001" customHeight="1" x14ac:dyDescent="0.2">
      <c r="A11912" s="35" t="s">
        <v>65</v>
      </c>
      <c r="B11912" s="59">
        <v>45505</v>
      </c>
      <c r="C11912" s="35" t="s">
        <v>229</v>
      </c>
      <c r="D11912" s="37">
        <f t="shared" si="183"/>
        <v>0</v>
      </c>
      <c r="E11912" s="38">
        <v>22216.267</v>
      </c>
      <c r="F11912" s="38">
        <v>138128.40400000001</v>
      </c>
      <c r="G11912" s="38">
        <v>153.34784653749819</v>
      </c>
    </row>
    <row r="11913" spans="1:7" ht="20.100000000000001" customHeight="1" x14ac:dyDescent="0.2">
      <c r="A11913" s="35" t="s">
        <v>65</v>
      </c>
      <c r="B11913" s="59">
        <v>45505</v>
      </c>
      <c r="C11913" s="35" t="s">
        <v>124</v>
      </c>
      <c r="D11913" s="37">
        <f t="shared" si="183"/>
        <v>0</v>
      </c>
      <c r="E11913" s="38">
        <v>14670</v>
      </c>
      <c r="F11913" s="38">
        <v>115518</v>
      </c>
      <c r="G11913" s="38">
        <v>100.68152479656581</v>
      </c>
    </row>
    <row r="11914" spans="1:7" ht="20.100000000000001" customHeight="1" x14ac:dyDescent="0.2">
      <c r="A11914" s="35" t="s">
        <v>65</v>
      </c>
      <c r="B11914" s="59">
        <v>45505</v>
      </c>
      <c r="C11914" s="35" t="s">
        <v>79</v>
      </c>
      <c r="D11914" s="37">
        <f t="shared" si="183"/>
        <v>0</v>
      </c>
      <c r="E11914" s="38"/>
      <c r="F11914" s="38"/>
      <c r="G11914" s="38"/>
    </row>
    <row r="11915" spans="1:7" ht="20.100000000000001" customHeight="1" x14ac:dyDescent="0.2">
      <c r="A11915" s="35" t="s">
        <v>65</v>
      </c>
      <c r="B11915" s="59">
        <v>45505</v>
      </c>
      <c r="C11915" s="35" t="s">
        <v>64</v>
      </c>
      <c r="D11915" s="37" t="str">
        <f t="shared" si="183"/>
        <v>Всего по обследуемым видам экономической деятельности</v>
      </c>
      <c r="E11915" s="38">
        <v>11352339.8214</v>
      </c>
      <c r="F11915" s="38">
        <v>86438790.203799993</v>
      </c>
      <c r="G11915" s="38">
        <v>117.05923572753558</v>
      </c>
    </row>
    <row r="11916" spans="1:7" ht="20.100000000000001" customHeight="1" x14ac:dyDescent="0.2">
      <c r="A11916" s="35" t="s">
        <v>65</v>
      </c>
      <c r="B11916" s="59">
        <v>45505</v>
      </c>
      <c r="C11916" s="35" t="s">
        <v>88</v>
      </c>
      <c r="D11916" s="37" t="str">
        <f t="shared" si="183"/>
        <v>Производство мебели</v>
      </c>
      <c r="E11916" s="38">
        <v>22723.483</v>
      </c>
      <c r="F11916" s="38">
        <v>155450.37299999999</v>
      </c>
      <c r="G11916" s="38">
        <v>107.73987770510134</v>
      </c>
    </row>
    <row r="11917" spans="1:7" ht="20.100000000000001" customHeight="1" x14ac:dyDescent="0.2">
      <c r="A11917" s="35" t="s">
        <v>62</v>
      </c>
      <c r="B11917" s="59">
        <v>45505</v>
      </c>
      <c r="C11917" s="35" t="s">
        <v>209</v>
      </c>
      <c r="D11917" s="37">
        <f t="shared" si="183"/>
        <v>0</v>
      </c>
      <c r="E11917" s="38">
        <v>78366.217000000004</v>
      </c>
      <c r="F11917" s="38">
        <v>612560.16799999995</v>
      </c>
      <c r="G11917" s="38">
        <v>124251.55537525355</v>
      </c>
    </row>
    <row r="11918" spans="1:7" ht="20.100000000000001" customHeight="1" x14ac:dyDescent="0.2">
      <c r="A11918" s="35" t="s">
        <v>65</v>
      </c>
      <c r="B11918" s="59">
        <v>45505</v>
      </c>
      <c r="C11918" s="35" t="s">
        <v>107</v>
      </c>
      <c r="D11918" s="37">
        <f t="shared" si="183"/>
        <v>0</v>
      </c>
      <c r="E11918" s="38">
        <v>1946.1001000000001</v>
      </c>
      <c r="F11918" s="38">
        <v>19061.6973</v>
      </c>
      <c r="G11918" s="38">
        <v>130.23915635389315</v>
      </c>
    </row>
    <row r="11919" spans="1:7" ht="20.100000000000001" customHeight="1" x14ac:dyDescent="0.2">
      <c r="A11919" s="35" t="s">
        <v>62</v>
      </c>
      <c r="B11919" s="59">
        <v>45505</v>
      </c>
      <c r="C11919" s="35" t="s">
        <v>88</v>
      </c>
      <c r="D11919" s="37" t="str">
        <f t="shared" si="183"/>
        <v>Производство мебели</v>
      </c>
      <c r="E11919" s="38">
        <v>862.45</v>
      </c>
      <c r="F11919" s="38">
        <v>5401.0510000000004</v>
      </c>
      <c r="G11919" s="38">
        <v>58.150531257849465</v>
      </c>
    </row>
    <row r="11920" spans="1:7" ht="20.100000000000001" customHeight="1" x14ac:dyDescent="0.2">
      <c r="A11920" s="35" t="s">
        <v>65</v>
      </c>
      <c r="B11920" s="59">
        <v>45505</v>
      </c>
      <c r="C11920" s="35" t="s">
        <v>114</v>
      </c>
      <c r="D11920" s="37">
        <f t="shared" si="183"/>
        <v>0</v>
      </c>
      <c r="E11920" s="38"/>
      <c r="F11920" s="38">
        <v>3017</v>
      </c>
      <c r="G11920" s="38">
        <v>78.003563808828446</v>
      </c>
    </row>
    <row r="11921" spans="1:7" ht="20.100000000000001" customHeight="1" x14ac:dyDescent="0.2">
      <c r="A11921" s="35" t="s">
        <v>65</v>
      </c>
      <c r="B11921" s="59">
        <v>45505</v>
      </c>
      <c r="C11921" s="35" t="s">
        <v>234</v>
      </c>
      <c r="D11921" s="37" t="str">
        <f t="shared" si="183"/>
        <v>Производство лекарственных средств и материалов, применяемых в медицинских целях и ветеринарии</v>
      </c>
      <c r="E11921" s="38"/>
      <c r="F11921" s="38">
        <v>1213.3320000000001</v>
      </c>
      <c r="G11921" s="38">
        <v>12.020124087443724</v>
      </c>
    </row>
    <row r="11922" spans="1:7" ht="20.100000000000001" customHeight="1" x14ac:dyDescent="0.2">
      <c r="A11922" s="35" t="s">
        <v>62</v>
      </c>
      <c r="B11922" s="59">
        <v>45505</v>
      </c>
      <c r="C11922" s="35" t="s">
        <v>244</v>
      </c>
      <c r="D11922" s="37" t="e">
        <f t="shared" si="183"/>
        <v>#N/A</v>
      </c>
      <c r="E11922" s="38">
        <v>10635.807000000001</v>
      </c>
      <c r="F11922" s="38">
        <v>82067.695999999996</v>
      </c>
      <c r="G11922" s="38">
        <v>207.637699260114</v>
      </c>
    </row>
    <row r="11923" spans="1:7" ht="20.100000000000001" customHeight="1" x14ac:dyDescent="0.2">
      <c r="A11923" s="35" t="s">
        <v>65</v>
      </c>
      <c r="B11923" s="59">
        <v>45505</v>
      </c>
      <c r="C11923" s="35" t="s">
        <v>213</v>
      </c>
      <c r="D11923" s="37">
        <f t="shared" si="183"/>
        <v>0</v>
      </c>
      <c r="E11923" s="38">
        <v>17830.440999999999</v>
      </c>
      <c r="F11923" s="38">
        <v>115043.2547</v>
      </c>
      <c r="G11923" s="38">
        <v>126.38263883261102</v>
      </c>
    </row>
    <row r="11924" spans="1:7" ht="20.100000000000001" customHeight="1" x14ac:dyDescent="0.2">
      <c r="A11924" s="35" t="s">
        <v>65</v>
      </c>
      <c r="B11924" s="59">
        <v>45505</v>
      </c>
      <c r="C11924" s="35" t="s">
        <v>105</v>
      </c>
      <c r="D11924" s="37">
        <f t="shared" si="183"/>
        <v>0</v>
      </c>
      <c r="E11924" s="38">
        <v>1898361</v>
      </c>
      <c r="F11924" s="38">
        <v>13514386</v>
      </c>
      <c r="G11924" s="38">
        <v>94.788679325744468</v>
      </c>
    </row>
    <row r="11925" spans="1:7" ht="20.100000000000001" customHeight="1" x14ac:dyDescent="0.2">
      <c r="A11925" s="35" t="s">
        <v>62</v>
      </c>
      <c r="B11925" s="59">
        <v>45505</v>
      </c>
      <c r="C11925" s="35" t="s">
        <v>130</v>
      </c>
      <c r="D11925" s="37" t="str">
        <f t="shared" si="183"/>
        <v>ДЕЯТЕЛЬНОСТЬ ПО ОПЕРАЦИЯМ С НЕДВИЖИМЫМ ИМУЩЕСТВОМ</v>
      </c>
      <c r="E11925" s="38">
        <v>1486.2329999999999</v>
      </c>
      <c r="F11925" s="38">
        <v>4036.5329999999999</v>
      </c>
      <c r="G11925" s="38">
        <v>68.064324771670627</v>
      </c>
    </row>
    <row r="11926" spans="1:7" ht="20.100000000000001" customHeight="1" x14ac:dyDescent="0.2">
      <c r="A11926" s="35" t="s">
        <v>65</v>
      </c>
      <c r="B11926" s="59">
        <v>45505</v>
      </c>
      <c r="C11926" s="35" t="s">
        <v>139</v>
      </c>
      <c r="D11926" s="37">
        <f t="shared" si="183"/>
        <v>0</v>
      </c>
      <c r="E11926" s="38">
        <v>351.41699999999997</v>
      </c>
      <c r="F11926" s="38">
        <v>2723</v>
      </c>
      <c r="G11926" s="38">
        <v>77.583188238810337</v>
      </c>
    </row>
    <row r="11927" spans="1:7" ht="20.100000000000001" customHeight="1" x14ac:dyDescent="0.2">
      <c r="A11927" s="35" t="s">
        <v>62</v>
      </c>
      <c r="B11927" s="59">
        <v>45505</v>
      </c>
      <c r="C11927" s="35" t="s">
        <v>200</v>
      </c>
      <c r="D11927" s="37">
        <f t="shared" si="183"/>
        <v>0</v>
      </c>
      <c r="E11927" s="38">
        <v>1486.2329999999999</v>
      </c>
      <c r="F11927" s="38">
        <v>4036.5329999999999</v>
      </c>
      <c r="G11927" s="38"/>
    </row>
    <row r="11928" spans="1:7" ht="20.100000000000001" customHeight="1" x14ac:dyDescent="0.2">
      <c r="A11928" s="35" t="s">
        <v>65</v>
      </c>
      <c r="B11928" s="59">
        <v>45505</v>
      </c>
      <c r="C11928" s="35" t="s">
        <v>220</v>
      </c>
      <c r="D11928" s="37">
        <f t="shared" si="183"/>
        <v>0</v>
      </c>
      <c r="E11928" s="38">
        <v>1526741.3873999999</v>
      </c>
      <c r="F11928" s="38">
        <v>12403064.093900001</v>
      </c>
      <c r="G11928" s="38">
        <v>116.48025155508685</v>
      </c>
    </row>
    <row r="11929" spans="1:7" ht="20.100000000000001" customHeight="1" x14ac:dyDescent="0.2">
      <c r="A11929" s="35" t="s">
        <v>65</v>
      </c>
      <c r="B11929" s="59">
        <v>45505</v>
      </c>
      <c r="C11929" s="35" t="s">
        <v>42</v>
      </c>
      <c r="D11929" s="37">
        <f t="shared" si="183"/>
        <v>0</v>
      </c>
      <c r="E11929" s="38">
        <v>36531.764300000003</v>
      </c>
      <c r="F11929" s="38">
        <v>349654.54759999999</v>
      </c>
      <c r="G11929" s="38">
        <v>102.47889930194351</v>
      </c>
    </row>
    <row r="11930" spans="1:7" ht="20.100000000000001" customHeight="1" x14ac:dyDescent="0.2">
      <c r="A11930" s="35" t="s">
        <v>65</v>
      </c>
      <c r="B11930" s="59">
        <v>45505</v>
      </c>
      <c r="C11930" s="35" t="s">
        <v>202</v>
      </c>
      <c r="D11930" s="37">
        <f t="shared" si="183"/>
        <v>0</v>
      </c>
      <c r="E11930" s="38">
        <v>319.66699999999997</v>
      </c>
      <c r="F11930" s="38">
        <v>1904.336</v>
      </c>
      <c r="G11930" s="38">
        <v>148.25088592301034</v>
      </c>
    </row>
    <row r="11931" spans="1:7" ht="20.100000000000001" customHeight="1" x14ac:dyDescent="0.2">
      <c r="A11931" s="35" t="s">
        <v>65</v>
      </c>
      <c r="B11931" s="59">
        <v>45505</v>
      </c>
      <c r="C11931" s="35" t="s">
        <v>235</v>
      </c>
      <c r="D11931" s="37">
        <f t="shared" si="183"/>
        <v>0</v>
      </c>
      <c r="E11931" s="38">
        <v>36.692999999999998</v>
      </c>
      <c r="F11931" s="38">
        <v>297.44</v>
      </c>
      <c r="G11931" s="38">
        <v>94.026604622932581</v>
      </c>
    </row>
    <row r="11932" spans="1:7" ht="20.100000000000001" customHeight="1" x14ac:dyDescent="0.2">
      <c r="A11932" s="35" t="s">
        <v>65</v>
      </c>
      <c r="B11932" s="59">
        <v>45505</v>
      </c>
      <c r="C11932" s="35" t="s">
        <v>111</v>
      </c>
      <c r="D11932" s="37">
        <f t="shared" si="183"/>
        <v>0</v>
      </c>
      <c r="E11932" s="38">
        <v>7797.8964999999998</v>
      </c>
      <c r="F11932" s="38">
        <v>61125.854700000004</v>
      </c>
      <c r="G11932" s="38">
        <v>97.674579664422481</v>
      </c>
    </row>
    <row r="11933" spans="1:7" ht="20.100000000000001" customHeight="1" x14ac:dyDescent="0.2">
      <c r="A11933" s="35" t="s">
        <v>65</v>
      </c>
      <c r="B11933" s="59">
        <v>45505</v>
      </c>
      <c r="C11933" s="35" t="s">
        <v>187</v>
      </c>
      <c r="D11933" s="37" t="str">
        <f t="shared" si="183"/>
        <v>СЕЛЬСКОЕ, ЛЕСНОЕ ХОЗЯЙСТВО, ОХОТА, РЫБОЛОВСТВО И РЫБОВОДСТВО</v>
      </c>
      <c r="E11933" s="38">
        <v>137369.60019999999</v>
      </c>
      <c r="F11933" s="38">
        <v>1029250.6299000001</v>
      </c>
      <c r="G11933" s="38">
        <v>133.08640814581739</v>
      </c>
    </row>
    <row r="11934" spans="1:7" ht="20.100000000000001" customHeight="1" x14ac:dyDescent="0.2">
      <c r="A11934" s="35" t="s">
        <v>65</v>
      </c>
      <c r="B11934" s="59">
        <v>45505</v>
      </c>
      <c r="C11934" s="35" t="s">
        <v>78</v>
      </c>
      <c r="D11934" s="37">
        <f t="shared" si="183"/>
        <v>0</v>
      </c>
      <c r="E11934" s="38">
        <v>582.5</v>
      </c>
      <c r="F11934" s="38">
        <v>4275</v>
      </c>
      <c r="G11934" s="38">
        <v>122.08139787912485</v>
      </c>
    </row>
    <row r="11935" spans="1:7" ht="20.100000000000001" customHeight="1" x14ac:dyDescent="0.2">
      <c r="A11935" s="35" t="s">
        <v>65</v>
      </c>
      <c r="B11935" s="59">
        <v>45505</v>
      </c>
      <c r="C11935" s="35" t="s">
        <v>6</v>
      </c>
      <c r="D11935" s="37">
        <f t="shared" si="183"/>
        <v>0</v>
      </c>
      <c r="E11935" s="38">
        <v>174301</v>
      </c>
      <c r="F11935" s="38">
        <v>1265923.8</v>
      </c>
      <c r="G11935" s="38">
        <v>112.54074513569799</v>
      </c>
    </row>
    <row r="11936" spans="1:7" ht="20.100000000000001" customHeight="1" x14ac:dyDescent="0.2">
      <c r="A11936" s="35" t="s">
        <v>65</v>
      </c>
      <c r="B11936" s="59">
        <v>45505</v>
      </c>
      <c r="C11936" s="35" t="s">
        <v>154</v>
      </c>
      <c r="D11936" s="37">
        <f t="shared" si="183"/>
        <v>0</v>
      </c>
      <c r="E11936" s="38">
        <v>1525.336</v>
      </c>
      <c r="F11936" s="38">
        <v>19434.675999999999</v>
      </c>
      <c r="G11936" s="38">
        <v>17.507770751130568</v>
      </c>
    </row>
    <row r="11937" spans="1:7" ht="20.100000000000001" customHeight="1" x14ac:dyDescent="0.2">
      <c r="A11937" s="35" t="s">
        <v>65</v>
      </c>
      <c r="B11937" s="59">
        <v>45505</v>
      </c>
      <c r="C11937" s="35" t="s">
        <v>35</v>
      </c>
      <c r="D11937" s="37" t="str">
        <f t="shared" si="183"/>
        <v>ТОРГОВЛЯ ОПТОВАЯ И РОЗНИЧНАЯ; РЕМОНТ АВТОТРАНСПОРТНЫХ СРЕДСТВ И МОТОЦИКЛОВ</v>
      </c>
      <c r="E11937" s="38">
        <v>2679683.0795</v>
      </c>
      <c r="F11937" s="38">
        <v>20535930.881900001</v>
      </c>
      <c r="G11937" s="38">
        <v>117.51648702562998</v>
      </c>
    </row>
    <row r="11938" spans="1:7" ht="20.100000000000001" customHeight="1" x14ac:dyDescent="0.2">
      <c r="A11938" s="35" t="s">
        <v>65</v>
      </c>
      <c r="B11938" s="59">
        <v>45505</v>
      </c>
      <c r="C11938" s="35" t="s">
        <v>76</v>
      </c>
      <c r="D11938" s="37">
        <f t="shared" si="183"/>
        <v>0</v>
      </c>
      <c r="E11938" s="38">
        <v>946.2</v>
      </c>
      <c r="F11938" s="38">
        <v>6403.3320000000003</v>
      </c>
      <c r="G11938" s="38">
        <v>1345.9164284513199</v>
      </c>
    </row>
    <row r="11939" spans="1:7" ht="20.100000000000001" customHeight="1" x14ac:dyDescent="0.2">
      <c r="A11939" s="35" t="s">
        <v>65</v>
      </c>
      <c r="B11939" s="59">
        <v>45505</v>
      </c>
      <c r="C11939" s="35" t="s">
        <v>17</v>
      </c>
      <c r="D11939" s="37">
        <f t="shared" si="183"/>
        <v>0</v>
      </c>
      <c r="E11939" s="38">
        <v>7797.8964999999998</v>
      </c>
      <c r="F11939" s="38">
        <v>61125.854700000004</v>
      </c>
      <c r="G11939" s="38">
        <v>97.674579664422481</v>
      </c>
    </row>
    <row r="11940" spans="1:7" ht="20.100000000000001" customHeight="1" x14ac:dyDescent="0.2">
      <c r="A11940" s="35" t="s">
        <v>65</v>
      </c>
      <c r="B11940" s="59">
        <v>45505</v>
      </c>
      <c r="C11940" s="35" t="s">
        <v>86</v>
      </c>
      <c r="D11940" s="37">
        <f t="shared" si="183"/>
        <v>0</v>
      </c>
      <c r="E11940" s="38">
        <v>68046.523400000005</v>
      </c>
      <c r="F11940" s="38">
        <v>498141.56760000001</v>
      </c>
      <c r="G11940" s="38">
        <v>153.89738898515836</v>
      </c>
    </row>
    <row r="11941" spans="1:7" ht="20.100000000000001" customHeight="1" x14ac:dyDescent="0.2">
      <c r="A11941" s="35" t="s">
        <v>65</v>
      </c>
      <c r="B11941" s="59">
        <v>45505</v>
      </c>
      <c r="C11941" s="35" t="s">
        <v>121</v>
      </c>
      <c r="D11941" s="37">
        <f t="shared" si="183"/>
        <v>0</v>
      </c>
      <c r="E11941" s="38">
        <v>714161.62540000002</v>
      </c>
      <c r="F11941" s="38">
        <v>4951433.6879000003</v>
      </c>
      <c r="G11941" s="38">
        <v>129.12774865323723</v>
      </c>
    </row>
    <row r="11942" spans="1:7" ht="20.100000000000001" customHeight="1" x14ac:dyDescent="0.2">
      <c r="A11942" s="35" t="s">
        <v>65</v>
      </c>
      <c r="B11942" s="59">
        <v>45505</v>
      </c>
      <c r="C11942" s="35" t="s">
        <v>245</v>
      </c>
      <c r="D11942" s="37" t="e">
        <f t="shared" si="183"/>
        <v>#N/A</v>
      </c>
      <c r="E11942" s="38">
        <v>1957.8330000000001</v>
      </c>
      <c r="F11942" s="38">
        <v>9868.4169000000002</v>
      </c>
      <c r="G11942" s="38">
        <v>128.21074445877031</v>
      </c>
    </row>
    <row r="11943" spans="1:7" ht="20.100000000000001" customHeight="1" x14ac:dyDescent="0.2">
      <c r="A11943" s="35" t="s">
        <v>65</v>
      </c>
      <c r="B11943" s="59">
        <v>45505</v>
      </c>
      <c r="C11943" s="35" t="s">
        <v>53</v>
      </c>
      <c r="D11943" s="37">
        <f t="shared" si="183"/>
        <v>0</v>
      </c>
      <c r="E11943" s="38">
        <v>21641.663</v>
      </c>
      <c r="F11943" s="38">
        <v>161222.46919999999</v>
      </c>
      <c r="G11943" s="38">
        <v>124.85123067648583</v>
      </c>
    </row>
    <row r="11944" spans="1:7" ht="20.100000000000001" customHeight="1" x14ac:dyDescent="0.2">
      <c r="A11944" s="35" t="s">
        <v>65</v>
      </c>
      <c r="B11944" s="59">
        <v>45505</v>
      </c>
      <c r="C11944" s="35" t="s">
        <v>60</v>
      </c>
      <c r="D11944" s="37">
        <f t="shared" si="183"/>
        <v>0</v>
      </c>
      <c r="E11944" s="38">
        <v>17024.782999999999</v>
      </c>
      <c r="F11944" s="38">
        <v>112720.224</v>
      </c>
      <c r="G11944" s="38">
        <v>228.87485248647099</v>
      </c>
    </row>
    <row r="11945" spans="1:7" ht="20.100000000000001" customHeight="1" x14ac:dyDescent="0.2">
      <c r="A11945" s="35" t="s">
        <v>65</v>
      </c>
      <c r="B11945" s="59">
        <v>45505</v>
      </c>
      <c r="C11945" s="35" t="s">
        <v>103</v>
      </c>
      <c r="D11945" s="37">
        <f t="shared" ref="D11945:D12008" si="184">VLOOKUP(C11945,$C$1:$D$239,2,FALSE)</f>
        <v>0</v>
      </c>
      <c r="E11945" s="38">
        <v>234830.12940000001</v>
      </c>
      <c r="F11945" s="38">
        <v>1799187.3864</v>
      </c>
      <c r="G11945" s="38">
        <v>106.62534524865981</v>
      </c>
    </row>
    <row r="11946" spans="1:7" ht="20.100000000000001" customHeight="1" x14ac:dyDescent="0.2">
      <c r="A11946" s="35" t="s">
        <v>65</v>
      </c>
      <c r="B11946" s="59">
        <v>45505</v>
      </c>
      <c r="C11946" s="35" t="s">
        <v>30</v>
      </c>
      <c r="D11946" s="37">
        <f t="shared" si="184"/>
        <v>0</v>
      </c>
      <c r="E11946" s="38">
        <v>3853.8</v>
      </c>
      <c r="F11946" s="38">
        <v>68313.8</v>
      </c>
      <c r="G11946" s="38">
        <v>43.838557816703286</v>
      </c>
    </row>
    <row r="11947" spans="1:7" ht="20.100000000000001" customHeight="1" x14ac:dyDescent="0.2">
      <c r="A11947" s="35" t="s">
        <v>65</v>
      </c>
      <c r="B11947" s="59">
        <v>45505</v>
      </c>
      <c r="C11947" s="35" t="s">
        <v>136</v>
      </c>
      <c r="D11947" s="37">
        <f t="shared" si="184"/>
        <v>0</v>
      </c>
      <c r="E11947" s="38">
        <v>1137.8851</v>
      </c>
      <c r="F11947" s="38">
        <v>6099.4309999999996</v>
      </c>
      <c r="G11947" s="38">
        <v>78.357987012891911</v>
      </c>
    </row>
    <row r="11948" spans="1:7" ht="20.100000000000001" customHeight="1" x14ac:dyDescent="0.2">
      <c r="A11948" s="35" t="s">
        <v>65</v>
      </c>
      <c r="B11948" s="59">
        <v>45505</v>
      </c>
      <c r="C11948" s="35" t="s">
        <v>110</v>
      </c>
      <c r="D11948" s="37">
        <f t="shared" si="184"/>
        <v>0</v>
      </c>
      <c r="E11948" s="38">
        <v>63650.822</v>
      </c>
      <c r="F11948" s="38">
        <v>525246.28170000005</v>
      </c>
      <c r="G11948" s="38">
        <v>109.01557255442448</v>
      </c>
    </row>
    <row r="11949" spans="1:7" ht="20.100000000000001" customHeight="1" x14ac:dyDescent="0.2">
      <c r="A11949" s="35" t="s">
        <v>65</v>
      </c>
      <c r="B11949" s="59">
        <v>45505</v>
      </c>
      <c r="C11949" s="35" t="s">
        <v>46</v>
      </c>
      <c r="D11949" s="37" t="str">
        <f t="shared" si="184"/>
        <v>Производство металлургическое</v>
      </c>
      <c r="E11949" s="38">
        <v>38585.434000000001</v>
      </c>
      <c r="F11949" s="38">
        <v>54147.226999999999</v>
      </c>
      <c r="G11949" s="38">
        <v>11.222716756117819</v>
      </c>
    </row>
    <row r="11950" spans="1:7" ht="20.100000000000001" customHeight="1" x14ac:dyDescent="0.2">
      <c r="A11950" s="35" t="s">
        <v>65</v>
      </c>
      <c r="B11950" s="59">
        <v>45505</v>
      </c>
      <c r="C11950" s="35" t="s">
        <v>5</v>
      </c>
      <c r="D11950" s="37" t="str">
        <f t="shared" si="184"/>
        <v>Деятельность почтовой связи и курьерская деятельность</v>
      </c>
      <c r="E11950" s="38">
        <v>22956.2569</v>
      </c>
      <c r="F11950" s="38">
        <v>176149.03219999999</v>
      </c>
      <c r="G11950" s="38">
        <v>109.65415117296044</v>
      </c>
    </row>
    <row r="11951" spans="1:7" ht="20.100000000000001" customHeight="1" x14ac:dyDescent="0.2">
      <c r="A11951" s="35" t="s">
        <v>65</v>
      </c>
      <c r="B11951" s="59">
        <v>45505</v>
      </c>
      <c r="C11951" s="35" t="s">
        <v>106</v>
      </c>
      <c r="D11951" s="37">
        <f t="shared" si="184"/>
        <v>0</v>
      </c>
      <c r="E11951" s="38">
        <v>4936.8760000000002</v>
      </c>
      <c r="F11951" s="38">
        <v>40360.883999999998</v>
      </c>
      <c r="G11951" s="38">
        <v>90.560231556273564</v>
      </c>
    </row>
    <row r="11952" spans="1:7" ht="20.100000000000001" customHeight="1" x14ac:dyDescent="0.2">
      <c r="A11952" s="35" t="s">
        <v>65</v>
      </c>
      <c r="B11952" s="59">
        <v>45505</v>
      </c>
      <c r="C11952" s="35" t="s">
        <v>140</v>
      </c>
      <c r="D11952" s="37">
        <f t="shared" si="184"/>
        <v>0</v>
      </c>
      <c r="E11952" s="38">
        <v>210349.53959999999</v>
      </c>
      <c r="F11952" s="38">
        <v>1061561.6529999999</v>
      </c>
      <c r="G11952" s="38">
        <v>231.56180189739302</v>
      </c>
    </row>
    <row r="11953" spans="1:7" ht="20.100000000000001" customHeight="1" x14ac:dyDescent="0.2">
      <c r="A11953" s="35" t="s">
        <v>65</v>
      </c>
      <c r="B11953" s="59">
        <v>45505</v>
      </c>
      <c r="C11953" s="35" t="s">
        <v>32</v>
      </c>
      <c r="D11953" s="37">
        <f t="shared" si="184"/>
        <v>0</v>
      </c>
      <c r="E11953" s="38">
        <v>4139.95</v>
      </c>
      <c r="F11953" s="38">
        <v>41793.264000000003</v>
      </c>
      <c r="G11953" s="38">
        <v>147.66026052316053</v>
      </c>
    </row>
    <row r="11954" spans="1:7" ht="20.100000000000001" customHeight="1" x14ac:dyDescent="0.2">
      <c r="A11954" s="35" t="s">
        <v>65</v>
      </c>
      <c r="B11954" s="59">
        <v>45505</v>
      </c>
      <c r="C11954" s="35" t="s">
        <v>199</v>
      </c>
      <c r="D11954" s="37">
        <f t="shared" si="184"/>
        <v>0</v>
      </c>
      <c r="E11954" s="38">
        <v>43633.093000000001</v>
      </c>
      <c r="F11954" s="38">
        <v>340597.55070000002</v>
      </c>
      <c r="G11954" s="38">
        <v>158.6060236598116</v>
      </c>
    </row>
    <row r="11955" spans="1:7" ht="20.100000000000001" customHeight="1" x14ac:dyDescent="0.2">
      <c r="A11955" s="35" t="s">
        <v>65</v>
      </c>
      <c r="B11955" s="59">
        <v>45505</v>
      </c>
      <c r="C11955" s="35" t="s">
        <v>194</v>
      </c>
      <c r="D11955" s="37">
        <f t="shared" si="184"/>
        <v>0</v>
      </c>
      <c r="E11955" s="38">
        <v>1110.4000000000001</v>
      </c>
      <c r="F11955" s="38">
        <v>6111.2</v>
      </c>
      <c r="G11955" s="38">
        <v>118.17759900990099</v>
      </c>
    </row>
    <row r="11956" spans="1:7" ht="20.100000000000001" customHeight="1" x14ac:dyDescent="0.2">
      <c r="A11956" s="35" t="s">
        <v>65</v>
      </c>
      <c r="B11956" s="59">
        <v>45505</v>
      </c>
      <c r="C11956" s="35" t="s">
        <v>22</v>
      </c>
      <c r="D11956" s="37">
        <f t="shared" si="184"/>
        <v>0</v>
      </c>
      <c r="E11956" s="38">
        <v>631.63300000000004</v>
      </c>
      <c r="F11956" s="38">
        <v>4536.3040000000001</v>
      </c>
      <c r="G11956" s="38">
        <v>222.78589431541147</v>
      </c>
    </row>
    <row r="11957" spans="1:7" ht="20.100000000000001" customHeight="1" x14ac:dyDescent="0.2">
      <c r="A11957" s="35" t="s">
        <v>65</v>
      </c>
      <c r="B11957" s="59">
        <v>45505</v>
      </c>
      <c r="C11957" s="35" t="s">
        <v>170</v>
      </c>
      <c r="D11957" s="37">
        <f t="shared" si="184"/>
        <v>0</v>
      </c>
      <c r="E11957" s="38">
        <v>26742.234799999998</v>
      </c>
      <c r="F11957" s="38">
        <v>160625.5827</v>
      </c>
      <c r="G11957" s="38">
        <v>124.52328517640832</v>
      </c>
    </row>
    <row r="11958" spans="1:7" ht="20.100000000000001" customHeight="1" x14ac:dyDescent="0.2">
      <c r="A11958" s="35" t="s">
        <v>65</v>
      </c>
      <c r="B11958" s="59">
        <v>45505</v>
      </c>
      <c r="C11958" s="35" t="s">
        <v>151</v>
      </c>
      <c r="D11958" s="37">
        <f t="shared" si="184"/>
        <v>0</v>
      </c>
      <c r="E11958" s="38">
        <v>11723</v>
      </c>
      <c r="F11958" s="38">
        <v>91588.6</v>
      </c>
      <c r="G11958" s="38">
        <v>114.31484930029606</v>
      </c>
    </row>
    <row r="11959" spans="1:7" ht="20.100000000000001" customHeight="1" x14ac:dyDescent="0.2">
      <c r="A11959" s="35" t="s">
        <v>65</v>
      </c>
      <c r="B11959" s="59">
        <v>45505</v>
      </c>
      <c r="C11959" s="35" t="s">
        <v>232</v>
      </c>
      <c r="D11959" s="37">
        <f t="shared" si="184"/>
        <v>0</v>
      </c>
      <c r="E11959" s="38"/>
      <c r="F11959" s="38"/>
      <c r="G11959" s="38"/>
    </row>
    <row r="11960" spans="1:7" ht="20.100000000000001" customHeight="1" x14ac:dyDescent="0.2">
      <c r="A11960" s="35" t="s">
        <v>65</v>
      </c>
      <c r="B11960" s="59">
        <v>45505</v>
      </c>
      <c r="C11960" s="35" t="s">
        <v>201</v>
      </c>
      <c r="D11960" s="37">
        <f t="shared" si="184"/>
        <v>0</v>
      </c>
      <c r="E11960" s="38">
        <v>626.22500000000002</v>
      </c>
      <c r="F11960" s="38">
        <v>8925.7720000000008</v>
      </c>
      <c r="G11960" s="38">
        <v>93.035171236617643</v>
      </c>
    </row>
    <row r="11961" spans="1:7" ht="20.100000000000001" customHeight="1" x14ac:dyDescent="0.2">
      <c r="A11961" s="35" t="s">
        <v>65</v>
      </c>
      <c r="B11961" s="59">
        <v>45505</v>
      </c>
      <c r="C11961" s="35" t="s">
        <v>119</v>
      </c>
      <c r="D11961" s="37" t="str">
        <f t="shared" si="184"/>
        <v>ДЕЯТЕЛЬНОСТЬ АДМИНИСТРАТИВНАЯ И СОПУТСТВУЮЩИЕ ДОПОЛНИТЕЛЬНЫЕ УСЛУГИ</v>
      </c>
      <c r="E11961" s="38">
        <v>58100.836799999997</v>
      </c>
      <c r="F11961" s="38">
        <v>414106.09470000002</v>
      </c>
      <c r="G11961" s="38">
        <v>116.54184813642448</v>
      </c>
    </row>
    <row r="11962" spans="1:7" ht="20.100000000000001" customHeight="1" x14ac:dyDescent="0.2">
      <c r="A11962" s="35" t="s">
        <v>65</v>
      </c>
      <c r="B11962" s="59">
        <v>45505</v>
      </c>
      <c r="C11962" s="35" t="s">
        <v>225</v>
      </c>
      <c r="D11962" s="37" t="str">
        <f t="shared" si="184"/>
        <v>Лесоводство и лесозаготовки</v>
      </c>
      <c r="E11962" s="38">
        <v>76686.216199999995</v>
      </c>
      <c r="F11962" s="38">
        <v>532735.96189999999</v>
      </c>
      <c r="G11962" s="38">
        <v>124.25320999361594</v>
      </c>
    </row>
    <row r="11963" spans="1:7" ht="20.100000000000001" customHeight="1" x14ac:dyDescent="0.2">
      <c r="A11963" s="35" t="s">
        <v>65</v>
      </c>
      <c r="B11963" s="59">
        <v>45505</v>
      </c>
      <c r="C11963" s="35" t="s">
        <v>219</v>
      </c>
      <c r="D11963" s="37">
        <f t="shared" si="184"/>
        <v>0</v>
      </c>
      <c r="E11963" s="38">
        <v>37251.534</v>
      </c>
      <c r="F11963" s="38">
        <v>132134.283</v>
      </c>
      <c r="G11963" s="38"/>
    </row>
    <row r="11964" spans="1:7" ht="20.100000000000001" customHeight="1" x14ac:dyDescent="0.2">
      <c r="A11964" s="35" t="s">
        <v>65</v>
      </c>
      <c r="B11964" s="59">
        <v>45505</v>
      </c>
      <c r="C11964" s="35" t="s">
        <v>36</v>
      </c>
      <c r="D11964" s="37">
        <f t="shared" si="184"/>
        <v>0</v>
      </c>
      <c r="E11964" s="38">
        <v>9659.8222000000005</v>
      </c>
      <c r="F11964" s="38">
        <v>81998.932799999995</v>
      </c>
      <c r="G11964" s="38">
        <v>84.411613129052057</v>
      </c>
    </row>
    <row r="11965" spans="1:7" ht="20.100000000000001" customHeight="1" x14ac:dyDescent="0.2">
      <c r="A11965" s="35" t="s">
        <v>65</v>
      </c>
      <c r="B11965" s="59">
        <v>45505</v>
      </c>
      <c r="C11965" s="35" t="s">
        <v>172</v>
      </c>
      <c r="D11965" s="37">
        <f t="shared" si="184"/>
        <v>0</v>
      </c>
      <c r="E11965" s="38">
        <v>70989.417400000006</v>
      </c>
      <c r="F11965" s="38">
        <v>436231.97879999998</v>
      </c>
      <c r="G11965" s="38">
        <v>114.969332030921</v>
      </c>
    </row>
    <row r="11966" spans="1:7" ht="20.100000000000001" customHeight="1" x14ac:dyDescent="0.2">
      <c r="A11966" s="35" t="s">
        <v>65</v>
      </c>
      <c r="B11966" s="59">
        <v>45505</v>
      </c>
      <c r="C11966" s="35" t="s">
        <v>23</v>
      </c>
      <c r="D11966" s="37">
        <f t="shared" si="184"/>
        <v>0</v>
      </c>
      <c r="E11966" s="38">
        <v>13101.741</v>
      </c>
      <c r="F11966" s="38">
        <v>98156.020999999993</v>
      </c>
      <c r="G11966" s="38">
        <v>161.88908637284607</v>
      </c>
    </row>
    <row r="11967" spans="1:7" ht="20.100000000000001" customHeight="1" x14ac:dyDescent="0.2">
      <c r="A11967" s="35" t="s">
        <v>65</v>
      </c>
      <c r="B11967" s="59">
        <v>45505</v>
      </c>
      <c r="C11967" s="35" t="s">
        <v>252</v>
      </c>
      <c r="D11967" s="37" t="e">
        <f t="shared" si="184"/>
        <v>#N/A</v>
      </c>
      <c r="E11967" s="38">
        <v>2359.0169999999998</v>
      </c>
      <c r="F11967" s="38">
        <v>9436.2270000000008</v>
      </c>
      <c r="G11967" s="38"/>
    </row>
    <row r="11968" spans="1:7" ht="20.100000000000001" customHeight="1" x14ac:dyDescent="0.2">
      <c r="A11968" s="35" t="s">
        <v>65</v>
      </c>
      <c r="B11968" s="59">
        <v>45505</v>
      </c>
      <c r="C11968" s="35" t="s">
        <v>251</v>
      </c>
      <c r="D11968" s="37" t="e">
        <f t="shared" si="184"/>
        <v>#N/A</v>
      </c>
      <c r="E11968" s="38">
        <v>36921.284</v>
      </c>
      <c r="F11968" s="38">
        <v>130813.283</v>
      </c>
      <c r="G11968" s="38"/>
    </row>
    <row r="11969" spans="1:7" ht="20.100000000000001" customHeight="1" x14ac:dyDescent="0.2">
      <c r="A11969" s="35" t="s">
        <v>65</v>
      </c>
      <c r="B11969" s="59">
        <v>45505</v>
      </c>
      <c r="C11969" s="35" t="s">
        <v>94</v>
      </c>
      <c r="D11969" s="37">
        <f t="shared" si="184"/>
        <v>0</v>
      </c>
      <c r="E11969" s="38">
        <v>360982.58</v>
      </c>
      <c r="F11969" s="38">
        <v>2716615.5992999999</v>
      </c>
      <c r="G11969" s="38">
        <v>163.13735137593895</v>
      </c>
    </row>
    <row r="11970" spans="1:7" ht="20.100000000000001" customHeight="1" x14ac:dyDescent="0.2">
      <c r="A11970" s="35" t="s">
        <v>65</v>
      </c>
      <c r="B11970" s="59">
        <v>45505</v>
      </c>
      <c r="C11970" s="35" t="s">
        <v>209</v>
      </c>
      <c r="D11970" s="37">
        <f t="shared" si="184"/>
        <v>0</v>
      </c>
      <c r="E11970" s="38">
        <v>79011.3</v>
      </c>
      <c r="F11970" s="38">
        <v>615140.5</v>
      </c>
      <c r="G11970" s="38">
        <v>124774.94929006085</v>
      </c>
    </row>
    <row r="11971" spans="1:7" ht="20.100000000000001" customHeight="1" x14ac:dyDescent="0.2">
      <c r="A11971" s="35" t="s">
        <v>65</v>
      </c>
      <c r="B11971" s="59">
        <v>45505</v>
      </c>
      <c r="C11971" s="35" t="s">
        <v>184</v>
      </c>
      <c r="D11971" s="37">
        <f t="shared" si="184"/>
        <v>0</v>
      </c>
      <c r="E11971" s="38">
        <v>292.7</v>
      </c>
      <c r="F11971" s="38">
        <v>2597.1</v>
      </c>
      <c r="G11971" s="38">
        <v>811.8474523288528</v>
      </c>
    </row>
    <row r="11972" spans="1:7" ht="20.100000000000001" customHeight="1" x14ac:dyDescent="0.2">
      <c r="A11972" s="35" t="s">
        <v>65</v>
      </c>
      <c r="B11972" s="59">
        <v>45505</v>
      </c>
      <c r="C11972" s="35" t="s">
        <v>57</v>
      </c>
      <c r="D11972" s="37">
        <f t="shared" si="184"/>
        <v>0</v>
      </c>
      <c r="E11972" s="38">
        <v>25978.331999999999</v>
      </c>
      <c r="F11972" s="38">
        <v>184404.60029999999</v>
      </c>
      <c r="G11972" s="38">
        <v>119.74057891024368</v>
      </c>
    </row>
    <row r="11973" spans="1:7" ht="20.100000000000001" customHeight="1" x14ac:dyDescent="0.2">
      <c r="A11973" s="35" t="s">
        <v>65</v>
      </c>
      <c r="B11973" s="59">
        <v>45505</v>
      </c>
      <c r="C11973" s="35" t="s">
        <v>74</v>
      </c>
      <c r="D11973" s="37">
        <f t="shared" si="184"/>
        <v>0</v>
      </c>
      <c r="E11973" s="38">
        <v>258738.46789999999</v>
      </c>
      <c r="F11973" s="38">
        <v>1955853.2527999999</v>
      </c>
      <c r="G11973" s="38">
        <v>2956.4948046959198</v>
      </c>
    </row>
    <row r="11974" spans="1:7" ht="20.100000000000001" customHeight="1" x14ac:dyDescent="0.2">
      <c r="A11974" s="35" t="s">
        <v>65</v>
      </c>
      <c r="B11974" s="59">
        <v>45505</v>
      </c>
      <c r="C11974" s="35" t="s">
        <v>186</v>
      </c>
      <c r="D11974" s="37">
        <f t="shared" si="184"/>
        <v>0</v>
      </c>
      <c r="E11974" s="38">
        <v>1842.61</v>
      </c>
      <c r="F11974" s="38">
        <v>22430.44</v>
      </c>
      <c r="G11974" s="38">
        <v>54.446258070443534</v>
      </c>
    </row>
    <row r="11975" spans="1:7" ht="20.100000000000001" customHeight="1" x14ac:dyDescent="0.2">
      <c r="A11975" s="35" t="s">
        <v>65</v>
      </c>
      <c r="B11975" s="59">
        <v>45505</v>
      </c>
      <c r="C11975" s="35" t="s">
        <v>233</v>
      </c>
      <c r="D11975" s="37">
        <f t="shared" si="184"/>
        <v>0</v>
      </c>
      <c r="E11975" s="38">
        <v>842.4</v>
      </c>
      <c r="F11975" s="38">
        <v>7621.0889999999999</v>
      </c>
      <c r="G11975" s="38">
        <v>44.466902272564163</v>
      </c>
    </row>
    <row r="11976" spans="1:7" ht="20.100000000000001" customHeight="1" x14ac:dyDescent="0.2">
      <c r="A11976" s="35" t="s">
        <v>65</v>
      </c>
      <c r="B11976" s="59">
        <v>45505</v>
      </c>
      <c r="C11976" s="35" t="s">
        <v>40</v>
      </c>
      <c r="D11976" s="37">
        <f t="shared" si="184"/>
        <v>0</v>
      </c>
      <c r="E11976" s="38">
        <v>401.608</v>
      </c>
      <c r="F11976" s="38">
        <v>3320.8820999999998</v>
      </c>
      <c r="G11976" s="38">
        <v>150.33876995613176</v>
      </c>
    </row>
    <row r="11977" spans="1:7" ht="20.100000000000001" customHeight="1" x14ac:dyDescent="0.2">
      <c r="A11977" s="35" t="s">
        <v>65</v>
      </c>
      <c r="B11977" s="59">
        <v>45505</v>
      </c>
      <c r="C11977" s="35" t="s">
        <v>51</v>
      </c>
      <c r="D11977" s="37">
        <f t="shared" si="184"/>
        <v>0</v>
      </c>
      <c r="E11977" s="38">
        <v>87.066999999999993</v>
      </c>
      <c r="F11977" s="38">
        <v>653.88400000000001</v>
      </c>
      <c r="G11977" s="38">
        <v>37.843706702070889</v>
      </c>
    </row>
    <row r="11978" spans="1:7" ht="20.100000000000001" customHeight="1" x14ac:dyDescent="0.2">
      <c r="A11978" s="35" t="s">
        <v>62</v>
      </c>
      <c r="B11978" s="59">
        <v>45505</v>
      </c>
      <c r="C11978" s="35" t="s">
        <v>34</v>
      </c>
      <c r="D11978" s="37">
        <f t="shared" si="184"/>
        <v>0</v>
      </c>
      <c r="E11978" s="38">
        <v>42785.654999999999</v>
      </c>
      <c r="F11978" s="38">
        <v>337926.50839999999</v>
      </c>
      <c r="G11978" s="38">
        <v>168.42468788094078</v>
      </c>
    </row>
    <row r="11979" spans="1:7" ht="20.100000000000001" customHeight="1" x14ac:dyDescent="0.2">
      <c r="A11979" s="35" t="s">
        <v>65</v>
      </c>
      <c r="B11979" s="59">
        <v>45505</v>
      </c>
      <c r="C11979" s="35" t="s">
        <v>21</v>
      </c>
      <c r="D11979" s="37">
        <f t="shared" si="184"/>
        <v>0</v>
      </c>
      <c r="E11979" s="38">
        <v>3442.4724000000001</v>
      </c>
      <c r="F11979" s="38">
        <v>25104.5766</v>
      </c>
      <c r="G11979" s="38">
        <v>153.49343060882433</v>
      </c>
    </row>
    <row r="11980" spans="1:7" ht="20.100000000000001" customHeight="1" x14ac:dyDescent="0.2">
      <c r="A11980" s="35" t="s">
        <v>65</v>
      </c>
      <c r="B11980" s="59">
        <v>45505</v>
      </c>
      <c r="C11980" s="35" t="s">
        <v>191</v>
      </c>
      <c r="D11980" s="37" t="str">
        <f t="shared" si="184"/>
        <v>ДОБЫЧА ПОЛЕЗНЫХ ИСКОПАЕМЫХ</v>
      </c>
      <c r="E11980" s="38">
        <v>2342852.8215999999</v>
      </c>
      <c r="F11980" s="38">
        <v>16200906.642999999</v>
      </c>
      <c r="G11980" s="38">
        <v>101.94154750298416</v>
      </c>
    </row>
    <row r="11981" spans="1:7" ht="20.100000000000001" customHeight="1" x14ac:dyDescent="0.2">
      <c r="A11981" s="35" t="s">
        <v>65</v>
      </c>
      <c r="B11981" s="59">
        <v>45505</v>
      </c>
      <c r="C11981" s="35" t="s">
        <v>157</v>
      </c>
      <c r="D11981" s="37" t="str">
        <f t="shared" si="184"/>
        <v>ОБРАЗОВАНИЕ</v>
      </c>
      <c r="E11981" s="38">
        <v>20876.139800000001</v>
      </c>
      <c r="F11981" s="38">
        <v>164481.79879999999</v>
      </c>
      <c r="G11981" s="38">
        <v>93.194601540996899</v>
      </c>
    </row>
    <row r="11982" spans="1:7" ht="20.100000000000001" customHeight="1" x14ac:dyDescent="0.2">
      <c r="A11982" s="35" t="s">
        <v>65</v>
      </c>
      <c r="B11982" s="59">
        <v>45505</v>
      </c>
      <c r="C11982" s="35" t="s">
        <v>91</v>
      </c>
      <c r="D11982" s="37" t="str">
        <f t="shared" si="184"/>
        <v>Производство пищевых продуктов</v>
      </c>
      <c r="E11982" s="38">
        <v>13436.734</v>
      </c>
      <c r="F11982" s="38">
        <v>93074.853000000003</v>
      </c>
      <c r="G11982" s="38">
        <v>125.55400564854301</v>
      </c>
    </row>
    <row r="11983" spans="1:7" ht="20.100000000000001" customHeight="1" x14ac:dyDescent="0.2">
      <c r="A11983" s="35" t="s">
        <v>65</v>
      </c>
      <c r="B11983" s="59">
        <v>45505</v>
      </c>
      <c r="C11983" s="35" t="s">
        <v>204</v>
      </c>
      <c r="D11983" s="37">
        <f t="shared" si="184"/>
        <v>0</v>
      </c>
      <c r="E11983" s="38">
        <v>592797.16529999999</v>
      </c>
      <c r="F11983" s="38">
        <v>6820750.0012999997</v>
      </c>
      <c r="G11983" s="38">
        <v>106.62100041019133</v>
      </c>
    </row>
    <row r="11984" spans="1:7" ht="20.100000000000001" customHeight="1" x14ac:dyDescent="0.2">
      <c r="A11984" s="35" t="s">
        <v>65</v>
      </c>
      <c r="B11984" s="59">
        <v>45505</v>
      </c>
      <c r="C11984" s="35" t="s">
        <v>173</v>
      </c>
      <c r="D11984" s="37">
        <f t="shared" si="184"/>
        <v>0</v>
      </c>
      <c r="E11984" s="38">
        <v>20876.139800000001</v>
      </c>
      <c r="F11984" s="38">
        <v>164481.79879999999</v>
      </c>
      <c r="G11984" s="38">
        <v>93.194601540996899</v>
      </c>
    </row>
    <row r="11985" spans="1:7" ht="20.100000000000001" customHeight="1" x14ac:dyDescent="0.2">
      <c r="A11985" s="35" t="s">
        <v>65</v>
      </c>
      <c r="B11985" s="59">
        <v>45505</v>
      </c>
      <c r="C11985" s="35" t="s">
        <v>34</v>
      </c>
      <c r="D11985" s="37">
        <f t="shared" si="184"/>
        <v>0</v>
      </c>
      <c r="E11985" s="38">
        <v>42785.654999999999</v>
      </c>
      <c r="F11985" s="38">
        <v>342721.93640000001</v>
      </c>
      <c r="G11985" s="38">
        <v>152.92015150162504</v>
      </c>
    </row>
    <row r="11986" spans="1:7" ht="20.100000000000001" customHeight="1" x14ac:dyDescent="0.2">
      <c r="A11986" s="35" t="s">
        <v>65</v>
      </c>
      <c r="B11986" s="59">
        <v>45505</v>
      </c>
      <c r="C11986" s="35" t="s">
        <v>175</v>
      </c>
      <c r="D11986" s="37">
        <f t="shared" si="184"/>
        <v>0</v>
      </c>
      <c r="E11986" s="38"/>
      <c r="F11986" s="38"/>
      <c r="G11986" s="38"/>
    </row>
    <row r="11987" spans="1:7" ht="20.100000000000001" customHeight="1" x14ac:dyDescent="0.2">
      <c r="A11987" s="35" t="s">
        <v>65</v>
      </c>
      <c r="B11987" s="59">
        <v>45505</v>
      </c>
      <c r="C11987" s="35" t="s">
        <v>75</v>
      </c>
      <c r="D11987" s="37" t="str">
        <f t="shared" si="184"/>
        <v>ДЕЯТЕЛЬНОСТЬ ГОСТИНИЦ И ПРЕДПРИЯТИЙ ОБЩЕСТВЕННОГО ПИТАНИЯ</v>
      </c>
      <c r="E11987" s="38">
        <v>74162.133400000006</v>
      </c>
      <c r="F11987" s="38">
        <v>582063.53960000002</v>
      </c>
      <c r="G11987" s="38">
        <v>118.4353735457544</v>
      </c>
    </row>
    <row r="11988" spans="1:7" ht="20.100000000000001" customHeight="1" x14ac:dyDescent="0.2">
      <c r="A11988" s="35" t="s">
        <v>65</v>
      </c>
      <c r="B11988" s="59">
        <v>45505</v>
      </c>
      <c r="C11988" s="35" t="s">
        <v>188</v>
      </c>
      <c r="D11988" s="37">
        <f t="shared" si="184"/>
        <v>0</v>
      </c>
      <c r="E11988" s="38">
        <v>360982.58</v>
      </c>
      <c r="F11988" s="38">
        <v>2716615.5992999999</v>
      </c>
      <c r="G11988" s="38">
        <v>163.13735137593895</v>
      </c>
    </row>
    <row r="11989" spans="1:7" ht="20.100000000000001" customHeight="1" x14ac:dyDescent="0.2">
      <c r="A11989" s="35" t="s">
        <v>65</v>
      </c>
      <c r="B11989" s="59">
        <v>45505</v>
      </c>
      <c r="C11989" s="35" t="s">
        <v>164</v>
      </c>
      <c r="D11989" s="37">
        <f t="shared" si="184"/>
        <v>0</v>
      </c>
      <c r="E11989" s="38">
        <v>1558.7429999999999</v>
      </c>
      <c r="F11989" s="38">
        <v>15889.972</v>
      </c>
      <c r="G11989" s="38">
        <v>73.753028567397109</v>
      </c>
    </row>
    <row r="11990" spans="1:7" ht="20.100000000000001" customHeight="1" x14ac:dyDescent="0.2">
      <c r="A11990" s="35" t="s">
        <v>65</v>
      </c>
      <c r="B11990" s="59">
        <v>45505</v>
      </c>
      <c r="C11990" s="35" t="s">
        <v>169</v>
      </c>
      <c r="D11990" s="37">
        <f t="shared" si="184"/>
        <v>0</v>
      </c>
      <c r="E11990" s="38">
        <v>2130.5830000000001</v>
      </c>
      <c r="F11990" s="38">
        <v>9374.3320000000003</v>
      </c>
      <c r="G11990" s="38">
        <v>201.7316371317678</v>
      </c>
    </row>
    <row r="11991" spans="1:7" ht="20.100000000000001" customHeight="1" x14ac:dyDescent="0.2">
      <c r="A11991" s="35" t="s">
        <v>65</v>
      </c>
      <c r="B11991" s="59">
        <v>45505</v>
      </c>
      <c r="C11991" s="35" t="s">
        <v>222</v>
      </c>
      <c r="D11991" s="37">
        <f t="shared" si="184"/>
        <v>0</v>
      </c>
      <c r="E11991" s="38">
        <v>14761.9791</v>
      </c>
      <c r="F11991" s="38">
        <v>89102.041899999997</v>
      </c>
      <c r="G11991" s="38">
        <v>222.29722969835802</v>
      </c>
    </row>
    <row r="11992" spans="1:7" ht="20.100000000000001" customHeight="1" x14ac:dyDescent="0.2">
      <c r="A11992" s="35" t="s">
        <v>65</v>
      </c>
      <c r="B11992" s="59">
        <v>45505</v>
      </c>
      <c r="C11992" s="35" t="s">
        <v>160</v>
      </c>
      <c r="D11992" s="37" t="str">
        <f t="shared" si="184"/>
        <v>Торговля розничная, кроме торговли автотранспортными средствами и мотоциклами</v>
      </c>
      <c r="E11992" s="38">
        <v>2144637.3829999999</v>
      </c>
      <c r="F11992" s="38">
        <v>16243848.0394</v>
      </c>
      <c r="G11992" s="38">
        <v>125.4595386668709</v>
      </c>
    </row>
    <row r="11993" spans="1:7" ht="20.100000000000001" customHeight="1" x14ac:dyDescent="0.2">
      <c r="A11993" s="35" t="s">
        <v>65</v>
      </c>
      <c r="B11993" s="59">
        <v>45505</v>
      </c>
      <c r="C11993" s="35" t="s">
        <v>218</v>
      </c>
      <c r="D11993" s="37">
        <f t="shared" si="184"/>
        <v>0</v>
      </c>
      <c r="E11993" s="38">
        <v>1374.9</v>
      </c>
      <c r="F11993" s="38">
        <v>10761.365</v>
      </c>
      <c r="G11993" s="38">
        <v>150.49807705754841</v>
      </c>
    </row>
    <row r="11994" spans="1:7" ht="20.100000000000001" customHeight="1" x14ac:dyDescent="0.2">
      <c r="A11994" s="35" t="s">
        <v>65</v>
      </c>
      <c r="B11994" s="59">
        <v>45505</v>
      </c>
      <c r="C11994" s="35" t="s">
        <v>9</v>
      </c>
      <c r="D11994" s="37">
        <f t="shared" si="184"/>
        <v>0</v>
      </c>
      <c r="E11994" s="38">
        <v>49798.466999999997</v>
      </c>
      <c r="F11994" s="38">
        <v>415002.17300000001</v>
      </c>
      <c r="G11994" s="38">
        <v>149.25876328317813</v>
      </c>
    </row>
    <row r="11995" spans="1:7" ht="20.100000000000001" customHeight="1" x14ac:dyDescent="0.2">
      <c r="A11995" s="35" t="s">
        <v>65</v>
      </c>
      <c r="B11995" s="59">
        <v>45505</v>
      </c>
      <c r="C11995" s="35" t="s">
        <v>216</v>
      </c>
      <c r="D11995" s="37">
        <f t="shared" si="184"/>
        <v>0</v>
      </c>
      <c r="E11995" s="38">
        <v>7817.2121999999999</v>
      </c>
      <c r="F11995" s="38">
        <v>59568.4928</v>
      </c>
      <c r="G11995" s="38">
        <v>106.47807876110534</v>
      </c>
    </row>
    <row r="11996" spans="1:7" ht="20.100000000000001" customHeight="1" x14ac:dyDescent="0.2">
      <c r="A11996" s="35" t="s">
        <v>65</v>
      </c>
      <c r="B11996" s="59">
        <v>45505</v>
      </c>
      <c r="C11996" s="35" t="s">
        <v>241</v>
      </c>
      <c r="D11996" s="37" t="str">
        <f t="shared" si="184"/>
        <v>Растениеводство и животноводство, охота и предоставление соответствующих услуг в этих областях</v>
      </c>
      <c r="E11996" s="38">
        <v>60683.383999999998</v>
      </c>
      <c r="F11996" s="38">
        <v>496514.66800000001</v>
      </c>
      <c r="G11996" s="38">
        <v>144.07601004034746</v>
      </c>
    </row>
    <row r="11997" spans="1:7" ht="20.100000000000001" customHeight="1" x14ac:dyDescent="0.2">
      <c r="A11997" s="35" t="s">
        <v>65</v>
      </c>
      <c r="B11997" s="59">
        <v>45505</v>
      </c>
      <c r="C11997" s="35" t="s">
        <v>58</v>
      </c>
      <c r="D11997" s="37">
        <f t="shared" si="184"/>
        <v>0</v>
      </c>
      <c r="E11997" s="38">
        <v>5757.3235999999997</v>
      </c>
      <c r="F11997" s="38">
        <v>55833.824200000003</v>
      </c>
      <c r="G11997" s="38">
        <v>126.81985831791819</v>
      </c>
    </row>
    <row r="11998" spans="1:7" ht="20.100000000000001" customHeight="1" x14ac:dyDescent="0.2">
      <c r="A11998" s="35" t="s">
        <v>65</v>
      </c>
      <c r="B11998" s="59">
        <v>45505</v>
      </c>
      <c r="C11998" s="35" t="s">
        <v>70</v>
      </c>
      <c r="D11998" s="37">
        <f t="shared" si="184"/>
        <v>0</v>
      </c>
      <c r="E11998" s="38">
        <v>6189.308</v>
      </c>
      <c r="F11998" s="38">
        <v>50805.919000000002</v>
      </c>
      <c r="G11998" s="38">
        <v>105.68303600476133</v>
      </c>
    </row>
    <row r="11999" spans="1:7" ht="20.100000000000001" customHeight="1" x14ac:dyDescent="0.2">
      <c r="A11999" s="35" t="s">
        <v>65</v>
      </c>
      <c r="B11999" s="59">
        <v>45505</v>
      </c>
      <c r="C11999" s="35" t="s">
        <v>97</v>
      </c>
      <c r="D11999" s="37" t="str">
        <f t="shared" si="184"/>
        <v>Производство кожи и изделий из кожи</v>
      </c>
      <c r="E11999" s="38">
        <v>1419.6669999999999</v>
      </c>
      <c r="F11999" s="38">
        <v>21697.223000000002</v>
      </c>
      <c r="G11999" s="38">
        <v>73.563621232310382</v>
      </c>
    </row>
    <row r="12000" spans="1:7" ht="20.100000000000001" customHeight="1" x14ac:dyDescent="0.2">
      <c r="A12000" s="35" t="s">
        <v>65</v>
      </c>
      <c r="B12000" s="59">
        <v>45505</v>
      </c>
      <c r="C12000" s="35" t="s">
        <v>167</v>
      </c>
      <c r="D12000" s="37" t="str">
        <f t="shared" si="184"/>
        <v>Складское хозяйство и вспомогательная транспортная деятельность</v>
      </c>
      <c r="E12000" s="38">
        <v>170133.44769999999</v>
      </c>
      <c r="F12000" s="38">
        <v>713547.39439999999</v>
      </c>
      <c r="G12000" s="38">
        <v>230.5337204886392</v>
      </c>
    </row>
    <row r="12001" spans="1:7" ht="20.100000000000001" customHeight="1" x14ac:dyDescent="0.2">
      <c r="A12001" s="35" t="s">
        <v>65</v>
      </c>
      <c r="B12001" s="59">
        <v>45505</v>
      </c>
      <c r="C12001" s="35" t="s">
        <v>104</v>
      </c>
      <c r="D12001" s="37">
        <f t="shared" si="184"/>
        <v>0</v>
      </c>
      <c r="E12001" s="38">
        <v>385.1</v>
      </c>
      <c r="F12001" s="38">
        <v>2736.317</v>
      </c>
      <c r="G12001" s="38">
        <v>211.26190430234129</v>
      </c>
    </row>
    <row r="12002" spans="1:7" ht="20.100000000000001" customHeight="1" x14ac:dyDescent="0.2">
      <c r="A12002" s="35" t="s">
        <v>65</v>
      </c>
      <c r="B12002" s="59">
        <v>45505</v>
      </c>
      <c r="C12002" s="35" t="s">
        <v>129</v>
      </c>
      <c r="D12002" s="37">
        <f t="shared" si="184"/>
        <v>0</v>
      </c>
      <c r="E12002" s="38">
        <v>714161.62540000002</v>
      </c>
      <c r="F12002" s="38">
        <v>4951433.6879000003</v>
      </c>
      <c r="G12002" s="38">
        <v>129.15581724621714</v>
      </c>
    </row>
    <row r="12003" spans="1:7" ht="20.100000000000001" customHeight="1" x14ac:dyDescent="0.2">
      <c r="A12003" s="35" t="s">
        <v>65</v>
      </c>
      <c r="B12003" s="59">
        <v>45505</v>
      </c>
      <c r="C12003" s="35" t="s">
        <v>177</v>
      </c>
      <c r="D12003" s="37">
        <f t="shared" si="184"/>
        <v>0</v>
      </c>
      <c r="E12003" s="38">
        <v>1558.7429999999999</v>
      </c>
      <c r="F12003" s="38">
        <v>15889.972</v>
      </c>
      <c r="G12003" s="38">
        <v>73.753028567397109</v>
      </c>
    </row>
    <row r="12004" spans="1:7" ht="20.100000000000001" customHeight="1" x14ac:dyDescent="0.2">
      <c r="A12004" s="35" t="s">
        <v>65</v>
      </c>
      <c r="B12004" s="59">
        <v>45505</v>
      </c>
      <c r="C12004" s="35" t="s">
        <v>210</v>
      </c>
      <c r="D12004" s="37">
        <f t="shared" si="184"/>
        <v>0</v>
      </c>
      <c r="E12004" s="38">
        <v>4652.0455000000002</v>
      </c>
      <c r="F12004" s="38">
        <v>13651.8192</v>
      </c>
      <c r="G12004" s="38">
        <v>117.78503566685444</v>
      </c>
    </row>
    <row r="12005" spans="1:7" ht="20.100000000000001" customHeight="1" x14ac:dyDescent="0.2">
      <c r="A12005" s="35" t="s">
        <v>65</v>
      </c>
      <c r="B12005" s="59">
        <v>45505</v>
      </c>
      <c r="C12005" s="35" t="s">
        <v>14</v>
      </c>
      <c r="D12005" s="37" t="str">
        <f t="shared" si="184"/>
        <v>Деятельность полиграфическая и копирование носителей информации</v>
      </c>
      <c r="E12005" s="38">
        <v>1068.325</v>
      </c>
      <c r="F12005" s="38">
        <v>6335.0020000000004</v>
      </c>
      <c r="G12005" s="38">
        <v>198.53289408531992</v>
      </c>
    </row>
    <row r="12006" spans="1:7" ht="20.100000000000001" customHeight="1" x14ac:dyDescent="0.2">
      <c r="A12006" s="35" t="s">
        <v>65</v>
      </c>
      <c r="B12006" s="59">
        <v>45505</v>
      </c>
      <c r="C12006" s="35" t="s">
        <v>93</v>
      </c>
      <c r="D12006" s="37">
        <f t="shared" si="184"/>
        <v>0</v>
      </c>
      <c r="E12006" s="38">
        <v>14670</v>
      </c>
      <c r="F12006" s="38">
        <v>115518</v>
      </c>
      <c r="G12006" s="38">
        <v>100.68152479656581</v>
      </c>
    </row>
    <row r="12007" spans="1:7" ht="20.100000000000001" customHeight="1" x14ac:dyDescent="0.2">
      <c r="A12007" s="35" t="s">
        <v>65</v>
      </c>
      <c r="B12007" s="59">
        <v>45505</v>
      </c>
      <c r="C12007" s="35" t="s">
        <v>37</v>
      </c>
      <c r="D12007" s="37">
        <f t="shared" si="184"/>
        <v>0</v>
      </c>
      <c r="E12007" s="38">
        <v>158.28120000000001</v>
      </c>
      <c r="F12007" s="38">
        <v>953.92849999999999</v>
      </c>
      <c r="G12007" s="38">
        <v>100.57656622314067</v>
      </c>
    </row>
    <row r="12008" spans="1:7" ht="20.100000000000001" customHeight="1" x14ac:dyDescent="0.2">
      <c r="A12008" s="35" t="s">
        <v>65</v>
      </c>
      <c r="B12008" s="59">
        <v>45505</v>
      </c>
      <c r="C12008" s="35" t="s">
        <v>61</v>
      </c>
      <c r="D12008" s="37" t="str">
        <f t="shared" si="184"/>
        <v>ДЕЯТЕЛЬНОСТЬ В ОБЛАСТИ ЗДРАВООХРАНЕНИЯ И СОЦИАЛЬНЫХ УСЛУГ</v>
      </c>
      <c r="E12008" s="38">
        <v>426041.53539999999</v>
      </c>
      <c r="F12008" s="38">
        <v>3132132.9791999999</v>
      </c>
      <c r="G12008" s="38">
        <v>108.9789101279068</v>
      </c>
    </row>
    <row r="12009" spans="1:7" ht="20.100000000000001" customHeight="1" x14ac:dyDescent="0.2">
      <c r="A12009" s="35" t="s">
        <v>65</v>
      </c>
      <c r="B12009" s="59">
        <v>45505</v>
      </c>
      <c r="C12009" s="35" t="s">
        <v>89</v>
      </c>
      <c r="D12009" s="37">
        <f t="shared" ref="D12009:D12072" si="185">VLOOKUP(C12009,$C$1:$D$239,2,FALSE)</f>
        <v>0</v>
      </c>
      <c r="E12009" s="38">
        <v>1191.663</v>
      </c>
      <c r="F12009" s="38">
        <v>9942.9529999999995</v>
      </c>
      <c r="G12009" s="38">
        <v>115.91633326330677</v>
      </c>
    </row>
    <row r="12010" spans="1:7" ht="20.100000000000001" customHeight="1" x14ac:dyDescent="0.2">
      <c r="A12010" s="35" t="s">
        <v>65</v>
      </c>
      <c r="B12010" s="59">
        <v>45505</v>
      </c>
      <c r="C12010" s="35" t="s">
        <v>250</v>
      </c>
      <c r="D12010" s="37" t="e">
        <f t="shared" si="185"/>
        <v>#N/A</v>
      </c>
      <c r="E12010" s="38">
        <v>762.61699999999996</v>
      </c>
      <c r="F12010" s="38">
        <v>3050.4679999999998</v>
      </c>
      <c r="G12010" s="38"/>
    </row>
    <row r="12011" spans="1:7" ht="20.100000000000001" customHeight="1" x14ac:dyDescent="0.2">
      <c r="A12011" s="35" t="s">
        <v>65</v>
      </c>
      <c r="B12011" s="59">
        <v>45505</v>
      </c>
      <c r="C12011" s="35" t="s">
        <v>178</v>
      </c>
      <c r="D12011" s="37">
        <f t="shared" si="185"/>
        <v>0</v>
      </c>
      <c r="E12011" s="38">
        <v>22723.483</v>
      </c>
      <c r="F12011" s="38">
        <v>155450.37299999999</v>
      </c>
      <c r="G12011" s="38">
        <v>107.73987770510134</v>
      </c>
    </row>
    <row r="12012" spans="1:7" ht="20.100000000000001" customHeight="1" x14ac:dyDescent="0.2">
      <c r="A12012" s="35" t="s">
        <v>65</v>
      </c>
      <c r="B12012" s="59">
        <v>45505</v>
      </c>
      <c r="C12012" s="35" t="s">
        <v>99</v>
      </c>
      <c r="D12012" s="37">
        <f t="shared" si="185"/>
        <v>0</v>
      </c>
      <c r="E12012" s="38">
        <v>41637.203999999998</v>
      </c>
      <c r="F12012" s="38">
        <v>312432.32069999998</v>
      </c>
      <c r="G12012" s="38">
        <v>106.73935899309014</v>
      </c>
    </row>
    <row r="12013" spans="1:7" ht="20.100000000000001" customHeight="1" x14ac:dyDescent="0.2">
      <c r="A12013" s="35" t="s">
        <v>65</v>
      </c>
      <c r="B12013" s="59">
        <v>45505</v>
      </c>
      <c r="C12013" s="35" t="s">
        <v>223</v>
      </c>
      <c r="D12013" s="37">
        <f t="shared" si="185"/>
        <v>0</v>
      </c>
      <c r="E12013" s="38">
        <v>1394.5788</v>
      </c>
      <c r="F12013" s="38">
        <v>17928.405699999999</v>
      </c>
      <c r="G12013" s="38">
        <v>80.040932188604856</v>
      </c>
    </row>
    <row r="12014" spans="1:7" ht="20.100000000000001" customHeight="1" x14ac:dyDescent="0.2">
      <c r="A12014" s="35" t="s">
        <v>65</v>
      </c>
      <c r="B12014" s="59">
        <v>45505</v>
      </c>
      <c r="C12014" s="35" t="s">
        <v>29</v>
      </c>
      <c r="D12014" s="37">
        <f t="shared" si="185"/>
        <v>0</v>
      </c>
      <c r="E12014" s="38">
        <v>5310.5825000000004</v>
      </c>
      <c r="F12014" s="38">
        <v>17021.334200000001</v>
      </c>
      <c r="G12014" s="38">
        <v>117.15750137091753</v>
      </c>
    </row>
    <row r="12015" spans="1:7" ht="20.100000000000001" customHeight="1" x14ac:dyDescent="0.2">
      <c r="A12015" s="35" t="s">
        <v>65</v>
      </c>
      <c r="B12015" s="59">
        <v>45505</v>
      </c>
      <c r="C12015" s="35" t="s">
        <v>126</v>
      </c>
      <c r="D12015" s="37">
        <f t="shared" si="185"/>
        <v>0</v>
      </c>
      <c r="E12015" s="38">
        <v>91569.842000000004</v>
      </c>
      <c r="F12015" s="38">
        <v>471510.35</v>
      </c>
      <c r="G12015" s="38">
        <v>331.51145713601034</v>
      </c>
    </row>
    <row r="12016" spans="1:7" ht="20.100000000000001" customHeight="1" x14ac:dyDescent="0.2">
      <c r="A12016" s="35" t="s">
        <v>65</v>
      </c>
      <c r="B12016" s="59">
        <v>45505</v>
      </c>
      <c r="C12016" s="35" t="s">
        <v>243</v>
      </c>
      <c r="D12016" s="37">
        <f t="shared" si="185"/>
        <v>0</v>
      </c>
      <c r="E12016" s="38">
        <v>27061.9018</v>
      </c>
      <c r="F12016" s="38">
        <v>162529.91870000001</v>
      </c>
      <c r="G12016" s="38">
        <v>124.75724029290221</v>
      </c>
    </row>
    <row r="12017" spans="1:7" ht="20.100000000000001" customHeight="1" x14ac:dyDescent="0.2">
      <c r="A12017" s="35" t="s">
        <v>65</v>
      </c>
      <c r="B12017" s="59">
        <v>45505</v>
      </c>
      <c r="C12017" s="35" t="s">
        <v>165</v>
      </c>
      <c r="D12017" s="37">
        <f t="shared" si="185"/>
        <v>0</v>
      </c>
      <c r="E12017" s="38">
        <v>2003.0509999999999</v>
      </c>
      <c r="F12017" s="38">
        <v>17513.595000000001</v>
      </c>
      <c r="G12017" s="38">
        <v>111.21271731908186</v>
      </c>
    </row>
    <row r="12018" spans="1:7" ht="20.100000000000001" customHeight="1" x14ac:dyDescent="0.2">
      <c r="A12018" s="35" t="s">
        <v>65</v>
      </c>
      <c r="B12018" s="59">
        <v>45505</v>
      </c>
      <c r="C12018" s="35" t="s">
        <v>137</v>
      </c>
      <c r="D12018" s="37">
        <f t="shared" si="185"/>
        <v>0</v>
      </c>
      <c r="E12018" s="38">
        <v>27172.832999999999</v>
      </c>
      <c r="F12018" s="38">
        <v>170685.497</v>
      </c>
      <c r="G12018" s="38">
        <v>139.5725780607772</v>
      </c>
    </row>
    <row r="12019" spans="1:7" ht="20.100000000000001" customHeight="1" x14ac:dyDescent="0.2">
      <c r="A12019" s="35" t="s">
        <v>65</v>
      </c>
      <c r="B12019" s="59">
        <v>45505</v>
      </c>
      <c r="C12019" s="35" t="s">
        <v>38</v>
      </c>
      <c r="D12019" s="37">
        <f t="shared" si="185"/>
        <v>0</v>
      </c>
      <c r="E12019" s="38">
        <v>981103.65419999999</v>
      </c>
      <c r="F12019" s="38">
        <v>7255362.3739</v>
      </c>
      <c r="G12019" s="38">
        <v>129.12911922004258</v>
      </c>
    </row>
    <row r="12020" spans="1:7" ht="20.100000000000001" customHeight="1" x14ac:dyDescent="0.2">
      <c r="A12020" s="35" t="s">
        <v>65</v>
      </c>
      <c r="B12020" s="59">
        <v>45505</v>
      </c>
      <c r="C12020" s="35" t="s">
        <v>68</v>
      </c>
      <c r="D12020" s="37">
        <f t="shared" si="185"/>
        <v>0</v>
      </c>
      <c r="E12020" s="38">
        <v>209464.022</v>
      </c>
      <c r="F12020" s="38">
        <v>1776859.1613</v>
      </c>
      <c r="G12020" s="38">
        <v>95.775029080015926</v>
      </c>
    </row>
    <row r="12021" spans="1:7" ht="20.100000000000001" customHeight="1" x14ac:dyDescent="0.2">
      <c r="A12021" s="35" t="s">
        <v>65</v>
      </c>
      <c r="B12021" s="59">
        <v>45505</v>
      </c>
      <c r="C12021" s="35" t="s">
        <v>115</v>
      </c>
      <c r="D12021" s="37">
        <f t="shared" si="185"/>
        <v>0</v>
      </c>
      <c r="E12021" s="38">
        <v>582.5</v>
      </c>
      <c r="F12021" s="38">
        <v>4275</v>
      </c>
      <c r="G12021" s="38">
        <v>122.08139787912485</v>
      </c>
    </row>
    <row r="12022" spans="1:7" ht="20.100000000000001" customHeight="1" x14ac:dyDescent="0.2">
      <c r="A12022" s="35" t="s">
        <v>65</v>
      </c>
      <c r="B12022" s="59">
        <v>45505</v>
      </c>
      <c r="C12022" s="35" t="s">
        <v>19</v>
      </c>
      <c r="D12022" s="37">
        <f t="shared" si="185"/>
        <v>0</v>
      </c>
      <c r="E12022" s="38">
        <v>7595.6080000000002</v>
      </c>
      <c r="F12022" s="38">
        <v>49568.258999999998</v>
      </c>
      <c r="G12022" s="38">
        <v>117.32581894676626</v>
      </c>
    </row>
    <row r="12023" spans="1:7" ht="20.100000000000001" customHeight="1" x14ac:dyDescent="0.2">
      <c r="A12023" s="35" t="s">
        <v>65</v>
      </c>
      <c r="B12023" s="59">
        <v>45505</v>
      </c>
      <c r="C12023" s="35" t="s">
        <v>207</v>
      </c>
      <c r="D12023" s="37">
        <f t="shared" si="185"/>
        <v>0</v>
      </c>
      <c r="E12023" s="38"/>
      <c r="F12023" s="38">
        <v>79.331999999999994</v>
      </c>
      <c r="G12023" s="38">
        <v>46.512664165103189</v>
      </c>
    </row>
    <row r="12024" spans="1:7" ht="20.100000000000001" customHeight="1" x14ac:dyDescent="0.2">
      <c r="A12024" s="35" t="s">
        <v>65</v>
      </c>
      <c r="B12024" s="59">
        <v>45505</v>
      </c>
      <c r="C12024" s="35" t="s">
        <v>150</v>
      </c>
      <c r="D12024" s="37">
        <f t="shared" si="185"/>
        <v>0</v>
      </c>
      <c r="E12024" s="38">
        <v>946.2</v>
      </c>
      <c r="F12024" s="38">
        <v>6324</v>
      </c>
      <c r="G12024" s="38">
        <v>2072.0838794233291</v>
      </c>
    </row>
    <row r="12025" spans="1:7" ht="20.100000000000001" customHeight="1" x14ac:dyDescent="0.2">
      <c r="A12025" s="35" t="s">
        <v>65</v>
      </c>
      <c r="B12025" s="59">
        <v>45505</v>
      </c>
      <c r="C12025" s="35" t="s">
        <v>197</v>
      </c>
      <c r="D12025" s="37">
        <f t="shared" si="185"/>
        <v>0</v>
      </c>
      <c r="E12025" s="38">
        <v>1215.4000000000001</v>
      </c>
      <c r="F12025" s="38">
        <v>9214.2000000000007</v>
      </c>
      <c r="G12025" s="38">
        <v>128.86091881686596</v>
      </c>
    </row>
    <row r="12026" spans="1:7" ht="20.100000000000001" customHeight="1" x14ac:dyDescent="0.2">
      <c r="A12026" s="35" t="s">
        <v>65</v>
      </c>
      <c r="B12026" s="59">
        <v>45505</v>
      </c>
      <c r="C12026" s="35" t="s">
        <v>230</v>
      </c>
      <c r="D12026" s="37">
        <f t="shared" si="185"/>
        <v>0</v>
      </c>
      <c r="E12026" s="38">
        <v>50638.517</v>
      </c>
      <c r="F12026" s="38">
        <v>418494.37300000002</v>
      </c>
      <c r="G12026" s="38">
        <v>149.63591679576231</v>
      </c>
    </row>
    <row r="12027" spans="1:7" ht="20.100000000000001" customHeight="1" x14ac:dyDescent="0.2">
      <c r="A12027" s="35" t="s">
        <v>65</v>
      </c>
      <c r="B12027" s="59">
        <v>45505</v>
      </c>
      <c r="C12027" s="35" t="s">
        <v>92</v>
      </c>
      <c r="D12027" s="37" t="str">
        <f t="shared" si="185"/>
        <v>Деятельность сухопутного и трубопроводного транспорта</v>
      </c>
      <c r="E12027" s="38">
        <v>1596645.5123999999</v>
      </c>
      <c r="F12027" s="38">
        <v>12930663.344900001</v>
      </c>
      <c r="G12027" s="38">
        <v>117.30182610471407</v>
      </c>
    </row>
    <row r="12028" spans="1:7" ht="20.100000000000001" customHeight="1" x14ac:dyDescent="0.2">
      <c r="A12028" s="35" t="s">
        <v>65</v>
      </c>
      <c r="B12028" s="59">
        <v>45505</v>
      </c>
      <c r="C12028" s="35" t="s">
        <v>15</v>
      </c>
      <c r="D12028" s="37">
        <f t="shared" si="185"/>
        <v>0</v>
      </c>
      <c r="E12028" s="38">
        <v>772.73299999999995</v>
      </c>
      <c r="F12028" s="38">
        <v>4396.24</v>
      </c>
      <c r="G12028" s="38">
        <v>113.62917349886376</v>
      </c>
    </row>
    <row r="12029" spans="1:7" ht="20.100000000000001" customHeight="1" x14ac:dyDescent="0.2">
      <c r="A12029" s="35" t="s">
        <v>65</v>
      </c>
      <c r="B12029" s="59">
        <v>45505</v>
      </c>
      <c r="C12029" s="35" t="s">
        <v>247</v>
      </c>
      <c r="D12029" s="37" t="e">
        <f t="shared" si="185"/>
        <v>#N/A</v>
      </c>
      <c r="E12029" s="38"/>
      <c r="F12029" s="38">
        <v>3.3319999999999999</v>
      </c>
      <c r="G12029" s="38">
        <v>400</v>
      </c>
    </row>
    <row r="12030" spans="1:7" ht="20.100000000000001" customHeight="1" x14ac:dyDescent="0.2">
      <c r="A12030" s="35" t="s">
        <v>65</v>
      </c>
      <c r="B12030" s="59">
        <v>45505</v>
      </c>
      <c r="C12030" s="35" t="s">
        <v>181</v>
      </c>
      <c r="D12030" s="37">
        <f t="shared" si="185"/>
        <v>0</v>
      </c>
      <c r="E12030" s="38">
        <v>77.433000000000007</v>
      </c>
      <c r="F12030" s="38">
        <v>441.73200000000003</v>
      </c>
      <c r="G12030" s="38">
        <v>27.050336803429271</v>
      </c>
    </row>
    <row r="12031" spans="1:7" ht="20.100000000000001" customHeight="1" x14ac:dyDescent="0.2">
      <c r="A12031" s="35" t="s">
        <v>65</v>
      </c>
      <c r="B12031" s="59">
        <v>45505</v>
      </c>
      <c r="C12031" s="35" t="s">
        <v>179</v>
      </c>
      <c r="D12031" s="37">
        <f t="shared" si="185"/>
        <v>0</v>
      </c>
      <c r="E12031" s="38">
        <v>38379.937400000003</v>
      </c>
      <c r="F12031" s="38">
        <v>588292.12250000006</v>
      </c>
      <c r="G12031" s="38">
        <v>88.578623924820135</v>
      </c>
    </row>
    <row r="12032" spans="1:7" ht="20.100000000000001" customHeight="1" x14ac:dyDescent="0.2">
      <c r="A12032" s="35" t="s">
        <v>65</v>
      </c>
      <c r="B12032" s="59">
        <v>45505</v>
      </c>
      <c r="C12032" s="35" t="s">
        <v>183</v>
      </c>
      <c r="D12032" s="37">
        <f t="shared" si="185"/>
        <v>0</v>
      </c>
      <c r="E12032" s="38">
        <v>15973.956</v>
      </c>
      <c r="F12032" s="38">
        <v>131715.0753</v>
      </c>
      <c r="G12032" s="38">
        <v>251.48797261344035</v>
      </c>
    </row>
    <row r="12033" spans="1:7" ht="20.100000000000001" customHeight="1" x14ac:dyDescent="0.2">
      <c r="A12033" s="35" t="s">
        <v>65</v>
      </c>
      <c r="B12033" s="59">
        <v>45505</v>
      </c>
      <c r="C12033" s="35" t="s">
        <v>189</v>
      </c>
      <c r="D12033" s="37">
        <f t="shared" si="185"/>
        <v>0</v>
      </c>
      <c r="E12033" s="38">
        <v>5436.8329999999996</v>
      </c>
      <c r="F12033" s="38">
        <v>49089.292000000001</v>
      </c>
      <c r="G12033" s="38">
        <v>178.42053712879888</v>
      </c>
    </row>
    <row r="12034" spans="1:7" ht="20.100000000000001" customHeight="1" x14ac:dyDescent="0.2">
      <c r="A12034" s="35" t="s">
        <v>65</v>
      </c>
      <c r="B12034" s="59">
        <v>45505</v>
      </c>
      <c r="C12034" s="35" t="s">
        <v>166</v>
      </c>
      <c r="D12034" s="37">
        <f t="shared" si="185"/>
        <v>0</v>
      </c>
      <c r="E12034" s="38">
        <v>168608.11170000001</v>
      </c>
      <c r="F12034" s="38">
        <v>694112.71840000001</v>
      </c>
      <c r="G12034" s="38">
        <v>349.65473162368801</v>
      </c>
    </row>
    <row r="12035" spans="1:7" ht="20.100000000000001" customHeight="1" x14ac:dyDescent="0.2">
      <c r="A12035" s="35" t="s">
        <v>65</v>
      </c>
      <c r="B12035" s="59">
        <v>45505</v>
      </c>
      <c r="C12035" s="35" t="s">
        <v>144</v>
      </c>
      <c r="D12035" s="37">
        <f t="shared" si="185"/>
        <v>0</v>
      </c>
      <c r="E12035" s="38">
        <v>2586.3569000000002</v>
      </c>
      <c r="F12035" s="38">
        <v>15678.932199999999</v>
      </c>
      <c r="G12035" s="38">
        <v>145.22571567577359</v>
      </c>
    </row>
    <row r="12036" spans="1:7" ht="20.100000000000001" customHeight="1" x14ac:dyDescent="0.2">
      <c r="A12036" s="35" t="s">
        <v>65</v>
      </c>
      <c r="B12036" s="59">
        <v>45505</v>
      </c>
      <c r="C12036" s="35" t="s">
        <v>48</v>
      </c>
      <c r="D12036" s="37">
        <f t="shared" si="185"/>
        <v>0</v>
      </c>
      <c r="E12036" s="38">
        <v>72473.8</v>
      </c>
      <c r="F12036" s="38">
        <v>569876.9</v>
      </c>
      <c r="G12036" s="38">
        <v>107.83469042014848</v>
      </c>
    </row>
    <row r="12037" spans="1:7" ht="20.100000000000001" customHeight="1" x14ac:dyDescent="0.2">
      <c r="A12037" s="35" t="s">
        <v>65</v>
      </c>
      <c r="B12037" s="59">
        <v>45505</v>
      </c>
      <c r="C12037" s="35" t="s">
        <v>10</v>
      </c>
      <c r="D12037" s="37">
        <f t="shared" si="185"/>
        <v>0</v>
      </c>
      <c r="E12037" s="38">
        <v>80.882999999999996</v>
      </c>
      <c r="F12037" s="38">
        <v>647.06399999999996</v>
      </c>
      <c r="G12037" s="38">
        <v>100</v>
      </c>
    </row>
    <row r="12038" spans="1:7" ht="20.100000000000001" customHeight="1" x14ac:dyDescent="0.2">
      <c r="A12038" s="35" t="s">
        <v>65</v>
      </c>
      <c r="B12038" s="59">
        <v>45505</v>
      </c>
      <c r="C12038" s="35" t="s">
        <v>109</v>
      </c>
      <c r="D12038" s="37">
        <f t="shared" si="185"/>
        <v>0</v>
      </c>
      <c r="E12038" s="38">
        <v>32102.467000000001</v>
      </c>
      <c r="F12038" s="38">
        <v>129206.7135</v>
      </c>
      <c r="G12038" s="38">
        <v>70.085377660787898</v>
      </c>
    </row>
    <row r="12039" spans="1:7" ht="20.100000000000001" customHeight="1" x14ac:dyDescent="0.2">
      <c r="A12039" s="35" t="s">
        <v>65</v>
      </c>
      <c r="B12039" s="59">
        <v>45505</v>
      </c>
      <c r="C12039" s="35" t="s">
        <v>226</v>
      </c>
      <c r="D12039" s="37">
        <f t="shared" si="185"/>
        <v>0</v>
      </c>
      <c r="E12039" s="38">
        <v>291139.109</v>
      </c>
      <c r="F12039" s="38">
        <v>2015680.4639000001</v>
      </c>
      <c r="G12039" s="38">
        <v>108.65214094116727</v>
      </c>
    </row>
    <row r="12040" spans="1:7" ht="20.100000000000001" customHeight="1" x14ac:dyDescent="0.2">
      <c r="A12040" s="35" t="s">
        <v>65</v>
      </c>
      <c r="B12040" s="59">
        <v>45505</v>
      </c>
      <c r="C12040" s="35" t="s">
        <v>41</v>
      </c>
      <c r="D12040" s="37">
        <f t="shared" si="185"/>
        <v>0</v>
      </c>
      <c r="E12040" s="38">
        <v>1946.1001000000001</v>
      </c>
      <c r="F12040" s="38">
        <v>19061.6973</v>
      </c>
      <c r="G12040" s="38">
        <v>130.23915635389315</v>
      </c>
    </row>
    <row r="12041" spans="1:7" ht="20.100000000000001" customHeight="1" x14ac:dyDescent="0.2">
      <c r="A12041" s="35" t="s">
        <v>65</v>
      </c>
      <c r="B12041" s="59">
        <v>45505</v>
      </c>
      <c r="C12041" s="35" t="s">
        <v>120</v>
      </c>
      <c r="D12041" s="37">
        <f t="shared" si="185"/>
        <v>0</v>
      </c>
      <c r="E12041" s="38"/>
      <c r="F12041" s="38"/>
      <c r="G12041" s="38"/>
    </row>
    <row r="12042" spans="1:7" ht="20.100000000000001" customHeight="1" x14ac:dyDescent="0.2">
      <c r="A12042" s="35" t="s">
        <v>65</v>
      </c>
      <c r="B12042" s="59">
        <v>45505</v>
      </c>
      <c r="C12042" s="35" t="s">
        <v>176</v>
      </c>
      <c r="D12042" s="37">
        <f t="shared" si="185"/>
        <v>0</v>
      </c>
      <c r="E12042" s="38"/>
      <c r="F12042" s="38"/>
      <c r="G12042" s="38"/>
    </row>
    <row r="12043" spans="1:7" ht="20.100000000000001" customHeight="1" x14ac:dyDescent="0.2">
      <c r="A12043" s="35" t="s">
        <v>65</v>
      </c>
      <c r="B12043" s="59">
        <v>45505</v>
      </c>
      <c r="C12043" s="35" t="s">
        <v>50</v>
      </c>
      <c r="D12043" s="37">
        <f t="shared" si="185"/>
        <v>0</v>
      </c>
      <c r="E12043" s="38"/>
      <c r="F12043" s="38"/>
      <c r="G12043" s="38"/>
    </row>
    <row r="12044" spans="1:7" ht="20.100000000000001" customHeight="1" x14ac:dyDescent="0.2">
      <c r="A12044" s="35" t="s">
        <v>65</v>
      </c>
      <c r="B12044" s="59">
        <v>45505</v>
      </c>
      <c r="C12044" s="35" t="s">
        <v>108</v>
      </c>
      <c r="D12044" s="37">
        <f t="shared" si="185"/>
        <v>0</v>
      </c>
      <c r="E12044" s="38">
        <v>4708001.6005999995</v>
      </c>
      <c r="F12044" s="38">
        <v>34185420.560999997</v>
      </c>
      <c r="G12044" s="38">
        <v>107.69555409599442</v>
      </c>
    </row>
    <row r="12045" spans="1:7" ht="20.100000000000001" customHeight="1" x14ac:dyDescent="0.2">
      <c r="A12045" s="35" t="s">
        <v>65</v>
      </c>
      <c r="B12045" s="59">
        <v>45505</v>
      </c>
      <c r="C12045" s="35" t="s">
        <v>147</v>
      </c>
      <c r="D12045" s="37" t="str">
        <f t="shared" si="185"/>
        <v>ВОДОСНАБЖЕНИЕ; ВОДООТВЕДЕНИЕ, ОРГАНИЗАЦИЯ СБОРА И УТИЛИЗАЦИИ ОТХОДОВ, ДЕЯТЕЛЬНОСТЬ ПО ЛИКВИДАЦИИ ЗАГРЯЗНЕНИЙ</v>
      </c>
      <c r="E12045" s="38">
        <v>47297.811999999998</v>
      </c>
      <c r="F12045" s="38">
        <v>371950.07380000001</v>
      </c>
      <c r="G12045" s="38">
        <v>86.958315677081487</v>
      </c>
    </row>
    <row r="12046" spans="1:7" ht="20.100000000000001" customHeight="1" x14ac:dyDescent="0.2">
      <c r="A12046" s="35" t="s">
        <v>65</v>
      </c>
      <c r="B12046" s="59">
        <v>45505</v>
      </c>
      <c r="C12046" s="35" t="s">
        <v>44</v>
      </c>
      <c r="D12046" s="37" t="str">
        <f t="shared" si="185"/>
        <v>ГОСУДАРСТВЕННОЕ УПРАВЛЕНИЕ И ОБЕСПЕЧЕНИЕ ВОЕННОЙ БЕЗОПАСНОСТИ; СОЦИАЛЬНОЕ ОБЕСПЕЧЕНИЕ</v>
      </c>
      <c r="E12046" s="38">
        <v>6305.2938000000004</v>
      </c>
      <c r="F12046" s="38">
        <v>59250.870699999999</v>
      </c>
      <c r="G12046" s="38">
        <v>123.59535077126924</v>
      </c>
    </row>
    <row r="12047" spans="1:7" ht="20.100000000000001" customHeight="1" x14ac:dyDescent="0.2">
      <c r="A12047" s="35" t="s">
        <v>65</v>
      </c>
      <c r="B12047" s="59">
        <v>45505</v>
      </c>
      <c r="C12047" s="35" t="s">
        <v>158</v>
      </c>
      <c r="D12047" s="37" t="str">
        <f t="shared" si="185"/>
        <v>Производство резиновых и пластмассовых изделий</v>
      </c>
      <c r="E12047" s="38">
        <v>27172.832999999999</v>
      </c>
      <c r="F12047" s="38">
        <v>170685.497</v>
      </c>
      <c r="G12047" s="38">
        <v>139.5725780607772</v>
      </c>
    </row>
    <row r="12048" spans="1:7" ht="20.100000000000001" customHeight="1" x14ac:dyDescent="0.2">
      <c r="A12048" s="35" t="s">
        <v>65</v>
      </c>
      <c r="B12048" s="59">
        <v>45505</v>
      </c>
      <c r="C12048" s="35" t="s">
        <v>63</v>
      </c>
      <c r="D12048" s="37" t="str">
        <f t="shared" si="185"/>
        <v>Производство готовых металлических изделий, кроме машин и оборудования</v>
      </c>
      <c r="E12048" s="38">
        <v>11702.567999999999</v>
      </c>
      <c r="F12048" s="38">
        <v>146014.03</v>
      </c>
      <c r="G12048" s="38">
        <v>36.957301305892635</v>
      </c>
    </row>
    <row r="12049" spans="1:7" ht="20.100000000000001" customHeight="1" x14ac:dyDescent="0.2">
      <c r="A12049" s="35" t="s">
        <v>65</v>
      </c>
      <c r="B12049" s="59">
        <v>45505</v>
      </c>
      <c r="C12049" s="35" t="s">
        <v>71</v>
      </c>
      <c r="D12049" s="37">
        <f t="shared" si="185"/>
        <v>0</v>
      </c>
      <c r="E12049" s="38">
        <v>87.066999999999993</v>
      </c>
      <c r="F12049" s="38">
        <v>653.88400000000001</v>
      </c>
      <c r="G12049" s="38">
        <v>37.843706702070889</v>
      </c>
    </row>
    <row r="12050" spans="1:7" ht="20.100000000000001" customHeight="1" x14ac:dyDescent="0.2">
      <c r="A12050" s="35" t="s">
        <v>65</v>
      </c>
      <c r="B12050" s="59">
        <v>45505</v>
      </c>
      <c r="C12050" s="35" t="s">
        <v>133</v>
      </c>
      <c r="D12050" s="37">
        <f t="shared" si="185"/>
        <v>0</v>
      </c>
      <c r="E12050" s="38">
        <v>10923.666999999999</v>
      </c>
      <c r="F12050" s="38">
        <v>69903.335999999996</v>
      </c>
      <c r="G12050" s="38">
        <v>130.31050747685634</v>
      </c>
    </row>
    <row r="12051" spans="1:7" ht="20.100000000000001" customHeight="1" x14ac:dyDescent="0.2">
      <c r="A12051" s="35" t="s">
        <v>65</v>
      </c>
      <c r="B12051" s="59">
        <v>45505</v>
      </c>
      <c r="C12051" s="35" t="s">
        <v>134</v>
      </c>
      <c r="D12051" s="37">
        <f t="shared" si="185"/>
        <v>0</v>
      </c>
      <c r="E12051" s="38">
        <v>466.08300000000003</v>
      </c>
      <c r="F12051" s="38">
        <v>2850</v>
      </c>
      <c r="G12051" s="38">
        <v>148.05194805194805</v>
      </c>
    </row>
    <row r="12052" spans="1:7" ht="20.100000000000001" customHeight="1" x14ac:dyDescent="0.2">
      <c r="A12052" s="35" t="s">
        <v>65</v>
      </c>
      <c r="B12052" s="59">
        <v>45505</v>
      </c>
      <c r="C12052" s="35" t="s">
        <v>82</v>
      </c>
      <c r="D12052" s="37">
        <f t="shared" si="185"/>
        <v>0</v>
      </c>
      <c r="E12052" s="38">
        <v>1068.325</v>
      </c>
      <c r="F12052" s="38">
        <v>6335.0020000000004</v>
      </c>
      <c r="G12052" s="38">
        <v>198.53289408531992</v>
      </c>
    </row>
    <row r="12053" spans="1:7" ht="20.100000000000001" customHeight="1" x14ac:dyDescent="0.2">
      <c r="A12053" s="35" t="s">
        <v>65</v>
      </c>
      <c r="B12053" s="59">
        <v>45505</v>
      </c>
      <c r="C12053" s="35" t="s">
        <v>127</v>
      </c>
      <c r="D12053" s="37">
        <f t="shared" si="185"/>
        <v>0</v>
      </c>
      <c r="E12053" s="38">
        <v>5513.26</v>
      </c>
      <c r="F12053" s="38">
        <v>95208.111000000004</v>
      </c>
      <c r="G12053" s="38">
        <v>53.930634198719574</v>
      </c>
    </row>
    <row r="12054" spans="1:7" ht="20.100000000000001" customHeight="1" x14ac:dyDescent="0.2">
      <c r="A12054" s="35" t="s">
        <v>65</v>
      </c>
      <c r="B12054" s="59">
        <v>45505</v>
      </c>
      <c r="C12054" s="35" t="s">
        <v>118</v>
      </c>
      <c r="D12054" s="37">
        <f t="shared" si="185"/>
        <v>0</v>
      </c>
      <c r="E12054" s="38">
        <v>330.25</v>
      </c>
      <c r="F12054" s="38">
        <v>1321</v>
      </c>
      <c r="G12054" s="38"/>
    </row>
    <row r="12055" spans="1:7" ht="20.100000000000001" customHeight="1" x14ac:dyDescent="0.2">
      <c r="A12055" s="35" t="s">
        <v>65</v>
      </c>
      <c r="B12055" s="59">
        <v>45505</v>
      </c>
      <c r="C12055" s="35" t="s">
        <v>159</v>
      </c>
      <c r="D12055" s="37" t="str">
        <f t="shared" si="185"/>
        <v>Производство, передача и распределение электроэнергии</v>
      </c>
      <c r="E12055" s="38">
        <v>383236</v>
      </c>
      <c r="F12055" s="38">
        <v>3455743.7</v>
      </c>
      <c r="G12055" s="38">
        <v>99.747489667965453</v>
      </c>
    </row>
    <row r="12056" spans="1:7" ht="20.100000000000001" customHeight="1" x14ac:dyDescent="0.2">
      <c r="A12056" s="35" t="s">
        <v>65</v>
      </c>
      <c r="B12056" s="59">
        <v>45505</v>
      </c>
      <c r="C12056" s="35" t="s">
        <v>236</v>
      </c>
      <c r="D12056" s="37">
        <f t="shared" si="185"/>
        <v>0</v>
      </c>
      <c r="E12056" s="38">
        <v>21.4</v>
      </c>
      <c r="F12056" s="38">
        <v>159.268</v>
      </c>
      <c r="G12056" s="38">
        <v>116.82020889566952</v>
      </c>
    </row>
    <row r="12057" spans="1:7" ht="20.100000000000001" customHeight="1" x14ac:dyDescent="0.2">
      <c r="A12057" s="35" t="s">
        <v>4</v>
      </c>
      <c r="B12057" s="59">
        <v>45505</v>
      </c>
      <c r="C12057" s="35" t="s">
        <v>59</v>
      </c>
      <c r="D12057" s="37">
        <f t="shared" si="185"/>
        <v>0</v>
      </c>
      <c r="E12057" s="38">
        <v>13047.992</v>
      </c>
      <c r="F12057" s="38">
        <v>96000.915999999997</v>
      </c>
      <c r="G12057" s="38">
        <v>136.42058508440155</v>
      </c>
    </row>
    <row r="12058" spans="1:7" ht="20.100000000000001" customHeight="1" x14ac:dyDescent="0.2">
      <c r="A12058" s="35" t="s">
        <v>4</v>
      </c>
      <c r="B12058" s="59">
        <v>45505</v>
      </c>
      <c r="C12058" s="35" t="s">
        <v>130</v>
      </c>
      <c r="D12058" s="37" t="str">
        <f t="shared" si="185"/>
        <v>ДЕЯТЕЛЬНОСТЬ ПО ОПЕРАЦИЯМ С НЕДВИЖИМЫМ ИМУЩЕСТВОМ</v>
      </c>
      <c r="E12058" s="38">
        <v>317188.4988</v>
      </c>
      <c r="F12058" s="38">
        <v>2466187.4136000001</v>
      </c>
      <c r="G12058" s="38">
        <v>447.8202861428872</v>
      </c>
    </row>
    <row r="12059" spans="1:7" ht="20.100000000000001" customHeight="1" x14ac:dyDescent="0.2">
      <c r="A12059" s="35" t="s">
        <v>4</v>
      </c>
      <c r="B12059" s="59">
        <v>45505</v>
      </c>
      <c r="C12059" s="35" t="s">
        <v>238</v>
      </c>
      <c r="D12059" s="37" t="str">
        <f t="shared" si="185"/>
        <v>Производство химических веществ и химических продуктов</v>
      </c>
      <c r="E12059" s="38">
        <v>56216.017</v>
      </c>
      <c r="F12059" s="38">
        <v>435133.24</v>
      </c>
      <c r="G12059" s="38">
        <v>206.6776312545891</v>
      </c>
    </row>
    <row r="12060" spans="1:7" ht="20.100000000000001" customHeight="1" x14ac:dyDescent="0.2">
      <c r="A12060" s="35" t="s">
        <v>4</v>
      </c>
      <c r="B12060" s="59">
        <v>45505</v>
      </c>
      <c r="C12060" s="35" t="s">
        <v>15</v>
      </c>
      <c r="D12060" s="37">
        <f t="shared" si="185"/>
        <v>0</v>
      </c>
      <c r="E12060" s="38">
        <v>772.73299999999995</v>
      </c>
      <c r="F12060" s="38">
        <v>4396.24</v>
      </c>
      <c r="G12060" s="38">
        <v>113.62917349886376</v>
      </c>
    </row>
    <row r="12061" spans="1:7" ht="20.100000000000001" customHeight="1" x14ac:dyDescent="0.2">
      <c r="A12061" s="35" t="s">
        <v>4</v>
      </c>
      <c r="B12061" s="59">
        <v>45505</v>
      </c>
      <c r="C12061" s="35" t="s">
        <v>83</v>
      </c>
      <c r="D12061" s="37">
        <f t="shared" si="185"/>
        <v>0</v>
      </c>
      <c r="E12061" s="38">
        <v>923.28300000000002</v>
      </c>
      <c r="F12061" s="38">
        <v>8268.1530000000002</v>
      </c>
      <c r="G12061" s="38">
        <v>46.487242052026289</v>
      </c>
    </row>
    <row r="12062" spans="1:7" ht="20.100000000000001" customHeight="1" x14ac:dyDescent="0.2">
      <c r="A12062" s="35" t="s">
        <v>4</v>
      </c>
      <c r="B12062" s="59">
        <v>45505</v>
      </c>
      <c r="C12062" s="35" t="s">
        <v>178</v>
      </c>
      <c r="D12062" s="37">
        <f t="shared" si="185"/>
        <v>0</v>
      </c>
      <c r="E12062" s="38">
        <v>21861.032999999999</v>
      </c>
      <c r="F12062" s="38">
        <v>150049.32199999999</v>
      </c>
      <c r="G12062" s="38">
        <v>111.15177006826868</v>
      </c>
    </row>
    <row r="12063" spans="1:7" ht="20.100000000000001" customHeight="1" x14ac:dyDescent="0.2">
      <c r="A12063" s="35" t="s">
        <v>4</v>
      </c>
      <c r="B12063" s="59">
        <v>45505</v>
      </c>
      <c r="C12063" s="35" t="s">
        <v>159</v>
      </c>
      <c r="D12063" s="37" t="str">
        <f t="shared" si="185"/>
        <v>Производство, передача и распределение электроэнергии</v>
      </c>
      <c r="E12063" s="38">
        <v>200581.8</v>
      </c>
      <c r="F12063" s="38">
        <v>1636240</v>
      </c>
      <c r="G12063" s="38">
        <v>103.05905715298158</v>
      </c>
    </row>
    <row r="12064" spans="1:7" ht="20.100000000000001" customHeight="1" x14ac:dyDescent="0.2">
      <c r="A12064" s="35" t="s">
        <v>4</v>
      </c>
      <c r="B12064" s="59">
        <v>45505</v>
      </c>
      <c r="C12064" s="35" t="s">
        <v>184</v>
      </c>
      <c r="D12064" s="37">
        <f t="shared" si="185"/>
        <v>0</v>
      </c>
      <c r="E12064" s="38">
        <v>292.7</v>
      </c>
      <c r="F12064" s="38">
        <v>2597.1</v>
      </c>
      <c r="G12064" s="38">
        <v>811.8474523288528</v>
      </c>
    </row>
    <row r="12065" spans="1:7" ht="20.100000000000001" customHeight="1" x14ac:dyDescent="0.2">
      <c r="A12065" s="35" t="s">
        <v>4</v>
      </c>
      <c r="B12065" s="59">
        <v>45505</v>
      </c>
      <c r="C12065" s="35" t="s">
        <v>233</v>
      </c>
      <c r="D12065" s="37">
        <f t="shared" si="185"/>
        <v>0</v>
      </c>
      <c r="E12065" s="38">
        <v>842.4</v>
      </c>
      <c r="F12065" s="38">
        <v>7621.0889999999999</v>
      </c>
      <c r="G12065" s="38">
        <v>44.466902272564163</v>
      </c>
    </row>
    <row r="12066" spans="1:7" ht="20.100000000000001" customHeight="1" x14ac:dyDescent="0.2">
      <c r="A12066" s="35" t="s">
        <v>4</v>
      </c>
      <c r="B12066" s="59">
        <v>45505</v>
      </c>
      <c r="C12066" s="35" t="s">
        <v>89</v>
      </c>
      <c r="D12066" s="37">
        <f t="shared" si="185"/>
        <v>0</v>
      </c>
      <c r="E12066" s="38">
        <v>1176.03</v>
      </c>
      <c r="F12066" s="38">
        <v>9818.69</v>
      </c>
      <c r="G12066" s="38">
        <v>115.96365247316034</v>
      </c>
    </row>
    <row r="12067" spans="1:7" ht="20.100000000000001" customHeight="1" x14ac:dyDescent="0.2">
      <c r="A12067" s="35" t="s">
        <v>4</v>
      </c>
      <c r="B12067" s="59">
        <v>45505</v>
      </c>
      <c r="C12067" s="35" t="s">
        <v>173</v>
      </c>
      <c r="D12067" s="37">
        <f t="shared" si="185"/>
        <v>0</v>
      </c>
      <c r="E12067" s="38">
        <v>20876.139800000001</v>
      </c>
      <c r="F12067" s="38">
        <v>164481.79879999999</v>
      </c>
      <c r="G12067" s="38">
        <v>93.194601540996899</v>
      </c>
    </row>
    <row r="12068" spans="1:7" ht="20.100000000000001" customHeight="1" x14ac:dyDescent="0.2">
      <c r="A12068" s="35" t="s">
        <v>4</v>
      </c>
      <c r="B12068" s="59">
        <v>45505</v>
      </c>
      <c r="C12068" s="35" t="s">
        <v>126</v>
      </c>
      <c r="D12068" s="37">
        <f t="shared" si="185"/>
        <v>0</v>
      </c>
      <c r="E12068" s="38">
        <v>91214.875</v>
      </c>
      <c r="F12068" s="38">
        <v>470009.174</v>
      </c>
      <c r="G12068" s="38">
        <v>330.64502181848735</v>
      </c>
    </row>
    <row r="12069" spans="1:7" ht="20.100000000000001" customHeight="1" x14ac:dyDescent="0.2">
      <c r="A12069" s="35" t="s">
        <v>4</v>
      </c>
      <c r="B12069" s="59">
        <v>45505</v>
      </c>
      <c r="C12069" s="35" t="s">
        <v>72</v>
      </c>
      <c r="D12069" s="37">
        <f t="shared" si="185"/>
        <v>0</v>
      </c>
      <c r="E12069" s="38">
        <v>1176.03</v>
      </c>
      <c r="F12069" s="38">
        <v>9818.69</v>
      </c>
      <c r="G12069" s="38">
        <v>115.96365247316034</v>
      </c>
    </row>
    <row r="12070" spans="1:7" ht="20.100000000000001" customHeight="1" x14ac:dyDescent="0.2">
      <c r="A12070" s="35" t="s">
        <v>4</v>
      </c>
      <c r="B12070" s="59">
        <v>45505</v>
      </c>
      <c r="C12070" s="35" t="s">
        <v>19</v>
      </c>
      <c r="D12070" s="37">
        <f t="shared" si="185"/>
        <v>0</v>
      </c>
      <c r="E12070" s="38">
        <v>7284.1080000000002</v>
      </c>
      <c r="F12070" s="38">
        <v>48322.258999999998</v>
      </c>
      <c r="G12070" s="38">
        <v>114.37659350780802</v>
      </c>
    </row>
    <row r="12071" spans="1:7" ht="20.100000000000001" customHeight="1" x14ac:dyDescent="0.2">
      <c r="A12071" s="35" t="s">
        <v>4</v>
      </c>
      <c r="B12071" s="59">
        <v>45505</v>
      </c>
      <c r="C12071" s="35" t="s">
        <v>150</v>
      </c>
      <c r="D12071" s="37">
        <f t="shared" si="185"/>
        <v>0</v>
      </c>
      <c r="E12071" s="38">
        <v>946.2</v>
      </c>
      <c r="F12071" s="38">
        <v>6324</v>
      </c>
      <c r="G12071" s="38">
        <v>2072.0838794233291</v>
      </c>
    </row>
    <row r="12072" spans="1:7" ht="20.100000000000001" customHeight="1" x14ac:dyDescent="0.2">
      <c r="A12072" s="35" t="s">
        <v>4</v>
      </c>
      <c r="B12072" s="59">
        <v>45505</v>
      </c>
      <c r="C12072" s="35" t="s">
        <v>226</v>
      </c>
      <c r="D12072" s="37">
        <f t="shared" si="185"/>
        <v>0</v>
      </c>
      <c r="E12072" s="38">
        <v>291139.109</v>
      </c>
      <c r="F12072" s="38">
        <v>2015680.4639000001</v>
      </c>
      <c r="G12072" s="38">
        <v>108.65214094116727</v>
      </c>
    </row>
    <row r="12073" spans="1:7" ht="20.100000000000001" customHeight="1" x14ac:dyDescent="0.2">
      <c r="A12073" s="35" t="s">
        <v>4</v>
      </c>
      <c r="B12073" s="59">
        <v>45505</v>
      </c>
      <c r="C12073" s="35" t="s">
        <v>192</v>
      </c>
      <c r="D12073" s="37" t="str">
        <f t="shared" ref="D12073:D12136" si="186">VLOOKUP(C12073,$C$1:$D$239,2,FALSE)</f>
        <v>СТРОИТЕЛЬСТВО</v>
      </c>
      <c r="E12073" s="38">
        <v>2082453.1081999999</v>
      </c>
      <c r="F12073" s="38">
        <v>15143850.4607</v>
      </c>
      <c r="G12073" s="38">
        <v>135.21938852780801</v>
      </c>
    </row>
    <row r="12074" spans="1:7" ht="20.100000000000001" customHeight="1" x14ac:dyDescent="0.2">
      <c r="A12074" s="35" t="s">
        <v>4</v>
      </c>
      <c r="B12074" s="59">
        <v>45505</v>
      </c>
      <c r="C12074" s="35" t="s">
        <v>122</v>
      </c>
      <c r="D12074" s="37">
        <f t="shared" si="186"/>
        <v>0</v>
      </c>
      <c r="E12074" s="38">
        <v>317188.4988</v>
      </c>
      <c r="F12074" s="38">
        <v>2466187.4136000001</v>
      </c>
      <c r="G12074" s="38">
        <v>447.8202861428872</v>
      </c>
    </row>
    <row r="12075" spans="1:7" ht="20.100000000000001" customHeight="1" x14ac:dyDescent="0.2">
      <c r="A12075" s="35" t="s">
        <v>4</v>
      </c>
      <c r="B12075" s="59">
        <v>45505</v>
      </c>
      <c r="C12075" s="35" t="s">
        <v>172</v>
      </c>
      <c r="D12075" s="37">
        <f t="shared" si="186"/>
        <v>0</v>
      </c>
      <c r="E12075" s="38">
        <v>70989.417400000006</v>
      </c>
      <c r="F12075" s="38">
        <v>436231.97879999998</v>
      </c>
      <c r="G12075" s="38">
        <v>116.9356378666163</v>
      </c>
    </row>
    <row r="12076" spans="1:7" ht="20.100000000000001" customHeight="1" x14ac:dyDescent="0.2">
      <c r="A12076" s="35" t="s">
        <v>4</v>
      </c>
      <c r="B12076" s="59">
        <v>45505</v>
      </c>
      <c r="C12076" s="35" t="s">
        <v>113</v>
      </c>
      <c r="D12076" s="37">
        <f t="shared" si="186"/>
        <v>0</v>
      </c>
      <c r="E12076" s="38">
        <v>5112.75</v>
      </c>
      <c r="F12076" s="38">
        <v>36927.932000000001</v>
      </c>
      <c r="G12076" s="38">
        <v>116.33126649221145</v>
      </c>
    </row>
    <row r="12077" spans="1:7" ht="20.100000000000001" customHeight="1" x14ac:dyDescent="0.2">
      <c r="A12077" s="35" t="s">
        <v>4</v>
      </c>
      <c r="B12077" s="59">
        <v>45505</v>
      </c>
      <c r="C12077" s="35" t="s">
        <v>144</v>
      </c>
      <c r="D12077" s="37">
        <f t="shared" si="186"/>
        <v>0</v>
      </c>
      <c r="E12077" s="38">
        <v>2586.3569000000002</v>
      </c>
      <c r="F12077" s="38">
        <v>15678.932199999999</v>
      </c>
      <c r="G12077" s="38">
        <v>145.22571567577359</v>
      </c>
    </row>
    <row r="12078" spans="1:7" ht="20.100000000000001" customHeight="1" x14ac:dyDescent="0.2">
      <c r="A12078" s="35" t="s">
        <v>4</v>
      </c>
      <c r="B12078" s="59">
        <v>45505</v>
      </c>
      <c r="C12078" s="35" t="s">
        <v>99</v>
      </c>
      <c r="D12078" s="37">
        <f t="shared" si="186"/>
        <v>0</v>
      </c>
      <c r="E12078" s="38">
        <v>41065.404000000002</v>
      </c>
      <c r="F12078" s="38">
        <v>309158.42070000002</v>
      </c>
      <c r="G12078" s="38">
        <v>106.99180862431224</v>
      </c>
    </row>
    <row r="12079" spans="1:7" ht="20.100000000000001" customHeight="1" x14ac:dyDescent="0.2">
      <c r="A12079" s="35" t="s">
        <v>4</v>
      </c>
      <c r="B12079" s="59">
        <v>45505</v>
      </c>
      <c r="C12079" s="35" t="s">
        <v>210</v>
      </c>
      <c r="D12079" s="37">
        <f t="shared" si="186"/>
        <v>0</v>
      </c>
      <c r="E12079" s="38">
        <v>4640.5784999999996</v>
      </c>
      <c r="F12079" s="38">
        <v>13530.537200000001</v>
      </c>
      <c r="G12079" s="38">
        <v>117.1634647731678</v>
      </c>
    </row>
    <row r="12080" spans="1:7" ht="20.100000000000001" customHeight="1" x14ac:dyDescent="0.2">
      <c r="A12080" s="35" t="s">
        <v>4</v>
      </c>
      <c r="B12080" s="59">
        <v>45505</v>
      </c>
      <c r="C12080" s="35" t="s">
        <v>45</v>
      </c>
      <c r="D12080" s="37" t="str">
        <f t="shared" si="186"/>
        <v>ДЕЯТЕЛЬНОСТЬ В ОБЛАСТИ КУЛЬТУРЫ, СПОРТА, ОРГАНИЗАЦИИ ДОСУГА И РАЗВЛЕЧЕНИЙ</v>
      </c>
      <c r="E12080" s="38">
        <v>4740.1824999999999</v>
      </c>
      <c r="F12080" s="38">
        <v>54243.608099999998</v>
      </c>
      <c r="G12080" s="38">
        <v>99.981032883747517</v>
      </c>
    </row>
    <row r="12081" spans="1:7" ht="20.100000000000001" customHeight="1" x14ac:dyDescent="0.2">
      <c r="A12081" s="35" t="s">
        <v>4</v>
      </c>
      <c r="B12081" s="59">
        <v>45505</v>
      </c>
      <c r="C12081" s="35" t="s">
        <v>63</v>
      </c>
      <c r="D12081" s="37" t="str">
        <f t="shared" si="186"/>
        <v>Производство готовых металлических изделий, кроме машин и оборудования</v>
      </c>
      <c r="E12081" s="38">
        <v>11636.118</v>
      </c>
      <c r="F12081" s="38">
        <v>112414.906</v>
      </c>
      <c r="G12081" s="38">
        <v>77.484397304396794</v>
      </c>
    </row>
    <row r="12082" spans="1:7" ht="20.100000000000001" customHeight="1" x14ac:dyDescent="0.2">
      <c r="A12082" s="35" t="s">
        <v>4</v>
      </c>
      <c r="B12082" s="59">
        <v>45505</v>
      </c>
      <c r="C12082" s="35" t="s">
        <v>29</v>
      </c>
      <c r="D12082" s="37">
        <f t="shared" si="186"/>
        <v>0</v>
      </c>
      <c r="E12082" s="38">
        <v>5299.1154999999999</v>
      </c>
      <c r="F12082" s="38">
        <v>16900.052199999998</v>
      </c>
      <c r="G12082" s="38">
        <v>116.6601758249799</v>
      </c>
    </row>
    <row r="12083" spans="1:7" ht="20.100000000000001" customHeight="1" x14ac:dyDescent="0.2">
      <c r="A12083" s="35" t="s">
        <v>4</v>
      </c>
      <c r="B12083" s="59">
        <v>45505</v>
      </c>
      <c r="C12083" s="35" t="s">
        <v>244</v>
      </c>
      <c r="D12083" s="37" t="e">
        <f t="shared" si="186"/>
        <v>#N/A</v>
      </c>
      <c r="E12083" s="38">
        <v>9490.35</v>
      </c>
      <c r="F12083" s="38">
        <v>61289.108</v>
      </c>
      <c r="G12083" s="38">
        <v>262.73094639216163</v>
      </c>
    </row>
    <row r="12084" spans="1:7" ht="20.100000000000001" customHeight="1" x14ac:dyDescent="0.2">
      <c r="A12084" s="35" t="s">
        <v>4</v>
      </c>
      <c r="B12084" s="59">
        <v>45505</v>
      </c>
      <c r="C12084" s="35" t="s">
        <v>146</v>
      </c>
      <c r="D12084" s="37">
        <f t="shared" si="186"/>
        <v>0</v>
      </c>
      <c r="E12084" s="38">
        <v>772.73299999999995</v>
      </c>
      <c r="F12084" s="38">
        <v>4396.24</v>
      </c>
      <c r="G12084" s="38">
        <v>113.62917349886376</v>
      </c>
    </row>
    <row r="12085" spans="1:7" ht="20.100000000000001" customHeight="1" x14ac:dyDescent="0.2">
      <c r="A12085" s="35" t="s">
        <v>4</v>
      </c>
      <c r="B12085" s="59">
        <v>45505</v>
      </c>
      <c r="C12085" s="35" t="s">
        <v>74</v>
      </c>
      <c r="D12085" s="37">
        <f t="shared" si="186"/>
        <v>0</v>
      </c>
      <c r="E12085" s="38">
        <v>258738.46789999999</v>
      </c>
      <c r="F12085" s="38">
        <v>1955853.2527999999</v>
      </c>
      <c r="G12085" s="38">
        <v>3247.631218325675</v>
      </c>
    </row>
    <row r="12086" spans="1:7" ht="20.100000000000001" customHeight="1" x14ac:dyDescent="0.2">
      <c r="A12086" s="35" t="s">
        <v>4</v>
      </c>
      <c r="B12086" s="59">
        <v>45505</v>
      </c>
      <c r="C12086" s="35" t="s">
        <v>111</v>
      </c>
      <c r="D12086" s="37">
        <f t="shared" si="186"/>
        <v>0</v>
      </c>
      <c r="E12086" s="38">
        <v>7791.3964999999998</v>
      </c>
      <c r="F12086" s="38">
        <v>61063.654699999999</v>
      </c>
      <c r="G12086" s="38">
        <v>98.42891593679127</v>
      </c>
    </row>
    <row r="12087" spans="1:7" ht="20.100000000000001" customHeight="1" x14ac:dyDescent="0.2">
      <c r="A12087" s="35" t="s">
        <v>4</v>
      </c>
      <c r="B12087" s="59">
        <v>45505</v>
      </c>
      <c r="C12087" s="35" t="s">
        <v>132</v>
      </c>
      <c r="D12087" s="37" t="str">
        <f t="shared" si="186"/>
        <v>Забор, очистка и распределение воды</v>
      </c>
      <c r="E12087" s="38">
        <v>2372.8760000000002</v>
      </c>
      <c r="F12087" s="38">
        <v>25179.347000000002</v>
      </c>
      <c r="G12087" s="38">
        <v>15.048638826613885</v>
      </c>
    </row>
    <row r="12088" spans="1:7" ht="20.100000000000001" customHeight="1" x14ac:dyDescent="0.2">
      <c r="A12088" s="35" t="s">
        <v>4</v>
      </c>
      <c r="B12088" s="59">
        <v>45505</v>
      </c>
      <c r="C12088" s="35" t="s">
        <v>183</v>
      </c>
      <c r="D12088" s="37">
        <f t="shared" si="186"/>
        <v>0</v>
      </c>
      <c r="E12088" s="38"/>
      <c r="F12088" s="38">
        <v>17388.7</v>
      </c>
      <c r="G12088" s="38">
        <v>120.94804201154622</v>
      </c>
    </row>
    <row r="12089" spans="1:7" ht="20.100000000000001" customHeight="1" x14ac:dyDescent="0.2">
      <c r="A12089" s="35" t="s">
        <v>4</v>
      </c>
      <c r="B12089" s="59">
        <v>45505</v>
      </c>
      <c r="C12089" s="35" t="s">
        <v>212</v>
      </c>
      <c r="D12089" s="37" t="str">
        <f t="shared" si="186"/>
        <v>ОБРАБАТЫВАЮЩИЕ ПРОИЗВОДСТВА</v>
      </c>
      <c r="E12089" s="38">
        <v>472354.29269999999</v>
      </c>
      <c r="F12089" s="38">
        <v>3495930.9887999999</v>
      </c>
      <c r="G12089" s="38">
        <v>103.19683212468986</v>
      </c>
    </row>
    <row r="12090" spans="1:7" ht="20.100000000000001" customHeight="1" x14ac:dyDescent="0.2">
      <c r="A12090" s="35" t="s">
        <v>4</v>
      </c>
      <c r="B12090" s="59">
        <v>45505</v>
      </c>
      <c r="C12090" s="35" t="s">
        <v>112</v>
      </c>
      <c r="D12090" s="37">
        <f t="shared" si="186"/>
        <v>0</v>
      </c>
      <c r="E12090" s="38">
        <v>465.38299999999998</v>
      </c>
      <c r="F12090" s="38">
        <v>5678.9719999999998</v>
      </c>
      <c r="G12090" s="38">
        <v>18.702684633934886</v>
      </c>
    </row>
    <row r="12091" spans="1:7" ht="20.100000000000001" customHeight="1" x14ac:dyDescent="0.2">
      <c r="A12091" s="35" t="s">
        <v>4</v>
      </c>
      <c r="B12091" s="59">
        <v>45505</v>
      </c>
      <c r="C12091" s="35" t="s">
        <v>38</v>
      </c>
      <c r="D12091" s="37">
        <f t="shared" si="186"/>
        <v>0</v>
      </c>
      <c r="E12091" s="38">
        <v>974582.70420000004</v>
      </c>
      <c r="F12091" s="38">
        <v>7200534.4759</v>
      </c>
      <c r="G12091" s="38">
        <v>130.12834802479958</v>
      </c>
    </row>
    <row r="12092" spans="1:7" ht="20.100000000000001" customHeight="1" x14ac:dyDescent="0.2">
      <c r="A12092" s="35" t="s">
        <v>4</v>
      </c>
      <c r="B12092" s="59">
        <v>45505</v>
      </c>
      <c r="C12092" s="35" t="s">
        <v>223</v>
      </c>
      <c r="D12092" s="37">
        <f t="shared" si="186"/>
        <v>0</v>
      </c>
      <c r="E12092" s="38">
        <v>1394.5788</v>
      </c>
      <c r="F12092" s="38">
        <v>17928.405699999999</v>
      </c>
      <c r="G12092" s="38">
        <v>80.040932188604856</v>
      </c>
    </row>
    <row r="12093" spans="1:7" ht="20.100000000000001" customHeight="1" x14ac:dyDescent="0.2">
      <c r="A12093" s="35" t="s">
        <v>4</v>
      </c>
      <c r="B12093" s="59">
        <v>45505</v>
      </c>
      <c r="C12093" s="35" t="s">
        <v>81</v>
      </c>
      <c r="D12093" s="37" t="str">
        <f t="shared" si="186"/>
        <v>Производство одежды</v>
      </c>
      <c r="E12093" s="38">
        <v>13414.391</v>
      </c>
      <c r="F12093" s="38">
        <v>103044.31</v>
      </c>
      <c r="G12093" s="38">
        <v>113.2560123001612</v>
      </c>
    </row>
    <row r="12094" spans="1:7" ht="20.100000000000001" customHeight="1" x14ac:dyDescent="0.2">
      <c r="A12094" s="35" t="s">
        <v>4</v>
      </c>
      <c r="B12094" s="59">
        <v>45505</v>
      </c>
      <c r="C12094" s="35" t="s">
        <v>205</v>
      </c>
      <c r="D12094" s="37">
        <f t="shared" si="186"/>
        <v>0</v>
      </c>
      <c r="E12094" s="38">
        <v>1032.8851</v>
      </c>
      <c r="F12094" s="38">
        <v>5600.4309999999996</v>
      </c>
      <c r="G12094" s="38">
        <v>77.161565177946088</v>
      </c>
    </row>
    <row r="12095" spans="1:7" ht="20.100000000000001" customHeight="1" x14ac:dyDescent="0.2">
      <c r="A12095" s="35" t="s">
        <v>4</v>
      </c>
      <c r="B12095" s="59">
        <v>45505</v>
      </c>
      <c r="C12095" s="35" t="s">
        <v>237</v>
      </c>
      <c r="D12095" s="37">
        <f t="shared" si="186"/>
        <v>0</v>
      </c>
      <c r="E12095" s="38">
        <v>0.6</v>
      </c>
      <c r="F12095" s="38">
        <v>1.9</v>
      </c>
      <c r="G12095" s="38">
        <v>146.15384615384616</v>
      </c>
    </row>
    <row r="12096" spans="1:7" ht="20.100000000000001" customHeight="1" x14ac:dyDescent="0.2">
      <c r="A12096" s="35" t="s">
        <v>4</v>
      </c>
      <c r="B12096" s="59">
        <v>45505</v>
      </c>
      <c r="C12096" s="35" t="s">
        <v>207</v>
      </c>
      <c r="D12096" s="37">
        <f t="shared" si="186"/>
        <v>0</v>
      </c>
      <c r="E12096" s="38"/>
      <c r="F12096" s="38">
        <v>79.331999999999994</v>
      </c>
      <c r="G12096" s="38">
        <v>46.512664165103189</v>
      </c>
    </row>
    <row r="12097" spans="1:7" ht="20.100000000000001" customHeight="1" x14ac:dyDescent="0.2">
      <c r="A12097" s="35" t="s">
        <v>4</v>
      </c>
      <c r="B12097" s="59">
        <v>45505</v>
      </c>
      <c r="C12097" s="35" t="s">
        <v>148</v>
      </c>
      <c r="D12097" s="37" t="str">
        <f t="shared" si="186"/>
        <v>Добыча металлических руд</v>
      </c>
      <c r="E12097" s="38">
        <v>2108710.5395999998</v>
      </c>
      <c r="F12097" s="38">
        <v>14575947.653000001</v>
      </c>
      <c r="G12097" s="38">
        <v>99.151486858736476</v>
      </c>
    </row>
    <row r="12098" spans="1:7" ht="20.100000000000001" customHeight="1" x14ac:dyDescent="0.2">
      <c r="A12098" s="35" t="s">
        <v>4</v>
      </c>
      <c r="B12098" s="59">
        <v>45505</v>
      </c>
      <c r="C12098" s="35" t="s">
        <v>107</v>
      </c>
      <c r="D12098" s="37">
        <f t="shared" si="186"/>
        <v>0</v>
      </c>
      <c r="E12098" s="38">
        <v>1946.1001000000001</v>
      </c>
      <c r="F12098" s="38">
        <v>19061.6973</v>
      </c>
      <c r="G12098" s="38">
        <v>130.23915635389315</v>
      </c>
    </row>
    <row r="12099" spans="1:7" ht="20.100000000000001" customHeight="1" x14ac:dyDescent="0.2">
      <c r="A12099" s="35" t="s">
        <v>4</v>
      </c>
      <c r="B12099" s="59">
        <v>45505</v>
      </c>
      <c r="C12099" s="35" t="s">
        <v>123</v>
      </c>
      <c r="D12099" s="37">
        <f t="shared" si="186"/>
        <v>0</v>
      </c>
      <c r="E12099" s="38">
        <v>5542.3725000000004</v>
      </c>
      <c r="F12099" s="38">
        <v>40114.002699999997</v>
      </c>
      <c r="G12099" s="38">
        <v>115.00419367921639</v>
      </c>
    </row>
    <row r="12100" spans="1:7" ht="20.100000000000001" customHeight="1" x14ac:dyDescent="0.2">
      <c r="A12100" s="35" t="s">
        <v>62</v>
      </c>
      <c r="B12100" s="59">
        <v>45505</v>
      </c>
      <c r="C12100" s="35" t="s">
        <v>212</v>
      </c>
      <c r="D12100" s="37" t="str">
        <f t="shared" si="186"/>
        <v>ОБРАБАТЫВАЮЩИЕ ПРОИЗВОДСТВА</v>
      </c>
      <c r="E12100" s="38">
        <v>53810.260999999999</v>
      </c>
      <c r="F12100" s="38">
        <v>398310.94530000002</v>
      </c>
      <c r="G12100" s="38">
        <v>65.243347951425847</v>
      </c>
    </row>
    <row r="12101" spans="1:7" ht="20.100000000000001" customHeight="1" x14ac:dyDescent="0.2">
      <c r="A12101" s="35" t="s">
        <v>62</v>
      </c>
      <c r="B12101" s="59">
        <v>45505</v>
      </c>
      <c r="C12101" s="35" t="s">
        <v>147</v>
      </c>
      <c r="D12101" s="37" t="str">
        <f t="shared" si="186"/>
        <v>ВОДОСНАБЖЕНИЕ; ВОДООТВЕДЕНИЕ, ОРГАНИЗАЦИЯ СБОРА И УТИЛИЗАЦИИ ОТХОДОВ, ДЕЯТЕЛЬНОСТЬ ПО ЛИКВИДАЦИИ ЗАГРЯЗНЕНИЙ</v>
      </c>
      <c r="E12101" s="38">
        <v>15973.956</v>
      </c>
      <c r="F12101" s="38">
        <v>114326.3753</v>
      </c>
      <c r="G12101" s="38">
        <v>300.88022902888059</v>
      </c>
    </row>
    <row r="12102" spans="1:7" ht="20.100000000000001" customHeight="1" x14ac:dyDescent="0.2">
      <c r="A12102" s="35" t="s">
        <v>62</v>
      </c>
      <c r="B12102" s="59">
        <v>45505</v>
      </c>
      <c r="C12102" s="35" t="s">
        <v>214</v>
      </c>
      <c r="D12102" s="37" t="str">
        <f t="shared" si="1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102" s="38">
        <v>1514.4829999999999</v>
      </c>
      <c r="F12102" s="38">
        <v>8546.1319999999996</v>
      </c>
      <c r="G12102" s="38">
        <v>13.212085795294678</v>
      </c>
    </row>
    <row r="12103" spans="1:7" ht="20.100000000000001" customHeight="1" x14ac:dyDescent="0.2">
      <c r="A12103" s="35" t="s">
        <v>62</v>
      </c>
      <c r="B12103" s="59">
        <v>45505</v>
      </c>
      <c r="C12103" s="35" t="s">
        <v>98</v>
      </c>
      <c r="D12103" s="37">
        <f t="shared" si="186"/>
        <v>0</v>
      </c>
      <c r="E12103" s="38">
        <v>1028833.897</v>
      </c>
      <c r="F12103" s="38">
        <v>8253484.0330999997</v>
      </c>
      <c r="G12103" s="38">
        <v>121.61471381298469</v>
      </c>
    </row>
    <row r="12104" spans="1:7" ht="20.100000000000001" customHeight="1" x14ac:dyDescent="0.2">
      <c r="A12104" s="35" t="s">
        <v>62</v>
      </c>
      <c r="B12104" s="59">
        <v>45505</v>
      </c>
      <c r="C12104" s="35" t="s">
        <v>121</v>
      </c>
      <c r="D12104" s="37">
        <f t="shared" si="186"/>
        <v>0</v>
      </c>
      <c r="E12104" s="38"/>
      <c r="F12104" s="38"/>
      <c r="G12104" s="38"/>
    </row>
    <row r="12105" spans="1:7" ht="20.100000000000001" customHeight="1" x14ac:dyDescent="0.2">
      <c r="A12105" s="35" t="s">
        <v>62</v>
      </c>
      <c r="B12105" s="59">
        <v>45505</v>
      </c>
      <c r="C12105" s="35" t="s">
        <v>204</v>
      </c>
      <c r="D12105" s="37">
        <f t="shared" si="186"/>
        <v>0</v>
      </c>
      <c r="E12105" s="38">
        <v>195827.20000000001</v>
      </c>
      <c r="F12105" s="38">
        <v>1915629.7</v>
      </c>
      <c r="G12105" s="38">
        <v>101.02313608057931</v>
      </c>
    </row>
    <row r="12106" spans="1:7" ht="20.100000000000001" customHeight="1" x14ac:dyDescent="0.2">
      <c r="A12106" s="35" t="s">
        <v>62</v>
      </c>
      <c r="B12106" s="59">
        <v>45505</v>
      </c>
      <c r="C12106" s="35" t="s">
        <v>24</v>
      </c>
      <c r="D12106" s="37">
        <f t="shared" si="186"/>
        <v>0</v>
      </c>
      <c r="E12106" s="38">
        <v>1844.9929999999999</v>
      </c>
      <c r="F12106" s="38">
        <v>7379.9719999999998</v>
      </c>
      <c r="G12106" s="38"/>
    </row>
    <row r="12107" spans="1:7" ht="20.100000000000001" customHeight="1" x14ac:dyDescent="0.2">
      <c r="A12107" s="35" t="s">
        <v>62</v>
      </c>
      <c r="B12107" s="59">
        <v>45505</v>
      </c>
      <c r="C12107" s="35" t="s">
        <v>29</v>
      </c>
      <c r="D12107" s="37">
        <f t="shared" si="186"/>
        <v>0</v>
      </c>
      <c r="E12107" s="38">
        <v>11.467000000000001</v>
      </c>
      <c r="F12107" s="38">
        <v>121.282</v>
      </c>
      <c r="G12107" s="38">
        <v>288.5880169418931</v>
      </c>
    </row>
    <row r="12108" spans="1:7" ht="20.100000000000001" customHeight="1" x14ac:dyDescent="0.2">
      <c r="A12108" s="35" t="s">
        <v>62</v>
      </c>
      <c r="B12108" s="59">
        <v>45505</v>
      </c>
      <c r="C12108" s="35" t="s">
        <v>235</v>
      </c>
      <c r="D12108" s="37">
        <f t="shared" si="186"/>
        <v>0</v>
      </c>
      <c r="E12108" s="38">
        <v>36.692999999999998</v>
      </c>
      <c r="F12108" s="38">
        <v>297.44</v>
      </c>
      <c r="G12108" s="38">
        <v>94.026604622932581</v>
      </c>
    </row>
    <row r="12109" spans="1:7" ht="20.100000000000001" customHeight="1" x14ac:dyDescent="0.2">
      <c r="A12109" s="35" t="s">
        <v>62</v>
      </c>
      <c r="B12109" s="59">
        <v>45505</v>
      </c>
      <c r="C12109" s="35" t="s">
        <v>210</v>
      </c>
      <c r="D12109" s="37">
        <f t="shared" si="186"/>
        <v>0</v>
      </c>
      <c r="E12109" s="38">
        <v>11.467000000000001</v>
      </c>
      <c r="F12109" s="38">
        <v>121.282</v>
      </c>
      <c r="G12109" s="38">
        <v>288.5880169418931</v>
      </c>
    </row>
    <row r="12110" spans="1:7" ht="20.100000000000001" customHeight="1" x14ac:dyDescent="0.2">
      <c r="A12110" s="35" t="s">
        <v>62</v>
      </c>
      <c r="B12110" s="59">
        <v>45505</v>
      </c>
      <c r="C12110" s="35" t="s">
        <v>195</v>
      </c>
      <c r="D12110" s="37" t="str">
        <f t="shared" si="186"/>
        <v>ТРАНСПОРТИРОВКА И ХРАНЕНИЕ</v>
      </c>
      <c r="E12110" s="38">
        <v>176271.486</v>
      </c>
      <c r="F12110" s="38">
        <v>797625.90800000005</v>
      </c>
      <c r="G12110" s="38">
        <v>286.48171056149914</v>
      </c>
    </row>
    <row r="12111" spans="1:7" ht="20.100000000000001" customHeight="1" x14ac:dyDescent="0.2">
      <c r="A12111" s="35" t="s">
        <v>62</v>
      </c>
      <c r="B12111" s="59">
        <v>45505</v>
      </c>
      <c r="C12111" s="35" t="s">
        <v>165</v>
      </c>
      <c r="D12111" s="37">
        <f t="shared" si="186"/>
        <v>0</v>
      </c>
      <c r="E12111" s="38">
        <v>78.224999999999994</v>
      </c>
      <c r="F12111" s="38">
        <v>1753.106</v>
      </c>
      <c r="G12111" s="38">
        <v>48.376117716012658</v>
      </c>
    </row>
    <row r="12112" spans="1:7" ht="20.100000000000001" customHeight="1" x14ac:dyDescent="0.2">
      <c r="A12112" s="35" t="s">
        <v>62</v>
      </c>
      <c r="B12112" s="59">
        <v>45505</v>
      </c>
      <c r="C12112" s="35" t="s">
        <v>189</v>
      </c>
      <c r="D12112" s="37">
        <f t="shared" si="186"/>
        <v>0</v>
      </c>
      <c r="E12112" s="38">
        <v>5436.8329999999996</v>
      </c>
      <c r="F12112" s="38">
        <v>49089.292000000001</v>
      </c>
      <c r="G12112" s="38">
        <v>178.42053712879888</v>
      </c>
    </row>
    <row r="12113" spans="1:7" ht="20.100000000000001" customHeight="1" x14ac:dyDescent="0.2">
      <c r="A12113" s="35" t="s">
        <v>62</v>
      </c>
      <c r="B12113" s="59">
        <v>45505</v>
      </c>
      <c r="C12113" s="35" t="s">
        <v>129</v>
      </c>
      <c r="D12113" s="37">
        <f t="shared" si="186"/>
        <v>0</v>
      </c>
      <c r="E12113" s="38"/>
      <c r="F12113" s="38"/>
      <c r="G12113" s="38"/>
    </row>
    <row r="12114" spans="1:7" ht="20.100000000000001" customHeight="1" x14ac:dyDescent="0.2">
      <c r="A12114" s="35" t="s">
        <v>62</v>
      </c>
      <c r="B12114" s="59">
        <v>45505</v>
      </c>
      <c r="C12114" s="35" t="s">
        <v>228</v>
      </c>
      <c r="D12114" s="37" t="str">
        <f t="shared" si="186"/>
        <v>Ремонт и монтаж машин и оборудования</v>
      </c>
      <c r="E12114" s="38">
        <v>23552.428</v>
      </c>
      <c r="F12114" s="38">
        <v>235192.93729999999</v>
      </c>
      <c r="G12114" s="38">
        <v>99.25243672502917</v>
      </c>
    </row>
    <row r="12115" spans="1:7" ht="20.100000000000001" customHeight="1" x14ac:dyDescent="0.2">
      <c r="A12115" s="35" t="s">
        <v>62</v>
      </c>
      <c r="B12115" s="59">
        <v>45505</v>
      </c>
      <c r="C12115" s="35" t="s">
        <v>127</v>
      </c>
      <c r="D12115" s="37">
        <f t="shared" si="186"/>
        <v>0</v>
      </c>
      <c r="E12115" s="38"/>
      <c r="F12115" s="38">
        <v>33055.442999999999</v>
      </c>
      <c r="G12115" s="38">
        <v>41.824761746612552</v>
      </c>
    </row>
    <row r="12116" spans="1:7" ht="20.100000000000001" customHeight="1" x14ac:dyDescent="0.2">
      <c r="A12116" s="35" t="s">
        <v>62</v>
      </c>
      <c r="B12116" s="59">
        <v>45505</v>
      </c>
      <c r="C12116" s="35" t="s">
        <v>39</v>
      </c>
      <c r="D12116" s="37">
        <f t="shared" si="186"/>
        <v>0</v>
      </c>
      <c r="E12116" s="38">
        <v>4270</v>
      </c>
      <c r="F12116" s="38">
        <v>37808</v>
      </c>
      <c r="G12116" s="38">
        <v>120.51165177589576</v>
      </c>
    </row>
    <row r="12117" spans="1:7" ht="20.100000000000001" customHeight="1" x14ac:dyDescent="0.2">
      <c r="A12117" s="35" t="s">
        <v>62</v>
      </c>
      <c r="B12117" s="59">
        <v>45505</v>
      </c>
      <c r="C12117" s="35" t="s">
        <v>166</v>
      </c>
      <c r="D12117" s="37">
        <f t="shared" si="186"/>
        <v>0</v>
      </c>
      <c r="E12117" s="38">
        <v>153395.85999999999</v>
      </c>
      <c r="F12117" s="38">
        <v>613583.43999999994</v>
      </c>
      <c r="G12117" s="38">
        <v>9293.9024538018784</v>
      </c>
    </row>
    <row r="12118" spans="1:7" ht="20.100000000000001" customHeight="1" x14ac:dyDescent="0.2">
      <c r="A12118" s="35" t="s">
        <v>62</v>
      </c>
      <c r="B12118" s="59">
        <v>45505</v>
      </c>
      <c r="C12118" s="35" t="s">
        <v>7</v>
      </c>
      <c r="D12118" s="37">
        <f t="shared" si="186"/>
        <v>0</v>
      </c>
      <c r="E12118" s="38">
        <v>35724.142</v>
      </c>
      <c r="F12118" s="38">
        <v>288618.96799999999</v>
      </c>
      <c r="G12118" s="38">
        <v>134.74205688019342</v>
      </c>
    </row>
    <row r="12119" spans="1:7" ht="20.100000000000001" customHeight="1" x14ac:dyDescent="0.2">
      <c r="A12119" s="35" t="s">
        <v>62</v>
      </c>
      <c r="B12119" s="59">
        <v>45505</v>
      </c>
      <c r="C12119" s="35" t="s">
        <v>101</v>
      </c>
      <c r="D12119" s="37">
        <f t="shared" si="186"/>
        <v>0</v>
      </c>
      <c r="E12119" s="38">
        <v>32721.25</v>
      </c>
      <c r="F12119" s="38">
        <v>189186.21900000001</v>
      </c>
      <c r="G12119" s="38">
        <v>86.317426257556747</v>
      </c>
    </row>
    <row r="12120" spans="1:7" ht="20.100000000000001" customHeight="1" x14ac:dyDescent="0.2">
      <c r="A12120" s="35" t="s">
        <v>62</v>
      </c>
      <c r="B12120" s="59">
        <v>45505</v>
      </c>
      <c r="C12120" s="35" t="s">
        <v>220</v>
      </c>
      <c r="D12120" s="37">
        <f t="shared" si="186"/>
        <v>0</v>
      </c>
      <c r="E12120" s="38">
        <v>801.9</v>
      </c>
      <c r="F12120" s="38">
        <v>2006.9</v>
      </c>
      <c r="G12120" s="38"/>
    </row>
    <row r="12121" spans="1:7" ht="20.100000000000001" customHeight="1" x14ac:dyDescent="0.2">
      <c r="A12121" s="35" t="s">
        <v>62</v>
      </c>
      <c r="B12121" s="59">
        <v>45505</v>
      </c>
      <c r="C12121" s="35" t="s">
        <v>94</v>
      </c>
      <c r="D12121" s="37">
        <f t="shared" si="186"/>
        <v>0</v>
      </c>
      <c r="E12121" s="38">
        <v>211.5</v>
      </c>
      <c r="F12121" s="38">
        <v>23773.375</v>
      </c>
      <c r="G12121" s="38">
        <v>91.046731363604835</v>
      </c>
    </row>
    <row r="12122" spans="1:7" ht="20.100000000000001" customHeight="1" x14ac:dyDescent="0.2">
      <c r="A12122" s="35" t="s">
        <v>62</v>
      </c>
      <c r="B12122" s="59">
        <v>45505</v>
      </c>
      <c r="C12122" s="35" t="s">
        <v>18</v>
      </c>
      <c r="D12122" s="37">
        <f t="shared" si="186"/>
        <v>0</v>
      </c>
      <c r="E12122" s="38">
        <v>12816.405000000001</v>
      </c>
      <c r="F12122" s="38">
        <v>98126.099000000002</v>
      </c>
      <c r="G12122" s="38">
        <v>11.781698055960549</v>
      </c>
    </row>
    <row r="12123" spans="1:7" ht="20.100000000000001" customHeight="1" x14ac:dyDescent="0.2">
      <c r="A12123" s="35" t="s">
        <v>62</v>
      </c>
      <c r="B12123" s="59">
        <v>45505</v>
      </c>
      <c r="C12123" s="35" t="s">
        <v>119</v>
      </c>
      <c r="D12123" s="37" t="str">
        <f t="shared" si="186"/>
        <v>ДЕЯТЕЛЬНОСТЬ АДМИНИСТРАТИВНАЯ И СОПУТСТВУЮЩИЕ ДОПОЛНИТЕЛЬНЫЕ УСЛУГИ</v>
      </c>
      <c r="E12123" s="38"/>
      <c r="F12123" s="38">
        <v>11342.956</v>
      </c>
      <c r="G12123" s="38">
        <v>74.387521997294684</v>
      </c>
    </row>
    <row r="12124" spans="1:7" ht="20.100000000000001" customHeight="1" x14ac:dyDescent="0.2">
      <c r="A12124" s="35" t="s">
        <v>62</v>
      </c>
      <c r="B12124" s="59">
        <v>45505</v>
      </c>
      <c r="C12124" s="35" t="s">
        <v>75</v>
      </c>
      <c r="D12124" s="37" t="str">
        <f t="shared" si="186"/>
        <v>ДЕЯТЕЛЬНОСТЬ ГОСТИНИЦ И ПРЕДПРИЯТИЙ ОБЩЕСТВЕННОГО ПИТАНИЯ</v>
      </c>
      <c r="E12124" s="38">
        <v>11697.625</v>
      </c>
      <c r="F12124" s="38">
        <v>79860.107000000004</v>
      </c>
      <c r="G12124" s="38">
        <v>112.10441991929194</v>
      </c>
    </row>
    <row r="12125" spans="1:7" ht="20.100000000000001" customHeight="1" x14ac:dyDescent="0.2">
      <c r="A12125" s="35" t="s">
        <v>62</v>
      </c>
      <c r="B12125" s="59">
        <v>45505</v>
      </c>
      <c r="C12125" s="35" t="s">
        <v>190</v>
      </c>
      <c r="D12125" s="37">
        <f t="shared" si="186"/>
        <v>0</v>
      </c>
      <c r="E12125" s="38">
        <v>132.25</v>
      </c>
      <c r="F12125" s="38">
        <v>1213.6679999999999</v>
      </c>
      <c r="G12125" s="38">
        <v>172.2325974785289</v>
      </c>
    </row>
    <row r="12126" spans="1:7" ht="20.100000000000001" customHeight="1" x14ac:dyDescent="0.2">
      <c r="A12126" s="35" t="s">
        <v>62</v>
      </c>
      <c r="B12126" s="59">
        <v>45505</v>
      </c>
      <c r="C12126" s="35" t="s">
        <v>69</v>
      </c>
      <c r="D12126" s="37">
        <f t="shared" si="186"/>
        <v>0</v>
      </c>
      <c r="E12126" s="38">
        <v>10715.528</v>
      </c>
      <c r="F12126" s="38">
        <v>83836.548200000005</v>
      </c>
      <c r="G12126" s="38">
        <v>114.09454466808415</v>
      </c>
    </row>
    <row r="12127" spans="1:7" ht="20.100000000000001" customHeight="1" x14ac:dyDescent="0.2">
      <c r="A12127" s="35" t="s">
        <v>65</v>
      </c>
      <c r="B12127" s="59">
        <v>45505</v>
      </c>
      <c r="C12127" s="35" t="s">
        <v>198</v>
      </c>
      <c r="D12127" s="37" t="str">
        <f t="shared" si="186"/>
        <v>Торговля оптовая, кроме оптовой торговли автотранспортными средствами и мотоциклами</v>
      </c>
      <c r="E12127" s="38">
        <v>517215.25550000003</v>
      </c>
      <c r="F12127" s="38">
        <v>4177039.5877999999</v>
      </c>
      <c r="G12127" s="38">
        <v>94.153198764744104</v>
      </c>
    </row>
    <row r="12128" spans="1:7" ht="20.100000000000001" customHeight="1" x14ac:dyDescent="0.2">
      <c r="A12128" s="35" t="s">
        <v>65</v>
      </c>
      <c r="B12128" s="59">
        <v>45505</v>
      </c>
      <c r="C12128" s="35" t="s">
        <v>145</v>
      </c>
      <c r="D12128" s="37">
        <f t="shared" si="186"/>
        <v>0</v>
      </c>
      <c r="E12128" s="38">
        <v>9302.6669999999995</v>
      </c>
      <c r="F12128" s="38">
        <v>72815.763000000006</v>
      </c>
      <c r="G12128" s="38">
        <v>116.67728338968737</v>
      </c>
    </row>
    <row r="12129" spans="1:7" ht="20.100000000000001" customHeight="1" x14ac:dyDescent="0.2">
      <c r="A12129" s="35" t="s">
        <v>65</v>
      </c>
      <c r="B12129" s="59">
        <v>45505</v>
      </c>
      <c r="C12129" s="35" t="s">
        <v>69</v>
      </c>
      <c r="D12129" s="37">
        <f t="shared" si="186"/>
        <v>0</v>
      </c>
      <c r="E12129" s="38">
        <v>10716.328</v>
      </c>
      <c r="F12129" s="38">
        <v>83898.148199999996</v>
      </c>
      <c r="G12129" s="38">
        <v>113.96194681782492</v>
      </c>
    </row>
    <row r="12130" spans="1:7" ht="20.100000000000001" customHeight="1" x14ac:dyDescent="0.2">
      <c r="A12130" s="35" t="s">
        <v>65</v>
      </c>
      <c r="B12130" s="59">
        <v>45505</v>
      </c>
      <c r="C12130" s="35" t="s">
        <v>161</v>
      </c>
      <c r="D12130" s="37">
        <f t="shared" si="186"/>
        <v>0</v>
      </c>
      <c r="E12130" s="38"/>
      <c r="F12130" s="38"/>
      <c r="G12130" s="38"/>
    </row>
    <row r="12131" spans="1:7" ht="20.100000000000001" customHeight="1" x14ac:dyDescent="0.2">
      <c r="A12131" s="35" t="s">
        <v>65</v>
      </c>
      <c r="B12131" s="59">
        <v>45505</v>
      </c>
      <c r="C12131" s="35" t="s">
        <v>224</v>
      </c>
      <c r="D12131" s="37">
        <f t="shared" si="186"/>
        <v>0</v>
      </c>
      <c r="E12131" s="38">
        <v>59941.184000000001</v>
      </c>
      <c r="F12131" s="38">
        <v>491310.136</v>
      </c>
      <c r="G12131" s="38">
        <v>143.62311471656838</v>
      </c>
    </row>
    <row r="12132" spans="1:7" ht="20.100000000000001" customHeight="1" x14ac:dyDescent="0.2">
      <c r="A12132" s="35" t="s">
        <v>65</v>
      </c>
      <c r="B12132" s="59">
        <v>45505</v>
      </c>
      <c r="C12132" s="35" t="s">
        <v>77</v>
      </c>
      <c r="D12132" s="37" t="str">
        <f t="shared" si="186"/>
        <v>Сбор, обработка и утилизация отходов; обработка вторичного сырья</v>
      </c>
      <c r="E12132" s="38">
        <v>40961.836000000003</v>
      </c>
      <c r="F12132" s="38">
        <v>319104.77250000002</v>
      </c>
      <c r="G12132" s="38">
        <v>143.85364255372164</v>
      </c>
    </row>
    <row r="12133" spans="1:7" ht="20.100000000000001" customHeight="1" x14ac:dyDescent="0.2">
      <c r="A12133" s="35" t="s">
        <v>65</v>
      </c>
      <c r="B12133" s="59">
        <v>45505</v>
      </c>
      <c r="C12133" s="35" t="s">
        <v>8</v>
      </c>
      <c r="D12133" s="37">
        <f t="shared" si="186"/>
        <v>0</v>
      </c>
      <c r="E12133" s="38">
        <v>32504.075000000001</v>
      </c>
      <c r="F12133" s="38">
        <v>132527.5956</v>
      </c>
      <c r="G12133" s="38">
        <v>71.035578626094591</v>
      </c>
    </row>
    <row r="12134" spans="1:7" ht="20.100000000000001" customHeight="1" x14ac:dyDescent="0.2">
      <c r="A12134" s="35" t="s">
        <v>65</v>
      </c>
      <c r="B12134" s="59">
        <v>45505</v>
      </c>
      <c r="C12134" s="35" t="s">
        <v>67</v>
      </c>
      <c r="D12134" s="37">
        <f t="shared" si="186"/>
        <v>0</v>
      </c>
      <c r="E12134" s="38">
        <v>15678.458000000001</v>
      </c>
      <c r="F12134" s="38">
        <v>105509.6547</v>
      </c>
      <c r="G12134" s="38">
        <v>122.33788122194444</v>
      </c>
    </row>
    <row r="12135" spans="1:7" ht="20.100000000000001" customHeight="1" x14ac:dyDescent="0.2">
      <c r="A12135" s="35" t="s">
        <v>65</v>
      </c>
      <c r="B12135" s="59">
        <v>45505</v>
      </c>
      <c r="C12135" s="35" t="s">
        <v>200</v>
      </c>
      <c r="D12135" s="37">
        <f t="shared" si="186"/>
        <v>0</v>
      </c>
      <c r="E12135" s="38">
        <v>59922.923900000002</v>
      </c>
      <c r="F12135" s="38">
        <v>514317.33380000002</v>
      </c>
      <c r="G12135" s="38">
        <v>105.27177966423044</v>
      </c>
    </row>
    <row r="12136" spans="1:7" ht="20.100000000000001" customHeight="1" x14ac:dyDescent="0.2">
      <c r="A12136" s="35" t="s">
        <v>65</v>
      </c>
      <c r="B12136" s="59">
        <v>45505</v>
      </c>
      <c r="C12136" s="35" t="s">
        <v>228</v>
      </c>
      <c r="D12136" s="37" t="str">
        <f t="shared" si="186"/>
        <v>Ремонт и монтаж машин и оборудования</v>
      </c>
      <c r="E12136" s="38">
        <v>36531.764300000003</v>
      </c>
      <c r="F12136" s="38">
        <v>349654.54759999999</v>
      </c>
      <c r="G12136" s="38">
        <v>102.47889930194351</v>
      </c>
    </row>
    <row r="12137" spans="1:7" ht="20.100000000000001" customHeight="1" x14ac:dyDescent="0.2">
      <c r="A12137" s="35" t="s">
        <v>65</v>
      </c>
      <c r="B12137" s="59">
        <v>45505</v>
      </c>
      <c r="C12137" s="35" t="s">
        <v>152</v>
      </c>
      <c r="D12137" s="37">
        <f t="shared" ref="D12137:D12200" si="187">VLOOKUP(C12137,$C$1:$D$239,2,FALSE)</f>
        <v>0</v>
      </c>
      <c r="E12137" s="38">
        <v>6305.2938000000004</v>
      </c>
      <c r="F12137" s="38">
        <v>59250.870699999999</v>
      </c>
      <c r="G12137" s="38">
        <v>123.59535077126924</v>
      </c>
    </row>
    <row r="12138" spans="1:7" ht="20.100000000000001" customHeight="1" x14ac:dyDescent="0.2">
      <c r="A12138" s="35" t="s">
        <v>65</v>
      </c>
      <c r="B12138" s="59">
        <v>45505</v>
      </c>
      <c r="C12138" s="35" t="s">
        <v>95</v>
      </c>
      <c r="D12138" s="37">
        <f t="shared" si="187"/>
        <v>0</v>
      </c>
      <c r="E12138" s="38">
        <v>742.2</v>
      </c>
      <c r="F12138" s="38">
        <v>5204.5320000000002</v>
      </c>
      <c r="G12138" s="38">
        <v>205.14254451658473</v>
      </c>
    </row>
    <row r="12139" spans="1:7" ht="20.100000000000001" customHeight="1" x14ac:dyDescent="0.2">
      <c r="A12139" s="35" t="s">
        <v>65</v>
      </c>
      <c r="B12139" s="59">
        <v>45505</v>
      </c>
      <c r="C12139" s="35" t="s">
        <v>102</v>
      </c>
      <c r="D12139" s="37">
        <f t="shared" si="187"/>
        <v>0</v>
      </c>
      <c r="E12139" s="38">
        <v>274.75</v>
      </c>
      <c r="F12139" s="38">
        <v>1701.3320000000001</v>
      </c>
      <c r="G12139" s="38">
        <v>149.72138424333733</v>
      </c>
    </row>
    <row r="12140" spans="1:7" ht="20.100000000000001" customHeight="1" x14ac:dyDescent="0.2">
      <c r="A12140" s="35" t="s">
        <v>65</v>
      </c>
      <c r="B12140" s="59">
        <v>45505</v>
      </c>
      <c r="C12140" s="35" t="s">
        <v>244</v>
      </c>
      <c r="D12140" s="37" t="e">
        <f t="shared" si="187"/>
        <v>#N/A</v>
      </c>
      <c r="E12140" s="38">
        <v>20126.156999999999</v>
      </c>
      <c r="F12140" s="38">
        <v>143356.804</v>
      </c>
      <c r="G12140" s="38">
        <v>228.08566564187055</v>
      </c>
    </row>
    <row r="12141" spans="1:7" ht="20.100000000000001" customHeight="1" x14ac:dyDescent="0.2">
      <c r="A12141" s="35" t="s">
        <v>65</v>
      </c>
      <c r="B12141" s="59">
        <v>45505</v>
      </c>
      <c r="C12141" s="35" t="s">
        <v>180</v>
      </c>
      <c r="D12141" s="37">
        <f t="shared" si="187"/>
        <v>0</v>
      </c>
      <c r="E12141" s="38">
        <v>2372.8760000000002</v>
      </c>
      <c r="F12141" s="38">
        <v>25179.347000000002</v>
      </c>
      <c r="G12141" s="38">
        <v>15.048638826613885</v>
      </c>
    </row>
    <row r="12142" spans="1:7" ht="20.100000000000001" customHeight="1" x14ac:dyDescent="0.2">
      <c r="A12142" s="35" t="s">
        <v>65</v>
      </c>
      <c r="B12142" s="59">
        <v>45505</v>
      </c>
      <c r="C12142" s="35" t="s">
        <v>237</v>
      </c>
      <c r="D12142" s="37">
        <f t="shared" si="187"/>
        <v>0</v>
      </c>
      <c r="E12142" s="38">
        <v>375843.57530000003</v>
      </c>
      <c r="F12142" s="38">
        <v>2488795.5192999998</v>
      </c>
      <c r="G12142" s="38">
        <v>125.76572537215677</v>
      </c>
    </row>
    <row r="12143" spans="1:7" ht="20.100000000000001" customHeight="1" x14ac:dyDescent="0.2">
      <c r="A12143" s="35" t="s">
        <v>65</v>
      </c>
      <c r="B12143" s="59">
        <v>45505</v>
      </c>
      <c r="C12143" s="35" t="s">
        <v>59</v>
      </c>
      <c r="D12143" s="37">
        <f t="shared" si="187"/>
        <v>0</v>
      </c>
      <c r="E12143" s="38">
        <v>13047.992</v>
      </c>
      <c r="F12143" s="38">
        <v>107343.872</v>
      </c>
      <c r="G12143" s="38">
        <v>129.14535220609758</v>
      </c>
    </row>
    <row r="12144" spans="1:7" ht="20.100000000000001" customHeight="1" x14ac:dyDescent="0.2">
      <c r="A12144" s="35" t="s">
        <v>65</v>
      </c>
      <c r="B12144" s="59">
        <v>45505</v>
      </c>
      <c r="C12144" s="35" t="s">
        <v>148</v>
      </c>
      <c r="D12144" s="37" t="str">
        <f t="shared" si="187"/>
        <v>Добыча металлических руд</v>
      </c>
      <c r="E12144" s="38">
        <v>2108710.5395999998</v>
      </c>
      <c r="F12144" s="38">
        <v>14575947.653000001</v>
      </c>
      <c r="G12144" s="38">
        <v>99.049513276581109</v>
      </c>
    </row>
    <row r="12145" spans="1:7" ht="20.100000000000001" customHeight="1" x14ac:dyDescent="0.2">
      <c r="A12145" s="35" t="s">
        <v>65</v>
      </c>
      <c r="B12145" s="59">
        <v>45505</v>
      </c>
      <c r="C12145" s="35" t="s">
        <v>143</v>
      </c>
      <c r="D12145" s="37">
        <f t="shared" si="187"/>
        <v>0</v>
      </c>
      <c r="E12145" s="38">
        <v>3509112.3525999999</v>
      </c>
      <c r="F12145" s="38">
        <v>27287848.652199998</v>
      </c>
      <c r="G12145" s="38">
        <v>102.14273105677512</v>
      </c>
    </row>
    <row r="12146" spans="1:7" ht="20.100000000000001" customHeight="1" x14ac:dyDescent="0.2">
      <c r="A12146" s="35" t="s">
        <v>65</v>
      </c>
      <c r="B12146" s="59">
        <v>45505</v>
      </c>
      <c r="C12146" s="35" t="s">
        <v>45</v>
      </c>
      <c r="D12146" s="37" t="str">
        <f t="shared" si="187"/>
        <v>ДЕЯТЕЛЬНОСТЬ В ОБЛАСТИ КУЛЬТУРЫ, СПОРТА, ОРГАНИЗАЦИИ ДОСУГА И РАЗВЛЕЧЕНИЙ</v>
      </c>
      <c r="E12146" s="38">
        <v>6941.4324999999999</v>
      </c>
      <c r="F12146" s="38">
        <v>63048.608099999998</v>
      </c>
      <c r="G12146" s="38">
        <v>116.02849862700106</v>
      </c>
    </row>
    <row r="12147" spans="1:7" ht="20.100000000000001" customHeight="1" x14ac:dyDescent="0.2">
      <c r="A12147" s="35" t="s">
        <v>65</v>
      </c>
      <c r="B12147" s="59">
        <v>45505</v>
      </c>
      <c r="C12147" s="35" t="s">
        <v>122</v>
      </c>
      <c r="D12147" s="37">
        <f t="shared" si="187"/>
        <v>0</v>
      </c>
      <c r="E12147" s="38">
        <v>318674.73180000001</v>
      </c>
      <c r="F12147" s="38">
        <v>2470223.9465999999</v>
      </c>
      <c r="G12147" s="38">
        <v>443.77434619639371</v>
      </c>
    </row>
    <row r="12148" spans="1:7" ht="20.100000000000001" customHeight="1" x14ac:dyDescent="0.2">
      <c r="A12148" s="35" t="s">
        <v>65</v>
      </c>
      <c r="B12148" s="59">
        <v>45505</v>
      </c>
      <c r="C12148" s="35" t="s">
        <v>123</v>
      </c>
      <c r="D12148" s="37">
        <f t="shared" si="187"/>
        <v>0</v>
      </c>
      <c r="E12148" s="38">
        <v>336432.0527</v>
      </c>
      <c r="F12148" s="38">
        <v>2439064.7163999998</v>
      </c>
      <c r="G12148" s="38">
        <v>217.70408986022701</v>
      </c>
    </row>
    <row r="12149" spans="1:7" ht="20.100000000000001" customHeight="1" x14ac:dyDescent="0.2">
      <c r="A12149" s="35" t="s">
        <v>65</v>
      </c>
      <c r="B12149" s="59">
        <v>45505</v>
      </c>
      <c r="C12149" s="35" t="s">
        <v>217</v>
      </c>
      <c r="D12149" s="37">
        <f t="shared" si="187"/>
        <v>0</v>
      </c>
      <c r="E12149" s="38">
        <v>14104.2</v>
      </c>
      <c r="F12149" s="38">
        <v>64677.9</v>
      </c>
      <c r="G12149" s="38">
        <v>103.77770824809261</v>
      </c>
    </row>
    <row r="12150" spans="1:7" ht="20.100000000000001" customHeight="1" x14ac:dyDescent="0.2">
      <c r="A12150" s="35" t="s">
        <v>65</v>
      </c>
      <c r="B12150" s="59">
        <v>45505</v>
      </c>
      <c r="C12150" s="35" t="s">
        <v>130</v>
      </c>
      <c r="D12150" s="37" t="str">
        <f t="shared" si="187"/>
        <v>ДЕЯТЕЛЬНОСТЬ ПО ОПЕРАЦИЯМ С НЕДВИЖИМЫМ ИМУЩЕСТВОМ</v>
      </c>
      <c r="E12150" s="38">
        <v>318674.73180000001</v>
      </c>
      <c r="F12150" s="38">
        <v>2470223.9465999999</v>
      </c>
      <c r="G12150" s="38">
        <v>443.77434619639371</v>
      </c>
    </row>
    <row r="12151" spans="1:7" ht="20.100000000000001" customHeight="1" x14ac:dyDescent="0.2">
      <c r="A12151" s="35" t="s">
        <v>65</v>
      </c>
      <c r="B12151" s="59">
        <v>45505</v>
      </c>
      <c r="C12151" s="35" t="s">
        <v>7</v>
      </c>
      <c r="D12151" s="37">
        <f t="shared" si="187"/>
        <v>0</v>
      </c>
      <c r="E12151" s="38">
        <v>1043244.5448</v>
      </c>
      <c r="F12151" s="38">
        <v>7788193.5164999999</v>
      </c>
      <c r="G12151" s="38">
        <v>131.09360790831403</v>
      </c>
    </row>
    <row r="12152" spans="1:7" ht="20.100000000000001" customHeight="1" x14ac:dyDescent="0.2">
      <c r="A12152" s="35" t="s">
        <v>65</v>
      </c>
      <c r="B12152" s="59">
        <v>45505</v>
      </c>
      <c r="C12152" s="35" t="s">
        <v>135</v>
      </c>
      <c r="D12152" s="37">
        <f t="shared" si="187"/>
        <v>0</v>
      </c>
      <c r="E12152" s="38">
        <v>13863.992</v>
      </c>
      <c r="F12152" s="38">
        <v>113764.872</v>
      </c>
      <c r="G12152" s="38">
        <v>128.8468477857588</v>
      </c>
    </row>
    <row r="12153" spans="1:7" ht="20.100000000000001" customHeight="1" x14ac:dyDescent="0.2">
      <c r="A12153" s="35" t="s">
        <v>65</v>
      </c>
      <c r="B12153" s="59">
        <v>45505</v>
      </c>
      <c r="C12153" s="35" t="s">
        <v>240</v>
      </c>
      <c r="D12153" s="37">
        <f t="shared" si="187"/>
        <v>0</v>
      </c>
      <c r="E12153" s="38">
        <v>7362.7</v>
      </c>
      <c r="F12153" s="38">
        <v>29450.799999999999</v>
      </c>
      <c r="G12153" s="38"/>
    </row>
    <row r="12154" spans="1:7" ht="20.100000000000001" customHeight="1" x14ac:dyDescent="0.2">
      <c r="A12154" s="35" t="s">
        <v>65</v>
      </c>
      <c r="B12154" s="59">
        <v>45505</v>
      </c>
      <c r="C12154" s="35" t="s">
        <v>52</v>
      </c>
      <c r="D12154" s="37">
        <f t="shared" si="187"/>
        <v>0</v>
      </c>
      <c r="E12154" s="38">
        <v>342.91699999999997</v>
      </c>
      <c r="F12154" s="38">
        <v>2852.308</v>
      </c>
      <c r="G12154" s="38">
        <v>74.408526525914425</v>
      </c>
    </row>
    <row r="12155" spans="1:7" ht="20.100000000000001" customHeight="1" x14ac:dyDescent="0.2">
      <c r="A12155" s="35" t="s">
        <v>65</v>
      </c>
      <c r="B12155" s="59">
        <v>45505</v>
      </c>
      <c r="C12155" s="35" t="s">
        <v>66</v>
      </c>
      <c r="D12155" s="37">
        <f t="shared" si="187"/>
        <v>0</v>
      </c>
      <c r="E12155" s="38">
        <v>4936.8760000000002</v>
      </c>
      <c r="F12155" s="38">
        <v>40360.883999999998</v>
      </c>
      <c r="G12155" s="38">
        <v>92.195143880208505</v>
      </c>
    </row>
    <row r="12156" spans="1:7" ht="20.100000000000001" customHeight="1" x14ac:dyDescent="0.2">
      <c r="A12156" s="35" t="s">
        <v>65</v>
      </c>
      <c r="B12156" s="59">
        <v>45505</v>
      </c>
      <c r="C12156" s="35" t="s">
        <v>205</v>
      </c>
      <c r="D12156" s="37">
        <f t="shared" si="187"/>
        <v>0</v>
      </c>
      <c r="E12156" s="38">
        <v>1137.8851</v>
      </c>
      <c r="F12156" s="38">
        <v>6099.4309999999996</v>
      </c>
      <c r="G12156" s="38">
        <v>78.357987012891911</v>
      </c>
    </row>
    <row r="12157" spans="1:7" ht="20.100000000000001" customHeight="1" x14ac:dyDescent="0.2">
      <c r="A12157" s="35" t="s">
        <v>65</v>
      </c>
      <c r="B12157" s="59">
        <v>45505</v>
      </c>
      <c r="C12157" s="35" t="s">
        <v>16</v>
      </c>
      <c r="D12157" s="37">
        <f t="shared" si="187"/>
        <v>0</v>
      </c>
      <c r="E12157" s="38">
        <v>412943.63540000003</v>
      </c>
      <c r="F12157" s="38">
        <v>3029783.0142000001</v>
      </c>
      <c r="G12157" s="38">
        <v>108.71897203785642</v>
      </c>
    </row>
    <row r="12158" spans="1:7" ht="20.100000000000001" customHeight="1" x14ac:dyDescent="0.2">
      <c r="A12158" s="35" t="s">
        <v>65</v>
      </c>
      <c r="B12158" s="59">
        <v>45505</v>
      </c>
      <c r="C12158" s="35" t="s">
        <v>25</v>
      </c>
      <c r="D12158" s="37">
        <f t="shared" si="187"/>
        <v>0</v>
      </c>
      <c r="E12158" s="38">
        <v>3346.2170000000001</v>
      </c>
      <c r="F12158" s="38">
        <v>26167.227999999999</v>
      </c>
      <c r="G12158" s="38">
        <v>64.898833899619319</v>
      </c>
    </row>
    <row r="12159" spans="1:7" ht="20.100000000000001" customHeight="1" x14ac:dyDescent="0.2">
      <c r="A12159" s="35" t="s">
        <v>65</v>
      </c>
      <c r="B12159" s="59">
        <v>45505</v>
      </c>
      <c r="C12159" s="35" t="s">
        <v>101</v>
      </c>
      <c r="D12159" s="37">
        <f t="shared" si="187"/>
        <v>0</v>
      </c>
      <c r="E12159" s="38">
        <v>33857.35</v>
      </c>
      <c r="F12159" s="38">
        <v>201763.88699999999</v>
      </c>
      <c r="G12159" s="38">
        <v>87.089918885176587</v>
      </c>
    </row>
    <row r="12160" spans="1:7" ht="20.100000000000001" customHeight="1" x14ac:dyDescent="0.2">
      <c r="A12160" s="35" t="s">
        <v>65</v>
      </c>
      <c r="B12160" s="59">
        <v>45505</v>
      </c>
      <c r="C12160" s="35" t="s">
        <v>39</v>
      </c>
      <c r="D12160" s="37">
        <f t="shared" si="187"/>
        <v>0</v>
      </c>
      <c r="E12160" s="38">
        <v>20369.900000000001</v>
      </c>
      <c r="F12160" s="38">
        <v>160470.1</v>
      </c>
      <c r="G12160" s="38">
        <v>107.09122736066703</v>
      </c>
    </row>
    <row r="12161" spans="1:7" ht="20.100000000000001" customHeight="1" x14ac:dyDescent="0.2">
      <c r="A12161" s="35" t="s">
        <v>65</v>
      </c>
      <c r="B12161" s="59">
        <v>45505</v>
      </c>
      <c r="C12161" s="35" t="s">
        <v>227</v>
      </c>
      <c r="D12161" s="37">
        <f t="shared" si="187"/>
        <v>0</v>
      </c>
      <c r="E12161" s="38"/>
      <c r="F12161" s="38"/>
      <c r="G12161" s="38"/>
    </row>
    <row r="12162" spans="1:7" ht="20.100000000000001" customHeight="1" x14ac:dyDescent="0.2">
      <c r="A12162" s="35" t="s">
        <v>4</v>
      </c>
      <c r="B12162" s="59">
        <v>45505</v>
      </c>
      <c r="C12162" s="35" t="s">
        <v>242</v>
      </c>
      <c r="D12162" s="37">
        <f t="shared" si="187"/>
        <v>0</v>
      </c>
      <c r="E12162" s="38"/>
      <c r="F12162" s="38"/>
      <c r="G12162" s="38"/>
    </row>
    <row r="12163" spans="1:7" ht="20.100000000000001" customHeight="1" x14ac:dyDescent="0.2">
      <c r="A12163" s="35" t="s">
        <v>4</v>
      </c>
      <c r="B12163" s="59">
        <v>45505</v>
      </c>
      <c r="C12163" s="35" t="s">
        <v>211</v>
      </c>
      <c r="D12163" s="37" t="str">
        <f t="shared" si="187"/>
        <v>Добыча прочих полезных ископаемых</v>
      </c>
      <c r="E12163" s="38">
        <v>233787.315</v>
      </c>
      <c r="F12163" s="38">
        <v>1623457.814</v>
      </c>
      <c r="G12163" s="38">
        <v>138.0772740154643</v>
      </c>
    </row>
    <row r="12164" spans="1:7" ht="20.100000000000001" customHeight="1" x14ac:dyDescent="0.2">
      <c r="A12164" s="35" t="s">
        <v>4</v>
      </c>
      <c r="B12164" s="59">
        <v>45505</v>
      </c>
      <c r="C12164" s="35" t="s">
        <v>153</v>
      </c>
      <c r="D12164" s="37">
        <f t="shared" si="187"/>
        <v>0</v>
      </c>
      <c r="E12164" s="38">
        <v>11723</v>
      </c>
      <c r="F12164" s="38">
        <v>91588.6</v>
      </c>
      <c r="G12164" s="38">
        <v>114.31484930029606</v>
      </c>
    </row>
    <row r="12165" spans="1:7" ht="20.100000000000001" customHeight="1" x14ac:dyDescent="0.2">
      <c r="A12165" s="35" t="s">
        <v>4</v>
      </c>
      <c r="B12165" s="59">
        <v>45505</v>
      </c>
      <c r="C12165" s="35" t="s">
        <v>208</v>
      </c>
      <c r="D12165" s="37">
        <f t="shared" si="187"/>
        <v>0</v>
      </c>
      <c r="E12165" s="38">
        <v>6091.6736000000001</v>
      </c>
      <c r="F12165" s="38">
        <v>34265.185599999997</v>
      </c>
      <c r="G12165" s="38">
        <v>2193.9098187257018</v>
      </c>
    </row>
    <row r="12166" spans="1:7" ht="20.100000000000001" customHeight="1" x14ac:dyDescent="0.2">
      <c r="A12166" s="35" t="s">
        <v>4</v>
      </c>
      <c r="B12166" s="59">
        <v>45505</v>
      </c>
      <c r="C12166" s="35" t="s">
        <v>31</v>
      </c>
      <c r="D12166" s="37">
        <f t="shared" si="187"/>
        <v>0</v>
      </c>
      <c r="E12166" s="38">
        <v>158.28120000000001</v>
      </c>
      <c r="F12166" s="38">
        <v>953.92849999999999</v>
      </c>
      <c r="G12166" s="38">
        <v>100.57656622314067</v>
      </c>
    </row>
    <row r="12167" spans="1:7" ht="20.100000000000001" customHeight="1" x14ac:dyDescent="0.2">
      <c r="A12167" s="35" t="s">
        <v>4</v>
      </c>
      <c r="B12167" s="59">
        <v>45505</v>
      </c>
      <c r="C12167" s="35" t="s">
        <v>243</v>
      </c>
      <c r="D12167" s="37">
        <f t="shared" si="187"/>
        <v>0</v>
      </c>
      <c r="E12167" s="38">
        <v>27061.9018</v>
      </c>
      <c r="F12167" s="38">
        <v>162529.91870000001</v>
      </c>
      <c r="G12167" s="38">
        <v>124.75724029290221</v>
      </c>
    </row>
    <row r="12168" spans="1:7" ht="20.100000000000001" customHeight="1" x14ac:dyDescent="0.2">
      <c r="A12168" s="35" t="s">
        <v>4</v>
      </c>
      <c r="B12168" s="59">
        <v>45505</v>
      </c>
      <c r="C12168" s="35" t="s">
        <v>116</v>
      </c>
      <c r="D12168" s="37">
        <f t="shared" si="187"/>
        <v>0</v>
      </c>
      <c r="E12168" s="38">
        <v>1164</v>
      </c>
      <c r="F12168" s="38">
        <v>9346</v>
      </c>
      <c r="G12168" s="38">
        <v>118.89072637069076</v>
      </c>
    </row>
    <row r="12169" spans="1:7" ht="20.100000000000001" customHeight="1" x14ac:dyDescent="0.2">
      <c r="A12169" s="35" t="s">
        <v>4</v>
      </c>
      <c r="B12169" s="59">
        <v>45505</v>
      </c>
      <c r="C12169" s="35" t="s">
        <v>67</v>
      </c>
      <c r="D12169" s="37">
        <f t="shared" si="187"/>
        <v>0</v>
      </c>
      <c r="E12169" s="38">
        <v>389.09300000000002</v>
      </c>
      <c r="F12169" s="38">
        <v>1556.3720000000001</v>
      </c>
      <c r="G12169" s="38"/>
    </row>
    <row r="12170" spans="1:7" ht="20.100000000000001" customHeight="1" x14ac:dyDescent="0.2">
      <c r="A12170" s="35" t="s">
        <v>4</v>
      </c>
      <c r="B12170" s="59">
        <v>45505</v>
      </c>
      <c r="C12170" s="35" t="s">
        <v>108</v>
      </c>
      <c r="D12170" s="37">
        <f t="shared" si="187"/>
        <v>0</v>
      </c>
      <c r="E12170" s="38">
        <v>4476217.3706</v>
      </c>
      <c r="F12170" s="38">
        <v>32968618.467700001</v>
      </c>
      <c r="G12170" s="38">
        <v>107.03270647423803</v>
      </c>
    </row>
    <row r="12171" spans="1:7" ht="20.100000000000001" customHeight="1" x14ac:dyDescent="0.2">
      <c r="A12171" s="35" t="s">
        <v>4</v>
      </c>
      <c r="B12171" s="59">
        <v>45505</v>
      </c>
      <c r="C12171" s="35" t="s">
        <v>78</v>
      </c>
      <c r="D12171" s="37">
        <f t="shared" si="187"/>
        <v>0</v>
      </c>
      <c r="E12171" s="38">
        <v>582.5</v>
      </c>
      <c r="F12171" s="38">
        <v>4275</v>
      </c>
      <c r="G12171" s="38">
        <v>173.16848503702766</v>
      </c>
    </row>
    <row r="12172" spans="1:7" ht="20.100000000000001" customHeight="1" x14ac:dyDescent="0.2">
      <c r="A12172" s="35" t="s">
        <v>4</v>
      </c>
      <c r="B12172" s="59">
        <v>45505</v>
      </c>
      <c r="C12172" s="35" t="s">
        <v>104</v>
      </c>
      <c r="D12172" s="37">
        <f t="shared" si="187"/>
        <v>0</v>
      </c>
      <c r="E12172" s="38">
        <v>385.1</v>
      </c>
      <c r="F12172" s="38">
        <v>2685.4</v>
      </c>
      <c r="G12172" s="38">
        <v>212.8440366972477</v>
      </c>
    </row>
    <row r="12173" spans="1:7" ht="20.100000000000001" customHeight="1" x14ac:dyDescent="0.2">
      <c r="A12173" s="35" t="s">
        <v>4</v>
      </c>
      <c r="B12173" s="59">
        <v>45505</v>
      </c>
      <c r="C12173" s="35" t="s">
        <v>186</v>
      </c>
      <c r="D12173" s="37">
        <f t="shared" si="187"/>
        <v>0</v>
      </c>
      <c r="E12173" s="38">
        <v>651.02700000000004</v>
      </c>
      <c r="F12173" s="38">
        <v>3769.1080000000002</v>
      </c>
      <c r="G12173" s="38">
        <v>67.416098517335499</v>
      </c>
    </row>
    <row r="12174" spans="1:7" ht="20.100000000000001" customHeight="1" x14ac:dyDescent="0.2">
      <c r="A12174" s="35" t="s">
        <v>4</v>
      </c>
      <c r="B12174" s="59">
        <v>45505</v>
      </c>
      <c r="C12174" s="35" t="s">
        <v>119</v>
      </c>
      <c r="D12174" s="37" t="str">
        <f t="shared" si="187"/>
        <v>ДЕЯТЕЛЬНОСТЬ АДМИНИСТРАТИВНАЯ И СОПУТСТВУЮЩИЕ ДОПОЛНИТЕЛЬНЫЕ УСЛУГИ</v>
      </c>
      <c r="E12174" s="38">
        <v>58100.836799999997</v>
      </c>
      <c r="F12174" s="38">
        <v>402763.13870000001</v>
      </c>
      <c r="G12174" s="38">
        <v>118.43195999585171</v>
      </c>
    </row>
    <row r="12175" spans="1:7" ht="20.100000000000001" customHeight="1" x14ac:dyDescent="0.2">
      <c r="A12175" s="35" t="s">
        <v>4</v>
      </c>
      <c r="B12175" s="59">
        <v>45505</v>
      </c>
      <c r="C12175" s="35" t="s">
        <v>16</v>
      </c>
      <c r="D12175" s="37">
        <f t="shared" si="187"/>
        <v>0</v>
      </c>
      <c r="E12175" s="38">
        <v>409593.2524</v>
      </c>
      <c r="F12175" s="38">
        <v>2998273.4062000001</v>
      </c>
      <c r="G12175" s="38">
        <v>108.86415904688084</v>
      </c>
    </row>
    <row r="12176" spans="1:7" ht="20.100000000000001" customHeight="1" x14ac:dyDescent="0.2">
      <c r="A12176" s="35" t="s">
        <v>4</v>
      </c>
      <c r="B12176" s="59">
        <v>45505</v>
      </c>
      <c r="C12176" s="35" t="s">
        <v>30</v>
      </c>
      <c r="D12176" s="37">
        <f t="shared" si="187"/>
        <v>0</v>
      </c>
      <c r="E12176" s="38">
        <v>3853.8</v>
      </c>
      <c r="F12176" s="38">
        <v>68313.8</v>
      </c>
      <c r="G12176" s="38">
        <v>43.838557816703286</v>
      </c>
    </row>
    <row r="12177" spans="1:7" ht="20.100000000000001" customHeight="1" x14ac:dyDescent="0.2">
      <c r="A12177" s="35" t="s">
        <v>62</v>
      </c>
      <c r="B12177" s="59">
        <v>45505</v>
      </c>
      <c r="C12177" s="35" t="s">
        <v>61</v>
      </c>
      <c r="D12177" s="37" t="str">
        <f t="shared" si="187"/>
        <v>ДЕЯТЕЛЬНОСТЬ В ОБЛАСТИ ЗДРАВООХРАНЕНИЯ И СОЦИАЛЬНЫХ УСЛУГ</v>
      </c>
      <c r="E12177" s="38">
        <v>3350.3829999999998</v>
      </c>
      <c r="F12177" s="38">
        <v>31509.608</v>
      </c>
      <c r="G12177" s="38">
        <v>96.47591244201422</v>
      </c>
    </row>
    <row r="12178" spans="1:7" ht="20.100000000000001" customHeight="1" x14ac:dyDescent="0.2">
      <c r="A12178" s="35" t="s">
        <v>62</v>
      </c>
      <c r="B12178" s="59">
        <v>45505</v>
      </c>
      <c r="C12178" s="35" t="s">
        <v>137</v>
      </c>
      <c r="D12178" s="37">
        <f t="shared" si="187"/>
        <v>0</v>
      </c>
      <c r="E12178" s="38"/>
      <c r="F12178" s="38">
        <v>554.298</v>
      </c>
      <c r="G12178" s="38">
        <v>10.781249544134138</v>
      </c>
    </row>
    <row r="12179" spans="1:7" ht="20.100000000000001" customHeight="1" x14ac:dyDescent="0.2">
      <c r="A12179" s="35" t="s">
        <v>62</v>
      </c>
      <c r="B12179" s="59">
        <v>45505</v>
      </c>
      <c r="C12179" s="35" t="s">
        <v>224</v>
      </c>
      <c r="D12179" s="37">
        <f t="shared" si="187"/>
        <v>0</v>
      </c>
      <c r="E12179" s="38">
        <v>823.25</v>
      </c>
      <c r="F12179" s="38">
        <v>3425</v>
      </c>
      <c r="G12179" s="38">
        <v>54.35573535533495</v>
      </c>
    </row>
    <row r="12180" spans="1:7" ht="20.100000000000001" customHeight="1" x14ac:dyDescent="0.2">
      <c r="A12180" s="35" t="s">
        <v>62</v>
      </c>
      <c r="B12180" s="59">
        <v>45505</v>
      </c>
      <c r="C12180" s="35" t="s">
        <v>91</v>
      </c>
      <c r="D12180" s="37" t="str">
        <f t="shared" si="187"/>
        <v>Производство пищевых продуктов</v>
      </c>
      <c r="E12180" s="38">
        <v>738.75</v>
      </c>
      <c r="F12180" s="38">
        <v>3946.585</v>
      </c>
      <c r="G12180" s="38">
        <v>98.716796827123133</v>
      </c>
    </row>
    <row r="12181" spans="1:7" ht="20.100000000000001" customHeight="1" x14ac:dyDescent="0.2">
      <c r="A12181" s="35" t="s">
        <v>62</v>
      </c>
      <c r="B12181" s="59">
        <v>45505</v>
      </c>
      <c r="C12181" s="35" t="s">
        <v>131</v>
      </c>
      <c r="D12181" s="37" t="str">
        <f t="shared" si="187"/>
        <v>ПРЕДОСТАВЛЕНИЕ ПРОЧИХ ВИДОВ УСЛУГ</v>
      </c>
      <c r="E12181" s="38">
        <v>96.191999999999993</v>
      </c>
      <c r="F12181" s="38">
        <v>1936.588</v>
      </c>
      <c r="G12181" s="38">
        <v>46.013551818670415</v>
      </c>
    </row>
    <row r="12182" spans="1:7" ht="20.100000000000001" customHeight="1" x14ac:dyDescent="0.2">
      <c r="A12182" s="35" t="s">
        <v>62</v>
      </c>
      <c r="B12182" s="59">
        <v>45505</v>
      </c>
      <c r="C12182" s="35" t="s">
        <v>23</v>
      </c>
      <c r="D12182" s="37">
        <f t="shared" si="187"/>
        <v>0</v>
      </c>
      <c r="E12182" s="38">
        <v>152.733</v>
      </c>
      <c r="F12182" s="38">
        <v>790.68299999999999</v>
      </c>
      <c r="G12182" s="38">
        <v>6275.2619047619046</v>
      </c>
    </row>
    <row r="12183" spans="1:7" ht="20.100000000000001" customHeight="1" x14ac:dyDescent="0.2">
      <c r="A12183" s="35" t="s">
        <v>62</v>
      </c>
      <c r="B12183" s="59">
        <v>45505</v>
      </c>
      <c r="C12183" s="35" t="s">
        <v>72</v>
      </c>
      <c r="D12183" s="37">
        <f t="shared" si="187"/>
        <v>0</v>
      </c>
      <c r="E12183" s="38">
        <v>15.632999999999999</v>
      </c>
      <c r="F12183" s="38">
        <v>124.26300000000001</v>
      </c>
      <c r="G12183" s="38">
        <v>112.29565233107711</v>
      </c>
    </row>
    <row r="12184" spans="1:7" ht="20.100000000000001" customHeight="1" x14ac:dyDescent="0.2">
      <c r="A12184" s="35" t="s">
        <v>62</v>
      </c>
      <c r="B12184" s="59">
        <v>45505</v>
      </c>
      <c r="C12184" s="35" t="s">
        <v>9</v>
      </c>
      <c r="D12184" s="37">
        <f t="shared" si="187"/>
        <v>0</v>
      </c>
      <c r="E12184" s="38">
        <v>502.75</v>
      </c>
      <c r="F12184" s="38">
        <v>2011</v>
      </c>
      <c r="G12184" s="38">
        <v>43.079782428889978</v>
      </c>
    </row>
    <row r="12185" spans="1:7" ht="20.100000000000001" customHeight="1" x14ac:dyDescent="0.2">
      <c r="A12185" s="35" t="s">
        <v>62</v>
      </c>
      <c r="B12185" s="59">
        <v>45505</v>
      </c>
      <c r="C12185" s="35" t="s">
        <v>213</v>
      </c>
      <c r="D12185" s="37">
        <f t="shared" si="187"/>
        <v>0</v>
      </c>
      <c r="E12185" s="38">
        <v>15289.365</v>
      </c>
      <c r="F12185" s="38">
        <v>103953.2827</v>
      </c>
      <c r="G12185" s="38">
        <v>120.43528516186279</v>
      </c>
    </row>
    <row r="12186" spans="1:7" ht="20.100000000000001" customHeight="1" x14ac:dyDescent="0.2">
      <c r="A12186" s="35" t="s">
        <v>62</v>
      </c>
      <c r="B12186" s="59">
        <v>45505</v>
      </c>
      <c r="C12186" s="35" t="s">
        <v>12</v>
      </c>
      <c r="D12186" s="37">
        <f t="shared" si="187"/>
        <v>0</v>
      </c>
      <c r="E12186" s="38">
        <v>59.25</v>
      </c>
      <c r="F12186" s="38">
        <v>413</v>
      </c>
      <c r="G12186" s="38">
        <v>167.20647773279353</v>
      </c>
    </row>
    <row r="12187" spans="1:7" ht="20.100000000000001" customHeight="1" x14ac:dyDescent="0.2">
      <c r="A12187" s="35" t="s">
        <v>62</v>
      </c>
      <c r="B12187" s="59">
        <v>45505</v>
      </c>
      <c r="C12187" s="35" t="s">
        <v>48</v>
      </c>
      <c r="D12187" s="37">
        <f t="shared" si="187"/>
        <v>0</v>
      </c>
      <c r="E12187" s="38">
        <v>812</v>
      </c>
      <c r="F12187" s="38">
        <v>9572</v>
      </c>
      <c r="G12187" s="38">
        <v>70.068589917208968</v>
      </c>
    </row>
    <row r="12188" spans="1:7" ht="20.100000000000001" customHeight="1" x14ac:dyDescent="0.2">
      <c r="A12188" s="35" t="s">
        <v>62</v>
      </c>
      <c r="B12188" s="59">
        <v>45505</v>
      </c>
      <c r="C12188" s="35" t="s">
        <v>246</v>
      </c>
      <c r="D12188" s="37" t="str">
        <f t="shared" si="187"/>
        <v>Производство бумаги и бумажных изделий</v>
      </c>
      <c r="E12188" s="38">
        <v>10635.807000000001</v>
      </c>
      <c r="F12188" s="38">
        <v>82067.695999999996</v>
      </c>
      <c r="G12188" s="38">
        <v>207.637699260114</v>
      </c>
    </row>
    <row r="12189" spans="1:7" ht="20.100000000000001" customHeight="1" x14ac:dyDescent="0.2">
      <c r="A12189" s="35" t="s">
        <v>62</v>
      </c>
      <c r="B12189" s="59">
        <v>45505</v>
      </c>
      <c r="C12189" s="35" t="s">
        <v>135</v>
      </c>
      <c r="D12189" s="37">
        <f t="shared" si="187"/>
        <v>0</v>
      </c>
      <c r="E12189" s="38"/>
      <c r="F12189" s="38">
        <v>11342.956</v>
      </c>
      <c r="G12189" s="38">
        <v>88.982743572279958</v>
      </c>
    </row>
    <row r="12190" spans="1:7" ht="20.100000000000001" customHeight="1" x14ac:dyDescent="0.2">
      <c r="A12190" s="35" t="s">
        <v>62</v>
      </c>
      <c r="B12190" s="59">
        <v>45505</v>
      </c>
      <c r="C12190" s="35" t="s">
        <v>87</v>
      </c>
      <c r="D12190" s="37">
        <f t="shared" si="187"/>
        <v>0</v>
      </c>
      <c r="E12190" s="38">
        <v>29203.191999999999</v>
      </c>
      <c r="F12190" s="38">
        <v>233513.402</v>
      </c>
      <c r="G12190" s="38">
        <v>189.00676397363566</v>
      </c>
    </row>
    <row r="12191" spans="1:7" ht="20.100000000000001" customHeight="1" x14ac:dyDescent="0.2">
      <c r="A12191" s="35" t="s">
        <v>62</v>
      </c>
      <c r="B12191" s="59">
        <v>45505</v>
      </c>
      <c r="C12191" s="35" t="s">
        <v>106</v>
      </c>
      <c r="D12191" s="37">
        <f t="shared" si="187"/>
        <v>0</v>
      </c>
      <c r="E12191" s="38">
        <v>50.933</v>
      </c>
      <c r="F12191" s="38">
        <v>203.732</v>
      </c>
      <c r="G12191" s="38"/>
    </row>
    <row r="12192" spans="1:7" ht="20.100000000000001" customHeight="1" x14ac:dyDescent="0.2">
      <c r="A12192" s="35" t="s">
        <v>62</v>
      </c>
      <c r="B12192" s="59">
        <v>45505</v>
      </c>
      <c r="C12192" s="35" t="s">
        <v>187</v>
      </c>
      <c r="D12192" s="37" t="str">
        <f t="shared" si="187"/>
        <v>СЕЛЬСКОЕ, ЛЕСНОЕ ХОЗЯЙСТВО, ОХОТА, РЫБОЛОВСТВО И РЫБОВОДСТВО</v>
      </c>
      <c r="E12192" s="38">
        <v>823.25</v>
      </c>
      <c r="F12192" s="38">
        <v>3468.3319999999999</v>
      </c>
      <c r="G12192" s="38">
        <v>27.256702597327685</v>
      </c>
    </row>
    <row r="12193" spans="1:7" ht="20.100000000000001" customHeight="1" x14ac:dyDescent="0.2">
      <c r="A12193" s="35" t="s">
        <v>62</v>
      </c>
      <c r="B12193" s="59">
        <v>45505</v>
      </c>
      <c r="C12193" s="35" t="s">
        <v>11</v>
      </c>
      <c r="D12193" s="37">
        <f t="shared" si="187"/>
        <v>0</v>
      </c>
      <c r="E12193" s="38">
        <v>215266.5355</v>
      </c>
      <c r="F12193" s="38">
        <v>1710101.0671000001</v>
      </c>
      <c r="G12193" s="38">
        <v>79.397211136001019</v>
      </c>
    </row>
    <row r="12194" spans="1:7" ht="20.100000000000001" customHeight="1" x14ac:dyDescent="0.2">
      <c r="A12194" s="35" t="s">
        <v>62</v>
      </c>
      <c r="B12194" s="59">
        <v>45505</v>
      </c>
      <c r="C12194" s="35" t="s">
        <v>115</v>
      </c>
      <c r="D12194" s="37">
        <f t="shared" si="187"/>
        <v>0</v>
      </c>
      <c r="E12194" s="38"/>
      <c r="F12194" s="38"/>
      <c r="G12194" s="38"/>
    </row>
    <row r="12195" spans="1:7" ht="20.100000000000001" customHeight="1" x14ac:dyDescent="0.2">
      <c r="A12195" s="35" t="s">
        <v>62</v>
      </c>
      <c r="B12195" s="59">
        <v>45505</v>
      </c>
      <c r="C12195" s="35" t="s">
        <v>55</v>
      </c>
      <c r="D12195" s="37" t="str">
        <f t="shared" si="187"/>
        <v>Производство прочей неметаллической минеральной продукции</v>
      </c>
      <c r="E12195" s="38">
        <v>35</v>
      </c>
      <c r="F12195" s="38">
        <v>693</v>
      </c>
      <c r="G12195" s="38">
        <v>78.767901795862699</v>
      </c>
    </row>
    <row r="12196" spans="1:7" ht="20.100000000000001" customHeight="1" x14ac:dyDescent="0.2">
      <c r="A12196" s="35" t="s">
        <v>62</v>
      </c>
      <c r="B12196" s="59">
        <v>45505</v>
      </c>
      <c r="C12196" s="35" t="s">
        <v>38</v>
      </c>
      <c r="D12196" s="37">
        <f t="shared" si="187"/>
        <v>0</v>
      </c>
      <c r="E12196" s="38">
        <v>6520.95</v>
      </c>
      <c r="F12196" s="38">
        <v>54827.898000000001</v>
      </c>
      <c r="G12196" s="38">
        <v>64.292788505777025</v>
      </c>
    </row>
    <row r="12197" spans="1:7" ht="20.100000000000001" customHeight="1" x14ac:dyDescent="0.2">
      <c r="A12197" s="35" t="s">
        <v>62</v>
      </c>
      <c r="B12197" s="59">
        <v>45505</v>
      </c>
      <c r="C12197" s="35" t="s">
        <v>124</v>
      </c>
      <c r="D12197" s="37">
        <f t="shared" si="187"/>
        <v>0</v>
      </c>
      <c r="E12197" s="38"/>
      <c r="F12197" s="38"/>
      <c r="G12197" s="38"/>
    </row>
    <row r="12198" spans="1:7" ht="20.100000000000001" customHeight="1" x14ac:dyDescent="0.2">
      <c r="A12198" s="35" t="s">
        <v>62</v>
      </c>
      <c r="B12198" s="59">
        <v>45505</v>
      </c>
      <c r="C12198" s="35" t="s">
        <v>191</v>
      </c>
      <c r="D12198" s="37" t="str">
        <f t="shared" si="187"/>
        <v>ДОБЫЧА ПОЛЕЗНЫХ ИСКОПАЕМЫХ</v>
      </c>
      <c r="E12198" s="38">
        <v>354.96699999999998</v>
      </c>
      <c r="F12198" s="38">
        <v>1501.1759999999999</v>
      </c>
      <c r="G12198" s="38">
        <v>9.8657884318429527</v>
      </c>
    </row>
    <row r="12199" spans="1:7" ht="20.100000000000001" customHeight="1" x14ac:dyDescent="0.2">
      <c r="A12199" s="35" t="s">
        <v>62</v>
      </c>
      <c r="B12199" s="59">
        <v>45505</v>
      </c>
      <c r="C12199" s="35" t="s">
        <v>5</v>
      </c>
      <c r="D12199" s="37" t="str">
        <f t="shared" si="187"/>
        <v>Деятельность почтовой связи и курьерская деятельность</v>
      </c>
      <c r="E12199" s="38">
        <v>4270</v>
      </c>
      <c r="F12199" s="38">
        <v>37808</v>
      </c>
      <c r="G12199" s="38">
        <v>120.51165177589576</v>
      </c>
    </row>
    <row r="12200" spans="1:7" ht="20.100000000000001" customHeight="1" x14ac:dyDescent="0.2">
      <c r="A12200" s="35" t="s">
        <v>62</v>
      </c>
      <c r="B12200" s="59">
        <v>45505</v>
      </c>
      <c r="C12200" s="35" t="s">
        <v>126</v>
      </c>
      <c r="D12200" s="37">
        <f t="shared" si="187"/>
        <v>0</v>
      </c>
      <c r="E12200" s="38">
        <v>354.96699999999998</v>
      </c>
      <c r="F12200" s="38">
        <v>1501.1759999999999</v>
      </c>
      <c r="G12200" s="38">
        <v>1846.2832685590595</v>
      </c>
    </row>
    <row r="12201" spans="1:7" ht="20.100000000000001" customHeight="1" x14ac:dyDescent="0.2">
      <c r="A12201" s="35" t="s">
        <v>62</v>
      </c>
      <c r="B12201" s="59">
        <v>45505</v>
      </c>
      <c r="C12201" s="35" t="s">
        <v>67</v>
      </c>
      <c r="D12201" s="37">
        <f t="shared" ref="D12201:D12243" si="188">VLOOKUP(C12201,$C$1:$D$239,2,FALSE)</f>
        <v>0</v>
      </c>
      <c r="E12201" s="38">
        <v>15289.365</v>
      </c>
      <c r="F12201" s="38">
        <v>103953.2827</v>
      </c>
      <c r="G12201" s="38">
        <v>120.53327619869286</v>
      </c>
    </row>
    <row r="12202" spans="1:7" ht="20.100000000000001" customHeight="1" x14ac:dyDescent="0.2">
      <c r="A12202" s="35" t="s">
        <v>62</v>
      </c>
      <c r="B12202" s="59">
        <v>45505</v>
      </c>
      <c r="C12202" s="35" t="s">
        <v>56</v>
      </c>
      <c r="D12202" s="37">
        <f t="shared" si="188"/>
        <v>0</v>
      </c>
      <c r="E12202" s="38">
        <v>311.5</v>
      </c>
      <c r="F12202" s="38">
        <v>1246</v>
      </c>
      <c r="G12202" s="38"/>
    </row>
    <row r="12203" spans="1:7" ht="20.100000000000001" customHeight="1" x14ac:dyDescent="0.2">
      <c r="A12203" s="35" t="s">
        <v>62</v>
      </c>
      <c r="B12203" s="59">
        <v>45505</v>
      </c>
      <c r="C12203" s="35" t="s">
        <v>66</v>
      </c>
      <c r="D12203" s="37">
        <f t="shared" si="188"/>
        <v>0</v>
      </c>
      <c r="E12203" s="38">
        <v>50.933</v>
      </c>
      <c r="F12203" s="38">
        <v>203.732</v>
      </c>
      <c r="G12203" s="38"/>
    </row>
    <row r="12204" spans="1:7" ht="20.100000000000001" customHeight="1" x14ac:dyDescent="0.2">
      <c r="A12204" s="35" t="s">
        <v>62</v>
      </c>
      <c r="B12204" s="59">
        <v>45505</v>
      </c>
      <c r="C12204" s="35" t="s">
        <v>35</v>
      </c>
      <c r="D12204" s="37" t="str">
        <f t="shared" si="188"/>
        <v>ТОРГОВЛЯ ОПТОВАЯ И РОЗНИЧНАЯ; РЕМОНТ АВТОТРАНСПОРТНЫХ СРЕДСТВ И МОТОЦИКЛОВ</v>
      </c>
      <c r="E12204" s="38">
        <v>2619023.8604000001</v>
      </c>
      <c r="F12204" s="38">
        <v>20078463.187199999</v>
      </c>
      <c r="G12204" s="38">
        <v>117.79984735131674</v>
      </c>
    </row>
    <row r="12205" spans="1:7" ht="20.100000000000001" customHeight="1" x14ac:dyDescent="0.2">
      <c r="A12205" s="35" t="s">
        <v>62</v>
      </c>
      <c r="B12205" s="59">
        <v>45505</v>
      </c>
      <c r="C12205" s="35" t="s">
        <v>143</v>
      </c>
      <c r="D12205" s="37">
        <f t="shared" si="188"/>
        <v>0</v>
      </c>
      <c r="E12205" s="38">
        <v>265966.38400000002</v>
      </c>
      <c r="F12205" s="38">
        <v>2429768.1965999999</v>
      </c>
      <c r="G12205" s="38">
        <v>94.914953945712128</v>
      </c>
    </row>
    <row r="12206" spans="1:7" ht="20.100000000000001" customHeight="1" x14ac:dyDescent="0.2">
      <c r="A12206" s="35" t="s">
        <v>62</v>
      </c>
      <c r="B12206" s="59">
        <v>45505</v>
      </c>
      <c r="C12206" s="35" t="s">
        <v>148</v>
      </c>
      <c r="D12206" s="37" t="str">
        <f t="shared" si="188"/>
        <v>Добыча металлических руд</v>
      </c>
      <c r="E12206" s="38"/>
      <c r="F12206" s="38"/>
      <c r="G12206" s="38"/>
    </row>
    <row r="12207" spans="1:7" ht="20.100000000000001" customHeight="1" x14ac:dyDescent="0.2">
      <c r="A12207" s="35" t="s">
        <v>62</v>
      </c>
      <c r="B12207" s="59">
        <v>45505</v>
      </c>
      <c r="C12207" s="35" t="s">
        <v>36</v>
      </c>
      <c r="D12207" s="37">
        <f t="shared" si="188"/>
        <v>0</v>
      </c>
      <c r="E12207" s="38">
        <v>1191.5830000000001</v>
      </c>
      <c r="F12207" s="38">
        <v>18661.331999999999</v>
      </c>
      <c r="G12207" s="38">
        <v>52.409781989183912</v>
      </c>
    </row>
    <row r="12208" spans="1:7" ht="20.100000000000001" customHeight="1" x14ac:dyDescent="0.2">
      <c r="A12208" s="35" t="s">
        <v>62</v>
      </c>
      <c r="B12208" s="59">
        <v>45505</v>
      </c>
      <c r="C12208" s="35" t="s">
        <v>154</v>
      </c>
      <c r="D12208" s="37">
        <f t="shared" si="188"/>
        <v>0</v>
      </c>
      <c r="E12208" s="38">
        <v>929.04300000000001</v>
      </c>
      <c r="F12208" s="38">
        <v>17049.504000000001</v>
      </c>
      <c r="G12208" s="38">
        <v>15.359083292794985</v>
      </c>
    </row>
    <row r="12209" spans="1:7" ht="20.100000000000001" customHeight="1" x14ac:dyDescent="0.2">
      <c r="A12209" s="35" t="s">
        <v>62</v>
      </c>
      <c r="B12209" s="59">
        <v>45505</v>
      </c>
      <c r="C12209" s="35" t="s">
        <v>46</v>
      </c>
      <c r="D12209" s="37" t="str">
        <f t="shared" si="188"/>
        <v>Производство металлургическое</v>
      </c>
      <c r="E12209" s="38"/>
      <c r="F12209" s="38">
        <v>902</v>
      </c>
      <c r="G12209" s="38"/>
    </row>
    <row r="12210" spans="1:7" ht="20.100000000000001" customHeight="1" x14ac:dyDescent="0.2">
      <c r="A12210" s="35" t="s">
        <v>62</v>
      </c>
      <c r="B12210" s="59">
        <v>45505</v>
      </c>
      <c r="C12210" s="35" t="s">
        <v>179</v>
      </c>
      <c r="D12210" s="37">
        <f t="shared" si="188"/>
        <v>0</v>
      </c>
      <c r="E12210" s="38">
        <v>1514.4829999999999</v>
      </c>
      <c r="F12210" s="38">
        <v>6057.9319999999998</v>
      </c>
      <c r="G12210" s="38">
        <v>50.684100809783395</v>
      </c>
    </row>
    <row r="12211" spans="1:7" ht="20.100000000000001" customHeight="1" x14ac:dyDescent="0.2">
      <c r="A12211" s="35" t="s">
        <v>65</v>
      </c>
      <c r="B12211" s="59">
        <v>45505</v>
      </c>
      <c r="C12211" s="35" t="s">
        <v>212</v>
      </c>
      <c r="D12211" s="37" t="str">
        <f t="shared" si="188"/>
        <v>ОБРАБАТЫВАЮЩИЕ ПРОИЗВОДСТВА</v>
      </c>
      <c r="E12211" s="38">
        <v>526164.55370000005</v>
      </c>
      <c r="F12211" s="38">
        <v>3894241.9341000002</v>
      </c>
      <c r="G12211" s="38">
        <v>97.40147432060165</v>
      </c>
    </row>
    <row r="12212" spans="1:7" ht="20.100000000000001" customHeight="1" x14ac:dyDescent="0.2">
      <c r="A12212" s="35" t="s">
        <v>65</v>
      </c>
      <c r="B12212" s="59">
        <v>45505</v>
      </c>
      <c r="C12212" s="35" t="s">
        <v>131</v>
      </c>
      <c r="D12212" s="37" t="str">
        <f t="shared" si="188"/>
        <v>ПРЕДОСТАВЛЕНИЕ ПРОЧИХ ВИДОВ УСЛУГ</v>
      </c>
      <c r="E12212" s="38">
        <v>15111.53</v>
      </c>
      <c r="F12212" s="38">
        <v>95660.783899999995</v>
      </c>
      <c r="G12212" s="38">
        <v>103.01884871515053</v>
      </c>
    </row>
    <row r="12213" spans="1:7" ht="20.100000000000001" customHeight="1" x14ac:dyDescent="0.2">
      <c r="A12213" s="35" t="s">
        <v>65</v>
      </c>
      <c r="B12213" s="59">
        <v>45505</v>
      </c>
      <c r="C12213" s="35" t="s">
        <v>81</v>
      </c>
      <c r="D12213" s="37" t="str">
        <f t="shared" si="188"/>
        <v>Производство одежды</v>
      </c>
      <c r="E12213" s="38">
        <v>13567.124</v>
      </c>
      <c r="F12213" s="38">
        <v>103834.993</v>
      </c>
      <c r="G12213" s="38">
        <v>114.10924946769435</v>
      </c>
    </row>
    <row r="12214" spans="1:7" ht="20.100000000000001" customHeight="1" x14ac:dyDescent="0.2">
      <c r="A12214" s="35" t="s">
        <v>65</v>
      </c>
      <c r="B12214" s="59">
        <v>45505</v>
      </c>
      <c r="C12214" s="35" t="s">
        <v>215</v>
      </c>
      <c r="D12214" s="37">
        <f t="shared" si="188"/>
        <v>0</v>
      </c>
      <c r="E12214" s="38">
        <v>73579.633400000006</v>
      </c>
      <c r="F12214" s="38">
        <v>577788.53960000002</v>
      </c>
      <c r="G12214" s="38">
        <v>118.40920842503458</v>
      </c>
    </row>
    <row r="12215" spans="1:7" ht="20.100000000000001" customHeight="1" x14ac:dyDescent="0.2">
      <c r="A12215" s="35" t="s">
        <v>65</v>
      </c>
      <c r="B12215" s="59">
        <v>45505</v>
      </c>
      <c r="C12215" s="35" t="s">
        <v>112</v>
      </c>
      <c r="D12215" s="37">
        <f t="shared" si="188"/>
        <v>0</v>
      </c>
      <c r="E12215" s="38">
        <v>465.38299999999998</v>
      </c>
      <c r="F12215" s="38">
        <v>5678.9719999999998</v>
      </c>
      <c r="G12215" s="38">
        <v>18.702684633934886</v>
      </c>
    </row>
    <row r="12216" spans="1:7" ht="20.100000000000001" customHeight="1" x14ac:dyDescent="0.2">
      <c r="A12216" s="35" t="s">
        <v>65</v>
      </c>
      <c r="B12216" s="59">
        <v>45505</v>
      </c>
      <c r="C12216" s="35" t="s">
        <v>26</v>
      </c>
      <c r="D12216" s="37" t="str">
        <f t="shared" si="188"/>
        <v>Производство, передача и распределение пара и горячей воды; кондиционирование воздуха</v>
      </c>
      <c r="E12216" s="38">
        <v>183123.16529999999</v>
      </c>
      <c r="F12216" s="38">
        <v>3164969.3012999999</v>
      </c>
      <c r="G12216" s="38">
        <v>112.67706944129299</v>
      </c>
    </row>
    <row r="12217" spans="1:7" ht="20.100000000000001" customHeight="1" x14ac:dyDescent="0.2">
      <c r="A12217" s="35" t="s">
        <v>65</v>
      </c>
      <c r="B12217" s="59">
        <v>45505</v>
      </c>
      <c r="C12217" s="35" t="s">
        <v>149</v>
      </c>
      <c r="D12217" s="37">
        <f t="shared" si="188"/>
        <v>0</v>
      </c>
      <c r="E12217" s="38">
        <v>816</v>
      </c>
      <c r="F12217" s="38">
        <v>6421</v>
      </c>
      <c r="G12217" s="38">
        <v>124.05332302936631</v>
      </c>
    </row>
    <row r="12218" spans="1:7" ht="20.100000000000001" customHeight="1" x14ac:dyDescent="0.2">
      <c r="A12218" s="35" t="s">
        <v>65</v>
      </c>
      <c r="B12218" s="59">
        <v>45505</v>
      </c>
      <c r="C12218" s="35" t="s">
        <v>185</v>
      </c>
      <c r="D12218" s="37">
        <f t="shared" si="188"/>
        <v>0</v>
      </c>
      <c r="E12218" s="38">
        <v>658.53700000000003</v>
      </c>
      <c r="F12218" s="38">
        <v>3369.5149999999999</v>
      </c>
      <c r="G12218" s="38">
        <v>114.68198566575157</v>
      </c>
    </row>
    <row r="12219" spans="1:7" ht="20.100000000000001" customHeight="1" x14ac:dyDescent="0.2">
      <c r="A12219" s="35" t="s">
        <v>65</v>
      </c>
      <c r="B12219" s="59">
        <v>45505</v>
      </c>
      <c r="C12219" s="35" t="s">
        <v>214</v>
      </c>
      <c r="D12219" s="37" t="str">
        <f t="shared" si="18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19" s="38">
        <v>44488.737399999998</v>
      </c>
      <c r="F12219" s="38">
        <v>641441.46149999998</v>
      </c>
      <c r="G12219" s="38">
        <v>83.301941630565864</v>
      </c>
    </row>
    <row r="12220" spans="1:7" ht="20.100000000000001" customHeight="1" x14ac:dyDescent="0.2">
      <c r="A12220" s="35" t="s">
        <v>65</v>
      </c>
      <c r="B12220" s="59">
        <v>45505</v>
      </c>
      <c r="C12220" s="35" t="s">
        <v>47</v>
      </c>
      <c r="D12220" s="37">
        <f t="shared" si="188"/>
        <v>0</v>
      </c>
      <c r="E12220" s="38">
        <v>114111.004</v>
      </c>
      <c r="F12220" s="38">
        <v>882309.22069999995</v>
      </c>
      <c r="G12220" s="38">
        <v>107.44426388216442</v>
      </c>
    </row>
    <row r="12221" spans="1:7" ht="20.100000000000001" customHeight="1" x14ac:dyDescent="0.2">
      <c r="A12221" s="35" t="s">
        <v>65</v>
      </c>
      <c r="B12221" s="59">
        <v>45505</v>
      </c>
      <c r="C12221" s="35" t="s">
        <v>171</v>
      </c>
      <c r="D12221" s="37">
        <f t="shared" si="188"/>
        <v>0</v>
      </c>
      <c r="E12221" s="38">
        <v>6108.8</v>
      </c>
      <c r="F12221" s="38">
        <v>53149.339</v>
      </c>
      <c r="G12221" s="38">
        <v>50.201036636435447</v>
      </c>
    </row>
    <row r="12222" spans="1:7" ht="20.100000000000001" customHeight="1" x14ac:dyDescent="0.2">
      <c r="A12222" s="35" t="s">
        <v>65</v>
      </c>
      <c r="B12222" s="59">
        <v>45505</v>
      </c>
      <c r="C12222" s="35" t="s">
        <v>196</v>
      </c>
      <c r="D12222" s="37">
        <f t="shared" si="188"/>
        <v>0</v>
      </c>
      <c r="E12222" s="38">
        <v>16555.983</v>
      </c>
      <c r="F12222" s="38">
        <v>109055.55499999999</v>
      </c>
      <c r="G12222" s="38">
        <v>224.9177277186306</v>
      </c>
    </row>
    <row r="12223" spans="1:7" ht="20.100000000000001" customHeight="1" x14ac:dyDescent="0.2">
      <c r="A12223" s="35" t="s">
        <v>65</v>
      </c>
      <c r="B12223" s="59">
        <v>45505</v>
      </c>
      <c r="C12223" s="35" t="s">
        <v>85</v>
      </c>
      <c r="D12223" s="37">
        <f t="shared" si="188"/>
        <v>0</v>
      </c>
      <c r="E12223" s="38"/>
      <c r="F12223" s="38"/>
      <c r="G12223" s="38"/>
    </row>
    <row r="12224" spans="1:7" ht="20.100000000000001" customHeight="1" x14ac:dyDescent="0.2">
      <c r="A12224" s="35" t="s">
        <v>65</v>
      </c>
      <c r="B12224" s="59">
        <v>45505</v>
      </c>
      <c r="C12224" s="35" t="s">
        <v>156</v>
      </c>
      <c r="D12224" s="37" t="str">
        <f t="shared" si="188"/>
        <v>ДЕЯТЕЛЬНОСТЬ ПРОФЕССИОНАЛЬНАЯ, НАУЧНАЯ И ТЕХНИЧЕСКАЯ</v>
      </c>
      <c r="E12224" s="38">
        <v>49249.008300000001</v>
      </c>
      <c r="F12224" s="38">
        <v>269912.21240000002</v>
      </c>
      <c r="G12224" s="38">
        <v>75.908986754549488</v>
      </c>
    </row>
    <row r="12225" spans="1:7" ht="20.100000000000001" customHeight="1" x14ac:dyDescent="0.2">
      <c r="A12225" s="35" t="s">
        <v>65</v>
      </c>
      <c r="B12225" s="59">
        <v>45505</v>
      </c>
      <c r="C12225" s="35" t="s">
        <v>54</v>
      </c>
      <c r="D12225" s="37">
        <f t="shared" si="188"/>
        <v>0</v>
      </c>
      <c r="E12225" s="38">
        <v>142572.44</v>
      </c>
      <c r="F12225" s="38">
        <v>1153448.6399999999</v>
      </c>
      <c r="G12225" s="38">
        <v>111.59405879283491</v>
      </c>
    </row>
    <row r="12226" spans="1:7" ht="20.100000000000001" customHeight="1" x14ac:dyDescent="0.2">
      <c r="A12226" s="35" t="s">
        <v>65</v>
      </c>
      <c r="B12226" s="59">
        <v>45505</v>
      </c>
      <c r="C12226" s="35" t="s">
        <v>84</v>
      </c>
      <c r="D12226" s="37">
        <f t="shared" si="188"/>
        <v>0</v>
      </c>
      <c r="E12226" s="38">
        <v>1419.6669999999999</v>
      </c>
      <c r="F12226" s="38">
        <v>21697.223000000002</v>
      </c>
      <c r="G12226" s="38">
        <v>73.563621232310382</v>
      </c>
    </row>
    <row r="12227" spans="1:7" ht="20.100000000000001" customHeight="1" x14ac:dyDescent="0.2">
      <c r="A12227" s="35" t="s">
        <v>65</v>
      </c>
      <c r="B12227" s="59">
        <v>45505</v>
      </c>
      <c r="C12227" s="35" t="s">
        <v>113</v>
      </c>
      <c r="D12227" s="37">
        <f t="shared" si="188"/>
        <v>0</v>
      </c>
      <c r="E12227" s="38">
        <v>5112.75</v>
      </c>
      <c r="F12227" s="38">
        <v>36927.932000000001</v>
      </c>
      <c r="G12227" s="38">
        <v>116.33126649221145</v>
      </c>
    </row>
    <row r="12228" spans="1:7" ht="20.100000000000001" customHeight="1" x14ac:dyDescent="0.2">
      <c r="A12228" s="35" t="s">
        <v>65</v>
      </c>
      <c r="B12228" s="59">
        <v>45505</v>
      </c>
      <c r="C12228" s="35" t="s">
        <v>208</v>
      </c>
      <c r="D12228" s="37">
        <f t="shared" si="188"/>
        <v>0</v>
      </c>
      <c r="E12228" s="38">
        <v>6091.6736000000001</v>
      </c>
      <c r="F12228" s="38">
        <v>34542.853600000002</v>
      </c>
      <c r="G12228" s="38">
        <v>497.96295484740006</v>
      </c>
    </row>
    <row r="12229" spans="1:7" ht="20.100000000000001" customHeight="1" x14ac:dyDescent="0.2">
      <c r="A12229" s="35" t="s">
        <v>65</v>
      </c>
      <c r="B12229" s="59">
        <v>45505</v>
      </c>
      <c r="C12229" s="35" t="s">
        <v>203</v>
      </c>
      <c r="D12229" s="37">
        <f t="shared" si="188"/>
        <v>0</v>
      </c>
      <c r="E12229" s="38">
        <v>13.34</v>
      </c>
      <c r="F12229" s="38">
        <v>53.36</v>
      </c>
      <c r="G12229" s="38">
        <v>2.7737751412358893</v>
      </c>
    </row>
    <row r="12230" spans="1:7" ht="20.100000000000001" customHeight="1" x14ac:dyDescent="0.2">
      <c r="A12230" s="35" t="s">
        <v>65</v>
      </c>
      <c r="B12230" s="59">
        <v>45505</v>
      </c>
      <c r="C12230" s="35" t="s">
        <v>73</v>
      </c>
      <c r="D12230" s="37">
        <f t="shared" si="188"/>
        <v>0</v>
      </c>
      <c r="E12230" s="38">
        <v>58153.704400000002</v>
      </c>
      <c r="F12230" s="38">
        <v>488856.26860000001</v>
      </c>
      <c r="G12230" s="38">
        <v>108.67690751007423</v>
      </c>
    </row>
    <row r="12231" spans="1:7" ht="20.100000000000001" customHeight="1" x14ac:dyDescent="0.2">
      <c r="A12231" s="35" t="s">
        <v>65</v>
      </c>
      <c r="B12231" s="59">
        <v>45505</v>
      </c>
      <c r="C12231" s="35" t="s">
        <v>55</v>
      </c>
      <c r="D12231" s="37" t="str">
        <f t="shared" si="188"/>
        <v>Производство прочей неметаллической минеральной продукции</v>
      </c>
      <c r="E12231" s="38">
        <v>194916.43299999999</v>
      </c>
      <c r="F12231" s="38">
        <v>1395761.1640000001</v>
      </c>
      <c r="G12231" s="38">
        <v>113.5021549513886</v>
      </c>
    </row>
    <row r="12232" spans="1:7" ht="20.100000000000001" customHeight="1" x14ac:dyDescent="0.2">
      <c r="A12232" s="35" t="s">
        <v>65</v>
      </c>
      <c r="B12232" s="59">
        <v>45505</v>
      </c>
      <c r="C12232" s="35" t="s">
        <v>193</v>
      </c>
      <c r="D12232" s="37">
        <f t="shared" si="188"/>
        <v>0</v>
      </c>
      <c r="E12232" s="38">
        <v>4837.0511999999999</v>
      </c>
      <c r="F12232" s="38">
        <v>43032.982300000003</v>
      </c>
      <c r="G12232" s="38">
        <v>111.03990642681067</v>
      </c>
    </row>
    <row r="12233" spans="1:7" ht="20.100000000000001" customHeight="1" x14ac:dyDescent="0.2">
      <c r="A12233" s="35" t="s">
        <v>65</v>
      </c>
      <c r="B12233" s="59">
        <v>45505</v>
      </c>
      <c r="C12233" s="35" t="s">
        <v>12</v>
      </c>
      <c r="D12233" s="37">
        <f t="shared" si="188"/>
        <v>0</v>
      </c>
      <c r="E12233" s="38">
        <v>770.71699999999998</v>
      </c>
      <c r="F12233" s="38">
        <v>7011.2</v>
      </c>
      <c r="G12233" s="38">
        <v>99.154292179324003</v>
      </c>
    </row>
    <row r="12234" spans="1:7" ht="20.100000000000001" customHeight="1" x14ac:dyDescent="0.2">
      <c r="A12234" s="35" t="s">
        <v>65</v>
      </c>
      <c r="B12234" s="59">
        <v>45505</v>
      </c>
      <c r="C12234" s="35" t="s">
        <v>27</v>
      </c>
      <c r="D12234" s="37" t="str">
        <f t="shared" si="188"/>
        <v>Сбор и обработка сточных вод</v>
      </c>
      <c r="E12234" s="38">
        <v>3963.1</v>
      </c>
      <c r="F12234" s="38">
        <v>27665.954300000001</v>
      </c>
      <c r="G12234" s="38">
        <v>71.695741109417995</v>
      </c>
    </row>
    <row r="12235" spans="1:7" ht="20.100000000000001" customHeight="1" x14ac:dyDescent="0.2">
      <c r="A12235" s="35" t="s">
        <v>65</v>
      </c>
      <c r="B12235" s="59">
        <v>45505</v>
      </c>
      <c r="C12235" s="35" t="s">
        <v>182</v>
      </c>
      <c r="D12235" s="37">
        <f t="shared" si="188"/>
        <v>0</v>
      </c>
      <c r="E12235" s="38">
        <v>3738.9657999999999</v>
      </c>
      <c r="F12235" s="38">
        <v>86635.566200000001</v>
      </c>
      <c r="G12235" s="38">
        <v>208.15904255087571</v>
      </c>
    </row>
    <row r="12236" spans="1:7" ht="20.100000000000001" customHeight="1" x14ac:dyDescent="0.2">
      <c r="A12236" s="35" t="s">
        <v>65</v>
      </c>
      <c r="B12236" s="59">
        <v>45505</v>
      </c>
      <c r="C12236" s="35" t="s">
        <v>24</v>
      </c>
      <c r="D12236" s="37">
        <f t="shared" si="188"/>
        <v>0</v>
      </c>
      <c r="E12236" s="38">
        <v>58061.01</v>
      </c>
      <c r="F12236" s="38">
        <v>442513.212</v>
      </c>
      <c r="G12236" s="38">
        <v>210.18293719647758</v>
      </c>
    </row>
    <row r="12237" spans="1:7" ht="20.100000000000001" customHeight="1" x14ac:dyDescent="0.2">
      <c r="A12237" s="35" t="s">
        <v>65</v>
      </c>
      <c r="B12237" s="59">
        <v>45505</v>
      </c>
      <c r="C12237" s="35" t="s">
        <v>87</v>
      </c>
      <c r="D12237" s="37">
        <f t="shared" si="188"/>
        <v>0</v>
      </c>
      <c r="E12237" s="38">
        <v>39024.434000000001</v>
      </c>
      <c r="F12237" s="38">
        <v>385568.065</v>
      </c>
      <c r="G12237" s="38">
        <v>144.91437989109158</v>
      </c>
    </row>
    <row r="12238" spans="1:7" ht="20.100000000000001" customHeight="1" x14ac:dyDescent="0.2">
      <c r="A12238" s="35" t="s">
        <v>65</v>
      </c>
      <c r="B12238" s="59">
        <v>45505</v>
      </c>
      <c r="C12238" s="35" t="s">
        <v>221</v>
      </c>
      <c r="D12238" s="37">
        <f t="shared" si="188"/>
        <v>0</v>
      </c>
      <c r="E12238" s="38">
        <v>2413.16</v>
      </c>
      <c r="F12238" s="38">
        <v>12310.412</v>
      </c>
      <c r="G12238" s="38">
        <v>94.309244294903024</v>
      </c>
    </row>
    <row r="12239" spans="1:7" ht="20.100000000000001" customHeight="1" x14ac:dyDescent="0.2">
      <c r="A12239" s="35" t="s">
        <v>65</v>
      </c>
      <c r="B12239" s="59">
        <v>45505</v>
      </c>
      <c r="C12239" s="35" t="s">
        <v>128</v>
      </c>
      <c r="D12239" s="37">
        <f t="shared" si="188"/>
        <v>0</v>
      </c>
      <c r="E12239" s="38">
        <v>1838.0626</v>
      </c>
      <c r="F12239" s="38">
        <v>21769.962800000001</v>
      </c>
      <c r="G12239" s="38">
        <v>52.321948705156217</v>
      </c>
    </row>
    <row r="12240" spans="1:7" ht="20.100000000000001" customHeight="1" x14ac:dyDescent="0.2">
      <c r="A12240" s="35" t="s">
        <v>65</v>
      </c>
      <c r="B12240" s="59">
        <v>45505</v>
      </c>
      <c r="C12240" s="35" t="s">
        <v>195</v>
      </c>
      <c r="D12240" s="37" t="str">
        <f t="shared" si="188"/>
        <v>ТРАНСПОРТИРОВКА И ХРАНЕНИЕ</v>
      </c>
      <c r="E12240" s="38">
        <v>1789735.2169999999</v>
      </c>
      <c r="F12240" s="38">
        <v>13820359.771500001</v>
      </c>
      <c r="G12240" s="38">
        <v>120.24425171257445</v>
      </c>
    </row>
    <row r="12241" spans="1:7" ht="20.100000000000001" customHeight="1" x14ac:dyDescent="0.2">
      <c r="A12241" s="35" t="s">
        <v>62</v>
      </c>
      <c r="B12241" s="59">
        <v>45505</v>
      </c>
      <c r="C12241" s="35" t="s">
        <v>78</v>
      </c>
      <c r="D12241" s="37">
        <f t="shared" si="188"/>
        <v>0</v>
      </c>
      <c r="E12241" s="38"/>
      <c r="F12241" s="38"/>
      <c r="G12241" s="38"/>
    </row>
    <row r="12242" spans="1:7" ht="20.100000000000001" customHeight="1" x14ac:dyDescent="0.2">
      <c r="A12242" s="35" t="s">
        <v>62</v>
      </c>
      <c r="B12242" s="59">
        <v>45505</v>
      </c>
      <c r="C12242" s="35" t="s">
        <v>167</v>
      </c>
      <c r="D12242" s="37" t="str">
        <f t="shared" si="188"/>
        <v>Складское хозяйство и вспомогательная транспортная деятельность</v>
      </c>
      <c r="E12242" s="38">
        <v>154324.90299999999</v>
      </c>
      <c r="F12242" s="38">
        <v>630632.94400000002</v>
      </c>
      <c r="G12242" s="38">
        <v>536.21602612067204</v>
      </c>
    </row>
    <row r="12243" spans="1:7" ht="20.100000000000001" customHeight="1" x14ac:dyDescent="0.2">
      <c r="A12243" s="35" t="s">
        <v>65</v>
      </c>
      <c r="B12243" s="59">
        <v>45505</v>
      </c>
      <c r="C12243" s="35" t="s">
        <v>146</v>
      </c>
      <c r="D12243" s="37">
        <f t="shared" si="188"/>
        <v>0</v>
      </c>
      <c r="E12243" s="38">
        <v>772.73299999999995</v>
      </c>
      <c r="F12243" s="38">
        <v>4396.24</v>
      </c>
      <c r="G12243" s="38">
        <v>113.62917349886376</v>
      </c>
    </row>
    <row r="12244" spans="1:7" ht="20.100000000000001" customHeight="1" x14ac:dyDescent="0.2">
      <c r="A12244" s="35" t="s">
        <v>62</v>
      </c>
      <c r="B12244" s="57">
        <v>45536</v>
      </c>
      <c r="C12244" s="35" t="s">
        <v>191</v>
      </c>
      <c r="D12244" s="37" t="str">
        <f t="shared" ref="D12244:D12307" si="189">VLOOKUP(C12244,$C$1:$D$239,2,FALSE)</f>
        <v>ДОБЫЧА ПОЛЕЗНЫХ ИСКОПАЕМЫХ</v>
      </c>
      <c r="E12244" s="38">
        <v>354.96699999999998</v>
      </c>
      <c r="F12244" s="38">
        <v>1856.143</v>
      </c>
      <c r="G12244" s="38">
        <v>12.182371274711457</v>
      </c>
    </row>
    <row r="12245" spans="1:7" ht="20.100000000000001" customHeight="1" x14ac:dyDescent="0.2">
      <c r="A12245" s="35" t="s">
        <v>62</v>
      </c>
      <c r="B12245" s="57">
        <v>45536</v>
      </c>
      <c r="C12245" s="35" t="s">
        <v>75</v>
      </c>
      <c r="D12245" s="37" t="str">
        <f t="shared" si="189"/>
        <v>ДЕЯТЕЛЬНОСТЬ ГОСТИНИЦ И ПРЕДПРИЯТИЙ ОБЩЕСТВЕННОГО ПИТАНИЯ</v>
      </c>
      <c r="E12245" s="38">
        <v>11697.625</v>
      </c>
      <c r="F12245" s="38">
        <v>91557.732000000004</v>
      </c>
      <c r="G12245" s="38">
        <v>116.08372643469556</v>
      </c>
    </row>
    <row r="12246" spans="1:7" ht="20.100000000000001" customHeight="1" x14ac:dyDescent="0.2">
      <c r="A12246" s="35" t="s">
        <v>62</v>
      </c>
      <c r="B12246" s="57">
        <v>45536</v>
      </c>
      <c r="C12246" s="35" t="s">
        <v>61</v>
      </c>
      <c r="D12246" s="37" t="str">
        <f t="shared" si="189"/>
        <v>ДЕЯТЕЛЬНОСТЬ В ОБЛАСТИ ЗДРАВООХРАНЕНИЯ И СОЦИАЛЬНЫХ УСЛУГ</v>
      </c>
      <c r="E12246" s="38">
        <v>3350.3829999999998</v>
      </c>
      <c r="F12246" s="38">
        <v>34859.991000000002</v>
      </c>
      <c r="G12246" s="38">
        <v>93.965960538976603</v>
      </c>
    </row>
    <row r="12247" spans="1:7" ht="20.100000000000001" customHeight="1" x14ac:dyDescent="0.2">
      <c r="A12247" s="35" t="s">
        <v>62</v>
      </c>
      <c r="B12247" s="57">
        <v>45536</v>
      </c>
      <c r="C12247" s="35" t="s">
        <v>215</v>
      </c>
      <c r="D12247" s="37">
        <f t="shared" si="189"/>
        <v>0</v>
      </c>
      <c r="E12247" s="38">
        <v>11697.625</v>
      </c>
      <c r="F12247" s="38">
        <v>91557.732000000004</v>
      </c>
      <c r="G12247" s="38">
        <v>117.62437129430212</v>
      </c>
    </row>
    <row r="12248" spans="1:7" ht="20.100000000000001" customHeight="1" x14ac:dyDescent="0.2">
      <c r="A12248" s="35" t="s">
        <v>62</v>
      </c>
      <c r="B12248" s="57">
        <v>45536</v>
      </c>
      <c r="C12248" s="35" t="s">
        <v>159</v>
      </c>
      <c r="D12248" s="37" t="str">
        <f t="shared" si="189"/>
        <v>Производство, передача и распределение электроэнергии</v>
      </c>
      <c r="E12248" s="38">
        <v>186980.7</v>
      </c>
      <c r="F12248" s="38">
        <v>2006484.4</v>
      </c>
      <c r="G12248" s="38">
        <v>98.314856056180972</v>
      </c>
    </row>
    <row r="12249" spans="1:7" ht="20.100000000000001" customHeight="1" x14ac:dyDescent="0.2">
      <c r="A12249" s="35" t="s">
        <v>62</v>
      </c>
      <c r="B12249" s="57">
        <v>45536</v>
      </c>
      <c r="C12249" s="35" t="s">
        <v>237</v>
      </c>
      <c r="D12249" s="37">
        <f t="shared" si="189"/>
        <v>0</v>
      </c>
      <c r="E12249" s="38">
        <v>356898.37109999999</v>
      </c>
      <c r="F12249" s="38">
        <v>2845691.9904</v>
      </c>
      <c r="G12249" s="38">
        <v>126.51408545994234</v>
      </c>
    </row>
    <row r="12250" spans="1:7" ht="20.100000000000001" customHeight="1" x14ac:dyDescent="0.2">
      <c r="A12250" s="35" t="s">
        <v>62</v>
      </c>
      <c r="B12250" s="57">
        <v>45536</v>
      </c>
      <c r="C12250" s="35" t="s">
        <v>209</v>
      </c>
      <c r="D12250" s="37">
        <f t="shared" si="189"/>
        <v>0</v>
      </c>
      <c r="E12250" s="38">
        <v>79071.316999999995</v>
      </c>
      <c r="F12250" s="38">
        <v>691631.48499999999</v>
      </c>
      <c r="G12250" s="38">
        <v>140290.36206896551</v>
      </c>
    </row>
    <row r="12251" spans="1:7" ht="20.100000000000001" customHeight="1" x14ac:dyDescent="0.2">
      <c r="A12251" s="35" t="s">
        <v>62</v>
      </c>
      <c r="B12251" s="57">
        <v>45536</v>
      </c>
      <c r="C12251" s="35" t="s">
        <v>222</v>
      </c>
      <c r="D12251" s="37">
        <f t="shared" si="189"/>
        <v>0</v>
      </c>
      <c r="E12251" s="38">
        <v>6571.6930000000002</v>
      </c>
      <c r="F12251" s="38">
        <v>33831.286999999997</v>
      </c>
      <c r="G12251" s="38">
        <v>774.53253943143284</v>
      </c>
    </row>
    <row r="12252" spans="1:7" ht="20.100000000000001" customHeight="1" x14ac:dyDescent="0.2">
      <c r="A12252" s="35" t="s">
        <v>62</v>
      </c>
      <c r="B12252" s="57">
        <v>45536</v>
      </c>
      <c r="C12252" s="35" t="s">
        <v>224</v>
      </c>
      <c r="D12252" s="37">
        <f t="shared" si="189"/>
        <v>0</v>
      </c>
      <c r="E12252" s="38">
        <v>823.25</v>
      </c>
      <c r="F12252" s="38">
        <v>4248.25</v>
      </c>
      <c r="G12252" s="38">
        <v>67.069692645328459</v>
      </c>
    </row>
    <row r="12253" spans="1:7" ht="20.100000000000001" customHeight="1" x14ac:dyDescent="0.2">
      <c r="A12253" s="35" t="s">
        <v>62</v>
      </c>
      <c r="B12253" s="57">
        <v>45536</v>
      </c>
      <c r="C12253" s="35" t="s">
        <v>127</v>
      </c>
      <c r="D12253" s="37">
        <f t="shared" si="189"/>
        <v>0</v>
      </c>
      <c r="E12253" s="38"/>
      <c r="F12253" s="38">
        <v>33055.442999999999</v>
      </c>
      <c r="G12253" s="38">
        <v>35.432709967534187</v>
      </c>
    </row>
    <row r="12254" spans="1:7" ht="20.100000000000001" customHeight="1" x14ac:dyDescent="0.2">
      <c r="A12254" s="35" t="s">
        <v>62</v>
      </c>
      <c r="B12254" s="57">
        <v>45536</v>
      </c>
      <c r="C12254" s="35" t="s">
        <v>59</v>
      </c>
      <c r="D12254" s="37">
        <f t="shared" si="189"/>
        <v>0</v>
      </c>
      <c r="E12254" s="38"/>
      <c r="F12254" s="38">
        <v>11342.956</v>
      </c>
      <c r="G12254" s="38">
        <v>59.443744214719835</v>
      </c>
    </row>
    <row r="12255" spans="1:7" ht="20.100000000000001" customHeight="1" x14ac:dyDescent="0.2">
      <c r="A12255" s="35" t="s">
        <v>62</v>
      </c>
      <c r="B12255" s="57">
        <v>45536</v>
      </c>
      <c r="C12255" s="35" t="s">
        <v>232</v>
      </c>
      <c r="D12255" s="37">
        <f t="shared" si="189"/>
        <v>0</v>
      </c>
      <c r="E12255" s="38"/>
      <c r="F12255" s="38"/>
      <c r="G12255" s="38"/>
    </row>
    <row r="12256" spans="1:7" ht="20.100000000000001" customHeight="1" x14ac:dyDescent="0.2">
      <c r="A12256" s="35" t="s">
        <v>62</v>
      </c>
      <c r="B12256" s="57">
        <v>45536</v>
      </c>
      <c r="C12256" s="35" t="s">
        <v>90</v>
      </c>
      <c r="D12256" s="37" t="str">
        <f t="shared" si="189"/>
        <v>ОБЕСПЕЧЕНИЕ ЭЛЕКТРИЧЕСКОЙ ЭНЕРГИЕЙ, ГАЗОМ И ПАРОМ; КОНДИЦИОНИРОВАНИЕ ВОЗДУХА</v>
      </c>
      <c r="E12256" s="38">
        <v>218877.7</v>
      </c>
      <c r="F12256" s="38">
        <v>2134507.4</v>
      </c>
      <c r="G12256" s="38">
        <v>103.39235711039296</v>
      </c>
    </row>
    <row r="12257" spans="1:7" ht="20.100000000000001" customHeight="1" x14ac:dyDescent="0.2">
      <c r="A12257" s="35" t="s">
        <v>62</v>
      </c>
      <c r="B12257" s="57">
        <v>45536</v>
      </c>
      <c r="C12257" s="35" t="s">
        <v>130</v>
      </c>
      <c r="D12257" s="37" t="str">
        <f t="shared" si="189"/>
        <v>ДЕЯТЕЛЬНОСТЬ ПО ОПЕРАЦИЯМ С НЕДВИЖИМЫМ ИМУЩЕСТВОМ</v>
      </c>
      <c r="E12257" s="38">
        <v>1486.2329999999999</v>
      </c>
      <c r="F12257" s="38">
        <v>5522.7659999999996</v>
      </c>
      <c r="G12257" s="38">
        <v>93.125298037186951</v>
      </c>
    </row>
    <row r="12258" spans="1:7" ht="20.100000000000001" customHeight="1" x14ac:dyDescent="0.2">
      <c r="A12258" s="35" t="s">
        <v>62</v>
      </c>
      <c r="B12258" s="57">
        <v>45536</v>
      </c>
      <c r="C12258" s="35" t="s">
        <v>211</v>
      </c>
      <c r="D12258" s="37" t="str">
        <f t="shared" si="189"/>
        <v>Добыча прочих полезных ископаемых</v>
      </c>
      <c r="E12258" s="38">
        <v>354.96699999999998</v>
      </c>
      <c r="F12258" s="38">
        <v>1856.143</v>
      </c>
      <c r="G12258" s="38">
        <v>1826.2832685590595</v>
      </c>
    </row>
    <row r="12259" spans="1:7" ht="20.100000000000001" customHeight="1" x14ac:dyDescent="0.2">
      <c r="A12259" s="35" t="s">
        <v>62</v>
      </c>
      <c r="B12259" s="57">
        <v>45536</v>
      </c>
      <c r="C12259" s="35" t="s">
        <v>214</v>
      </c>
      <c r="D12259" s="37" t="str">
        <f t="shared" si="1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59" s="38">
        <v>1514.4829999999999</v>
      </c>
      <c r="F12259" s="38">
        <v>10060.615</v>
      </c>
      <c r="G12259" s="38">
        <v>15.40528663029955</v>
      </c>
    </row>
    <row r="12260" spans="1:7" ht="20.100000000000001" customHeight="1" x14ac:dyDescent="0.2">
      <c r="A12260" s="35" t="s">
        <v>62</v>
      </c>
      <c r="B12260" s="57">
        <v>45536</v>
      </c>
      <c r="C12260" s="35" t="s">
        <v>213</v>
      </c>
      <c r="D12260" s="37">
        <f t="shared" si="189"/>
        <v>0</v>
      </c>
      <c r="E12260" s="38">
        <v>17368.2219</v>
      </c>
      <c r="F12260" s="38">
        <v>121321.5046</v>
      </c>
      <c r="G12260" s="38">
        <v>123.84408804942503</v>
      </c>
    </row>
    <row r="12261" spans="1:7" ht="20.100000000000001" customHeight="1" x14ac:dyDescent="0.2">
      <c r="A12261" s="35" t="s">
        <v>62</v>
      </c>
      <c r="B12261" s="57">
        <v>45536</v>
      </c>
      <c r="C12261" s="35" t="s">
        <v>205</v>
      </c>
      <c r="D12261" s="37">
        <f t="shared" si="189"/>
        <v>0</v>
      </c>
      <c r="E12261" s="38">
        <v>16</v>
      </c>
      <c r="F12261" s="38">
        <v>515</v>
      </c>
      <c r="G12261" s="38">
        <v>95.370370370370367</v>
      </c>
    </row>
    <row r="12262" spans="1:7" ht="20.100000000000001" customHeight="1" x14ac:dyDescent="0.2">
      <c r="A12262" s="35" t="s">
        <v>62</v>
      </c>
      <c r="B12262" s="57">
        <v>45536</v>
      </c>
      <c r="C12262" s="35" t="s">
        <v>24</v>
      </c>
      <c r="D12262" s="37">
        <f t="shared" si="189"/>
        <v>0</v>
      </c>
      <c r="E12262" s="38">
        <v>1844.9929999999999</v>
      </c>
      <c r="F12262" s="38">
        <v>9224.9650000000001</v>
      </c>
      <c r="G12262" s="38"/>
    </row>
    <row r="12263" spans="1:7" ht="20.100000000000001" customHeight="1" x14ac:dyDescent="0.2">
      <c r="A12263" s="35" t="s">
        <v>62</v>
      </c>
      <c r="B12263" s="57">
        <v>45536</v>
      </c>
      <c r="C12263" s="35" t="s">
        <v>34</v>
      </c>
      <c r="D12263" s="37">
        <f t="shared" si="189"/>
        <v>0</v>
      </c>
      <c r="E12263" s="38">
        <v>39795.674400000004</v>
      </c>
      <c r="F12263" s="38">
        <v>377722.18280000001</v>
      </c>
      <c r="G12263" s="38">
        <v>175.77924516445489</v>
      </c>
    </row>
    <row r="12264" spans="1:7" ht="20.100000000000001" customHeight="1" x14ac:dyDescent="0.2">
      <c r="A12264" s="35" t="s">
        <v>62</v>
      </c>
      <c r="B12264" s="57">
        <v>45536</v>
      </c>
      <c r="C12264" s="35" t="s">
        <v>220</v>
      </c>
      <c r="D12264" s="37">
        <f t="shared" si="189"/>
        <v>0</v>
      </c>
      <c r="E12264" s="38">
        <v>801.9</v>
      </c>
      <c r="F12264" s="38">
        <v>2808.8</v>
      </c>
      <c r="G12264" s="38"/>
    </row>
    <row r="12265" spans="1:7" ht="20.100000000000001" customHeight="1" x14ac:dyDescent="0.2">
      <c r="A12265" s="35" t="s">
        <v>62</v>
      </c>
      <c r="B12265" s="57">
        <v>45536</v>
      </c>
      <c r="C12265" s="35" t="s">
        <v>39</v>
      </c>
      <c r="D12265" s="37">
        <f t="shared" si="189"/>
        <v>0</v>
      </c>
      <c r="E12265" s="38">
        <v>4493</v>
      </c>
      <c r="F12265" s="38">
        <v>42301</v>
      </c>
      <c r="G12265" s="38">
        <v>119.55885802791902</v>
      </c>
    </row>
    <row r="12266" spans="1:7" ht="20.100000000000001" customHeight="1" x14ac:dyDescent="0.2">
      <c r="A12266" s="35" t="s">
        <v>62</v>
      </c>
      <c r="B12266" s="57">
        <v>45536</v>
      </c>
      <c r="C12266" s="35" t="s">
        <v>19</v>
      </c>
      <c r="D12266" s="37">
        <f t="shared" si="189"/>
        <v>0</v>
      </c>
      <c r="E12266" s="38">
        <v>311.5</v>
      </c>
      <c r="F12266" s="38">
        <v>1557.5</v>
      </c>
      <c r="G12266" s="38"/>
    </row>
    <row r="12267" spans="1:7" ht="20.100000000000001" customHeight="1" x14ac:dyDescent="0.2">
      <c r="A12267" s="35" t="s">
        <v>62</v>
      </c>
      <c r="B12267" s="57">
        <v>45536</v>
      </c>
      <c r="C12267" s="35" t="s">
        <v>186</v>
      </c>
      <c r="D12267" s="37">
        <f t="shared" si="189"/>
        <v>0</v>
      </c>
      <c r="E12267" s="38">
        <v>1191.5830000000001</v>
      </c>
      <c r="F12267" s="38">
        <v>19852.915000000001</v>
      </c>
      <c r="G12267" s="38">
        <v>50.800272116419073</v>
      </c>
    </row>
    <row r="12268" spans="1:7" ht="20.100000000000001" customHeight="1" x14ac:dyDescent="0.2">
      <c r="A12268" s="35" t="s">
        <v>62</v>
      </c>
      <c r="B12268" s="57">
        <v>45536</v>
      </c>
      <c r="C12268" s="35" t="s">
        <v>70</v>
      </c>
      <c r="D12268" s="37">
        <f t="shared" si="189"/>
        <v>0</v>
      </c>
      <c r="E12268" s="38">
        <v>66.45</v>
      </c>
      <c r="F12268" s="38">
        <v>610.13099999999997</v>
      </c>
      <c r="G12268" s="38">
        <v>117.46910359513051</v>
      </c>
    </row>
    <row r="12269" spans="1:7" ht="20.100000000000001" customHeight="1" x14ac:dyDescent="0.2">
      <c r="A12269" s="35" t="s">
        <v>62</v>
      </c>
      <c r="B12269" s="57">
        <v>45536</v>
      </c>
      <c r="C12269" s="35" t="s">
        <v>208</v>
      </c>
      <c r="D12269" s="37">
        <f t="shared" si="189"/>
        <v>0</v>
      </c>
      <c r="E12269" s="38"/>
      <c r="F12269" s="38">
        <v>277.66800000000001</v>
      </c>
      <c r="G12269" s="38">
        <v>5.1000501982122239</v>
      </c>
    </row>
    <row r="12270" spans="1:7" ht="20.100000000000001" customHeight="1" x14ac:dyDescent="0.2">
      <c r="A12270" s="35" t="s">
        <v>62</v>
      </c>
      <c r="B12270" s="57">
        <v>45536</v>
      </c>
      <c r="C12270" s="35" t="s">
        <v>172</v>
      </c>
      <c r="D12270" s="37">
        <f t="shared" si="189"/>
        <v>0</v>
      </c>
      <c r="E12270" s="38"/>
      <c r="F12270" s="38"/>
      <c r="G12270" s="38"/>
    </row>
    <row r="12271" spans="1:7" ht="20.100000000000001" customHeight="1" x14ac:dyDescent="0.2">
      <c r="A12271" s="35" t="s">
        <v>62</v>
      </c>
      <c r="B12271" s="57">
        <v>45536</v>
      </c>
      <c r="C12271" s="35" t="s">
        <v>124</v>
      </c>
      <c r="D12271" s="37">
        <f t="shared" si="189"/>
        <v>0</v>
      </c>
      <c r="E12271" s="38"/>
      <c r="F12271" s="38"/>
      <c r="G12271" s="38"/>
    </row>
    <row r="12272" spans="1:7" ht="20.100000000000001" customHeight="1" x14ac:dyDescent="0.2">
      <c r="A12272" s="35" t="s">
        <v>62</v>
      </c>
      <c r="B12272" s="57">
        <v>45536</v>
      </c>
      <c r="C12272" s="35" t="s">
        <v>121</v>
      </c>
      <c r="D12272" s="37">
        <f t="shared" si="189"/>
        <v>0</v>
      </c>
      <c r="E12272" s="38"/>
      <c r="F12272" s="38"/>
      <c r="G12272" s="38"/>
    </row>
    <row r="12273" spans="1:7" ht="20.100000000000001" customHeight="1" x14ac:dyDescent="0.2">
      <c r="A12273" s="35" t="s">
        <v>62</v>
      </c>
      <c r="B12273" s="57">
        <v>45536</v>
      </c>
      <c r="C12273" s="35" t="s">
        <v>43</v>
      </c>
      <c r="D12273" s="37" t="str">
        <f t="shared" si="189"/>
        <v>ДЕЯТЕЛЬНОСТЬ В ОБЛАСТИ ИНФОРМАЦИИ И СВЯЗИ</v>
      </c>
      <c r="E12273" s="38">
        <v>8326.1260000000002</v>
      </c>
      <c r="F12273" s="38">
        <v>49801.883000000002</v>
      </c>
      <c r="G12273" s="38">
        <v>203.00271650572651</v>
      </c>
    </row>
    <row r="12274" spans="1:7" ht="20.100000000000001" customHeight="1" x14ac:dyDescent="0.2">
      <c r="A12274" s="35" t="s">
        <v>62</v>
      </c>
      <c r="B12274" s="57">
        <v>45536</v>
      </c>
      <c r="C12274" s="35" t="s">
        <v>88</v>
      </c>
      <c r="D12274" s="37" t="str">
        <f t="shared" si="189"/>
        <v>Производство мебели</v>
      </c>
      <c r="E12274" s="38">
        <v>862.45</v>
      </c>
      <c r="F12274" s="38">
        <v>6263.5010000000002</v>
      </c>
      <c r="G12274" s="38">
        <v>63.747934184581254</v>
      </c>
    </row>
    <row r="12275" spans="1:7" ht="20.100000000000001" customHeight="1" x14ac:dyDescent="0.2">
      <c r="A12275" s="35" t="s">
        <v>62</v>
      </c>
      <c r="B12275" s="57">
        <v>45536</v>
      </c>
      <c r="C12275" s="35" t="s">
        <v>9</v>
      </c>
      <c r="D12275" s="37">
        <f t="shared" si="189"/>
        <v>0</v>
      </c>
      <c r="E12275" s="38">
        <v>502.75</v>
      </c>
      <c r="F12275" s="38">
        <v>2513.75</v>
      </c>
      <c r="G12275" s="38">
        <v>53.849728036112467</v>
      </c>
    </row>
    <row r="12276" spans="1:7" ht="20.100000000000001" customHeight="1" x14ac:dyDescent="0.2">
      <c r="A12276" s="35" t="s">
        <v>4</v>
      </c>
      <c r="B12276" s="57">
        <v>45536</v>
      </c>
      <c r="C12276" s="35" t="s">
        <v>226</v>
      </c>
      <c r="D12276" s="37">
        <f t="shared" si="189"/>
        <v>0</v>
      </c>
      <c r="E12276" s="38">
        <v>244274.55900000001</v>
      </c>
      <c r="F12276" s="38">
        <v>2259955.0229000002</v>
      </c>
      <c r="G12276" s="38">
        <v>108.45515070256603</v>
      </c>
    </row>
    <row r="12277" spans="1:7" ht="20.100000000000001" customHeight="1" x14ac:dyDescent="0.2">
      <c r="A12277" s="35" t="s">
        <v>4</v>
      </c>
      <c r="B12277" s="57">
        <v>45536</v>
      </c>
      <c r="C12277" s="35" t="s">
        <v>54</v>
      </c>
      <c r="D12277" s="37">
        <f t="shared" si="189"/>
        <v>0</v>
      </c>
      <c r="E12277" s="38">
        <v>136405.6</v>
      </c>
      <c r="F12277" s="38">
        <v>1289854.24</v>
      </c>
      <c r="G12277" s="38">
        <v>108.8850154928175</v>
      </c>
    </row>
    <row r="12278" spans="1:7" ht="20.100000000000001" customHeight="1" x14ac:dyDescent="0.2">
      <c r="A12278" s="35" t="s">
        <v>4</v>
      </c>
      <c r="B12278" s="57">
        <v>45536</v>
      </c>
      <c r="C12278" s="35" t="s">
        <v>98</v>
      </c>
      <c r="D12278" s="37">
        <f t="shared" si="189"/>
        <v>0</v>
      </c>
      <c r="E12278" s="38">
        <v>31340.809499999999</v>
      </c>
      <c r="F12278" s="38">
        <v>286278.11949999997</v>
      </c>
      <c r="G12278" s="38">
        <v>113.80513274649343</v>
      </c>
    </row>
    <row r="12279" spans="1:7" ht="20.100000000000001" customHeight="1" x14ac:dyDescent="0.2">
      <c r="A12279" s="35" t="s">
        <v>4</v>
      </c>
      <c r="B12279" s="57">
        <v>45536</v>
      </c>
      <c r="C12279" s="35" t="s">
        <v>199</v>
      </c>
      <c r="D12279" s="37">
        <f t="shared" si="189"/>
        <v>0</v>
      </c>
      <c r="E12279" s="38">
        <v>25833</v>
      </c>
      <c r="F12279" s="38">
        <v>239252.48670000001</v>
      </c>
      <c r="G12279" s="38">
        <v>246.31370199386836</v>
      </c>
    </row>
    <row r="12280" spans="1:7" ht="20.100000000000001" customHeight="1" x14ac:dyDescent="0.2">
      <c r="A12280" s="35" t="s">
        <v>4</v>
      </c>
      <c r="B12280" s="57">
        <v>45536</v>
      </c>
      <c r="C12280" s="35" t="s">
        <v>99</v>
      </c>
      <c r="D12280" s="37">
        <f t="shared" si="189"/>
        <v>0</v>
      </c>
      <c r="E12280" s="38">
        <v>38743.781999999999</v>
      </c>
      <c r="F12280" s="38">
        <v>347902.20270000002</v>
      </c>
      <c r="G12280" s="38">
        <v>101.09397532359399</v>
      </c>
    </row>
    <row r="12281" spans="1:7" ht="20.100000000000001" customHeight="1" x14ac:dyDescent="0.2">
      <c r="A12281" s="35" t="s">
        <v>4</v>
      </c>
      <c r="B12281" s="57">
        <v>45536</v>
      </c>
      <c r="C12281" s="35" t="s">
        <v>35</v>
      </c>
      <c r="D12281" s="37" t="str">
        <f t="shared" si="189"/>
        <v>ТОРГОВЛЯ ОПТОВАЯ И РОЗНИЧНАЯ; РЕМОНТ АВТОТРАНСПОРТНЫХ СРЕДСТВ И МОТОЦИКЛОВ</v>
      </c>
      <c r="E12281" s="38">
        <v>60950.52</v>
      </c>
      <c r="F12281" s="38">
        <v>518418.21470000001</v>
      </c>
      <c r="G12281" s="38">
        <v>106.89041452902619</v>
      </c>
    </row>
    <row r="12282" spans="1:7" ht="20.100000000000001" customHeight="1" x14ac:dyDescent="0.2">
      <c r="A12282" s="35" t="s">
        <v>4</v>
      </c>
      <c r="B12282" s="57">
        <v>45536</v>
      </c>
      <c r="C12282" s="35" t="s">
        <v>148</v>
      </c>
      <c r="D12282" s="37" t="str">
        <f t="shared" si="189"/>
        <v>Добыча металлических руд</v>
      </c>
      <c r="E12282" s="38">
        <v>1642832.2834999999</v>
      </c>
      <c r="F12282" s="38">
        <v>16218779.9365</v>
      </c>
      <c r="G12282" s="38">
        <v>96.520928647428136</v>
      </c>
    </row>
    <row r="12283" spans="1:7" ht="20.100000000000001" customHeight="1" x14ac:dyDescent="0.2">
      <c r="A12283" s="35" t="s">
        <v>4</v>
      </c>
      <c r="B12283" s="57">
        <v>45536</v>
      </c>
      <c r="C12283" s="35" t="s">
        <v>198</v>
      </c>
      <c r="D12283" s="37" t="str">
        <f t="shared" si="189"/>
        <v>Торговля оптовая, кроме оптовой торговли автотранспортными средствами и мотоциклами</v>
      </c>
      <c r="E12283" s="38">
        <v>18533.535</v>
      </c>
      <c r="F12283" s="38">
        <v>145485.44500000001</v>
      </c>
      <c r="G12283" s="38">
        <v>92.763968410600341</v>
      </c>
    </row>
    <row r="12284" spans="1:7" ht="20.100000000000001" customHeight="1" x14ac:dyDescent="0.2">
      <c r="A12284" s="35" t="s">
        <v>4</v>
      </c>
      <c r="B12284" s="57">
        <v>45536</v>
      </c>
      <c r="C12284" s="35" t="s">
        <v>6</v>
      </c>
      <c r="D12284" s="37">
        <f t="shared" si="189"/>
        <v>0</v>
      </c>
      <c r="E12284" s="38">
        <v>139181.5</v>
      </c>
      <c r="F12284" s="38">
        <v>1404412.3</v>
      </c>
      <c r="G12284" s="38">
        <v>102.56631916337464</v>
      </c>
    </row>
    <row r="12285" spans="1:7" ht="20.100000000000001" customHeight="1" x14ac:dyDescent="0.2">
      <c r="A12285" s="35" t="s">
        <v>4</v>
      </c>
      <c r="B12285" s="57">
        <v>45536</v>
      </c>
      <c r="C12285" s="35" t="s">
        <v>174</v>
      </c>
      <c r="D12285" s="37">
        <f t="shared" si="189"/>
        <v>0</v>
      </c>
      <c r="E12285" s="38">
        <v>1679.31</v>
      </c>
      <c r="F12285" s="38">
        <v>13012.482</v>
      </c>
      <c r="G12285" s="38">
        <v>135.5680535901127</v>
      </c>
    </row>
    <row r="12286" spans="1:7" ht="20.100000000000001" customHeight="1" x14ac:dyDescent="0.2">
      <c r="A12286" s="35" t="s">
        <v>4</v>
      </c>
      <c r="B12286" s="57">
        <v>45536</v>
      </c>
      <c r="C12286" s="35" t="s">
        <v>165</v>
      </c>
      <c r="D12286" s="37">
        <f t="shared" si="189"/>
        <v>0</v>
      </c>
      <c r="E12286" s="38">
        <v>1917.1348</v>
      </c>
      <c r="F12286" s="38">
        <v>17677.623800000001</v>
      </c>
      <c r="G12286" s="38">
        <v>129.27652223748299</v>
      </c>
    </row>
    <row r="12287" spans="1:7" ht="20.100000000000001" customHeight="1" x14ac:dyDescent="0.2">
      <c r="A12287" s="35" t="s">
        <v>4</v>
      </c>
      <c r="B12287" s="57">
        <v>45536</v>
      </c>
      <c r="C12287" s="35" t="s">
        <v>108</v>
      </c>
      <c r="D12287" s="37">
        <f t="shared" si="189"/>
        <v>0</v>
      </c>
      <c r="E12287" s="38">
        <v>4269281.5157000003</v>
      </c>
      <c r="F12287" s="38">
        <v>37237899.983400002</v>
      </c>
      <c r="G12287" s="38">
        <v>106.10281981178251</v>
      </c>
    </row>
    <row r="12288" spans="1:7" ht="20.100000000000001" customHeight="1" x14ac:dyDescent="0.2">
      <c r="A12288" s="35" t="s">
        <v>4</v>
      </c>
      <c r="B12288" s="57">
        <v>45536</v>
      </c>
      <c r="C12288" s="35" t="s">
        <v>51</v>
      </c>
      <c r="D12288" s="37">
        <f t="shared" si="189"/>
        <v>0</v>
      </c>
      <c r="E12288" s="38">
        <v>87.066999999999993</v>
      </c>
      <c r="F12288" s="38">
        <v>740.95100000000002</v>
      </c>
      <c r="G12288" s="38">
        <v>40.050950772991229</v>
      </c>
    </row>
    <row r="12289" spans="1:7" ht="20.100000000000001" customHeight="1" x14ac:dyDescent="0.2">
      <c r="A12289" s="35" t="s">
        <v>4</v>
      </c>
      <c r="B12289" s="57">
        <v>45536</v>
      </c>
      <c r="C12289" s="35" t="s">
        <v>202</v>
      </c>
      <c r="D12289" s="37">
        <f t="shared" si="189"/>
        <v>0</v>
      </c>
      <c r="E12289" s="38">
        <v>319.66699999999997</v>
      </c>
      <c r="F12289" s="38">
        <v>2224.0030000000002</v>
      </c>
      <c r="G12289" s="38">
        <v>154.3425080484929</v>
      </c>
    </row>
    <row r="12290" spans="1:7" ht="20.100000000000001" customHeight="1" x14ac:dyDescent="0.2">
      <c r="A12290" s="35" t="s">
        <v>4</v>
      </c>
      <c r="B12290" s="57">
        <v>45536</v>
      </c>
      <c r="C12290" s="35" t="s">
        <v>128</v>
      </c>
      <c r="D12290" s="37">
        <f t="shared" si="189"/>
        <v>0</v>
      </c>
      <c r="E12290" s="38">
        <v>15091.1816</v>
      </c>
      <c r="F12290" s="38">
        <v>36861.144399999997</v>
      </c>
      <c r="G12290" s="38">
        <v>79.552973133373555</v>
      </c>
    </row>
    <row r="12291" spans="1:7" ht="20.100000000000001" customHeight="1" x14ac:dyDescent="0.2">
      <c r="A12291" s="35" t="s">
        <v>4</v>
      </c>
      <c r="B12291" s="57">
        <v>45536</v>
      </c>
      <c r="C12291" s="35" t="s">
        <v>90</v>
      </c>
      <c r="D12291" s="37" t="str">
        <f t="shared" si="189"/>
        <v>ОБЕСПЕЧЕНИЕ ЭЛЕКТРИЧЕСКОЙ ЭНЕРГИЕЙ, ГАЗОМ И ПАРОМ; КОНДИЦИОНИРОВАНИЕ ВОЗДУХА</v>
      </c>
      <c r="E12291" s="38">
        <v>395106.35139999999</v>
      </c>
      <c r="F12291" s="38">
        <v>5300226.6527000004</v>
      </c>
      <c r="G12291" s="38">
        <v>107.97960032390179</v>
      </c>
    </row>
    <row r="12292" spans="1:7" ht="20.100000000000001" customHeight="1" x14ac:dyDescent="0.2">
      <c r="A12292" s="35" t="s">
        <v>4</v>
      </c>
      <c r="B12292" s="57">
        <v>45536</v>
      </c>
      <c r="C12292" s="35" t="s">
        <v>215</v>
      </c>
      <c r="D12292" s="37">
        <f t="shared" si="189"/>
        <v>0</v>
      </c>
      <c r="E12292" s="38">
        <v>65577.454199999993</v>
      </c>
      <c r="F12292" s="38">
        <v>563505.88679999998</v>
      </c>
      <c r="G12292" s="38">
        <v>118.22053922558693</v>
      </c>
    </row>
    <row r="12293" spans="1:7" ht="20.100000000000001" customHeight="1" x14ac:dyDescent="0.2">
      <c r="A12293" s="35" t="s">
        <v>4</v>
      </c>
      <c r="B12293" s="57">
        <v>45536</v>
      </c>
      <c r="C12293" s="35" t="s">
        <v>154</v>
      </c>
      <c r="D12293" s="37">
        <f t="shared" si="189"/>
        <v>0</v>
      </c>
      <c r="E12293" s="38">
        <v>596.29300000000001</v>
      </c>
      <c r="F12293" s="38">
        <v>2981.4650000000001</v>
      </c>
      <c r="G12293" s="38"/>
    </row>
    <row r="12294" spans="1:7" ht="20.100000000000001" customHeight="1" x14ac:dyDescent="0.2">
      <c r="A12294" s="35" t="s">
        <v>4</v>
      </c>
      <c r="B12294" s="57">
        <v>45536</v>
      </c>
      <c r="C12294" s="35" t="s">
        <v>196</v>
      </c>
      <c r="D12294" s="37">
        <f t="shared" si="189"/>
        <v>0</v>
      </c>
      <c r="E12294" s="38">
        <v>2250.5830000000001</v>
      </c>
      <c r="F12294" s="38">
        <v>11252.915000000001</v>
      </c>
      <c r="G12294" s="38">
        <v>106.35932028196727</v>
      </c>
    </row>
    <row r="12295" spans="1:7" ht="20.100000000000001" customHeight="1" x14ac:dyDescent="0.2">
      <c r="A12295" s="35" t="s">
        <v>4</v>
      </c>
      <c r="B12295" s="57">
        <v>45536</v>
      </c>
      <c r="C12295" s="35" t="s">
        <v>28</v>
      </c>
      <c r="D12295" s="37">
        <f t="shared" si="189"/>
        <v>0</v>
      </c>
      <c r="E12295" s="38">
        <v>3916.76</v>
      </c>
      <c r="F12295" s="38">
        <v>22338.371999999999</v>
      </c>
      <c r="G12295" s="38">
        <v>111.16613865537792</v>
      </c>
    </row>
    <row r="12296" spans="1:7" ht="20.100000000000001" customHeight="1" x14ac:dyDescent="0.2">
      <c r="A12296" s="35" t="s">
        <v>62</v>
      </c>
      <c r="B12296" s="57">
        <v>45536</v>
      </c>
      <c r="C12296" s="35" t="s">
        <v>251</v>
      </c>
      <c r="D12296" s="37" t="e">
        <f t="shared" si="189"/>
        <v>#N/A</v>
      </c>
      <c r="E12296" s="38">
        <v>14407.166999999999</v>
      </c>
      <c r="F12296" s="38">
        <v>33644.633999999998</v>
      </c>
      <c r="G12296" s="38"/>
    </row>
    <row r="12297" spans="1:7" ht="20.100000000000001" customHeight="1" x14ac:dyDescent="0.2">
      <c r="A12297" s="35" t="s">
        <v>62</v>
      </c>
      <c r="B12297" s="57">
        <v>45536</v>
      </c>
      <c r="C12297" s="35" t="s">
        <v>155</v>
      </c>
      <c r="D12297" s="37" t="str">
        <f t="shared" si="189"/>
        <v>Производство и распределение газообразного топлива</v>
      </c>
      <c r="E12297" s="38">
        <v>31897</v>
      </c>
      <c r="F12297" s="38">
        <v>128023</v>
      </c>
      <c r="G12297" s="38">
        <v>542.53930584396323</v>
      </c>
    </row>
    <row r="12298" spans="1:7" ht="20.100000000000001" customHeight="1" x14ac:dyDescent="0.2">
      <c r="A12298" s="35" t="s">
        <v>62</v>
      </c>
      <c r="B12298" s="57">
        <v>45536</v>
      </c>
      <c r="C12298" s="35" t="s">
        <v>38</v>
      </c>
      <c r="D12298" s="37">
        <f t="shared" si="189"/>
        <v>0</v>
      </c>
      <c r="E12298" s="38">
        <v>6520.95</v>
      </c>
      <c r="F12298" s="38">
        <v>61348.847999999998</v>
      </c>
      <c r="G12298" s="38">
        <v>66.303397920035778</v>
      </c>
    </row>
    <row r="12299" spans="1:7" ht="20.100000000000001" customHeight="1" x14ac:dyDescent="0.2">
      <c r="A12299" s="35" t="s">
        <v>62</v>
      </c>
      <c r="B12299" s="57">
        <v>45536</v>
      </c>
      <c r="C12299" s="35" t="s">
        <v>73</v>
      </c>
      <c r="D12299" s="37">
        <f t="shared" si="189"/>
        <v>0</v>
      </c>
      <c r="E12299" s="38">
        <v>3304.3330000000001</v>
      </c>
      <c r="F12299" s="38">
        <v>34350.900999999998</v>
      </c>
      <c r="G12299" s="38">
        <v>93.471887781384154</v>
      </c>
    </row>
    <row r="12300" spans="1:7" ht="20.100000000000001" customHeight="1" x14ac:dyDescent="0.2">
      <c r="A12300" s="35" t="s">
        <v>62</v>
      </c>
      <c r="B12300" s="57">
        <v>45536</v>
      </c>
      <c r="C12300" s="35" t="s">
        <v>95</v>
      </c>
      <c r="D12300" s="37">
        <f t="shared" si="189"/>
        <v>0</v>
      </c>
      <c r="E12300" s="38"/>
      <c r="F12300" s="38">
        <v>43.332000000000001</v>
      </c>
      <c r="G12300" s="38">
        <v>80</v>
      </c>
    </row>
    <row r="12301" spans="1:7" ht="20.100000000000001" customHeight="1" x14ac:dyDescent="0.2">
      <c r="A12301" s="35" t="s">
        <v>62</v>
      </c>
      <c r="B12301" s="57">
        <v>45536</v>
      </c>
      <c r="C12301" s="35" t="s">
        <v>212</v>
      </c>
      <c r="D12301" s="37" t="str">
        <f t="shared" si="189"/>
        <v>ОБРАБАТЫВАЮЩИЕ ПРОИЗВОДСТВА</v>
      </c>
      <c r="E12301" s="38">
        <v>59548.928999999996</v>
      </c>
      <c r="F12301" s="38">
        <v>457859.87430000002</v>
      </c>
      <c r="G12301" s="38">
        <v>63.018245570457815</v>
      </c>
    </row>
    <row r="12302" spans="1:7" ht="20.100000000000001" customHeight="1" x14ac:dyDescent="0.2">
      <c r="A12302" s="35" t="s">
        <v>62</v>
      </c>
      <c r="B12302" s="57">
        <v>45536</v>
      </c>
      <c r="C12302" s="35" t="s">
        <v>192</v>
      </c>
      <c r="D12302" s="37" t="str">
        <f t="shared" si="189"/>
        <v>СТРОИТЕЛЬСТВО</v>
      </c>
      <c r="E12302" s="38">
        <v>35935.642</v>
      </c>
      <c r="F12302" s="38">
        <v>348327.98499999999</v>
      </c>
      <c r="G12302" s="38">
        <v>126.69219006708498</v>
      </c>
    </row>
    <row r="12303" spans="1:7" ht="20.100000000000001" customHeight="1" x14ac:dyDescent="0.2">
      <c r="A12303" s="35" t="s">
        <v>62</v>
      </c>
      <c r="B12303" s="57">
        <v>45536</v>
      </c>
      <c r="C12303" s="35" t="s">
        <v>63</v>
      </c>
      <c r="D12303" s="37" t="str">
        <f t="shared" si="189"/>
        <v>Производство готовых металлических изделий, кроме машин и оборудования</v>
      </c>
      <c r="E12303" s="38">
        <v>66.45</v>
      </c>
      <c r="F12303" s="38">
        <v>33665.574000000001</v>
      </c>
      <c r="G12303" s="38">
        <v>10.407342821051229</v>
      </c>
    </row>
    <row r="12304" spans="1:7" ht="20.100000000000001" customHeight="1" x14ac:dyDescent="0.2">
      <c r="A12304" s="35" t="s">
        <v>62</v>
      </c>
      <c r="B12304" s="57">
        <v>45536</v>
      </c>
      <c r="C12304" s="35" t="s">
        <v>68</v>
      </c>
      <c r="D12304" s="37">
        <f t="shared" si="189"/>
        <v>0</v>
      </c>
      <c r="E12304" s="38">
        <v>181315.62599999999</v>
      </c>
      <c r="F12304" s="38">
        <v>1864459.5333</v>
      </c>
      <c r="G12304" s="38">
        <v>93.441682641854243</v>
      </c>
    </row>
    <row r="12305" spans="1:7" ht="20.100000000000001" customHeight="1" x14ac:dyDescent="0.2">
      <c r="A12305" s="35" t="s">
        <v>62</v>
      </c>
      <c r="B12305" s="57">
        <v>45536</v>
      </c>
      <c r="C12305" s="35" t="s">
        <v>48</v>
      </c>
      <c r="D12305" s="37">
        <f t="shared" si="189"/>
        <v>0</v>
      </c>
      <c r="E12305" s="38">
        <v>1061</v>
      </c>
      <c r="F12305" s="38">
        <v>10633</v>
      </c>
      <c r="G12305" s="38">
        <v>68.138417173982702</v>
      </c>
    </row>
    <row r="12306" spans="1:7" ht="20.100000000000001" customHeight="1" x14ac:dyDescent="0.2">
      <c r="A12306" s="35" t="s">
        <v>62</v>
      </c>
      <c r="B12306" s="57">
        <v>45536</v>
      </c>
      <c r="C12306" s="35" t="s">
        <v>64</v>
      </c>
      <c r="D12306" s="37" t="str">
        <f t="shared" si="189"/>
        <v>Всего по обследуемым видам экономической деятельности</v>
      </c>
      <c r="E12306" s="38">
        <v>2997897.3325999998</v>
      </c>
      <c r="F12306" s="38">
        <v>26817945.9124</v>
      </c>
      <c r="G12306" s="38">
        <v>116.85513936101499</v>
      </c>
    </row>
    <row r="12307" spans="1:7" ht="20.100000000000001" customHeight="1" x14ac:dyDescent="0.2">
      <c r="A12307" s="35" t="s">
        <v>62</v>
      </c>
      <c r="B12307" s="57">
        <v>45536</v>
      </c>
      <c r="C12307" s="35" t="s">
        <v>104</v>
      </c>
      <c r="D12307" s="37">
        <f t="shared" si="189"/>
        <v>0</v>
      </c>
      <c r="E12307" s="38"/>
      <c r="F12307" s="38">
        <v>50.917000000000002</v>
      </c>
      <c r="G12307" s="38">
        <v>75.882265275707894</v>
      </c>
    </row>
    <row r="12308" spans="1:7" ht="20.100000000000001" customHeight="1" x14ac:dyDescent="0.2">
      <c r="A12308" s="35" t="s">
        <v>62</v>
      </c>
      <c r="B12308" s="57">
        <v>45536</v>
      </c>
      <c r="C12308" s="35" t="s">
        <v>225</v>
      </c>
      <c r="D12308" s="37" t="str">
        <f t="shared" ref="D12308:D12371" si="190">VLOOKUP(C12308,$C$1:$D$239,2,FALSE)</f>
        <v>Лесоводство и лесозаготовки</v>
      </c>
      <c r="E12308" s="38"/>
      <c r="F12308" s="38"/>
      <c r="G12308" s="38"/>
    </row>
    <row r="12309" spans="1:7" ht="20.100000000000001" customHeight="1" x14ac:dyDescent="0.2">
      <c r="A12309" s="35" t="s">
        <v>62</v>
      </c>
      <c r="B12309" s="57">
        <v>45536</v>
      </c>
      <c r="C12309" s="35" t="s">
        <v>195</v>
      </c>
      <c r="D12309" s="37" t="str">
        <f t="shared" si="190"/>
        <v>ТРАНСПОРТИРОВКА И ХРАНЕНИЕ</v>
      </c>
      <c r="E12309" s="38">
        <v>176494.486</v>
      </c>
      <c r="F12309" s="38">
        <v>974120.39399999997</v>
      </c>
      <c r="G12309" s="38">
        <v>323.96987668031039</v>
      </c>
    </row>
    <row r="12310" spans="1:7" ht="20.100000000000001" customHeight="1" x14ac:dyDescent="0.2">
      <c r="A12310" s="35" t="s">
        <v>62</v>
      </c>
      <c r="B12310" s="57">
        <v>45536</v>
      </c>
      <c r="C12310" s="35" t="s">
        <v>81</v>
      </c>
      <c r="D12310" s="37" t="str">
        <f t="shared" si="190"/>
        <v>Производство одежды</v>
      </c>
      <c r="E12310" s="38">
        <v>152.733</v>
      </c>
      <c r="F12310" s="38">
        <v>943.41600000000005</v>
      </c>
      <c r="G12310" s="38">
        <v>5989.9428571428571</v>
      </c>
    </row>
    <row r="12311" spans="1:7" ht="20.100000000000001" customHeight="1" x14ac:dyDescent="0.2">
      <c r="A12311" s="35" t="s">
        <v>62</v>
      </c>
      <c r="B12311" s="57">
        <v>45536</v>
      </c>
      <c r="C12311" s="35" t="s">
        <v>228</v>
      </c>
      <c r="D12311" s="37" t="str">
        <f t="shared" si="190"/>
        <v>Ремонт и монтаж машин и оборудования</v>
      </c>
      <c r="E12311" s="38">
        <v>29176.096000000001</v>
      </c>
      <c r="F12311" s="38">
        <v>264369.03330000001</v>
      </c>
      <c r="G12311" s="38">
        <v>98.628019503689245</v>
      </c>
    </row>
    <row r="12312" spans="1:7" ht="20.100000000000001" customHeight="1" x14ac:dyDescent="0.2">
      <c r="A12312" s="35" t="s">
        <v>62</v>
      </c>
      <c r="B12312" s="57">
        <v>45536</v>
      </c>
      <c r="C12312" s="35" t="s">
        <v>29</v>
      </c>
      <c r="D12312" s="37">
        <f t="shared" si="190"/>
        <v>0</v>
      </c>
      <c r="E12312" s="38">
        <v>11.467000000000001</v>
      </c>
      <c r="F12312" s="38">
        <v>132.749</v>
      </c>
      <c r="G12312" s="38">
        <v>251.21397346857674</v>
      </c>
    </row>
    <row r="12313" spans="1:7" ht="20.100000000000001" customHeight="1" x14ac:dyDescent="0.2">
      <c r="A12313" s="35" t="s">
        <v>62</v>
      </c>
      <c r="B12313" s="57">
        <v>45536</v>
      </c>
      <c r="C12313" s="35" t="s">
        <v>42</v>
      </c>
      <c r="D12313" s="37">
        <f t="shared" si="190"/>
        <v>0</v>
      </c>
      <c r="E12313" s="38">
        <v>29176.096000000001</v>
      </c>
      <c r="F12313" s="38">
        <v>264369.03330000001</v>
      </c>
      <c r="G12313" s="38">
        <v>98.628019503689245</v>
      </c>
    </row>
    <row r="12314" spans="1:7" ht="20.100000000000001" customHeight="1" x14ac:dyDescent="0.2">
      <c r="A12314" s="35" t="s">
        <v>62</v>
      </c>
      <c r="B12314" s="57">
        <v>45536</v>
      </c>
      <c r="C12314" s="35" t="s">
        <v>199</v>
      </c>
      <c r="D12314" s="37">
        <f t="shared" si="190"/>
        <v>0</v>
      </c>
      <c r="E12314" s="38">
        <v>16874.683000000001</v>
      </c>
      <c r="F12314" s="38">
        <v>144052.747</v>
      </c>
      <c r="G12314" s="38">
        <v>99.787047902030309</v>
      </c>
    </row>
    <row r="12315" spans="1:7" ht="20.100000000000001" customHeight="1" x14ac:dyDescent="0.2">
      <c r="A12315" s="35" t="s">
        <v>62</v>
      </c>
      <c r="B12315" s="57">
        <v>45536</v>
      </c>
      <c r="C12315" s="35" t="s">
        <v>99</v>
      </c>
      <c r="D12315" s="37">
        <f t="shared" si="190"/>
        <v>0</v>
      </c>
      <c r="E12315" s="38">
        <v>366.3</v>
      </c>
      <c r="F12315" s="38">
        <v>3640.2</v>
      </c>
      <c r="G12315" s="38">
        <v>82.0770670334378</v>
      </c>
    </row>
    <row r="12316" spans="1:7" ht="20.100000000000001" customHeight="1" x14ac:dyDescent="0.2">
      <c r="A12316" s="35" t="s">
        <v>62</v>
      </c>
      <c r="B12316" s="57">
        <v>45536</v>
      </c>
      <c r="C12316" s="35" t="s">
        <v>210</v>
      </c>
      <c r="D12316" s="37">
        <f t="shared" si="190"/>
        <v>0</v>
      </c>
      <c r="E12316" s="38">
        <v>11.467000000000001</v>
      </c>
      <c r="F12316" s="38">
        <v>132.749</v>
      </c>
      <c r="G12316" s="38">
        <v>251.21397346857674</v>
      </c>
    </row>
    <row r="12317" spans="1:7" ht="20.100000000000001" customHeight="1" x14ac:dyDescent="0.2">
      <c r="A12317" s="35" t="s">
        <v>62</v>
      </c>
      <c r="B12317" s="57">
        <v>45536</v>
      </c>
      <c r="C12317" s="35" t="s">
        <v>93</v>
      </c>
      <c r="D12317" s="37">
        <f t="shared" si="190"/>
        <v>0</v>
      </c>
      <c r="E12317" s="38"/>
      <c r="F12317" s="38"/>
      <c r="G12317" s="38"/>
    </row>
    <row r="12318" spans="1:7" ht="20.100000000000001" customHeight="1" x14ac:dyDescent="0.2">
      <c r="A12318" s="35" t="s">
        <v>62</v>
      </c>
      <c r="B12318" s="57">
        <v>45536</v>
      </c>
      <c r="C12318" s="35" t="s">
        <v>148</v>
      </c>
      <c r="D12318" s="37" t="str">
        <f t="shared" si="190"/>
        <v>Добыча металлических руд</v>
      </c>
      <c r="E12318" s="38"/>
      <c r="F12318" s="38"/>
      <c r="G12318" s="38"/>
    </row>
    <row r="12319" spans="1:7" ht="20.100000000000001" customHeight="1" x14ac:dyDescent="0.2">
      <c r="A12319" s="35" t="s">
        <v>62</v>
      </c>
      <c r="B12319" s="57">
        <v>45536</v>
      </c>
      <c r="C12319" s="35" t="s">
        <v>35</v>
      </c>
      <c r="D12319" s="37" t="str">
        <f t="shared" si="190"/>
        <v>ТОРГОВЛЯ ОПТОВАЯ И РОЗНИЧНАЯ; РЕМОНТ АВТОТРАНСПОРТНЫХ СРЕДСТВ И МОТОЦИКЛОВ</v>
      </c>
      <c r="E12319" s="38">
        <v>2468733.3536</v>
      </c>
      <c r="F12319" s="38">
        <v>22547196.540800001</v>
      </c>
      <c r="G12319" s="38">
        <v>116.82119499184293</v>
      </c>
    </row>
    <row r="12320" spans="1:7" ht="20.100000000000001" customHeight="1" x14ac:dyDescent="0.2">
      <c r="A12320" s="35" t="s">
        <v>62</v>
      </c>
      <c r="B12320" s="57">
        <v>45536</v>
      </c>
      <c r="C12320" s="35" t="s">
        <v>7</v>
      </c>
      <c r="D12320" s="37">
        <f t="shared" si="190"/>
        <v>0</v>
      </c>
      <c r="E12320" s="38">
        <v>35724.142</v>
      </c>
      <c r="F12320" s="38">
        <v>324343.11</v>
      </c>
      <c r="G12320" s="38">
        <v>134.0325536139847</v>
      </c>
    </row>
    <row r="12321" spans="1:7" ht="20.100000000000001" customHeight="1" x14ac:dyDescent="0.2">
      <c r="A12321" s="35" t="s">
        <v>62</v>
      </c>
      <c r="B12321" s="57">
        <v>45536</v>
      </c>
      <c r="C12321" s="35" t="s">
        <v>133</v>
      </c>
      <c r="D12321" s="37">
        <f t="shared" si="190"/>
        <v>0</v>
      </c>
      <c r="E12321" s="38">
        <v>547.25</v>
      </c>
      <c r="F12321" s="38">
        <v>2816.25</v>
      </c>
      <c r="G12321" s="38">
        <v>92.863775395130631</v>
      </c>
    </row>
    <row r="12322" spans="1:7" ht="20.100000000000001" customHeight="1" x14ac:dyDescent="0.2">
      <c r="A12322" s="35" t="s">
        <v>62</v>
      </c>
      <c r="B12322" s="57">
        <v>45536</v>
      </c>
      <c r="C12322" s="35" t="s">
        <v>94</v>
      </c>
      <c r="D12322" s="37">
        <f t="shared" si="190"/>
        <v>0</v>
      </c>
      <c r="E12322" s="38">
        <v>211.5</v>
      </c>
      <c r="F12322" s="38">
        <v>23984.875</v>
      </c>
      <c r="G12322" s="38">
        <v>74.871087454131271</v>
      </c>
    </row>
    <row r="12323" spans="1:7" ht="20.100000000000001" customHeight="1" x14ac:dyDescent="0.2">
      <c r="A12323" s="35" t="s">
        <v>62</v>
      </c>
      <c r="B12323" s="57">
        <v>45536</v>
      </c>
      <c r="C12323" s="35" t="s">
        <v>18</v>
      </c>
      <c r="D12323" s="37">
        <f t="shared" si="190"/>
        <v>0</v>
      </c>
      <c r="E12323" s="38">
        <v>15970.822</v>
      </c>
      <c r="F12323" s="38">
        <v>114096.921</v>
      </c>
      <c r="G12323" s="38">
        <v>12.042748435384695</v>
      </c>
    </row>
    <row r="12324" spans="1:7" ht="20.100000000000001" customHeight="1" x14ac:dyDescent="0.2">
      <c r="A12324" s="35" t="s">
        <v>62</v>
      </c>
      <c r="B12324" s="57">
        <v>45536</v>
      </c>
      <c r="C12324" s="35" t="s">
        <v>169</v>
      </c>
      <c r="D12324" s="37">
        <f t="shared" si="190"/>
        <v>0</v>
      </c>
      <c r="E12324" s="38"/>
      <c r="F12324" s="38"/>
      <c r="G12324" s="38"/>
    </row>
    <row r="12325" spans="1:7" ht="20.100000000000001" customHeight="1" x14ac:dyDescent="0.2">
      <c r="A12325" s="35" t="s">
        <v>62</v>
      </c>
      <c r="B12325" s="57">
        <v>45536</v>
      </c>
      <c r="C12325" s="35" t="s">
        <v>45</v>
      </c>
      <c r="D12325" s="37" t="str">
        <f t="shared" si="190"/>
        <v>ДЕЯТЕЛЬНОСТЬ В ОБЛАСТИ КУЛЬТУРЫ, СПОРТА, ОРГАНИЗАЦИИ ДОСУГА И РАЗВЛЕЧЕНИЙ</v>
      </c>
      <c r="E12325" s="38">
        <v>2201.25</v>
      </c>
      <c r="F12325" s="38">
        <v>11006.25</v>
      </c>
      <c r="G12325" s="38">
        <v>12948.529411764706</v>
      </c>
    </row>
    <row r="12326" spans="1:7" ht="20.100000000000001" customHeight="1" x14ac:dyDescent="0.2">
      <c r="A12326" s="35" t="s">
        <v>62</v>
      </c>
      <c r="B12326" s="57">
        <v>45536</v>
      </c>
      <c r="C12326" s="35" t="s">
        <v>168</v>
      </c>
      <c r="D12326" s="37">
        <f t="shared" si="190"/>
        <v>0</v>
      </c>
      <c r="E12326" s="38">
        <v>6571.6930000000002</v>
      </c>
      <c r="F12326" s="38">
        <v>33831.286999999997</v>
      </c>
      <c r="G12326" s="38">
        <v>774.53253943143284</v>
      </c>
    </row>
    <row r="12327" spans="1:7" ht="20.100000000000001" customHeight="1" x14ac:dyDescent="0.2">
      <c r="A12327" s="35" t="s">
        <v>62</v>
      </c>
      <c r="B12327" s="57">
        <v>45536</v>
      </c>
      <c r="C12327" s="35" t="s">
        <v>179</v>
      </c>
      <c r="D12327" s="37">
        <f t="shared" si="190"/>
        <v>0</v>
      </c>
      <c r="E12327" s="38">
        <v>1514.4829999999999</v>
      </c>
      <c r="F12327" s="38">
        <v>7572.415</v>
      </c>
      <c r="G12327" s="38">
        <v>63.355126012229242</v>
      </c>
    </row>
    <row r="12328" spans="1:7" ht="20.100000000000001" customHeight="1" x14ac:dyDescent="0.2">
      <c r="A12328" s="35" t="s">
        <v>62</v>
      </c>
      <c r="B12328" s="57">
        <v>45536</v>
      </c>
      <c r="C12328" s="35" t="s">
        <v>11</v>
      </c>
      <c r="D12328" s="37">
        <f t="shared" si="190"/>
        <v>0</v>
      </c>
      <c r="E12328" s="38">
        <v>203881.80549999999</v>
      </c>
      <c r="F12328" s="38">
        <v>1913982.8725999999</v>
      </c>
      <c r="G12328" s="38">
        <v>79.469185129406171</v>
      </c>
    </row>
    <row r="12329" spans="1:7" ht="20.100000000000001" customHeight="1" x14ac:dyDescent="0.2">
      <c r="A12329" s="35" t="s">
        <v>62</v>
      </c>
      <c r="B12329" s="57">
        <v>45536</v>
      </c>
      <c r="C12329" s="35" t="s">
        <v>101</v>
      </c>
      <c r="D12329" s="37">
        <f t="shared" si="190"/>
        <v>0</v>
      </c>
      <c r="E12329" s="38">
        <v>32721.25</v>
      </c>
      <c r="F12329" s="38">
        <v>221907.46900000001</v>
      </c>
      <c r="G12329" s="38">
        <v>91.224004341080501</v>
      </c>
    </row>
    <row r="12330" spans="1:7" ht="20.100000000000001" customHeight="1" x14ac:dyDescent="0.2">
      <c r="A12330" s="35" t="s">
        <v>62</v>
      </c>
      <c r="B12330" s="57">
        <v>45536</v>
      </c>
      <c r="C12330" s="35" t="s">
        <v>200</v>
      </c>
      <c r="D12330" s="37">
        <f t="shared" si="190"/>
        <v>0</v>
      </c>
      <c r="E12330" s="38">
        <v>1486.2329999999999</v>
      </c>
      <c r="F12330" s="38">
        <v>5522.7659999999996</v>
      </c>
      <c r="G12330" s="38"/>
    </row>
    <row r="12331" spans="1:7" ht="20.100000000000001" customHeight="1" x14ac:dyDescent="0.2">
      <c r="A12331" s="35" t="s">
        <v>62</v>
      </c>
      <c r="B12331" s="57">
        <v>45536</v>
      </c>
      <c r="C12331" s="35" t="s">
        <v>171</v>
      </c>
      <c r="D12331" s="37">
        <f t="shared" si="190"/>
        <v>0</v>
      </c>
      <c r="E12331" s="38"/>
      <c r="F12331" s="38">
        <v>2488.1999999999998</v>
      </c>
      <c r="G12331" s="38">
        <v>4.6635750349205845</v>
      </c>
    </row>
    <row r="12332" spans="1:7" ht="20.100000000000001" customHeight="1" x14ac:dyDescent="0.2">
      <c r="A12332" s="35" t="s">
        <v>62</v>
      </c>
      <c r="B12332" s="57">
        <v>45536</v>
      </c>
      <c r="C12332" s="35" t="s">
        <v>167</v>
      </c>
      <c r="D12332" s="37" t="str">
        <f t="shared" si="190"/>
        <v>Складское хозяйство и вспомогательная транспортная деятельность</v>
      </c>
      <c r="E12332" s="38">
        <v>154324.90299999999</v>
      </c>
      <c r="F12332" s="38">
        <v>784957.84699999995</v>
      </c>
      <c r="G12332" s="38">
        <v>649.04018132494036</v>
      </c>
    </row>
    <row r="12333" spans="1:7" ht="20.100000000000001" customHeight="1" x14ac:dyDescent="0.2">
      <c r="A12333" s="35" t="s">
        <v>62</v>
      </c>
      <c r="B12333" s="57">
        <v>45536</v>
      </c>
      <c r="C12333" s="35" t="s">
        <v>126</v>
      </c>
      <c r="D12333" s="37">
        <f t="shared" si="190"/>
        <v>0</v>
      </c>
      <c r="E12333" s="38">
        <v>354.96699999999998</v>
      </c>
      <c r="F12333" s="38">
        <v>1856.143</v>
      </c>
      <c r="G12333" s="38">
        <v>1826.2832685590595</v>
      </c>
    </row>
    <row r="12334" spans="1:7" ht="20.100000000000001" customHeight="1" x14ac:dyDescent="0.2">
      <c r="A12334" s="35" t="s">
        <v>62</v>
      </c>
      <c r="B12334" s="57">
        <v>45536</v>
      </c>
      <c r="C12334" s="35" t="s">
        <v>196</v>
      </c>
      <c r="D12334" s="37">
        <f t="shared" si="190"/>
        <v>0</v>
      </c>
      <c r="E12334" s="38">
        <v>14305.4</v>
      </c>
      <c r="F12334" s="38">
        <v>114358.62300000001</v>
      </c>
      <c r="G12334" s="38">
        <v>244.30841279184855</v>
      </c>
    </row>
    <row r="12335" spans="1:7" ht="20.100000000000001" customHeight="1" x14ac:dyDescent="0.2">
      <c r="A12335" s="35" t="s">
        <v>62</v>
      </c>
      <c r="B12335" s="57">
        <v>45536</v>
      </c>
      <c r="C12335" s="35" t="s">
        <v>111</v>
      </c>
      <c r="D12335" s="37">
        <f t="shared" si="190"/>
        <v>0</v>
      </c>
      <c r="E12335" s="38">
        <v>14.2</v>
      </c>
      <c r="F12335" s="38">
        <v>76.400000000000006</v>
      </c>
      <c r="G12335" s="38">
        <v>13.908610959402877</v>
      </c>
    </row>
    <row r="12336" spans="1:7" ht="20.100000000000001" customHeight="1" x14ac:dyDescent="0.2">
      <c r="A12336" s="35" t="s">
        <v>62</v>
      </c>
      <c r="B12336" s="57">
        <v>45536</v>
      </c>
      <c r="C12336" s="35" t="s">
        <v>137</v>
      </c>
      <c r="D12336" s="37">
        <f t="shared" si="190"/>
        <v>0</v>
      </c>
      <c r="E12336" s="38"/>
      <c r="F12336" s="38">
        <v>554.298</v>
      </c>
      <c r="G12336" s="38">
        <v>10.475751656320021</v>
      </c>
    </row>
    <row r="12337" spans="1:7" ht="20.100000000000001" customHeight="1" x14ac:dyDescent="0.2">
      <c r="A12337" s="35" t="s">
        <v>62</v>
      </c>
      <c r="B12337" s="57">
        <v>45536</v>
      </c>
      <c r="C12337" s="35" t="s">
        <v>238</v>
      </c>
      <c r="D12337" s="37" t="str">
        <f t="shared" si="190"/>
        <v>Производство химических веществ и химических продуктов</v>
      </c>
      <c r="E12337" s="38">
        <v>1844.9929999999999</v>
      </c>
      <c r="F12337" s="38">
        <v>9224.9650000000001</v>
      </c>
      <c r="G12337" s="38"/>
    </row>
    <row r="12338" spans="1:7" ht="20.100000000000001" customHeight="1" x14ac:dyDescent="0.2">
      <c r="A12338" s="35" t="s">
        <v>62</v>
      </c>
      <c r="B12338" s="57">
        <v>45536</v>
      </c>
      <c r="C12338" s="35" t="s">
        <v>188</v>
      </c>
      <c r="D12338" s="37">
        <f t="shared" si="190"/>
        <v>0</v>
      </c>
      <c r="E12338" s="38">
        <v>211.5</v>
      </c>
      <c r="F12338" s="38">
        <v>23984.875</v>
      </c>
      <c r="G12338" s="38">
        <v>74.871087454131271</v>
      </c>
    </row>
    <row r="12339" spans="1:7" ht="20.100000000000001" customHeight="1" x14ac:dyDescent="0.2">
      <c r="A12339" s="35" t="s">
        <v>62</v>
      </c>
      <c r="B12339" s="57">
        <v>45536</v>
      </c>
      <c r="C12339" s="35" t="s">
        <v>16</v>
      </c>
      <c r="D12339" s="37">
        <f t="shared" si="190"/>
        <v>0</v>
      </c>
      <c r="E12339" s="38">
        <v>3350.3829999999998</v>
      </c>
      <c r="F12339" s="38">
        <v>34859.991000000002</v>
      </c>
      <c r="G12339" s="38">
        <v>93.965960538976603</v>
      </c>
    </row>
    <row r="12340" spans="1:7" ht="20.100000000000001" customHeight="1" x14ac:dyDescent="0.2">
      <c r="A12340" s="35" t="s">
        <v>62</v>
      </c>
      <c r="B12340" s="57">
        <v>45536</v>
      </c>
      <c r="C12340" s="35" t="s">
        <v>229</v>
      </c>
      <c r="D12340" s="37">
        <f t="shared" si="190"/>
        <v>0</v>
      </c>
      <c r="E12340" s="38">
        <v>21415.467000000001</v>
      </c>
      <c r="F12340" s="38">
        <v>156324.003</v>
      </c>
      <c r="G12340" s="38">
        <v>109.78607021903404</v>
      </c>
    </row>
    <row r="12341" spans="1:7" ht="20.100000000000001" customHeight="1" x14ac:dyDescent="0.2">
      <c r="A12341" s="35" t="s">
        <v>62</v>
      </c>
      <c r="B12341" s="57">
        <v>45536</v>
      </c>
      <c r="C12341" s="35" t="s">
        <v>166</v>
      </c>
      <c r="D12341" s="37">
        <f t="shared" si="190"/>
        <v>0</v>
      </c>
      <c r="E12341" s="38">
        <v>153395.85999999999</v>
      </c>
      <c r="F12341" s="38">
        <v>766979.3</v>
      </c>
      <c r="G12341" s="38">
        <v>11617.378067252348</v>
      </c>
    </row>
    <row r="12342" spans="1:7" ht="20.100000000000001" customHeight="1" x14ac:dyDescent="0.2">
      <c r="A12342" s="35" t="s">
        <v>62</v>
      </c>
      <c r="B12342" s="57">
        <v>45536</v>
      </c>
      <c r="C12342" s="35" t="s">
        <v>108</v>
      </c>
      <c r="D12342" s="37">
        <f t="shared" si="190"/>
        <v>0</v>
      </c>
      <c r="E12342" s="38">
        <v>237656.89799999999</v>
      </c>
      <c r="F12342" s="38">
        <v>1454458.9913000001</v>
      </c>
      <c r="G12342" s="38">
        <v>134.41197691941167</v>
      </c>
    </row>
    <row r="12343" spans="1:7" ht="20.100000000000001" customHeight="1" x14ac:dyDescent="0.2">
      <c r="A12343" s="35" t="s">
        <v>62</v>
      </c>
      <c r="B12343" s="57">
        <v>45536</v>
      </c>
      <c r="C12343" s="35" t="s">
        <v>119</v>
      </c>
      <c r="D12343" s="37" t="str">
        <f t="shared" si="190"/>
        <v>ДЕЯТЕЛЬНОСТЬ АДМИНИСТРАТИВНАЯ И СОПУТСТВУЮЩИЕ ДОПОЛНИТЕЛЬНЫЕ УСЛУГИ</v>
      </c>
      <c r="E12343" s="38"/>
      <c r="F12343" s="38">
        <v>11342.956</v>
      </c>
      <c r="G12343" s="38">
        <v>52.221311119554578</v>
      </c>
    </row>
    <row r="12344" spans="1:7" ht="20.100000000000001" customHeight="1" x14ac:dyDescent="0.2">
      <c r="A12344" s="35" t="s">
        <v>62</v>
      </c>
      <c r="B12344" s="57">
        <v>45536</v>
      </c>
      <c r="C12344" s="35" t="s">
        <v>125</v>
      </c>
      <c r="D12344" s="37">
        <f t="shared" si="190"/>
        <v>0</v>
      </c>
      <c r="E12344" s="38"/>
      <c r="F12344" s="38"/>
      <c r="G12344" s="38"/>
    </row>
    <row r="12345" spans="1:7" ht="20.100000000000001" customHeight="1" x14ac:dyDescent="0.2">
      <c r="A12345" s="35" t="s">
        <v>62</v>
      </c>
      <c r="B12345" s="57">
        <v>45536</v>
      </c>
      <c r="C12345" s="35" t="s">
        <v>187</v>
      </c>
      <c r="D12345" s="37" t="str">
        <f t="shared" si="190"/>
        <v>СЕЛЬСКОЕ, ЛЕСНОЕ ХОЗЯЙСТВО, ОХОТА, РЫБОЛОВСТВО И РЫБОВОДСТВО</v>
      </c>
      <c r="E12345" s="38">
        <v>823.25</v>
      </c>
      <c r="F12345" s="38">
        <v>4291.5820000000003</v>
      </c>
      <c r="G12345" s="38">
        <v>33.610627130286836</v>
      </c>
    </row>
    <row r="12346" spans="1:7" ht="20.100000000000001" customHeight="1" x14ac:dyDescent="0.2">
      <c r="A12346" s="35" t="s">
        <v>62</v>
      </c>
      <c r="B12346" s="57">
        <v>45536</v>
      </c>
      <c r="C12346" s="35" t="s">
        <v>219</v>
      </c>
      <c r="D12346" s="37">
        <f t="shared" si="190"/>
        <v>0</v>
      </c>
      <c r="E12346" s="38">
        <v>14407.166999999999</v>
      </c>
      <c r="F12346" s="38">
        <v>33644.633999999998</v>
      </c>
      <c r="G12346" s="38"/>
    </row>
    <row r="12347" spans="1:7" ht="20.100000000000001" customHeight="1" x14ac:dyDescent="0.2">
      <c r="A12347" s="35" t="s">
        <v>62</v>
      </c>
      <c r="B12347" s="57">
        <v>45536</v>
      </c>
      <c r="C12347" s="35" t="s">
        <v>92</v>
      </c>
      <c r="D12347" s="37" t="str">
        <f t="shared" si="190"/>
        <v>Деятельность сухопутного и трубопроводного транспорта</v>
      </c>
      <c r="E12347" s="38">
        <v>17676.582999999999</v>
      </c>
      <c r="F12347" s="38">
        <v>146861.54699999999</v>
      </c>
      <c r="G12347" s="38">
        <v>101.73273700539204</v>
      </c>
    </row>
    <row r="12348" spans="1:7" ht="20.100000000000001" customHeight="1" x14ac:dyDescent="0.2">
      <c r="A12348" s="35" t="s">
        <v>62</v>
      </c>
      <c r="B12348" s="57">
        <v>45536</v>
      </c>
      <c r="C12348" s="35" t="s">
        <v>56</v>
      </c>
      <c r="D12348" s="37">
        <f t="shared" si="190"/>
        <v>0</v>
      </c>
      <c r="E12348" s="38">
        <v>311.5</v>
      </c>
      <c r="F12348" s="38">
        <v>1557.5</v>
      </c>
      <c r="G12348" s="38"/>
    </row>
    <row r="12349" spans="1:7" ht="20.100000000000001" customHeight="1" x14ac:dyDescent="0.2">
      <c r="A12349" s="35" t="s">
        <v>62</v>
      </c>
      <c r="B12349" s="57">
        <v>45536</v>
      </c>
      <c r="C12349" s="35" t="s">
        <v>193</v>
      </c>
      <c r="D12349" s="37">
        <f t="shared" si="190"/>
        <v>0</v>
      </c>
      <c r="E12349" s="38">
        <v>2201.25</v>
      </c>
      <c r="F12349" s="38">
        <v>11006.25</v>
      </c>
      <c r="G12349" s="38">
        <v>12948.529411764706</v>
      </c>
    </row>
    <row r="12350" spans="1:7" ht="20.100000000000001" customHeight="1" x14ac:dyDescent="0.2">
      <c r="A12350" s="35" t="s">
        <v>62</v>
      </c>
      <c r="B12350" s="57">
        <v>45536</v>
      </c>
      <c r="C12350" s="35" t="s">
        <v>178</v>
      </c>
      <c r="D12350" s="37">
        <f t="shared" si="190"/>
        <v>0</v>
      </c>
      <c r="E12350" s="38">
        <v>862.45</v>
      </c>
      <c r="F12350" s="38">
        <v>6263.5010000000002</v>
      </c>
      <c r="G12350" s="38">
        <v>63.747934184581254</v>
      </c>
    </row>
    <row r="12351" spans="1:7" ht="20.100000000000001" customHeight="1" x14ac:dyDescent="0.2">
      <c r="A12351" s="35" t="s">
        <v>62</v>
      </c>
      <c r="B12351" s="57">
        <v>45536</v>
      </c>
      <c r="C12351" s="35" t="s">
        <v>110</v>
      </c>
      <c r="D12351" s="37">
        <f t="shared" si="190"/>
        <v>0</v>
      </c>
      <c r="E12351" s="38">
        <v>46.05</v>
      </c>
      <c r="F12351" s="38">
        <v>509.09</v>
      </c>
      <c r="G12351" s="38">
        <v>146.05938889685842</v>
      </c>
    </row>
    <row r="12352" spans="1:7" ht="20.100000000000001" customHeight="1" x14ac:dyDescent="0.2">
      <c r="A12352" s="35" t="s">
        <v>62</v>
      </c>
      <c r="B12352" s="57">
        <v>45536</v>
      </c>
      <c r="C12352" s="35" t="s">
        <v>156</v>
      </c>
      <c r="D12352" s="37" t="str">
        <f t="shared" si="190"/>
        <v>ДЕЯТЕЛЬНОСТЬ ПРОФЕССИОНАЛЬНАЯ, НАУЧНАЯ И ТЕХНИЧЕСКАЯ</v>
      </c>
      <c r="E12352" s="38">
        <v>1258.5160000000001</v>
      </c>
      <c r="F12352" s="38">
        <v>20622.580000000002</v>
      </c>
      <c r="G12352" s="38">
        <v>52.050497709105514</v>
      </c>
    </row>
    <row r="12353" spans="1:7" ht="20.100000000000001" customHeight="1" x14ac:dyDescent="0.2">
      <c r="A12353" s="35" t="s">
        <v>62</v>
      </c>
      <c r="B12353" s="57">
        <v>45536</v>
      </c>
      <c r="C12353" s="35" t="s">
        <v>131</v>
      </c>
      <c r="D12353" s="37" t="str">
        <f t="shared" si="190"/>
        <v>ПРЕДОСТАВЛЕНИЕ ПРОЧИХ ВИДОВ УСЛУГ</v>
      </c>
      <c r="E12353" s="38">
        <v>103.892</v>
      </c>
      <c r="F12353" s="38">
        <v>2040.48</v>
      </c>
      <c r="G12353" s="38">
        <v>44.492696519330906</v>
      </c>
    </row>
    <row r="12354" spans="1:7" ht="20.100000000000001" customHeight="1" x14ac:dyDescent="0.2">
      <c r="A12354" s="35" t="s">
        <v>62</v>
      </c>
      <c r="B12354" s="57">
        <v>45536</v>
      </c>
      <c r="C12354" s="35" t="s">
        <v>190</v>
      </c>
      <c r="D12354" s="37">
        <f t="shared" si="190"/>
        <v>0</v>
      </c>
      <c r="E12354" s="38">
        <v>132.25</v>
      </c>
      <c r="F12354" s="38">
        <v>1345.9179999999999</v>
      </c>
      <c r="G12354" s="38">
        <v>153.67255247849195</v>
      </c>
    </row>
    <row r="12355" spans="1:7" ht="20.100000000000001" customHeight="1" x14ac:dyDescent="0.2">
      <c r="A12355" s="35" t="s">
        <v>62</v>
      </c>
      <c r="B12355" s="57">
        <v>45536</v>
      </c>
      <c r="C12355" s="35" t="s">
        <v>244</v>
      </c>
      <c r="D12355" s="37" t="e">
        <f t="shared" si="190"/>
        <v>#N/A</v>
      </c>
      <c r="E12355" s="38">
        <v>10635.807000000001</v>
      </c>
      <c r="F12355" s="38">
        <v>92703.502999999997</v>
      </c>
      <c r="G12355" s="38">
        <v>187.637699260114</v>
      </c>
    </row>
    <row r="12356" spans="1:7" ht="20.100000000000001" customHeight="1" x14ac:dyDescent="0.2">
      <c r="A12356" s="35" t="s">
        <v>62</v>
      </c>
      <c r="B12356" s="57">
        <v>45536</v>
      </c>
      <c r="C12356" s="35" t="s">
        <v>189</v>
      </c>
      <c r="D12356" s="37">
        <f t="shared" si="190"/>
        <v>0</v>
      </c>
      <c r="E12356" s="38">
        <v>5436.8329999999996</v>
      </c>
      <c r="F12356" s="38">
        <v>54526.125</v>
      </c>
      <c r="G12356" s="38">
        <v>158.74271319747314</v>
      </c>
    </row>
    <row r="12357" spans="1:7" ht="20.100000000000001" customHeight="1" x14ac:dyDescent="0.2">
      <c r="A12357" s="35" t="s">
        <v>62</v>
      </c>
      <c r="B12357" s="57">
        <v>45536</v>
      </c>
      <c r="C12357" s="35" t="s">
        <v>98</v>
      </c>
      <c r="D12357" s="37">
        <f t="shared" si="190"/>
        <v>0</v>
      </c>
      <c r="E12357" s="38">
        <v>971404.25899999996</v>
      </c>
      <c r="F12357" s="38">
        <v>9224888.2920999993</v>
      </c>
      <c r="G12357" s="38">
        <v>120.48196894189553</v>
      </c>
    </row>
    <row r="12358" spans="1:7" ht="20.100000000000001" customHeight="1" x14ac:dyDescent="0.2">
      <c r="A12358" s="35" t="s">
        <v>62</v>
      </c>
      <c r="B12358" s="57">
        <v>45536</v>
      </c>
      <c r="C12358" s="35" t="s">
        <v>72</v>
      </c>
      <c r="D12358" s="37">
        <f t="shared" si="190"/>
        <v>0</v>
      </c>
      <c r="E12358" s="38">
        <v>15.632999999999999</v>
      </c>
      <c r="F12358" s="38">
        <v>139.89599999999999</v>
      </c>
      <c r="G12358" s="38">
        <v>112.31484380645006</v>
      </c>
    </row>
    <row r="12359" spans="1:7" ht="20.100000000000001" customHeight="1" x14ac:dyDescent="0.2">
      <c r="A12359" s="35" t="s">
        <v>62</v>
      </c>
      <c r="B12359" s="57">
        <v>45536</v>
      </c>
      <c r="C12359" s="35" t="s">
        <v>143</v>
      </c>
      <c r="D12359" s="37">
        <f t="shared" si="190"/>
        <v>0</v>
      </c>
      <c r="E12359" s="38">
        <v>287486.576</v>
      </c>
      <c r="F12359" s="38">
        <v>2717254.7725999998</v>
      </c>
      <c r="G12359" s="38">
        <v>95.39937051470433</v>
      </c>
    </row>
    <row r="12360" spans="1:7" ht="20.100000000000001" customHeight="1" x14ac:dyDescent="0.2">
      <c r="A12360" s="35" t="s">
        <v>62</v>
      </c>
      <c r="B12360" s="57">
        <v>45536</v>
      </c>
      <c r="C12360" s="35" t="s">
        <v>140</v>
      </c>
      <c r="D12360" s="37">
        <f t="shared" si="190"/>
        <v>0</v>
      </c>
      <c r="E12360" s="38"/>
      <c r="F12360" s="38"/>
      <c r="G12360" s="38"/>
    </row>
    <row r="12361" spans="1:7" ht="20.100000000000001" customHeight="1" x14ac:dyDescent="0.2">
      <c r="A12361" s="35" t="s">
        <v>62</v>
      </c>
      <c r="B12361" s="57">
        <v>45536</v>
      </c>
      <c r="C12361" s="35" t="s">
        <v>165</v>
      </c>
      <c r="D12361" s="37">
        <f t="shared" si="190"/>
        <v>0</v>
      </c>
      <c r="E12361" s="38">
        <v>78.224999999999994</v>
      </c>
      <c r="F12361" s="38">
        <v>1831.3309999999999</v>
      </c>
      <c r="G12361" s="38">
        <v>45.967628172786959</v>
      </c>
    </row>
    <row r="12362" spans="1:7" ht="20.100000000000001" customHeight="1" x14ac:dyDescent="0.2">
      <c r="A12362" s="35" t="s">
        <v>62</v>
      </c>
      <c r="B12362" s="57">
        <v>45536</v>
      </c>
      <c r="C12362" s="35" t="s">
        <v>250</v>
      </c>
      <c r="D12362" s="37" t="e">
        <f t="shared" si="190"/>
        <v>#N/A</v>
      </c>
      <c r="E12362" s="38">
        <v>243.06700000000001</v>
      </c>
      <c r="F12362" s="38">
        <v>1215.335</v>
      </c>
      <c r="G12362" s="38"/>
    </row>
    <row r="12363" spans="1:7" ht="20.100000000000001" customHeight="1" x14ac:dyDescent="0.2">
      <c r="A12363" s="35" t="s">
        <v>62</v>
      </c>
      <c r="B12363" s="57">
        <v>45536</v>
      </c>
      <c r="C12363" s="35" t="s">
        <v>12</v>
      </c>
      <c r="D12363" s="37">
        <f t="shared" si="190"/>
        <v>0</v>
      </c>
      <c r="E12363" s="38">
        <v>59.25</v>
      </c>
      <c r="F12363" s="38">
        <v>472.25</v>
      </c>
      <c r="G12363" s="38">
        <v>162.2852233676976</v>
      </c>
    </row>
    <row r="12364" spans="1:7" ht="20.100000000000001" customHeight="1" x14ac:dyDescent="0.2">
      <c r="A12364" s="35" t="s">
        <v>62</v>
      </c>
      <c r="B12364" s="57">
        <v>45536</v>
      </c>
      <c r="C12364" s="35" t="s">
        <v>87</v>
      </c>
      <c r="D12364" s="37">
        <f t="shared" si="190"/>
        <v>0</v>
      </c>
      <c r="E12364" s="38">
        <v>29203.191999999999</v>
      </c>
      <c r="F12364" s="38">
        <v>262716.59399999998</v>
      </c>
      <c r="G12364" s="38">
        <v>182.42125907366059</v>
      </c>
    </row>
    <row r="12365" spans="1:7" ht="20.100000000000001" customHeight="1" x14ac:dyDescent="0.2">
      <c r="A12365" s="35" t="s">
        <v>62</v>
      </c>
      <c r="B12365" s="57">
        <v>45536</v>
      </c>
      <c r="C12365" s="35" t="s">
        <v>123</v>
      </c>
      <c r="D12365" s="37">
        <f t="shared" si="190"/>
        <v>0</v>
      </c>
      <c r="E12365" s="38">
        <v>303965.7916</v>
      </c>
      <c r="F12365" s="38">
        <v>2702916.5052999998</v>
      </c>
      <c r="G12365" s="38">
        <v>216.18424526862907</v>
      </c>
    </row>
    <row r="12366" spans="1:7" ht="20.100000000000001" customHeight="1" x14ac:dyDescent="0.2">
      <c r="A12366" s="35" t="s">
        <v>62</v>
      </c>
      <c r="B12366" s="57">
        <v>45536</v>
      </c>
      <c r="C12366" s="35" t="s">
        <v>46</v>
      </c>
      <c r="D12366" s="37" t="str">
        <f t="shared" si="190"/>
        <v>Производство металлургическое</v>
      </c>
      <c r="E12366" s="38"/>
      <c r="F12366" s="38">
        <v>902</v>
      </c>
      <c r="G12366" s="38"/>
    </row>
    <row r="12367" spans="1:7" ht="20.100000000000001" customHeight="1" x14ac:dyDescent="0.2">
      <c r="A12367" s="35" t="s">
        <v>62</v>
      </c>
      <c r="B12367" s="57">
        <v>45536</v>
      </c>
      <c r="C12367" s="35" t="s">
        <v>158</v>
      </c>
      <c r="D12367" s="37" t="str">
        <f t="shared" si="190"/>
        <v>Производство резиновых и пластмассовых изделий</v>
      </c>
      <c r="E12367" s="38"/>
      <c r="F12367" s="38">
        <v>554.298</v>
      </c>
      <c r="G12367" s="38">
        <v>10.475751656320021</v>
      </c>
    </row>
    <row r="12368" spans="1:7" ht="20.100000000000001" customHeight="1" x14ac:dyDescent="0.2">
      <c r="A12368" s="35" t="s">
        <v>62</v>
      </c>
      <c r="B12368" s="57">
        <v>45536</v>
      </c>
      <c r="C12368" s="35" t="s">
        <v>91</v>
      </c>
      <c r="D12368" s="37" t="str">
        <f t="shared" si="190"/>
        <v>Производство пищевых продуктов</v>
      </c>
      <c r="E12368" s="38">
        <v>738.75</v>
      </c>
      <c r="F12368" s="38">
        <v>4685.335</v>
      </c>
      <c r="G12368" s="38">
        <v>109.81417769593281</v>
      </c>
    </row>
    <row r="12369" spans="1:7" ht="20.100000000000001" customHeight="1" x14ac:dyDescent="0.2">
      <c r="A12369" s="35" t="s">
        <v>62</v>
      </c>
      <c r="B12369" s="57">
        <v>45536</v>
      </c>
      <c r="C12369" s="35" t="s">
        <v>55</v>
      </c>
      <c r="D12369" s="37" t="str">
        <f t="shared" si="190"/>
        <v>Производство прочей неметаллической минеральной продукции</v>
      </c>
      <c r="E12369" s="38">
        <v>150</v>
      </c>
      <c r="F12369" s="38">
        <v>843</v>
      </c>
      <c r="G12369" s="38">
        <v>92.151289899431575</v>
      </c>
    </row>
    <row r="12370" spans="1:7" ht="20.100000000000001" customHeight="1" x14ac:dyDescent="0.2">
      <c r="A12370" s="35" t="s">
        <v>62</v>
      </c>
      <c r="B12370" s="57">
        <v>45536</v>
      </c>
      <c r="C12370" s="35" t="s">
        <v>5</v>
      </c>
      <c r="D12370" s="37" t="str">
        <f t="shared" si="190"/>
        <v>Деятельность почтовой связи и курьерская деятельность</v>
      </c>
      <c r="E12370" s="38">
        <v>4493</v>
      </c>
      <c r="F12370" s="38">
        <v>42301</v>
      </c>
      <c r="G12370" s="38">
        <v>119.55885802791902</v>
      </c>
    </row>
    <row r="12371" spans="1:7" ht="20.100000000000001" customHeight="1" x14ac:dyDescent="0.2">
      <c r="A12371" s="35" t="s">
        <v>62</v>
      </c>
      <c r="B12371" s="57">
        <v>45536</v>
      </c>
      <c r="C12371" s="35" t="s">
        <v>106</v>
      </c>
      <c r="D12371" s="37">
        <f t="shared" si="190"/>
        <v>0</v>
      </c>
      <c r="E12371" s="38">
        <v>50.933</v>
      </c>
      <c r="F12371" s="38">
        <v>254.66499999999999</v>
      </c>
      <c r="G12371" s="38"/>
    </row>
    <row r="12372" spans="1:7" ht="20.100000000000001" customHeight="1" x14ac:dyDescent="0.2">
      <c r="A12372" s="35" t="s">
        <v>62</v>
      </c>
      <c r="B12372" s="57">
        <v>45536</v>
      </c>
      <c r="C12372" s="35" t="s">
        <v>6</v>
      </c>
      <c r="D12372" s="37">
        <f t="shared" ref="D12372:D12435" si="191">VLOOKUP(C12372,$C$1:$D$239,2,FALSE)</f>
        <v>0</v>
      </c>
      <c r="E12372" s="38">
        <v>150</v>
      </c>
      <c r="F12372" s="38">
        <v>843</v>
      </c>
      <c r="G12372" s="38">
        <v>92.151289899431575</v>
      </c>
    </row>
    <row r="12373" spans="1:7" ht="20.100000000000001" customHeight="1" x14ac:dyDescent="0.2">
      <c r="A12373" s="35" t="s">
        <v>62</v>
      </c>
      <c r="B12373" s="57">
        <v>45536</v>
      </c>
      <c r="C12373" s="35" t="s">
        <v>69</v>
      </c>
      <c r="D12373" s="37">
        <f t="shared" si="191"/>
        <v>0</v>
      </c>
      <c r="E12373" s="38">
        <v>9224.4290000000001</v>
      </c>
      <c r="F12373" s="38">
        <v>93060.977199999994</v>
      </c>
      <c r="G12373" s="38">
        <v>111.03033489179663</v>
      </c>
    </row>
    <row r="12374" spans="1:7" ht="20.100000000000001" customHeight="1" x14ac:dyDescent="0.2">
      <c r="A12374" s="35" t="s">
        <v>62</v>
      </c>
      <c r="B12374" s="57">
        <v>45536</v>
      </c>
      <c r="C12374" s="35" t="s">
        <v>235</v>
      </c>
      <c r="D12374" s="37">
        <f t="shared" si="191"/>
        <v>0</v>
      </c>
      <c r="E12374" s="38">
        <v>36.692999999999998</v>
      </c>
      <c r="F12374" s="38">
        <v>334.13299999999998</v>
      </c>
      <c r="G12374" s="38">
        <v>94.387053217063126</v>
      </c>
    </row>
    <row r="12375" spans="1:7" ht="20.100000000000001" customHeight="1" x14ac:dyDescent="0.2">
      <c r="A12375" s="35" t="s">
        <v>62</v>
      </c>
      <c r="B12375" s="57">
        <v>45536</v>
      </c>
      <c r="C12375" s="35" t="s">
        <v>201</v>
      </c>
      <c r="D12375" s="37">
        <f t="shared" si="191"/>
        <v>0</v>
      </c>
      <c r="E12375" s="38">
        <v>78.224999999999994</v>
      </c>
      <c r="F12375" s="38">
        <v>1831.3309999999999</v>
      </c>
      <c r="G12375" s="38">
        <v>46.445612659328354</v>
      </c>
    </row>
    <row r="12376" spans="1:7" ht="20.100000000000001" customHeight="1" x14ac:dyDescent="0.2">
      <c r="A12376" s="35" t="s">
        <v>62</v>
      </c>
      <c r="B12376" s="57">
        <v>45536</v>
      </c>
      <c r="C12376" s="35" t="s">
        <v>230</v>
      </c>
      <c r="D12376" s="37">
        <f t="shared" si="191"/>
        <v>0</v>
      </c>
      <c r="E12376" s="38">
        <v>823.25</v>
      </c>
      <c r="F12376" s="38">
        <v>4248.25</v>
      </c>
      <c r="G12376" s="38">
        <v>67.069692645328459</v>
      </c>
    </row>
    <row r="12377" spans="1:7" ht="20.100000000000001" customHeight="1" x14ac:dyDescent="0.2">
      <c r="A12377" s="35" t="s">
        <v>62</v>
      </c>
      <c r="B12377" s="57">
        <v>45536</v>
      </c>
      <c r="C12377" s="35" t="s">
        <v>96</v>
      </c>
      <c r="D12377" s="37">
        <f t="shared" si="191"/>
        <v>0</v>
      </c>
      <c r="E12377" s="38"/>
      <c r="F12377" s="38">
        <v>902</v>
      </c>
      <c r="G12377" s="38"/>
    </row>
    <row r="12378" spans="1:7" ht="20.100000000000001" customHeight="1" x14ac:dyDescent="0.2">
      <c r="A12378" s="35" t="s">
        <v>62</v>
      </c>
      <c r="B12378" s="57">
        <v>45536</v>
      </c>
      <c r="C12378" s="35" t="s">
        <v>74</v>
      </c>
      <c r="D12378" s="37">
        <f t="shared" si="191"/>
        <v>0</v>
      </c>
      <c r="E12378" s="38"/>
      <c r="F12378" s="38"/>
      <c r="G12378" s="38"/>
    </row>
    <row r="12379" spans="1:7" ht="20.100000000000001" customHeight="1" x14ac:dyDescent="0.2">
      <c r="A12379" s="35" t="s">
        <v>62</v>
      </c>
      <c r="B12379" s="57">
        <v>45536</v>
      </c>
      <c r="C12379" s="35" t="s">
        <v>147</v>
      </c>
      <c r="D12379" s="37" t="str">
        <f t="shared" si="191"/>
        <v>ВОДОСНАБЖЕНИЕ; ВОДООТВЕДЕНИЕ, ОРГАНИЗАЦИЯ СБОРА И УТИЛИЗАЦИИ ОТХОДОВ, ДЕЯТЕЛЬНОСТЬ ПО ЛИКВИДАЦИИ ЗАГРЯЗНЕНИЙ</v>
      </c>
      <c r="E12379" s="38">
        <v>8704.98</v>
      </c>
      <c r="F12379" s="38">
        <v>123031.3553</v>
      </c>
      <c r="G12379" s="38">
        <v>292.69800928291869</v>
      </c>
    </row>
    <row r="12380" spans="1:7" ht="20.100000000000001" customHeight="1" x14ac:dyDescent="0.2">
      <c r="A12380" s="35" t="s">
        <v>62</v>
      </c>
      <c r="B12380" s="57">
        <v>45536</v>
      </c>
      <c r="C12380" s="35" t="s">
        <v>246</v>
      </c>
      <c r="D12380" s="37" t="str">
        <f t="shared" si="191"/>
        <v>Производство бумаги и бумажных изделий</v>
      </c>
      <c r="E12380" s="38">
        <v>10635.807000000001</v>
      </c>
      <c r="F12380" s="38">
        <v>92703.502999999997</v>
      </c>
      <c r="G12380" s="38">
        <v>187.637699260114</v>
      </c>
    </row>
    <row r="12381" spans="1:7" ht="20.100000000000001" customHeight="1" x14ac:dyDescent="0.2">
      <c r="A12381" s="35" t="s">
        <v>62</v>
      </c>
      <c r="B12381" s="57">
        <v>45536</v>
      </c>
      <c r="C12381" s="35" t="s">
        <v>198</v>
      </c>
      <c r="D12381" s="37" t="str">
        <f t="shared" si="191"/>
        <v>Торговля оптовая, кроме оптовой торговли автотранспортными средствами и мотоциклами</v>
      </c>
      <c r="E12381" s="38">
        <v>469368.75589999999</v>
      </c>
      <c r="F12381" s="38">
        <v>4519456.4336999999</v>
      </c>
      <c r="G12381" s="38">
        <v>92.739223887122748</v>
      </c>
    </row>
    <row r="12382" spans="1:7" ht="20.100000000000001" customHeight="1" x14ac:dyDescent="0.2">
      <c r="A12382" s="35" t="s">
        <v>62</v>
      </c>
      <c r="B12382" s="57">
        <v>45536</v>
      </c>
      <c r="C12382" s="35" t="s">
        <v>47</v>
      </c>
      <c r="D12382" s="37">
        <f t="shared" si="191"/>
        <v>0</v>
      </c>
      <c r="E12382" s="38">
        <v>1427.3</v>
      </c>
      <c r="F12382" s="38">
        <v>14273.2</v>
      </c>
      <c r="G12382" s="38">
        <v>71.22319748903449</v>
      </c>
    </row>
    <row r="12383" spans="1:7" ht="20.100000000000001" customHeight="1" x14ac:dyDescent="0.2">
      <c r="A12383" s="35" t="s">
        <v>62</v>
      </c>
      <c r="B12383" s="57">
        <v>45536</v>
      </c>
      <c r="C12383" s="35" t="s">
        <v>36</v>
      </c>
      <c r="D12383" s="37">
        <f t="shared" si="191"/>
        <v>0</v>
      </c>
      <c r="E12383" s="38">
        <v>1191.5830000000001</v>
      </c>
      <c r="F12383" s="38">
        <v>19852.915000000001</v>
      </c>
      <c r="G12383" s="38">
        <v>50.800272116419073</v>
      </c>
    </row>
    <row r="12384" spans="1:7" ht="20.100000000000001" customHeight="1" x14ac:dyDescent="0.2">
      <c r="A12384" s="35" t="s">
        <v>62</v>
      </c>
      <c r="B12384" s="57">
        <v>45536</v>
      </c>
      <c r="C12384" s="35" t="s">
        <v>181</v>
      </c>
      <c r="D12384" s="37">
        <f t="shared" si="191"/>
        <v>0</v>
      </c>
      <c r="E12384" s="38">
        <v>77.433000000000007</v>
      </c>
      <c r="F12384" s="38">
        <v>519.16499999999996</v>
      </c>
      <c r="G12384" s="38">
        <v>31.162364945978393</v>
      </c>
    </row>
    <row r="12385" spans="1:7" ht="20.100000000000001" customHeight="1" x14ac:dyDescent="0.2">
      <c r="A12385" s="35" t="s">
        <v>62</v>
      </c>
      <c r="B12385" s="57">
        <v>45536</v>
      </c>
      <c r="C12385" s="35" t="s">
        <v>183</v>
      </c>
      <c r="D12385" s="37">
        <f t="shared" si="191"/>
        <v>0</v>
      </c>
      <c r="E12385" s="38">
        <v>8704.98</v>
      </c>
      <c r="F12385" s="38">
        <v>123031.3553</v>
      </c>
      <c r="G12385" s="38">
        <v>292.69800928291869</v>
      </c>
    </row>
    <row r="12386" spans="1:7" ht="20.100000000000001" customHeight="1" x14ac:dyDescent="0.2">
      <c r="A12386" s="35" t="s">
        <v>62</v>
      </c>
      <c r="B12386" s="57">
        <v>45536</v>
      </c>
      <c r="C12386" s="35" t="s">
        <v>136</v>
      </c>
      <c r="D12386" s="37">
        <f t="shared" si="191"/>
        <v>0</v>
      </c>
      <c r="E12386" s="38">
        <v>16</v>
      </c>
      <c r="F12386" s="38">
        <v>515</v>
      </c>
      <c r="G12386" s="38">
        <v>95.370370370370367</v>
      </c>
    </row>
    <row r="12387" spans="1:7" ht="20.100000000000001" customHeight="1" x14ac:dyDescent="0.2">
      <c r="A12387" s="35" t="s">
        <v>62</v>
      </c>
      <c r="B12387" s="57">
        <v>45536</v>
      </c>
      <c r="C12387" s="35" t="s">
        <v>129</v>
      </c>
      <c r="D12387" s="37">
        <f t="shared" si="191"/>
        <v>0</v>
      </c>
      <c r="E12387" s="38"/>
      <c r="F12387" s="38"/>
      <c r="G12387" s="38"/>
    </row>
    <row r="12388" spans="1:7" ht="20.100000000000001" customHeight="1" x14ac:dyDescent="0.2">
      <c r="A12388" s="35" t="s">
        <v>62</v>
      </c>
      <c r="B12388" s="57">
        <v>45536</v>
      </c>
      <c r="C12388" s="35" t="s">
        <v>115</v>
      </c>
      <c r="D12388" s="37">
        <f t="shared" si="191"/>
        <v>0</v>
      </c>
      <c r="E12388" s="38"/>
      <c r="F12388" s="38"/>
      <c r="G12388" s="38"/>
    </row>
    <row r="12389" spans="1:7" ht="20.100000000000001" customHeight="1" x14ac:dyDescent="0.2">
      <c r="A12389" s="35" t="s">
        <v>62</v>
      </c>
      <c r="B12389" s="57">
        <v>45536</v>
      </c>
      <c r="C12389" s="35" t="s">
        <v>241</v>
      </c>
      <c r="D12389" s="37" t="str">
        <f t="shared" si="191"/>
        <v>Растениеводство и животноводство, охота и предоставление соответствующих услуг в этих областях</v>
      </c>
      <c r="E12389" s="38">
        <v>823.25</v>
      </c>
      <c r="F12389" s="38">
        <v>4291.5820000000003</v>
      </c>
      <c r="G12389" s="38">
        <v>67.17932678881597</v>
      </c>
    </row>
    <row r="12390" spans="1:7" ht="20.100000000000001" customHeight="1" x14ac:dyDescent="0.2">
      <c r="A12390" s="35" t="s">
        <v>62</v>
      </c>
      <c r="B12390" s="57">
        <v>45536</v>
      </c>
      <c r="C12390" s="35" t="s">
        <v>204</v>
      </c>
      <c r="D12390" s="37">
        <f t="shared" si="191"/>
        <v>0</v>
      </c>
      <c r="E12390" s="38">
        <v>218877.7</v>
      </c>
      <c r="F12390" s="38">
        <v>2134507.4</v>
      </c>
      <c r="G12390" s="38">
        <v>103.39235711039296</v>
      </c>
    </row>
    <row r="12391" spans="1:7" ht="20.100000000000001" customHeight="1" x14ac:dyDescent="0.2">
      <c r="A12391" s="35" t="s">
        <v>62</v>
      </c>
      <c r="B12391" s="57">
        <v>45536</v>
      </c>
      <c r="C12391" s="35" t="s">
        <v>160</v>
      </c>
      <c r="D12391" s="37" t="str">
        <f t="shared" si="191"/>
        <v>Торговля розничная, кроме торговли автотранспортными средствами и мотоциклами</v>
      </c>
      <c r="E12391" s="38">
        <v>1981996.3758</v>
      </c>
      <c r="F12391" s="38">
        <v>17906418.602499999</v>
      </c>
      <c r="G12391" s="38">
        <v>124.96326791710194</v>
      </c>
    </row>
    <row r="12392" spans="1:7" ht="20.100000000000001" customHeight="1" x14ac:dyDescent="0.2">
      <c r="A12392" s="35" t="s">
        <v>62</v>
      </c>
      <c r="B12392" s="57">
        <v>45536</v>
      </c>
      <c r="C12392" s="35" t="s">
        <v>122</v>
      </c>
      <c r="D12392" s="37">
        <f t="shared" si="191"/>
        <v>0</v>
      </c>
      <c r="E12392" s="38">
        <v>1486.2329999999999</v>
      </c>
      <c r="F12392" s="38">
        <v>5522.7659999999996</v>
      </c>
      <c r="G12392" s="38">
        <v>93.125298037186951</v>
      </c>
    </row>
    <row r="12393" spans="1:7" ht="20.100000000000001" customHeight="1" x14ac:dyDescent="0.2">
      <c r="A12393" s="35" t="s">
        <v>62</v>
      </c>
      <c r="B12393" s="57">
        <v>45536</v>
      </c>
      <c r="C12393" s="35" t="s">
        <v>23</v>
      </c>
      <c r="D12393" s="37">
        <f t="shared" si="191"/>
        <v>0</v>
      </c>
      <c r="E12393" s="38">
        <v>152.733</v>
      </c>
      <c r="F12393" s="38">
        <v>943.41600000000005</v>
      </c>
      <c r="G12393" s="38">
        <v>5989.9428571428571</v>
      </c>
    </row>
    <row r="12394" spans="1:7" ht="20.100000000000001" customHeight="1" x14ac:dyDescent="0.2">
      <c r="A12394" s="35" t="s">
        <v>62</v>
      </c>
      <c r="B12394" s="57">
        <v>45536</v>
      </c>
      <c r="C12394" s="35" t="s">
        <v>67</v>
      </c>
      <c r="D12394" s="37">
        <f t="shared" si="191"/>
        <v>0</v>
      </c>
      <c r="E12394" s="38">
        <v>17368.2219</v>
      </c>
      <c r="F12394" s="38">
        <v>121321.5046</v>
      </c>
      <c r="G12394" s="38">
        <v>123.93286246607562</v>
      </c>
    </row>
    <row r="12395" spans="1:7" ht="20.100000000000001" customHeight="1" x14ac:dyDescent="0.2">
      <c r="A12395" s="35" t="s">
        <v>62</v>
      </c>
      <c r="B12395" s="57">
        <v>45536</v>
      </c>
      <c r="C12395" s="35" t="s">
        <v>52</v>
      </c>
      <c r="D12395" s="37">
        <f t="shared" si="191"/>
        <v>0</v>
      </c>
      <c r="E12395" s="38">
        <v>108.25</v>
      </c>
      <c r="F12395" s="38">
        <v>1174.422</v>
      </c>
      <c r="G12395" s="38">
        <v>72.89724499011524</v>
      </c>
    </row>
    <row r="12396" spans="1:7" ht="20.100000000000001" customHeight="1" x14ac:dyDescent="0.2">
      <c r="A12396" s="35" t="s">
        <v>62</v>
      </c>
      <c r="B12396" s="57">
        <v>45536</v>
      </c>
      <c r="C12396" s="35" t="s">
        <v>154</v>
      </c>
      <c r="D12396" s="37">
        <f t="shared" si="191"/>
        <v>0</v>
      </c>
      <c r="E12396" s="38">
        <v>929.04300000000001</v>
      </c>
      <c r="F12396" s="38">
        <v>17978.546999999999</v>
      </c>
      <c r="G12396" s="38">
        <v>15.723851563835867</v>
      </c>
    </row>
    <row r="12397" spans="1:7" ht="20.100000000000001" customHeight="1" x14ac:dyDescent="0.2">
      <c r="A12397" s="35" t="s">
        <v>62</v>
      </c>
      <c r="B12397" s="57">
        <v>45536</v>
      </c>
      <c r="C12397" s="35" t="s">
        <v>86</v>
      </c>
      <c r="D12397" s="37">
        <f t="shared" si="191"/>
        <v>0</v>
      </c>
      <c r="E12397" s="38">
        <v>11697.625</v>
      </c>
      <c r="F12397" s="38">
        <v>91557.732000000004</v>
      </c>
      <c r="G12397" s="38">
        <v>117.62437129430212</v>
      </c>
    </row>
    <row r="12398" spans="1:7" ht="20.100000000000001" customHeight="1" x14ac:dyDescent="0.2">
      <c r="A12398" s="35" t="s">
        <v>62</v>
      </c>
      <c r="B12398" s="57">
        <v>45536</v>
      </c>
      <c r="C12398" s="35" t="s">
        <v>21</v>
      </c>
      <c r="D12398" s="37">
        <f t="shared" si="191"/>
        <v>0</v>
      </c>
      <c r="E12398" s="38">
        <v>2201.25</v>
      </c>
      <c r="F12398" s="38">
        <v>11006.25</v>
      </c>
      <c r="G12398" s="38">
        <v>12948.529411764706</v>
      </c>
    </row>
    <row r="12399" spans="1:7" ht="20.100000000000001" customHeight="1" x14ac:dyDescent="0.2">
      <c r="A12399" s="35" t="s">
        <v>62</v>
      </c>
      <c r="B12399" s="57">
        <v>45536</v>
      </c>
      <c r="C12399" s="35" t="s">
        <v>206</v>
      </c>
      <c r="D12399" s="37">
        <f t="shared" si="191"/>
        <v>0</v>
      </c>
      <c r="E12399" s="38"/>
      <c r="F12399" s="38"/>
      <c r="G12399" s="38"/>
    </row>
    <row r="12400" spans="1:7" ht="20.100000000000001" customHeight="1" x14ac:dyDescent="0.2">
      <c r="A12400" s="35" t="s">
        <v>62</v>
      </c>
      <c r="B12400" s="57">
        <v>45536</v>
      </c>
      <c r="C12400" s="35" t="s">
        <v>78</v>
      </c>
      <c r="D12400" s="37">
        <f t="shared" si="191"/>
        <v>0</v>
      </c>
      <c r="E12400" s="38"/>
      <c r="F12400" s="38"/>
      <c r="G12400" s="38"/>
    </row>
    <row r="12401" spans="1:7" ht="20.100000000000001" customHeight="1" x14ac:dyDescent="0.2">
      <c r="A12401" s="35" t="s">
        <v>62</v>
      </c>
      <c r="B12401" s="57">
        <v>45536</v>
      </c>
      <c r="C12401" s="35" t="s">
        <v>77</v>
      </c>
      <c r="D12401" s="37" t="str">
        <f t="shared" si="191"/>
        <v>Сбор, обработка и утилизация отходов; обработка вторичного сырья</v>
      </c>
      <c r="E12401" s="38">
        <v>8704.98</v>
      </c>
      <c r="F12401" s="38">
        <v>123031.3553</v>
      </c>
      <c r="G12401" s="38">
        <v>292.69800928291869</v>
      </c>
    </row>
    <row r="12402" spans="1:7" ht="20.100000000000001" customHeight="1" x14ac:dyDescent="0.2">
      <c r="A12402" s="35" t="s">
        <v>62</v>
      </c>
      <c r="B12402" s="57">
        <v>45536</v>
      </c>
      <c r="C12402" s="35" t="s">
        <v>89</v>
      </c>
      <c r="D12402" s="37">
        <f t="shared" si="191"/>
        <v>0</v>
      </c>
      <c r="E12402" s="38">
        <v>15.632999999999999</v>
      </c>
      <c r="F12402" s="38">
        <v>139.89599999999999</v>
      </c>
      <c r="G12402" s="38">
        <v>112.31484380645006</v>
      </c>
    </row>
    <row r="12403" spans="1:7" ht="20.100000000000001" customHeight="1" x14ac:dyDescent="0.2">
      <c r="A12403" s="35" t="s">
        <v>4</v>
      </c>
      <c r="B12403" s="57">
        <v>45536</v>
      </c>
      <c r="C12403" s="35" t="s">
        <v>166</v>
      </c>
      <c r="D12403" s="37">
        <f t="shared" si="191"/>
        <v>0</v>
      </c>
      <c r="E12403" s="38">
        <v>13857.453100000001</v>
      </c>
      <c r="F12403" s="38">
        <v>94386.731499999994</v>
      </c>
      <c r="G12403" s="38">
        <v>48.157119347100767</v>
      </c>
    </row>
    <row r="12404" spans="1:7" ht="20.100000000000001" customHeight="1" x14ac:dyDescent="0.2">
      <c r="A12404" s="35" t="s">
        <v>4</v>
      </c>
      <c r="B12404" s="57">
        <v>45536</v>
      </c>
      <c r="C12404" s="35" t="s">
        <v>46</v>
      </c>
      <c r="D12404" s="37" t="str">
        <f t="shared" si="191"/>
        <v>Производство металлургическое</v>
      </c>
      <c r="E12404" s="38">
        <v>87622.134000000005</v>
      </c>
      <c r="F12404" s="38">
        <v>140867.361</v>
      </c>
      <c r="G12404" s="38">
        <v>26.686848531123754</v>
      </c>
    </row>
    <row r="12405" spans="1:7" ht="20.100000000000001" customHeight="1" x14ac:dyDescent="0.2">
      <c r="A12405" s="35" t="s">
        <v>4</v>
      </c>
      <c r="B12405" s="57">
        <v>45536</v>
      </c>
      <c r="C12405" s="35" t="s">
        <v>92</v>
      </c>
      <c r="D12405" s="37" t="str">
        <f t="shared" si="191"/>
        <v>Деятельность сухопутного и трубопроводного транспорта</v>
      </c>
      <c r="E12405" s="38">
        <v>1594998.5234000001</v>
      </c>
      <c r="F12405" s="38">
        <v>14396476.904300001</v>
      </c>
      <c r="G12405" s="38">
        <v>117.11928257768039</v>
      </c>
    </row>
    <row r="12406" spans="1:7" ht="20.100000000000001" customHeight="1" x14ac:dyDescent="0.2">
      <c r="A12406" s="35" t="s">
        <v>4</v>
      </c>
      <c r="B12406" s="57">
        <v>45536</v>
      </c>
      <c r="C12406" s="35" t="s">
        <v>39</v>
      </c>
      <c r="D12406" s="37">
        <f t="shared" si="191"/>
        <v>0</v>
      </c>
      <c r="E12406" s="38">
        <v>12348.6</v>
      </c>
      <c r="F12406" s="38">
        <v>135010.70000000001</v>
      </c>
      <c r="G12406" s="38">
        <v>103.39222138579014</v>
      </c>
    </row>
    <row r="12407" spans="1:7" ht="20.100000000000001" customHeight="1" x14ac:dyDescent="0.2">
      <c r="A12407" s="35" t="s">
        <v>4</v>
      </c>
      <c r="B12407" s="57">
        <v>45536</v>
      </c>
      <c r="C12407" s="35" t="s">
        <v>137</v>
      </c>
      <c r="D12407" s="37">
        <f t="shared" si="191"/>
        <v>0</v>
      </c>
      <c r="E12407" s="38">
        <v>27172.832999999999</v>
      </c>
      <c r="F12407" s="38">
        <v>197304.03200000001</v>
      </c>
      <c r="G12407" s="38">
        <v>148.50258525072809</v>
      </c>
    </row>
    <row r="12408" spans="1:7" ht="20.100000000000001" customHeight="1" x14ac:dyDescent="0.2">
      <c r="A12408" s="35" t="s">
        <v>4</v>
      </c>
      <c r="B12408" s="57">
        <v>45536</v>
      </c>
      <c r="C12408" s="35" t="s">
        <v>115</v>
      </c>
      <c r="D12408" s="37">
        <f t="shared" si="191"/>
        <v>0</v>
      </c>
      <c r="E12408" s="38">
        <v>582.5</v>
      </c>
      <c r="F12408" s="38">
        <v>4857.5</v>
      </c>
      <c r="G12408" s="38">
        <v>173.81667788468593</v>
      </c>
    </row>
    <row r="12409" spans="1:7" ht="20.100000000000001" customHeight="1" x14ac:dyDescent="0.2">
      <c r="A12409" s="35" t="s">
        <v>4</v>
      </c>
      <c r="B12409" s="57">
        <v>45536</v>
      </c>
      <c r="C12409" s="35" t="s">
        <v>216</v>
      </c>
      <c r="D12409" s="37">
        <f t="shared" si="191"/>
        <v>0</v>
      </c>
      <c r="E12409" s="38">
        <v>8822.0550000000003</v>
      </c>
      <c r="F12409" s="38">
        <v>68390.5478</v>
      </c>
      <c r="G12409" s="38">
        <v>109.14871747621497</v>
      </c>
    </row>
    <row r="12410" spans="1:7" ht="20.100000000000001" customHeight="1" x14ac:dyDescent="0.2">
      <c r="A12410" s="35" t="s">
        <v>4</v>
      </c>
      <c r="B12410" s="57">
        <v>45536</v>
      </c>
      <c r="C12410" s="35" t="s">
        <v>207</v>
      </c>
      <c r="D12410" s="37">
        <f t="shared" si="191"/>
        <v>0</v>
      </c>
      <c r="E12410" s="38"/>
      <c r="F12410" s="38">
        <v>79.331999999999994</v>
      </c>
      <c r="G12410" s="38">
        <v>41.667498279873733</v>
      </c>
    </row>
    <row r="12411" spans="1:7" ht="20.100000000000001" customHeight="1" x14ac:dyDescent="0.2">
      <c r="A12411" s="35" t="s">
        <v>4</v>
      </c>
      <c r="B12411" s="57">
        <v>45536</v>
      </c>
      <c r="C12411" s="35" t="s">
        <v>110</v>
      </c>
      <c r="D12411" s="37">
        <f t="shared" si="191"/>
        <v>0</v>
      </c>
      <c r="E12411" s="38">
        <v>88165.173599999995</v>
      </c>
      <c r="F12411" s="38">
        <v>612948.41529999999</v>
      </c>
      <c r="G12411" s="38">
        <v>112.58911659181078</v>
      </c>
    </row>
    <row r="12412" spans="1:7" ht="20.100000000000001" customHeight="1" x14ac:dyDescent="0.2">
      <c r="A12412" s="35" t="s">
        <v>4</v>
      </c>
      <c r="B12412" s="57">
        <v>45536</v>
      </c>
      <c r="C12412" s="35" t="s">
        <v>119</v>
      </c>
      <c r="D12412" s="37" t="str">
        <f t="shared" si="191"/>
        <v>ДЕЯТЕЛЬНОСТЬ АДМИНИСТРАТИВНАЯ И СОПУТСТВУЮЩИЕ ДОПОЛНИТЕЛЬНЫЕ УСЛУГИ</v>
      </c>
      <c r="E12412" s="38">
        <v>44061.4136</v>
      </c>
      <c r="F12412" s="38">
        <v>446824.55229999998</v>
      </c>
      <c r="G12412" s="38">
        <v>118.63182243668997</v>
      </c>
    </row>
    <row r="12413" spans="1:7" ht="20.100000000000001" customHeight="1" x14ac:dyDescent="0.2">
      <c r="A12413" s="35" t="s">
        <v>4</v>
      </c>
      <c r="B12413" s="57">
        <v>45536</v>
      </c>
      <c r="C12413" s="35" t="s">
        <v>88</v>
      </c>
      <c r="D12413" s="37" t="str">
        <f t="shared" si="191"/>
        <v>Производство мебели</v>
      </c>
      <c r="E12413" s="38">
        <v>21861.032999999999</v>
      </c>
      <c r="F12413" s="38">
        <v>171910.35500000001</v>
      </c>
      <c r="G12413" s="38">
        <v>116.17899960417043</v>
      </c>
    </row>
    <row r="12414" spans="1:7" ht="20.100000000000001" customHeight="1" x14ac:dyDescent="0.2">
      <c r="A12414" s="35" t="s">
        <v>4</v>
      </c>
      <c r="B12414" s="57">
        <v>45536</v>
      </c>
      <c r="C12414" s="35" t="s">
        <v>142</v>
      </c>
      <c r="D12414" s="37">
        <f t="shared" si="191"/>
        <v>0</v>
      </c>
      <c r="E12414" s="38">
        <v>3487.5</v>
      </c>
      <c r="F12414" s="38">
        <v>31153.454300000001</v>
      </c>
      <c r="G12414" s="38">
        <v>75.939940074015752</v>
      </c>
    </row>
    <row r="12415" spans="1:7" ht="20.100000000000001" customHeight="1" x14ac:dyDescent="0.2">
      <c r="A12415" s="35" t="s">
        <v>4</v>
      </c>
      <c r="B12415" s="57">
        <v>45536</v>
      </c>
      <c r="C12415" s="35" t="s">
        <v>102</v>
      </c>
      <c r="D12415" s="37">
        <f t="shared" si="191"/>
        <v>0</v>
      </c>
      <c r="E12415" s="38">
        <v>274.75</v>
      </c>
      <c r="F12415" s="38">
        <v>1976.0820000000001</v>
      </c>
      <c r="G12415" s="38">
        <v>153.55186628487508</v>
      </c>
    </row>
    <row r="12416" spans="1:7" ht="20.100000000000001" customHeight="1" x14ac:dyDescent="0.2">
      <c r="A12416" s="35" t="s">
        <v>4</v>
      </c>
      <c r="B12416" s="57">
        <v>45536</v>
      </c>
      <c r="C12416" s="35" t="s">
        <v>201</v>
      </c>
      <c r="D12416" s="37">
        <f t="shared" si="191"/>
        <v>0</v>
      </c>
      <c r="E12416" s="38">
        <v>548</v>
      </c>
      <c r="F12416" s="38">
        <v>7720.6660000000002</v>
      </c>
      <c r="G12416" s="38">
        <v>112.38939624733317</v>
      </c>
    </row>
    <row r="12417" spans="1:7" ht="20.100000000000001" customHeight="1" x14ac:dyDescent="0.2">
      <c r="A12417" s="35" t="s">
        <v>4</v>
      </c>
      <c r="B12417" s="57">
        <v>45536</v>
      </c>
      <c r="C12417" s="35" t="s">
        <v>22</v>
      </c>
      <c r="D12417" s="37">
        <f t="shared" si="191"/>
        <v>0</v>
      </c>
      <c r="E12417" s="38">
        <v>631.63300000000004</v>
      </c>
      <c r="F12417" s="38">
        <v>5167.9369999999999</v>
      </c>
      <c r="G12417" s="38">
        <v>203.57309005107115</v>
      </c>
    </row>
    <row r="12418" spans="1:7" ht="20.100000000000001" customHeight="1" x14ac:dyDescent="0.2">
      <c r="A12418" s="35" t="s">
        <v>4</v>
      </c>
      <c r="B12418" s="57">
        <v>45536</v>
      </c>
      <c r="C12418" s="35" t="s">
        <v>149</v>
      </c>
      <c r="D12418" s="37">
        <f t="shared" si="191"/>
        <v>0</v>
      </c>
      <c r="E12418" s="38">
        <v>816</v>
      </c>
      <c r="F12418" s="38">
        <v>7237</v>
      </c>
      <c r="G12418" s="38">
        <v>124.28301562768333</v>
      </c>
    </row>
    <row r="12419" spans="1:7" ht="20.100000000000001" customHeight="1" x14ac:dyDescent="0.2">
      <c r="A12419" s="35" t="s">
        <v>4</v>
      </c>
      <c r="B12419" s="57">
        <v>45536</v>
      </c>
      <c r="C12419" s="35" t="s">
        <v>38</v>
      </c>
      <c r="D12419" s="37">
        <f t="shared" si="191"/>
        <v>0</v>
      </c>
      <c r="E12419" s="38">
        <v>947462.98699999996</v>
      </c>
      <c r="F12419" s="38">
        <v>8147997.4628999997</v>
      </c>
      <c r="G12419" s="38">
        <v>126.33426852857224</v>
      </c>
    </row>
    <row r="12420" spans="1:7" ht="20.100000000000001" customHeight="1" x14ac:dyDescent="0.2">
      <c r="A12420" s="35" t="s">
        <v>4</v>
      </c>
      <c r="B12420" s="57">
        <v>45536</v>
      </c>
      <c r="C12420" s="35" t="s">
        <v>72</v>
      </c>
      <c r="D12420" s="37">
        <f t="shared" si="191"/>
        <v>0</v>
      </c>
      <c r="E12420" s="38">
        <v>768.69</v>
      </c>
      <c r="F12420" s="38">
        <v>10587.38</v>
      </c>
      <c r="G12420" s="38">
        <v>110.78279618632899</v>
      </c>
    </row>
    <row r="12421" spans="1:7" ht="20.100000000000001" customHeight="1" x14ac:dyDescent="0.2">
      <c r="A12421" s="35" t="s">
        <v>4</v>
      </c>
      <c r="B12421" s="57">
        <v>45536</v>
      </c>
      <c r="C12421" s="35" t="s">
        <v>19</v>
      </c>
      <c r="D12421" s="37">
        <f t="shared" si="191"/>
        <v>0</v>
      </c>
      <c r="E12421" s="38">
        <v>7252.3919999999998</v>
      </c>
      <c r="F12421" s="38">
        <v>55574.650999999998</v>
      </c>
      <c r="G12421" s="38">
        <v>119.4761723244409</v>
      </c>
    </row>
    <row r="12422" spans="1:7" ht="20.100000000000001" customHeight="1" x14ac:dyDescent="0.2">
      <c r="A12422" s="35" t="s">
        <v>4</v>
      </c>
      <c r="B12422" s="57">
        <v>45536</v>
      </c>
      <c r="C12422" s="35" t="s">
        <v>237</v>
      </c>
      <c r="D12422" s="37">
        <f t="shared" si="191"/>
        <v>0</v>
      </c>
      <c r="E12422" s="38">
        <v>0.5</v>
      </c>
      <c r="F12422" s="38">
        <v>2.4</v>
      </c>
      <c r="G12422" s="38">
        <v>120</v>
      </c>
    </row>
    <row r="12423" spans="1:7" ht="20.100000000000001" customHeight="1" x14ac:dyDescent="0.2">
      <c r="A12423" s="35" t="s">
        <v>4</v>
      </c>
      <c r="B12423" s="57">
        <v>45536</v>
      </c>
      <c r="C12423" s="35" t="s">
        <v>63</v>
      </c>
      <c r="D12423" s="37" t="str">
        <f t="shared" si="191"/>
        <v>Производство готовых металлических изделий, кроме машин и оборудования</v>
      </c>
      <c r="E12423" s="38">
        <v>11636.118</v>
      </c>
      <c r="F12423" s="38">
        <v>124051.024</v>
      </c>
      <c r="G12423" s="38">
        <v>76.738791235261459</v>
      </c>
    </row>
    <row r="12424" spans="1:7" ht="20.100000000000001" customHeight="1" x14ac:dyDescent="0.2">
      <c r="A12424" s="35" t="s">
        <v>4</v>
      </c>
      <c r="B12424" s="57">
        <v>45536</v>
      </c>
      <c r="C12424" s="35" t="s">
        <v>7</v>
      </c>
      <c r="D12424" s="37">
        <f t="shared" si="191"/>
        <v>0</v>
      </c>
      <c r="E12424" s="38">
        <v>974309.01199999999</v>
      </c>
      <c r="F12424" s="38">
        <v>8473883.5604999997</v>
      </c>
      <c r="G12424" s="38">
        <v>126.9542683048959</v>
      </c>
    </row>
    <row r="12425" spans="1:7" ht="20.100000000000001" customHeight="1" x14ac:dyDescent="0.2">
      <c r="A12425" s="35" t="s">
        <v>4</v>
      </c>
      <c r="B12425" s="57">
        <v>45536</v>
      </c>
      <c r="C12425" s="35" t="s">
        <v>5</v>
      </c>
      <c r="D12425" s="37" t="str">
        <f t="shared" si="191"/>
        <v>Деятельность почтовой связи и курьерская деятельность</v>
      </c>
      <c r="E12425" s="38">
        <v>15069.9807</v>
      </c>
      <c r="F12425" s="38">
        <v>153411.0129</v>
      </c>
      <c r="G12425" s="38">
        <v>107.46610101562143</v>
      </c>
    </row>
    <row r="12426" spans="1:7" ht="20.100000000000001" customHeight="1" x14ac:dyDescent="0.2">
      <c r="A12426" s="35" t="s">
        <v>4</v>
      </c>
      <c r="B12426" s="57">
        <v>45536</v>
      </c>
      <c r="C12426" s="35" t="s">
        <v>152</v>
      </c>
      <c r="D12426" s="37">
        <f t="shared" si="191"/>
        <v>0</v>
      </c>
      <c r="E12426" s="38">
        <v>6405.3023999999996</v>
      </c>
      <c r="F12426" s="38">
        <v>65656.1731</v>
      </c>
      <c r="G12426" s="38">
        <v>122.25976563131375</v>
      </c>
    </row>
    <row r="12427" spans="1:7" ht="20.100000000000001" customHeight="1" x14ac:dyDescent="0.2">
      <c r="A12427" s="35" t="s">
        <v>4</v>
      </c>
      <c r="B12427" s="57">
        <v>45536</v>
      </c>
      <c r="C12427" s="35" t="s">
        <v>184</v>
      </c>
      <c r="D12427" s="37">
        <f t="shared" si="191"/>
        <v>0</v>
      </c>
      <c r="E12427" s="38">
        <v>284</v>
      </c>
      <c r="F12427" s="38">
        <v>2881.1</v>
      </c>
      <c r="G12427" s="38">
        <v>820.12524907486477</v>
      </c>
    </row>
    <row r="12428" spans="1:7" ht="20.100000000000001" customHeight="1" x14ac:dyDescent="0.2">
      <c r="A12428" s="35" t="s">
        <v>4</v>
      </c>
      <c r="B12428" s="57">
        <v>45536</v>
      </c>
      <c r="C12428" s="35" t="s">
        <v>159</v>
      </c>
      <c r="D12428" s="37" t="str">
        <f t="shared" si="191"/>
        <v>Производство, передача и распределение электроэнергии</v>
      </c>
      <c r="E12428" s="38">
        <v>184554.2</v>
      </c>
      <c r="F12428" s="38">
        <v>1820794.2</v>
      </c>
      <c r="G12428" s="38">
        <v>103.38788905367585</v>
      </c>
    </row>
    <row r="12429" spans="1:7" ht="20.100000000000001" customHeight="1" x14ac:dyDescent="0.2">
      <c r="A12429" s="35" t="s">
        <v>4</v>
      </c>
      <c r="B12429" s="57">
        <v>45536</v>
      </c>
      <c r="C12429" s="35" t="s">
        <v>171</v>
      </c>
      <c r="D12429" s="37">
        <f t="shared" si="191"/>
        <v>0</v>
      </c>
      <c r="E12429" s="38">
        <v>6108.8</v>
      </c>
      <c r="F12429" s="38">
        <v>56769.938999999998</v>
      </c>
      <c r="G12429" s="38">
        <v>94.313299015128536</v>
      </c>
    </row>
    <row r="12430" spans="1:7" ht="20.100000000000001" customHeight="1" x14ac:dyDescent="0.2">
      <c r="A12430" s="35" t="s">
        <v>4</v>
      </c>
      <c r="B12430" s="57">
        <v>45536</v>
      </c>
      <c r="C12430" s="35" t="s">
        <v>101</v>
      </c>
      <c r="D12430" s="37">
        <f t="shared" si="191"/>
        <v>0</v>
      </c>
      <c r="E12430" s="38">
        <v>1136.0999999999999</v>
      </c>
      <c r="F12430" s="38">
        <v>13713.768</v>
      </c>
      <c r="G12430" s="38">
        <v>94.536081870155797</v>
      </c>
    </row>
    <row r="12431" spans="1:7" ht="20.100000000000001" customHeight="1" x14ac:dyDescent="0.2">
      <c r="A12431" s="35" t="s">
        <v>4</v>
      </c>
      <c r="B12431" s="57">
        <v>45536</v>
      </c>
      <c r="C12431" s="35" t="s">
        <v>178</v>
      </c>
      <c r="D12431" s="37">
        <f t="shared" si="191"/>
        <v>0</v>
      </c>
      <c r="E12431" s="38">
        <v>21861.032999999999</v>
      </c>
      <c r="F12431" s="38">
        <v>171910.35500000001</v>
      </c>
      <c r="G12431" s="38">
        <v>116.17899960417043</v>
      </c>
    </row>
    <row r="12432" spans="1:7" ht="20.100000000000001" customHeight="1" x14ac:dyDescent="0.2">
      <c r="A12432" s="35" t="s">
        <v>4</v>
      </c>
      <c r="B12432" s="57">
        <v>45536</v>
      </c>
      <c r="C12432" s="35" t="s">
        <v>36</v>
      </c>
      <c r="D12432" s="37">
        <f t="shared" si="191"/>
        <v>0</v>
      </c>
      <c r="E12432" s="38">
        <v>9473.0820000000003</v>
      </c>
      <c r="F12432" s="38">
        <v>72810.682799999995</v>
      </c>
      <c r="G12432" s="38">
        <v>106.23063223165342</v>
      </c>
    </row>
    <row r="12433" spans="1:7" ht="20.100000000000001" customHeight="1" x14ac:dyDescent="0.2">
      <c r="A12433" s="35" t="s">
        <v>4</v>
      </c>
      <c r="B12433" s="57">
        <v>45536</v>
      </c>
      <c r="C12433" s="35" t="s">
        <v>193</v>
      </c>
      <c r="D12433" s="37">
        <f t="shared" si="191"/>
        <v>0</v>
      </c>
      <c r="E12433" s="38">
        <v>3005.982</v>
      </c>
      <c r="F12433" s="38">
        <v>37233.9643</v>
      </c>
      <c r="G12433" s="38">
        <v>87.561965600526634</v>
      </c>
    </row>
    <row r="12434" spans="1:7" ht="20.100000000000001" customHeight="1" x14ac:dyDescent="0.2">
      <c r="A12434" s="35" t="s">
        <v>4</v>
      </c>
      <c r="B12434" s="57">
        <v>45536</v>
      </c>
      <c r="C12434" s="35" t="s">
        <v>104</v>
      </c>
      <c r="D12434" s="37">
        <f t="shared" si="191"/>
        <v>0</v>
      </c>
      <c r="E12434" s="38">
        <v>385.1</v>
      </c>
      <c r="F12434" s="38">
        <v>3070.5</v>
      </c>
      <c r="G12434" s="38">
        <v>198.36232375599593</v>
      </c>
    </row>
    <row r="12435" spans="1:7" ht="20.100000000000001" customHeight="1" x14ac:dyDescent="0.2">
      <c r="A12435" s="35" t="s">
        <v>4</v>
      </c>
      <c r="B12435" s="57">
        <v>45536</v>
      </c>
      <c r="C12435" s="35" t="s">
        <v>84</v>
      </c>
      <c r="D12435" s="37">
        <f t="shared" si="191"/>
        <v>0</v>
      </c>
      <c r="E12435" s="38">
        <v>1419.6669999999999</v>
      </c>
      <c r="F12435" s="38">
        <v>23116.89</v>
      </c>
      <c r="G12435" s="38">
        <v>72.037673043388182</v>
      </c>
    </row>
    <row r="12436" spans="1:7" ht="20.100000000000001" customHeight="1" x14ac:dyDescent="0.2">
      <c r="A12436" s="35" t="s">
        <v>4</v>
      </c>
      <c r="B12436" s="57">
        <v>45536</v>
      </c>
      <c r="C12436" s="35" t="s">
        <v>240</v>
      </c>
      <c r="D12436" s="37">
        <f t="shared" ref="D12436:D12499" si="192">VLOOKUP(C12436,$C$1:$D$239,2,FALSE)</f>
        <v>0</v>
      </c>
      <c r="E12436" s="38">
        <v>7362.7</v>
      </c>
      <c r="F12436" s="38">
        <v>36813.5</v>
      </c>
      <c r="G12436" s="38"/>
    </row>
    <row r="12437" spans="1:7" ht="20.100000000000001" customHeight="1" x14ac:dyDescent="0.2">
      <c r="A12437" s="35" t="s">
        <v>4</v>
      </c>
      <c r="B12437" s="57">
        <v>45536</v>
      </c>
      <c r="C12437" s="35" t="s">
        <v>11</v>
      </c>
      <c r="D12437" s="37">
        <f t="shared" si="192"/>
        <v>0</v>
      </c>
      <c r="E12437" s="38">
        <v>1007.093</v>
      </c>
      <c r="F12437" s="38">
        <v>7445.6930000000002</v>
      </c>
      <c r="G12437" s="38">
        <v>132.89176442241191</v>
      </c>
    </row>
    <row r="12438" spans="1:7" ht="20.100000000000001" customHeight="1" x14ac:dyDescent="0.2">
      <c r="A12438" s="35" t="s">
        <v>4</v>
      </c>
      <c r="B12438" s="57">
        <v>45536</v>
      </c>
      <c r="C12438" s="35" t="s">
        <v>139</v>
      </c>
      <c r="D12438" s="37">
        <f t="shared" si="192"/>
        <v>0</v>
      </c>
      <c r="E12438" s="38">
        <v>351.41699999999997</v>
      </c>
      <c r="F12438" s="38">
        <v>3074.4169999999999</v>
      </c>
      <c r="G12438" s="38">
        <v>80.081419827595639</v>
      </c>
    </row>
    <row r="12439" spans="1:7" ht="20.100000000000001" customHeight="1" x14ac:dyDescent="0.2">
      <c r="A12439" s="35" t="s">
        <v>4</v>
      </c>
      <c r="B12439" s="57">
        <v>45536</v>
      </c>
      <c r="C12439" s="35" t="s">
        <v>53</v>
      </c>
      <c r="D12439" s="37">
        <f t="shared" si="192"/>
        <v>0</v>
      </c>
      <c r="E12439" s="38"/>
      <c r="F12439" s="38">
        <v>161222.46919999999</v>
      </c>
      <c r="G12439" s="38">
        <v>111.54428455099273</v>
      </c>
    </row>
    <row r="12440" spans="1:7" ht="20.100000000000001" customHeight="1" x14ac:dyDescent="0.2">
      <c r="A12440" s="35" t="s">
        <v>4</v>
      </c>
      <c r="B12440" s="57">
        <v>45536</v>
      </c>
      <c r="C12440" s="35" t="s">
        <v>34</v>
      </c>
      <c r="D12440" s="37">
        <f t="shared" si="192"/>
        <v>0</v>
      </c>
      <c r="E12440" s="38"/>
      <c r="F12440" s="38">
        <v>4795.4279999999999</v>
      </c>
      <c r="G12440" s="38">
        <v>19.432348093832481</v>
      </c>
    </row>
    <row r="12441" spans="1:7" ht="20.100000000000001" customHeight="1" x14ac:dyDescent="0.2">
      <c r="A12441" s="35" t="s">
        <v>4</v>
      </c>
      <c r="B12441" s="57">
        <v>45536</v>
      </c>
      <c r="C12441" s="35" t="s">
        <v>21</v>
      </c>
      <c r="D12441" s="37">
        <f t="shared" si="192"/>
        <v>0</v>
      </c>
      <c r="E12441" s="38">
        <v>1684.8216</v>
      </c>
      <c r="F12441" s="38">
        <v>17984.3982</v>
      </c>
      <c r="G12441" s="38">
        <v>102.03210386311407</v>
      </c>
    </row>
    <row r="12442" spans="1:7" ht="20.100000000000001" customHeight="1" x14ac:dyDescent="0.2">
      <c r="A12442" s="35" t="s">
        <v>4</v>
      </c>
      <c r="B12442" s="57">
        <v>45536</v>
      </c>
      <c r="C12442" s="35" t="s">
        <v>111</v>
      </c>
      <c r="D12442" s="37">
        <f t="shared" si="192"/>
        <v>0</v>
      </c>
      <c r="E12442" s="38">
        <v>7911.6949999999997</v>
      </c>
      <c r="F12442" s="38">
        <v>68975.349700000006</v>
      </c>
      <c r="G12442" s="38">
        <v>98.730540949585034</v>
      </c>
    </row>
    <row r="12443" spans="1:7" ht="20.100000000000001" customHeight="1" x14ac:dyDescent="0.2">
      <c r="A12443" s="35" t="s">
        <v>4</v>
      </c>
      <c r="B12443" s="57">
        <v>45536</v>
      </c>
      <c r="C12443" s="35" t="s">
        <v>224</v>
      </c>
      <c r="D12443" s="37">
        <f t="shared" si="192"/>
        <v>0</v>
      </c>
      <c r="E12443" s="38">
        <v>59117.934000000001</v>
      </c>
      <c r="F12443" s="38">
        <v>547003.06999999995</v>
      </c>
      <c r="G12443" s="38">
        <v>136.83710966364112</v>
      </c>
    </row>
    <row r="12444" spans="1:7" ht="20.100000000000001" customHeight="1" x14ac:dyDescent="0.2">
      <c r="A12444" s="35" t="s">
        <v>4</v>
      </c>
      <c r="B12444" s="57">
        <v>45536</v>
      </c>
      <c r="C12444" s="35" t="s">
        <v>182</v>
      </c>
      <c r="D12444" s="37">
        <f t="shared" si="192"/>
        <v>0</v>
      </c>
      <c r="E12444" s="38">
        <v>1888.2348</v>
      </c>
      <c r="F12444" s="38">
        <v>88523.801000000007</v>
      </c>
      <c r="G12444" s="38">
        <v>190.376918888235</v>
      </c>
    </row>
    <row r="12445" spans="1:7" ht="20.100000000000001" customHeight="1" x14ac:dyDescent="0.2">
      <c r="A12445" s="35" t="s">
        <v>4</v>
      </c>
      <c r="B12445" s="57">
        <v>45536</v>
      </c>
      <c r="C12445" s="35" t="s">
        <v>140</v>
      </c>
      <c r="D12445" s="37">
        <f t="shared" si="192"/>
        <v>0</v>
      </c>
      <c r="E12445" s="38">
        <v>261224.28349999999</v>
      </c>
      <c r="F12445" s="38">
        <v>1322785.9365000001</v>
      </c>
      <c r="G12445" s="38">
        <v>215.71374135488597</v>
      </c>
    </row>
    <row r="12446" spans="1:7" ht="20.100000000000001" customHeight="1" x14ac:dyDescent="0.2">
      <c r="A12446" s="35" t="s">
        <v>4</v>
      </c>
      <c r="B12446" s="57">
        <v>45536</v>
      </c>
      <c r="C12446" s="35" t="s">
        <v>123</v>
      </c>
      <c r="D12446" s="37">
        <f t="shared" si="192"/>
        <v>0</v>
      </c>
      <c r="E12446" s="38">
        <v>5596.4165000000003</v>
      </c>
      <c r="F12446" s="38">
        <v>45710.419199999997</v>
      </c>
      <c r="G12446" s="38">
        <v>111.1858488619593</v>
      </c>
    </row>
    <row r="12447" spans="1:7" ht="20.100000000000001" customHeight="1" x14ac:dyDescent="0.2">
      <c r="A12447" s="35" t="s">
        <v>4</v>
      </c>
      <c r="B12447" s="57">
        <v>45536</v>
      </c>
      <c r="C12447" s="35" t="s">
        <v>144</v>
      </c>
      <c r="D12447" s="37">
        <f t="shared" si="192"/>
        <v>0</v>
      </c>
      <c r="E12447" s="38">
        <v>2721.3807000000002</v>
      </c>
      <c r="F12447" s="38">
        <v>18400.312900000001</v>
      </c>
      <c r="G12447" s="38">
        <v>151.17123675012803</v>
      </c>
    </row>
    <row r="12448" spans="1:7" ht="20.100000000000001" customHeight="1" x14ac:dyDescent="0.2">
      <c r="A12448" s="35" t="s">
        <v>4</v>
      </c>
      <c r="B12448" s="57">
        <v>45536</v>
      </c>
      <c r="C12448" s="35" t="s">
        <v>222</v>
      </c>
      <c r="D12448" s="37">
        <f t="shared" si="192"/>
        <v>0</v>
      </c>
      <c r="E12448" s="38">
        <v>8213.1131999999998</v>
      </c>
      <c r="F12448" s="38">
        <v>70055.561100000006</v>
      </c>
      <c r="G12448" s="38">
        <v>168.68631509031272</v>
      </c>
    </row>
    <row r="12449" spans="1:7" ht="20.100000000000001" customHeight="1" x14ac:dyDescent="0.2">
      <c r="A12449" s="35" t="s">
        <v>4</v>
      </c>
      <c r="B12449" s="57">
        <v>45536</v>
      </c>
      <c r="C12449" s="35" t="s">
        <v>194</v>
      </c>
      <c r="D12449" s="37">
        <f t="shared" si="192"/>
        <v>0</v>
      </c>
      <c r="E12449" s="38">
        <v>1503.6</v>
      </c>
      <c r="F12449" s="38">
        <v>7614.8</v>
      </c>
      <c r="G12449" s="38">
        <v>119.41225360284778</v>
      </c>
    </row>
    <row r="12450" spans="1:7" ht="20.100000000000001" customHeight="1" x14ac:dyDescent="0.2">
      <c r="A12450" s="35" t="s">
        <v>4</v>
      </c>
      <c r="B12450" s="57">
        <v>45536</v>
      </c>
      <c r="C12450" s="35" t="s">
        <v>155</v>
      </c>
      <c r="D12450" s="37" t="str">
        <f t="shared" si="192"/>
        <v>Производство и распределение газообразного топлива</v>
      </c>
      <c r="E12450" s="38">
        <v>13212</v>
      </c>
      <c r="F12450" s="38">
        <v>117123</v>
      </c>
      <c r="G12450" s="38">
        <v>100.20276166521226</v>
      </c>
    </row>
    <row r="12451" spans="1:7" ht="20.100000000000001" customHeight="1" x14ac:dyDescent="0.2">
      <c r="A12451" s="35" t="s">
        <v>4</v>
      </c>
      <c r="B12451" s="57">
        <v>45536</v>
      </c>
      <c r="C12451" s="35" t="s">
        <v>183</v>
      </c>
      <c r="D12451" s="37">
        <f t="shared" si="192"/>
        <v>0</v>
      </c>
      <c r="E12451" s="38">
        <v>2827</v>
      </c>
      <c r="F12451" s="38">
        <v>20215.7</v>
      </c>
      <c r="G12451" s="38">
        <v>118.97186911487759</v>
      </c>
    </row>
    <row r="12452" spans="1:7" ht="20.100000000000001" customHeight="1" x14ac:dyDescent="0.2">
      <c r="A12452" s="35" t="s">
        <v>4</v>
      </c>
      <c r="B12452" s="57">
        <v>45536</v>
      </c>
      <c r="C12452" s="35" t="s">
        <v>212</v>
      </c>
      <c r="D12452" s="37" t="str">
        <f t="shared" si="192"/>
        <v>ОБРАБАТЫВАЮЩИЕ ПРОИЗВОДСТВА</v>
      </c>
      <c r="E12452" s="38">
        <v>725455.21200000006</v>
      </c>
      <c r="F12452" s="38">
        <v>4221386.2007999998</v>
      </c>
      <c r="G12452" s="38">
        <v>106.58134423603282</v>
      </c>
    </row>
    <row r="12453" spans="1:7" ht="20.100000000000001" customHeight="1" x14ac:dyDescent="0.2">
      <c r="A12453" s="35" t="s">
        <v>4</v>
      </c>
      <c r="B12453" s="57">
        <v>45536</v>
      </c>
      <c r="C12453" s="35" t="s">
        <v>195</v>
      </c>
      <c r="D12453" s="37" t="str">
        <f t="shared" si="192"/>
        <v>ТРАНСПОРТИРОВКА И ХРАНЕНИЕ</v>
      </c>
      <c r="E12453" s="38">
        <v>1624522.2501999999</v>
      </c>
      <c r="F12453" s="38">
        <v>14647256.113700001</v>
      </c>
      <c r="G12453" s="38">
        <v>115.96368139693278</v>
      </c>
    </row>
    <row r="12454" spans="1:7" ht="20.100000000000001" customHeight="1" x14ac:dyDescent="0.2">
      <c r="A12454" s="35" t="s">
        <v>4</v>
      </c>
      <c r="B12454" s="57">
        <v>45536</v>
      </c>
      <c r="C12454" s="35" t="s">
        <v>156</v>
      </c>
      <c r="D12454" s="37" t="str">
        <f t="shared" si="192"/>
        <v>ДЕЯТЕЛЬНОСТЬ ПРОФЕССИОНАЛЬНАЯ, НАУЧНАЯ И ТЕХНИЧЕСКАЯ</v>
      </c>
      <c r="E12454" s="38">
        <v>48851.294999999998</v>
      </c>
      <c r="F12454" s="38">
        <v>299399.44339999999</v>
      </c>
      <c r="G12454" s="38">
        <v>86.957130551300196</v>
      </c>
    </row>
    <row r="12455" spans="1:7" ht="20.100000000000001" customHeight="1" x14ac:dyDescent="0.2">
      <c r="A12455" s="35" t="s">
        <v>4</v>
      </c>
      <c r="B12455" s="57">
        <v>45536</v>
      </c>
      <c r="C12455" s="35" t="s">
        <v>91</v>
      </c>
      <c r="D12455" s="37" t="str">
        <f t="shared" si="192"/>
        <v>Производство пищевых продуктов</v>
      </c>
      <c r="E12455" s="38">
        <v>12697.984</v>
      </c>
      <c r="F12455" s="38">
        <v>101826.25199999999</v>
      </c>
      <c r="G12455" s="38">
        <v>127.7338335863559</v>
      </c>
    </row>
    <row r="12456" spans="1:7" ht="20.100000000000001" customHeight="1" x14ac:dyDescent="0.2">
      <c r="A12456" s="35" t="s">
        <v>4</v>
      </c>
      <c r="B12456" s="57">
        <v>45536</v>
      </c>
      <c r="C12456" s="35" t="s">
        <v>81</v>
      </c>
      <c r="D12456" s="37" t="str">
        <f t="shared" si="192"/>
        <v>Производство одежды</v>
      </c>
      <c r="E12456" s="38">
        <v>13414.391</v>
      </c>
      <c r="F12456" s="38">
        <v>116458.701</v>
      </c>
      <c r="G12456" s="38">
        <v>113.19952810647523</v>
      </c>
    </row>
    <row r="12457" spans="1:7" ht="20.100000000000001" customHeight="1" x14ac:dyDescent="0.2">
      <c r="A12457" s="35" t="s">
        <v>4</v>
      </c>
      <c r="B12457" s="57">
        <v>45536</v>
      </c>
      <c r="C12457" s="35" t="s">
        <v>97</v>
      </c>
      <c r="D12457" s="37" t="str">
        <f t="shared" si="192"/>
        <v>Производство кожи и изделий из кожи</v>
      </c>
      <c r="E12457" s="38">
        <v>1419.6669999999999</v>
      </c>
      <c r="F12457" s="38">
        <v>23116.89</v>
      </c>
      <c r="G12457" s="38">
        <v>72.037673043388182</v>
      </c>
    </row>
    <row r="12458" spans="1:7" ht="20.100000000000001" customHeight="1" x14ac:dyDescent="0.2">
      <c r="A12458" s="35" t="s">
        <v>4</v>
      </c>
      <c r="B12458" s="57">
        <v>45536</v>
      </c>
      <c r="C12458" s="35" t="s">
        <v>158</v>
      </c>
      <c r="D12458" s="37" t="str">
        <f t="shared" si="192"/>
        <v>Производство резиновых и пластмассовых изделий</v>
      </c>
      <c r="E12458" s="38">
        <v>27172.832999999999</v>
      </c>
      <c r="F12458" s="38">
        <v>197304.03200000001</v>
      </c>
      <c r="G12458" s="38">
        <v>148.50258525072809</v>
      </c>
    </row>
    <row r="12459" spans="1:7" ht="20.100000000000001" customHeight="1" x14ac:dyDescent="0.2">
      <c r="A12459" s="35" t="s">
        <v>4</v>
      </c>
      <c r="B12459" s="57">
        <v>45536</v>
      </c>
      <c r="C12459" s="35" t="s">
        <v>228</v>
      </c>
      <c r="D12459" s="37" t="str">
        <f t="shared" si="192"/>
        <v>Ремонт и монтаж машин и оборудования</v>
      </c>
      <c r="E12459" s="38">
        <v>15993.0476</v>
      </c>
      <c r="F12459" s="38">
        <v>130454.65790000001</v>
      </c>
      <c r="G12459" s="38">
        <v>110.09999851520114</v>
      </c>
    </row>
    <row r="12460" spans="1:7" ht="20.100000000000001" customHeight="1" x14ac:dyDescent="0.2">
      <c r="A12460" s="35" t="s">
        <v>4</v>
      </c>
      <c r="B12460" s="57">
        <v>45536</v>
      </c>
      <c r="C12460" s="35" t="s">
        <v>132</v>
      </c>
      <c r="D12460" s="37" t="str">
        <f t="shared" si="192"/>
        <v>Забор, очистка и распределение воды</v>
      </c>
      <c r="E12460" s="38">
        <v>3169.672</v>
      </c>
      <c r="F12460" s="38">
        <v>28349.019</v>
      </c>
      <c r="G12460" s="38">
        <v>15.322348585100288</v>
      </c>
    </row>
    <row r="12461" spans="1:7" ht="20.100000000000001" customHeight="1" x14ac:dyDescent="0.2">
      <c r="A12461" s="35" t="s">
        <v>4</v>
      </c>
      <c r="B12461" s="57">
        <v>45536</v>
      </c>
      <c r="C12461" s="35" t="s">
        <v>188</v>
      </c>
      <c r="D12461" s="37">
        <f t="shared" si="192"/>
        <v>0</v>
      </c>
      <c r="E12461" s="38">
        <v>141418.435</v>
      </c>
      <c r="F12461" s="38">
        <v>2834260.6592999999</v>
      </c>
      <c r="G12461" s="38">
        <v>158.93957487896392</v>
      </c>
    </row>
    <row r="12462" spans="1:7" ht="20.100000000000001" customHeight="1" x14ac:dyDescent="0.2">
      <c r="A12462" s="35" t="s">
        <v>4</v>
      </c>
      <c r="B12462" s="57">
        <v>45536</v>
      </c>
      <c r="C12462" s="35" t="s">
        <v>160</v>
      </c>
      <c r="D12462" s="37" t="str">
        <f t="shared" si="192"/>
        <v>Торговля розничная, кроме торговли автотранспортными средствами и мотоциклами</v>
      </c>
      <c r="E12462" s="38">
        <v>39875.909</v>
      </c>
      <c r="F12462" s="38">
        <v>359301.72169999999</v>
      </c>
      <c r="G12462" s="38">
        <v>111.16279303001045</v>
      </c>
    </row>
    <row r="12463" spans="1:7" ht="20.100000000000001" customHeight="1" x14ac:dyDescent="0.2">
      <c r="A12463" s="35" t="s">
        <v>4</v>
      </c>
      <c r="B12463" s="57">
        <v>45536</v>
      </c>
      <c r="C12463" s="35" t="s">
        <v>48</v>
      </c>
      <c r="D12463" s="37">
        <f t="shared" si="192"/>
        <v>0</v>
      </c>
      <c r="E12463" s="38">
        <v>71946.899999999994</v>
      </c>
      <c r="F12463" s="38">
        <v>632251.80000000005</v>
      </c>
      <c r="G12463" s="38">
        <v>108.93915362832254</v>
      </c>
    </row>
    <row r="12464" spans="1:7" ht="20.100000000000001" customHeight="1" x14ac:dyDescent="0.2">
      <c r="A12464" s="35" t="s">
        <v>4</v>
      </c>
      <c r="B12464" s="57">
        <v>45536</v>
      </c>
      <c r="C12464" s="35" t="s">
        <v>112</v>
      </c>
      <c r="D12464" s="37">
        <f t="shared" si="192"/>
        <v>0</v>
      </c>
      <c r="E12464" s="38">
        <v>465.38299999999998</v>
      </c>
      <c r="F12464" s="38">
        <v>6144.3549999999996</v>
      </c>
      <c r="G12464" s="38">
        <v>20.012278960392209</v>
      </c>
    </row>
    <row r="12465" spans="1:7" ht="20.100000000000001" customHeight="1" x14ac:dyDescent="0.2">
      <c r="A12465" s="35" t="s">
        <v>4</v>
      </c>
      <c r="B12465" s="57">
        <v>45536</v>
      </c>
      <c r="C12465" s="35" t="s">
        <v>245</v>
      </c>
      <c r="D12465" s="37" t="e">
        <f t="shared" si="192"/>
        <v>#N/A</v>
      </c>
      <c r="E12465" s="38">
        <v>1957.8330000000001</v>
      </c>
      <c r="F12465" s="38">
        <v>11826.249900000001</v>
      </c>
      <c r="G12465" s="38">
        <v>122.91757182122763</v>
      </c>
    </row>
    <row r="12466" spans="1:7" ht="20.100000000000001" customHeight="1" x14ac:dyDescent="0.2">
      <c r="A12466" s="35" t="s">
        <v>4</v>
      </c>
      <c r="B12466" s="57">
        <v>45536</v>
      </c>
      <c r="C12466" s="35" t="s">
        <v>32</v>
      </c>
      <c r="D12466" s="37">
        <f t="shared" si="192"/>
        <v>0</v>
      </c>
      <c r="E12466" s="38">
        <v>1030.25</v>
      </c>
      <c r="F12466" s="38">
        <v>9024.5419999999995</v>
      </c>
      <c r="G12466" s="38">
        <v>175.65857791665945</v>
      </c>
    </row>
    <row r="12467" spans="1:7" ht="20.100000000000001" customHeight="1" x14ac:dyDescent="0.2">
      <c r="A12467" s="35" t="s">
        <v>4</v>
      </c>
      <c r="B12467" s="57">
        <v>45536</v>
      </c>
      <c r="C12467" s="35" t="s">
        <v>68</v>
      </c>
      <c r="D12467" s="37">
        <f t="shared" si="192"/>
        <v>0</v>
      </c>
      <c r="E12467" s="38">
        <v>13210.142</v>
      </c>
      <c r="F12467" s="38">
        <v>106925.39599999999</v>
      </c>
      <c r="G12467" s="38">
        <v>98.801221521386807</v>
      </c>
    </row>
    <row r="12468" spans="1:7" ht="20.100000000000001" customHeight="1" x14ac:dyDescent="0.2">
      <c r="A12468" s="35" t="s">
        <v>4</v>
      </c>
      <c r="B12468" s="57">
        <v>45536</v>
      </c>
      <c r="C12468" s="35" t="s">
        <v>60</v>
      </c>
      <c r="D12468" s="37">
        <f t="shared" si="192"/>
        <v>0</v>
      </c>
      <c r="E12468" s="38">
        <v>17024.782999999999</v>
      </c>
      <c r="F12468" s="38">
        <v>129745.007</v>
      </c>
      <c r="G12468" s="38">
        <v>214.79185834853089</v>
      </c>
    </row>
    <row r="12469" spans="1:7" ht="20.100000000000001" customHeight="1" x14ac:dyDescent="0.2">
      <c r="A12469" s="35" t="s">
        <v>4</v>
      </c>
      <c r="B12469" s="57">
        <v>45536</v>
      </c>
      <c r="C12469" s="35" t="s">
        <v>168</v>
      </c>
      <c r="D12469" s="37">
        <f t="shared" si="192"/>
        <v>0</v>
      </c>
      <c r="E12469" s="38">
        <v>8213.1131999999998</v>
      </c>
      <c r="F12469" s="38">
        <v>70055.561100000006</v>
      </c>
      <c r="G12469" s="38">
        <v>168.68631509031272</v>
      </c>
    </row>
    <row r="12470" spans="1:7" ht="20.100000000000001" customHeight="1" x14ac:dyDescent="0.2">
      <c r="A12470" s="35" t="s">
        <v>4</v>
      </c>
      <c r="B12470" s="57">
        <v>45536</v>
      </c>
      <c r="C12470" s="35" t="s">
        <v>106</v>
      </c>
      <c r="D12470" s="37">
        <f t="shared" si="192"/>
        <v>0</v>
      </c>
      <c r="E12470" s="38">
        <v>4885.9430000000002</v>
      </c>
      <c r="F12470" s="38">
        <v>45043.095000000001</v>
      </c>
      <c r="G12470" s="38">
        <v>90.591035723882044</v>
      </c>
    </row>
    <row r="12471" spans="1:7" ht="20.100000000000001" customHeight="1" x14ac:dyDescent="0.2">
      <c r="A12471" s="35" t="s">
        <v>4</v>
      </c>
      <c r="B12471" s="57">
        <v>45536</v>
      </c>
      <c r="C12471" s="35" t="s">
        <v>135</v>
      </c>
      <c r="D12471" s="37">
        <f t="shared" si="192"/>
        <v>0</v>
      </c>
      <c r="E12471" s="38">
        <v>13863.992</v>
      </c>
      <c r="F12471" s="38">
        <v>116285.908</v>
      </c>
      <c r="G12471" s="38">
        <v>146.44835199821068</v>
      </c>
    </row>
    <row r="12472" spans="1:7" ht="20.100000000000001" customHeight="1" x14ac:dyDescent="0.2">
      <c r="A12472" s="35" t="s">
        <v>4</v>
      </c>
      <c r="B12472" s="57">
        <v>45536</v>
      </c>
      <c r="C12472" s="35" t="s">
        <v>16</v>
      </c>
      <c r="D12472" s="37">
        <f t="shared" si="192"/>
        <v>0</v>
      </c>
      <c r="E12472" s="38">
        <v>383455.64939999999</v>
      </c>
      <c r="F12472" s="38">
        <v>3381729.0556000001</v>
      </c>
      <c r="G12472" s="38">
        <v>108.98334854579122</v>
      </c>
    </row>
    <row r="12473" spans="1:7" ht="20.100000000000001" customHeight="1" x14ac:dyDescent="0.2">
      <c r="A12473" s="35" t="s">
        <v>4</v>
      </c>
      <c r="B12473" s="57">
        <v>45536</v>
      </c>
      <c r="C12473" s="35" t="s">
        <v>17</v>
      </c>
      <c r="D12473" s="37">
        <f t="shared" si="192"/>
        <v>0</v>
      </c>
      <c r="E12473" s="38">
        <v>7911.6949999999997</v>
      </c>
      <c r="F12473" s="38">
        <v>68975.349700000006</v>
      </c>
      <c r="G12473" s="38">
        <v>98.730540949585034</v>
      </c>
    </row>
    <row r="12474" spans="1:7" ht="20.100000000000001" customHeight="1" x14ac:dyDescent="0.2">
      <c r="A12474" s="35" t="s">
        <v>4</v>
      </c>
      <c r="B12474" s="57">
        <v>45536</v>
      </c>
      <c r="C12474" s="35" t="s">
        <v>138</v>
      </c>
      <c r="D12474" s="37">
        <f t="shared" si="192"/>
        <v>0</v>
      </c>
      <c r="E12474" s="38">
        <v>12088.733</v>
      </c>
      <c r="F12474" s="38">
        <v>103129.29700000001</v>
      </c>
      <c r="G12474" s="38">
        <v>93.532655716835066</v>
      </c>
    </row>
    <row r="12475" spans="1:7" ht="20.100000000000001" customHeight="1" x14ac:dyDescent="0.2">
      <c r="A12475" s="35" t="s">
        <v>4</v>
      </c>
      <c r="B12475" s="57">
        <v>45536</v>
      </c>
      <c r="C12475" s="35" t="s">
        <v>221</v>
      </c>
      <c r="D12475" s="37">
        <f t="shared" si="192"/>
        <v>0</v>
      </c>
      <c r="E12475" s="38">
        <v>2413.16</v>
      </c>
      <c r="F12475" s="38">
        <v>14723.572</v>
      </c>
      <c r="G12475" s="38">
        <v>107.33279082189026</v>
      </c>
    </row>
    <row r="12476" spans="1:7" ht="20.100000000000001" customHeight="1" x14ac:dyDescent="0.2">
      <c r="A12476" s="35" t="s">
        <v>4</v>
      </c>
      <c r="B12476" s="57">
        <v>45536</v>
      </c>
      <c r="C12476" s="35" t="s">
        <v>169</v>
      </c>
      <c r="D12476" s="37">
        <f t="shared" si="192"/>
        <v>0</v>
      </c>
      <c r="E12476" s="38">
        <v>2130.5830000000001</v>
      </c>
      <c r="F12476" s="38">
        <v>11504.915000000001</v>
      </c>
      <c r="G12476" s="38">
        <v>240.19815189070016</v>
      </c>
    </row>
    <row r="12477" spans="1:7" ht="20.100000000000001" customHeight="1" x14ac:dyDescent="0.2">
      <c r="A12477" s="35" t="s">
        <v>4</v>
      </c>
      <c r="B12477" s="57">
        <v>45536</v>
      </c>
      <c r="C12477" s="35" t="s">
        <v>252</v>
      </c>
      <c r="D12477" s="37" t="e">
        <f t="shared" si="192"/>
        <v>#N/A</v>
      </c>
      <c r="E12477" s="38">
        <v>2359.0169999999998</v>
      </c>
      <c r="F12477" s="38">
        <v>11795.244000000001</v>
      </c>
      <c r="G12477" s="38"/>
    </row>
    <row r="12478" spans="1:7" ht="20.100000000000001" customHeight="1" x14ac:dyDescent="0.2">
      <c r="A12478" s="35" t="s">
        <v>4</v>
      </c>
      <c r="B12478" s="57">
        <v>45536</v>
      </c>
      <c r="C12478" s="35" t="s">
        <v>146</v>
      </c>
      <c r="D12478" s="37">
        <f t="shared" si="192"/>
        <v>0</v>
      </c>
      <c r="E12478" s="38">
        <v>772.73299999999995</v>
      </c>
      <c r="F12478" s="38">
        <v>5168.973</v>
      </c>
      <c r="G12478" s="38">
        <v>123.20974870943729</v>
      </c>
    </row>
    <row r="12479" spans="1:7" ht="20.100000000000001" customHeight="1" x14ac:dyDescent="0.2">
      <c r="A12479" s="35" t="s">
        <v>4</v>
      </c>
      <c r="B12479" s="57">
        <v>45536</v>
      </c>
      <c r="C12479" s="35" t="s">
        <v>103</v>
      </c>
      <c r="D12479" s="37">
        <f t="shared" si="192"/>
        <v>0</v>
      </c>
      <c r="E12479" s="38"/>
      <c r="F12479" s="38"/>
      <c r="G12479" s="38"/>
    </row>
    <row r="12480" spans="1:7" ht="20.100000000000001" customHeight="1" x14ac:dyDescent="0.2">
      <c r="A12480" s="35" t="s">
        <v>4</v>
      </c>
      <c r="B12480" s="57">
        <v>45536</v>
      </c>
      <c r="C12480" s="35" t="s">
        <v>223</v>
      </c>
      <c r="D12480" s="37">
        <f t="shared" si="192"/>
        <v>0</v>
      </c>
      <c r="E12480" s="38">
        <v>1321.1604</v>
      </c>
      <c r="F12480" s="38">
        <v>19249.5661</v>
      </c>
      <c r="G12480" s="38">
        <v>77.317514603197779</v>
      </c>
    </row>
    <row r="12481" spans="1:7" ht="20.100000000000001" customHeight="1" x14ac:dyDescent="0.2">
      <c r="A12481" s="35" t="s">
        <v>4</v>
      </c>
      <c r="B12481" s="57">
        <v>45536</v>
      </c>
      <c r="C12481" s="35" t="s">
        <v>125</v>
      </c>
      <c r="D12481" s="37">
        <f t="shared" si="192"/>
        <v>0</v>
      </c>
      <c r="E12481" s="38">
        <v>1369.1348</v>
      </c>
      <c r="F12481" s="38">
        <v>9956.9578000000001</v>
      </c>
      <c r="G12481" s="38">
        <v>146.32461918551525</v>
      </c>
    </row>
    <row r="12482" spans="1:7" ht="20.100000000000001" customHeight="1" x14ac:dyDescent="0.2">
      <c r="A12482" s="35" t="s">
        <v>4</v>
      </c>
      <c r="B12482" s="57">
        <v>45536</v>
      </c>
      <c r="C12482" s="35" t="s">
        <v>109</v>
      </c>
      <c r="D12482" s="37">
        <f t="shared" si="192"/>
        <v>0</v>
      </c>
      <c r="E12482" s="38">
        <v>32573.011699999999</v>
      </c>
      <c r="F12482" s="38">
        <v>161779.72519999999</v>
      </c>
      <c r="G12482" s="38">
        <v>82.860482241368445</v>
      </c>
    </row>
    <row r="12483" spans="1:7" ht="20.100000000000001" customHeight="1" x14ac:dyDescent="0.2">
      <c r="A12483" s="35" t="s">
        <v>4</v>
      </c>
      <c r="B12483" s="57">
        <v>45536</v>
      </c>
      <c r="C12483" s="35" t="s">
        <v>66</v>
      </c>
      <c r="D12483" s="37">
        <f t="shared" si="192"/>
        <v>0</v>
      </c>
      <c r="E12483" s="38">
        <v>4885.9430000000002</v>
      </c>
      <c r="F12483" s="38">
        <v>45043.095000000001</v>
      </c>
      <c r="G12483" s="38">
        <v>92.05425849626539</v>
      </c>
    </row>
    <row r="12484" spans="1:7" ht="20.100000000000001" customHeight="1" x14ac:dyDescent="0.2">
      <c r="A12484" s="35" t="s">
        <v>4</v>
      </c>
      <c r="B12484" s="57">
        <v>45536</v>
      </c>
      <c r="C12484" s="35" t="s">
        <v>177</v>
      </c>
      <c r="D12484" s="37">
        <f t="shared" si="192"/>
        <v>0</v>
      </c>
      <c r="E12484" s="38">
        <v>1558.7429999999999</v>
      </c>
      <c r="F12484" s="38">
        <v>17448.715</v>
      </c>
      <c r="G12484" s="38">
        <v>72.828638914059638</v>
      </c>
    </row>
    <row r="12485" spans="1:7" ht="20.100000000000001" customHeight="1" x14ac:dyDescent="0.2">
      <c r="A12485" s="35" t="s">
        <v>4</v>
      </c>
      <c r="B12485" s="57">
        <v>45536</v>
      </c>
      <c r="C12485" s="35" t="s">
        <v>59</v>
      </c>
      <c r="D12485" s="37">
        <f t="shared" si="192"/>
        <v>0</v>
      </c>
      <c r="E12485" s="38">
        <v>13047.992</v>
      </c>
      <c r="F12485" s="38">
        <v>109048.908</v>
      </c>
      <c r="G12485" s="38">
        <v>148.20245541514498</v>
      </c>
    </row>
    <row r="12486" spans="1:7" ht="20.100000000000001" customHeight="1" x14ac:dyDescent="0.2">
      <c r="A12486" s="35" t="s">
        <v>4</v>
      </c>
      <c r="B12486" s="57">
        <v>45536</v>
      </c>
      <c r="C12486" s="35" t="s">
        <v>49</v>
      </c>
      <c r="D12486" s="37">
        <f t="shared" si="192"/>
        <v>0</v>
      </c>
      <c r="E12486" s="38">
        <v>342.7088</v>
      </c>
      <c r="F12486" s="38">
        <v>3759.7552999999998</v>
      </c>
      <c r="G12486" s="38">
        <v>85.444352618613735</v>
      </c>
    </row>
    <row r="12487" spans="1:7" ht="20.100000000000001" customHeight="1" x14ac:dyDescent="0.2">
      <c r="A12487" s="35" t="s">
        <v>4</v>
      </c>
      <c r="B12487" s="57">
        <v>45536</v>
      </c>
      <c r="C12487" s="35" t="s">
        <v>197</v>
      </c>
      <c r="D12487" s="37">
        <f t="shared" si="192"/>
        <v>0</v>
      </c>
      <c r="E12487" s="38">
        <v>1268.7</v>
      </c>
      <c r="F12487" s="38">
        <v>10482.9</v>
      </c>
      <c r="G12487" s="38">
        <v>131.5839682679152</v>
      </c>
    </row>
    <row r="12488" spans="1:7" ht="20.100000000000001" customHeight="1" x14ac:dyDescent="0.2">
      <c r="A12488" s="35" t="s">
        <v>4</v>
      </c>
      <c r="B12488" s="57">
        <v>45536</v>
      </c>
      <c r="C12488" s="35" t="s">
        <v>179</v>
      </c>
      <c r="D12488" s="37">
        <f t="shared" si="192"/>
        <v>0</v>
      </c>
      <c r="E12488" s="38">
        <v>272561.46240000002</v>
      </c>
      <c r="F12488" s="38">
        <v>854795.65289999999</v>
      </c>
      <c r="G12488" s="38">
        <v>111.47701183400214</v>
      </c>
    </row>
    <row r="12489" spans="1:7" ht="20.100000000000001" customHeight="1" x14ac:dyDescent="0.2">
      <c r="A12489" s="35" t="s">
        <v>4</v>
      </c>
      <c r="B12489" s="57">
        <v>45536</v>
      </c>
      <c r="C12489" s="35" t="s">
        <v>94</v>
      </c>
      <c r="D12489" s="37">
        <f t="shared" si="192"/>
        <v>0</v>
      </c>
      <c r="E12489" s="38">
        <v>141418.435</v>
      </c>
      <c r="F12489" s="38">
        <v>2834260.6592999999</v>
      </c>
      <c r="G12489" s="38">
        <v>158.93957487896392</v>
      </c>
    </row>
    <row r="12490" spans="1:7" ht="20.100000000000001" customHeight="1" x14ac:dyDescent="0.2">
      <c r="A12490" s="35" t="s">
        <v>4</v>
      </c>
      <c r="B12490" s="57">
        <v>45536</v>
      </c>
      <c r="C12490" s="35" t="s">
        <v>220</v>
      </c>
      <c r="D12490" s="37">
        <f t="shared" si="192"/>
        <v>0</v>
      </c>
      <c r="E12490" s="38">
        <v>1542279.1014</v>
      </c>
      <c r="F12490" s="38">
        <v>13943336.295299999</v>
      </c>
      <c r="G12490" s="38">
        <v>116.05069910577828</v>
      </c>
    </row>
    <row r="12491" spans="1:7" ht="20.100000000000001" customHeight="1" x14ac:dyDescent="0.2">
      <c r="A12491" s="35" t="s">
        <v>4</v>
      </c>
      <c r="B12491" s="57">
        <v>45536</v>
      </c>
      <c r="C12491" s="35" t="s">
        <v>105</v>
      </c>
      <c r="D12491" s="37">
        <f t="shared" si="192"/>
        <v>0</v>
      </c>
      <c r="E12491" s="38">
        <v>1381608</v>
      </c>
      <c r="F12491" s="38">
        <v>14895994</v>
      </c>
      <c r="G12491" s="38">
        <v>92.006420192798487</v>
      </c>
    </row>
    <row r="12492" spans="1:7" ht="20.100000000000001" customHeight="1" x14ac:dyDescent="0.2">
      <c r="A12492" s="35" t="s">
        <v>4</v>
      </c>
      <c r="B12492" s="57">
        <v>45536</v>
      </c>
      <c r="C12492" s="35" t="s">
        <v>43</v>
      </c>
      <c r="D12492" s="37" t="str">
        <f t="shared" si="192"/>
        <v>ДЕЯТЕЛЬНОСТЬ В ОБЛАСТИ ИНФОРМАЦИИ И СВЯЗИ</v>
      </c>
      <c r="E12492" s="38">
        <v>132246.00320000001</v>
      </c>
      <c r="F12492" s="38">
        <v>1149046.8768</v>
      </c>
      <c r="G12492" s="38">
        <v>109.5436640424635</v>
      </c>
    </row>
    <row r="12493" spans="1:7" ht="20.100000000000001" customHeight="1" x14ac:dyDescent="0.2">
      <c r="A12493" s="35" t="s">
        <v>4</v>
      </c>
      <c r="B12493" s="57">
        <v>45536</v>
      </c>
      <c r="C12493" s="35" t="s">
        <v>45</v>
      </c>
      <c r="D12493" s="37" t="str">
        <f t="shared" si="192"/>
        <v>ДЕЯТЕЛЬНОСТЬ В ОБЛАСТИ КУЛЬТУРЫ, СПОРТА, ОРГАНИЗАЦИИ ДОСУГА И РАЗВЛЕЧЕНИЙ</v>
      </c>
      <c r="E12493" s="38">
        <v>4408.9768000000004</v>
      </c>
      <c r="F12493" s="38">
        <v>58652.584900000002</v>
      </c>
      <c r="G12493" s="38">
        <v>98.23174950525285</v>
      </c>
    </row>
    <row r="12494" spans="1:7" ht="20.100000000000001" customHeight="1" x14ac:dyDescent="0.2">
      <c r="A12494" s="35" t="s">
        <v>4</v>
      </c>
      <c r="B12494" s="57">
        <v>45536</v>
      </c>
      <c r="C12494" s="35" t="s">
        <v>131</v>
      </c>
      <c r="D12494" s="37" t="str">
        <f t="shared" si="192"/>
        <v>ПРЕДОСТАВЛЕНИЕ ПРОЧИХ ВИДОВ УСЛУГ</v>
      </c>
      <c r="E12494" s="38">
        <v>13460.310299999999</v>
      </c>
      <c r="F12494" s="38">
        <v>107184.5062</v>
      </c>
      <c r="G12494" s="38">
        <v>107.58779647297182</v>
      </c>
    </row>
    <row r="12495" spans="1:7" ht="20.100000000000001" customHeight="1" x14ac:dyDescent="0.2">
      <c r="A12495" s="35" t="s">
        <v>4</v>
      </c>
      <c r="B12495" s="57">
        <v>45536</v>
      </c>
      <c r="C12495" s="35" t="s">
        <v>180</v>
      </c>
      <c r="D12495" s="37">
        <f t="shared" si="192"/>
        <v>0</v>
      </c>
      <c r="E12495" s="38">
        <v>3169.672</v>
      </c>
      <c r="F12495" s="38">
        <v>28349.019</v>
      </c>
      <c r="G12495" s="38">
        <v>15.322348585100288</v>
      </c>
    </row>
    <row r="12496" spans="1:7" ht="20.100000000000001" customHeight="1" x14ac:dyDescent="0.2">
      <c r="A12496" s="35" t="s">
        <v>4</v>
      </c>
      <c r="B12496" s="57">
        <v>45536</v>
      </c>
      <c r="C12496" s="35" t="s">
        <v>75</v>
      </c>
      <c r="D12496" s="37" t="str">
        <f t="shared" si="192"/>
        <v>ДЕЯТЕЛЬНОСТЬ ГОСТИНИЦ И ПРЕДПРИЯТИЙ ОБЩЕСТВЕННОГО ПИТАНИЯ</v>
      </c>
      <c r="E12496" s="38">
        <v>66159.954199999993</v>
      </c>
      <c r="F12496" s="38">
        <v>568363.38679999998</v>
      </c>
      <c r="G12496" s="38">
        <v>118.54459641614068</v>
      </c>
    </row>
    <row r="12497" spans="1:7" ht="20.100000000000001" customHeight="1" x14ac:dyDescent="0.2">
      <c r="A12497" s="35" t="s">
        <v>4</v>
      </c>
      <c r="B12497" s="57">
        <v>45536</v>
      </c>
      <c r="C12497" s="35" t="s">
        <v>204</v>
      </c>
      <c r="D12497" s="37">
        <f t="shared" si="192"/>
        <v>0</v>
      </c>
      <c r="E12497" s="38">
        <v>395106.35139999999</v>
      </c>
      <c r="F12497" s="38">
        <v>5300226.6527000004</v>
      </c>
      <c r="G12497" s="38">
        <v>107.97960032390179</v>
      </c>
    </row>
    <row r="12498" spans="1:7" ht="20.100000000000001" customHeight="1" x14ac:dyDescent="0.2">
      <c r="A12498" s="35" t="s">
        <v>4</v>
      </c>
      <c r="B12498" s="57">
        <v>45536</v>
      </c>
      <c r="C12498" s="35" t="s">
        <v>69</v>
      </c>
      <c r="D12498" s="37">
        <f t="shared" si="192"/>
        <v>0</v>
      </c>
      <c r="E12498" s="38">
        <v>1.8</v>
      </c>
      <c r="F12498" s="38">
        <v>63.4</v>
      </c>
      <c r="G12498" s="38">
        <v>44.166103560456705</v>
      </c>
    </row>
    <row r="12499" spans="1:7" ht="20.100000000000001" customHeight="1" x14ac:dyDescent="0.2">
      <c r="A12499" s="35" t="s">
        <v>4</v>
      </c>
      <c r="B12499" s="57">
        <v>45536</v>
      </c>
      <c r="C12499" s="35" t="s">
        <v>209</v>
      </c>
      <c r="D12499" s="37">
        <f t="shared" si="192"/>
        <v>0</v>
      </c>
      <c r="E12499" s="38">
        <v>645.08299999999997</v>
      </c>
      <c r="F12499" s="38">
        <v>3225.415</v>
      </c>
      <c r="G12499" s="38"/>
    </row>
    <row r="12500" spans="1:7" ht="20.100000000000001" customHeight="1" x14ac:dyDescent="0.2">
      <c r="A12500" s="35" t="s">
        <v>4</v>
      </c>
      <c r="B12500" s="57">
        <v>45536</v>
      </c>
      <c r="C12500" s="35" t="s">
        <v>190</v>
      </c>
      <c r="D12500" s="37">
        <f t="shared" ref="D12500:D12563" si="193">VLOOKUP(C12500,$C$1:$D$239,2,FALSE)</f>
        <v>0</v>
      </c>
      <c r="E12500" s="38">
        <v>447.41699999999997</v>
      </c>
      <c r="F12500" s="38">
        <v>4942.4170000000004</v>
      </c>
      <c r="G12500" s="38">
        <v>95.709137708639261</v>
      </c>
    </row>
    <row r="12501" spans="1:7" ht="20.100000000000001" customHeight="1" x14ac:dyDescent="0.2">
      <c r="A12501" s="35" t="s">
        <v>4</v>
      </c>
      <c r="B12501" s="57">
        <v>45536</v>
      </c>
      <c r="C12501" s="35" t="s">
        <v>12</v>
      </c>
      <c r="D12501" s="37">
        <f t="shared" si="193"/>
        <v>0</v>
      </c>
      <c r="E12501" s="38">
        <v>711.46699999999998</v>
      </c>
      <c r="F12501" s="38">
        <v>7309.6670000000004</v>
      </c>
      <c r="G12501" s="38">
        <v>94.171461449201203</v>
      </c>
    </row>
    <row r="12502" spans="1:7" ht="20.100000000000001" customHeight="1" x14ac:dyDescent="0.2">
      <c r="A12502" s="35" t="s">
        <v>4</v>
      </c>
      <c r="B12502" s="57">
        <v>45536</v>
      </c>
      <c r="C12502" s="35" t="s">
        <v>74</v>
      </c>
      <c r="D12502" s="37">
        <f t="shared" si="193"/>
        <v>0</v>
      </c>
      <c r="E12502" s="38">
        <v>248887.59109999999</v>
      </c>
      <c r="F12502" s="38">
        <v>2204740.8439000002</v>
      </c>
      <c r="G12502" s="38">
        <v>3268.283415027639</v>
      </c>
    </row>
    <row r="12503" spans="1:7" ht="20.100000000000001" customHeight="1" x14ac:dyDescent="0.2">
      <c r="A12503" s="35" t="s">
        <v>4</v>
      </c>
      <c r="B12503" s="57">
        <v>45536</v>
      </c>
      <c r="C12503" s="35" t="s">
        <v>124</v>
      </c>
      <c r="D12503" s="37">
        <f t="shared" si="193"/>
        <v>0</v>
      </c>
      <c r="E12503" s="38">
        <v>14269</v>
      </c>
      <c r="F12503" s="38">
        <v>129787</v>
      </c>
      <c r="G12503" s="38">
        <v>102.58305551762842</v>
      </c>
    </row>
    <row r="12504" spans="1:7" ht="20.100000000000001" customHeight="1" x14ac:dyDescent="0.2">
      <c r="A12504" s="35" t="s">
        <v>4</v>
      </c>
      <c r="B12504" s="57">
        <v>45536</v>
      </c>
      <c r="C12504" s="35" t="s">
        <v>217</v>
      </c>
      <c r="D12504" s="37">
        <f t="shared" si="193"/>
        <v>0</v>
      </c>
      <c r="E12504" s="38">
        <v>13164.6</v>
      </c>
      <c r="F12504" s="38">
        <v>77842.5</v>
      </c>
      <c r="G12504" s="38">
        <v>108.62496982349009</v>
      </c>
    </row>
    <row r="12505" spans="1:7" ht="20.100000000000001" customHeight="1" x14ac:dyDescent="0.2">
      <c r="A12505" s="35" t="s">
        <v>4</v>
      </c>
      <c r="B12505" s="57">
        <v>45536</v>
      </c>
      <c r="C12505" s="35" t="s">
        <v>187</v>
      </c>
      <c r="D12505" s="37" t="str">
        <f t="shared" si="193"/>
        <v>СЕЛЬСКОЕ, ЛЕСНОЕ ХОЗЯЙСТВО, ОХОТА, РЫБОЛОВСТВО И РЫБОВОДСТВО</v>
      </c>
      <c r="E12505" s="38">
        <v>230143.97949999999</v>
      </c>
      <c r="F12505" s="38">
        <v>1255926.2774</v>
      </c>
      <c r="G12505" s="38">
        <v>146.18821701394717</v>
      </c>
    </row>
    <row r="12506" spans="1:7" ht="20.100000000000001" customHeight="1" x14ac:dyDescent="0.2">
      <c r="A12506" s="35" t="s">
        <v>4</v>
      </c>
      <c r="B12506" s="57">
        <v>45536</v>
      </c>
      <c r="C12506" s="35" t="s">
        <v>14</v>
      </c>
      <c r="D12506" s="37" t="str">
        <f t="shared" si="193"/>
        <v>Деятельность полиграфическая и копирование носителей информации</v>
      </c>
      <c r="E12506" s="38">
        <v>1068.325</v>
      </c>
      <c r="F12506" s="38">
        <v>7403.3270000000002</v>
      </c>
      <c r="G12506" s="38">
        <v>199.74791809159183</v>
      </c>
    </row>
    <row r="12507" spans="1:7" ht="20.100000000000001" customHeight="1" x14ac:dyDescent="0.2">
      <c r="A12507" s="35" t="s">
        <v>4</v>
      </c>
      <c r="B12507" s="57">
        <v>45536</v>
      </c>
      <c r="C12507" s="35" t="s">
        <v>78</v>
      </c>
      <c r="D12507" s="37">
        <f t="shared" si="193"/>
        <v>0</v>
      </c>
      <c r="E12507" s="38">
        <v>582.5</v>
      </c>
      <c r="F12507" s="38">
        <v>4857.5</v>
      </c>
      <c r="G12507" s="38">
        <v>173.81667788468593</v>
      </c>
    </row>
    <row r="12508" spans="1:7" ht="20.100000000000001" customHeight="1" x14ac:dyDescent="0.2">
      <c r="A12508" s="35" t="s">
        <v>4</v>
      </c>
      <c r="B12508" s="57">
        <v>45536</v>
      </c>
      <c r="C12508" s="35" t="s">
        <v>250</v>
      </c>
      <c r="D12508" s="37" t="e">
        <f t="shared" si="193"/>
        <v>#N/A</v>
      </c>
      <c r="E12508" s="38">
        <v>519.54999999999995</v>
      </c>
      <c r="F12508" s="38">
        <v>2597.75</v>
      </c>
      <c r="G12508" s="38"/>
    </row>
    <row r="12509" spans="1:7" ht="20.100000000000001" customHeight="1" x14ac:dyDescent="0.2">
      <c r="A12509" s="35" t="s">
        <v>4</v>
      </c>
      <c r="B12509" s="57">
        <v>45536</v>
      </c>
      <c r="C12509" s="35" t="s">
        <v>134</v>
      </c>
      <c r="D12509" s="37">
        <f t="shared" si="193"/>
        <v>0</v>
      </c>
      <c r="E12509" s="38">
        <v>466.08300000000003</v>
      </c>
      <c r="F12509" s="38">
        <v>3316.0830000000001</v>
      </c>
      <c r="G12509" s="38">
        <v>152.71516249527383</v>
      </c>
    </row>
    <row r="12510" spans="1:7" ht="20.100000000000001" customHeight="1" x14ac:dyDescent="0.2">
      <c r="A12510" s="35" t="s">
        <v>4</v>
      </c>
      <c r="B12510" s="57">
        <v>45536</v>
      </c>
      <c r="C12510" s="35" t="s">
        <v>47</v>
      </c>
      <c r="D12510" s="37">
        <f t="shared" si="193"/>
        <v>0</v>
      </c>
      <c r="E12510" s="38">
        <v>110690.682</v>
      </c>
      <c r="F12510" s="38">
        <v>980154.00269999995</v>
      </c>
      <c r="G12510" s="38">
        <v>106.01887954171465</v>
      </c>
    </row>
    <row r="12511" spans="1:7" ht="20.100000000000001" customHeight="1" x14ac:dyDescent="0.2">
      <c r="A12511" s="35" t="s">
        <v>4</v>
      </c>
      <c r="B12511" s="57">
        <v>45536</v>
      </c>
      <c r="C12511" s="35" t="s">
        <v>122</v>
      </c>
      <c r="D12511" s="37">
        <f t="shared" si="193"/>
        <v>0</v>
      </c>
      <c r="E12511" s="38">
        <v>307871.92849999998</v>
      </c>
      <c r="F12511" s="38">
        <v>2774059.3421</v>
      </c>
      <c r="G12511" s="38">
        <v>442.31716836333493</v>
      </c>
    </row>
    <row r="12512" spans="1:7" ht="20.100000000000001" customHeight="1" x14ac:dyDescent="0.2">
      <c r="A12512" s="35" t="s">
        <v>4</v>
      </c>
      <c r="B12512" s="57">
        <v>45536</v>
      </c>
      <c r="C12512" s="35" t="s">
        <v>107</v>
      </c>
      <c r="D12512" s="37">
        <f t="shared" si="193"/>
        <v>0</v>
      </c>
      <c r="E12512" s="38">
        <v>679.42359999999996</v>
      </c>
      <c r="F12512" s="38">
        <v>19741.120900000002</v>
      </c>
      <c r="G12512" s="38">
        <v>122.04463064625213</v>
      </c>
    </row>
    <row r="12513" spans="1:7" ht="20.100000000000001" customHeight="1" x14ac:dyDescent="0.2">
      <c r="A12513" s="35" t="s">
        <v>4</v>
      </c>
      <c r="B12513" s="57">
        <v>45536</v>
      </c>
      <c r="C12513" s="35" t="s">
        <v>25</v>
      </c>
      <c r="D12513" s="37">
        <f t="shared" si="193"/>
        <v>0</v>
      </c>
      <c r="E12513" s="38">
        <v>3346.2170000000001</v>
      </c>
      <c r="F12513" s="38">
        <v>29513.445</v>
      </c>
      <c r="G12513" s="38">
        <v>67.822649330178422</v>
      </c>
    </row>
    <row r="12514" spans="1:7" ht="20.100000000000001" customHeight="1" x14ac:dyDescent="0.2">
      <c r="A12514" s="35" t="s">
        <v>4</v>
      </c>
      <c r="B12514" s="57">
        <v>45536</v>
      </c>
      <c r="C12514" s="35" t="s">
        <v>100</v>
      </c>
      <c r="D12514" s="37">
        <f t="shared" si="193"/>
        <v>0</v>
      </c>
      <c r="E12514" s="38"/>
      <c r="F12514" s="38">
        <v>1213.3320000000001</v>
      </c>
      <c r="G12514" s="38">
        <v>11.669453392905318</v>
      </c>
    </row>
    <row r="12515" spans="1:7" ht="20.100000000000001" customHeight="1" x14ac:dyDescent="0.2">
      <c r="A12515" s="35" t="s">
        <v>4</v>
      </c>
      <c r="B12515" s="57">
        <v>45536</v>
      </c>
      <c r="C12515" s="35" t="s">
        <v>249</v>
      </c>
      <c r="D12515" s="37" t="e">
        <f t="shared" si="193"/>
        <v>#N/A</v>
      </c>
      <c r="E12515" s="38">
        <v>159.5</v>
      </c>
      <c r="F12515" s="38">
        <v>1706.665</v>
      </c>
      <c r="G12515" s="38"/>
    </row>
    <row r="12516" spans="1:7" ht="20.100000000000001" customHeight="1" x14ac:dyDescent="0.2">
      <c r="A12516" s="35" t="s">
        <v>4</v>
      </c>
      <c r="B12516" s="57">
        <v>45536</v>
      </c>
      <c r="C12516" s="35" t="s">
        <v>64</v>
      </c>
      <c r="D12516" s="37" t="str">
        <f t="shared" si="193"/>
        <v>Всего по обследуемым видам экономической деятельности</v>
      </c>
      <c r="E12516" s="38">
        <v>7745639.5174000002</v>
      </c>
      <c r="F12516" s="38">
        <v>70364381.141399994</v>
      </c>
      <c r="G12516" s="38">
        <v>115.75176699419298</v>
      </c>
    </row>
    <row r="12517" spans="1:7" ht="20.100000000000001" customHeight="1" x14ac:dyDescent="0.2">
      <c r="A12517" s="35" t="s">
        <v>4</v>
      </c>
      <c r="B12517" s="57">
        <v>45536</v>
      </c>
      <c r="C12517" s="35" t="s">
        <v>10</v>
      </c>
      <c r="D12517" s="37">
        <f t="shared" si="193"/>
        <v>0</v>
      </c>
      <c r="E12517" s="38">
        <v>80.882999999999996</v>
      </c>
      <c r="F12517" s="38">
        <v>727.947</v>
      </c>
      <c r="G12517" s="38">
        <v>100</v>
      </c>
    </row>
    <row r="12518" spans="1:7" ht="20.100000000000001" customHeight="1" x14ac:dyDescent="0.2">
      <c r="A12518" s="35" t="s">
        <v>4</v>
      </c>
      <c r="B12518" s="57">
        <v>45536</v>
      </c>
      <c r="C12518" s="35" t="s">
        <v>40</v>
      </c>
      <c r="D12518" s="37">
        <f t="shared" si="193"/>
        <v>0</v>
      </c>
      <c r="E12518" s="38">
        <v>401.608</v>
      </c>
      <c r="F12518" s="38">
        <v>3722.4901</v>
      </c>
      <c r="G12518" s="38">
        <v>147.85970080981653</v>
      </c>
    </row>
    <row r="12519" spans="1:7" ht="20.100000000000001" customHeight="1" x14ac:dyDescent="0.2">
      <c r="A12519" s="35" t="s">
        <v>4</v>
      </c>
      <c r="B12519" s="57">
        <v>45536</v>
      </c>
      <c r="C12519" s="35" t="s">
        <v>150</v>
      </c>
      <c r="D12519" s="37">
        <f t="shared" si="193"/>
        <v>0</v>
      </c>
      <c r="E12519" s="38">
        <v>684.6</v>
      </c>
      <c r="F12519" s="38">
        <v>7008.6</v>
      </c>
      <c r="G12519" s="38">
        <v>2296.3958060288337</v>
      </c>
    </row>
    <row r="12520" spans="1:7" ht="20.100000000000001" customHeight="1" x14ac:dyDescent="0.2">
      <c r="A12520" s="35" t="s">
        <v>4</v>
      </c>
      <c r="B12520" s="57">
        <v>45536</v>
      </c>
      <c r="C12520" s="35" t="s">
        <v>26</v>
      </c>
      <c r="D12520" s="37" t="str">
        <f t="shared" si="193"/>
        <v>Производство, передача и распределение пара и горячей воды; кондиционирование воздуха</v>
      </c>
      <c r="E12520" s="38">
        <v>197340.1514</v>
      </c>
      <c r="F12520" s="38">
        <v>3362309.4526999998</v>
      </c>
      <c r="G12520" s="38">
        <v>110.94792662375629</v>
      </c>
    </row>
    <row r="12521" spans="1:7" ht="20.100000000000001" customHeight="1" x14ac:dyDescent="0.2">
      <c r="A12521" s="35" t="s">
        <v>4</v>
      </c>
      <c r="B12521" s="57">
        <v>45536</v>
      </c>
      <c r="C12521" s="35" t="s">
        <v>116</v>
      </c>
      <c r="D12521" s="37">
        <f t="shared" si="193"/>
        <v>0</v>
      </c>
      <c r="E12521" s="38">
        <v>1603</v>
      </c>
      <c r="F12521" s="38">
        <v>10949</v>
      </c>
      <c r="G12521" s="38">
        <v>129.68139286983299</v>
      </c>
    </row>
    <row r="12522" spans="1:7" ht="20.100000000000001" customHeight="1" x14ac:dyDescent="0.2">
      <c r="A12522" s="35" t="s">
        <v>4</v>
      </c>
      <c r="B12522" s="57">
        <v>45536</v>
      </c>
      <c r="C12522" s="35" t="s">
        <v>18</v>
      </c>
      <c r="D12522" s="37">
        <f t="shared" si="193"/>
        <v>0</v>
      </c>
      <c r="E12522" s="38">
        <v>1155.2</v>
      </c>
      <c r="F12522" s="38">
        <v>10308.200000000001</v>
      </c>
      <c r="G12522" s="38">
        <v>65.791422006637731</v>
      </c>
    </row>
    <row r="12523" spans="1:7" ht="20.100000000000001" customHeight="1" x14ac:dyDescent="0.2">
      <c r="A12523" s="35" t="s">
        <v>4</v>
      </c>
      <c r="B12523" s="57">
        <v>45536</v>
      </c>
      <c r="C12523" s="35" t="s">
        <v>130</v>
      </c>
      <c r="D12523" s="37" t="str">
        <f t="shared" si="193"/>
        <v>ДЕЯТЕЛЬНОСТЬ ПО ОПЕРАЦИЯМ С НЕДВИЖИМЫМ ИМУЩЕСТВОМ</v>
      </c>
      <c r="E12523" s="38">
        <v>307871.92849999998</v>
      </c>
      <c r="F12523" s="38">
        <v>2774059.3421</v>
      </c>
      <c r="G12523" s="38">
        <v>442.31716836333493</v>
      </c>
    </row>
    <row r="12524" spans="1:7" ht="20.100000000000001" customHeight="1" x14ac:dyDescent="0.2">
      <c r="A12524" s="35" t="s">
        <v>4</v>
      </c>
      <c r="B12524" s="57">
        <v>45536</v>
      </c>
      <c r="C12524" s="35" t="s">
        <v>61</v>
      </c>
      <c r="D12524" s="37" t="str">
        <f t="shared" si="193"/>
        <v>ДЕЯТЕЛЬНОСТЬ В ОБЛАСТИ ЗДРАВООХРАНЕНИЯ И СОЦИАЛЬНЫХ УСЛУГ</v>
      </c>
      <c r="E12524" s="38">
        <v>397128.14939999999</v>
      </c>
      <c r="F12524" s="38">
        <v>3497751.5205999999</v>
      </c>
      <c r="G12524" s="38">
        <v>109.24813939226431</v>
      </c>
    </row>
    <row r="12525" spans="1:7" ht="20.100000000000001" customHeight="1" x14ac:dyDescent="0.2">
      <c r="A12525" s="35" t="s">
        <v>4</v>
      </c>
      <c r="B12525" s="57">
        <v>45536</v>
      </c>
      <c r="C12525" s="35" t="s">
        <v>225</v>
      </c>
      <c r="D12525" s="37" t="str">
        <f t="shared" si="193"/>
        <v>Лесоводство и лесозаготовки</v>
      </c>
      <c r="E12525" s="38">
        <v>170576.04550000001</v>
      </c>
      <c r="F12525" s="38">
        <v>703312.0074</v>
      </c>
      <c r="G12525" s="38">
        <v>154.08335920073381</v>
      </c>
    </row>
    <row r="12526" spans="1:7" ht="20.100000000000001" customHeight="1" x14ac:dyDescent="0.2">
      <c r="A12526" s="35" t="s">
        <v>4</v>
      </c>
      <c r="B12526" s="57">
        <v>45536</v>
      </c>
      <c r="C12526" s="35" t="s">
        <v>27</v>
      </c>
      <c r="D12526" s="37" t="str">
        <f t="shared" si="193"/>
        <v>Сбор и обработка сточных вод</v>
      </c>
      <c r="E12526" s="38">
        <v>3487.5</v>
      </c>
      <c r="F12526" s="38">
        <v>31153.454300000001</v>
      </c>
      <c r="G12526" s="38">
        <v>75.939940074015752</v>
      </c>
    </row>
    <row r="12527" spans="1:7" ht="20.100000000000001" customHeight="1" x14ac:dyDescent="0.2">
      <c r="A12527" s="35" t="s">
        <v>4</v>
      </c>
      <c r="B12527" s="57">
        <v>45536</v>
      </c>
      <c r="C12527" s="35" t="s">
        <v>89</v>
      </c>
      <c r="D12527" s="37">
        <f t="shared" si="193"/>
        <v>0</v>
      </c>
      <c r="E12527" s="38">
        <v>768.69</v>
      </c>
      <c r="F12527" s="38">
        <v>10587.38</v>
      </c>
      <c r="G12527" s="38">
        <v>110.78279618632899</v>
      </c>
    </row>
    <row r="12528" spans="1:7" ht="20.100000000000001" customHeight="1" x14ac:dyDescent="0.2">
      <c r="A12528" s="35" t="s">
        <v>4</v>
      </c>
      <c r="B12528" s="57">
        <v>45536</v>
      </c>
      <c r="C12528" s="35" t="s">
        <v>145</v>
      </c>
      <c r="D12528" s="37">
        <f t="shared" si="193"/>
        <v>0</v>
      </c>
      <c r="E12528" s="38">
        <v>9302.6669999999995</v>
      </c>
      <c r="F12528" s="38">
        <v>82118.429999999993</v>
      </c>
      <c r="G12528" s="38">
        <v>115.58270759555053</v>
      </c>
    </row>
    <row r="12529" spans="1:7" ht="20.100000000000001" customHeight="1" x14ac:dyDescent="0.2">
      <c r="A12529" s="35" t="s">
        <v>4</v>
      </c>
      <c r="B12529" s="57">
        <v>45536</v>
      </c>
      <c r="C12529" s="35" t="s">
        <v>164</v>
      </c>
      <c r="D12529" s="37">
        <f t="shared" si="193"/>
        <v>0</v>
      </c>
      <c r="E12529" s="38">
        <v>1558.7429999999999</v>
      </c>
      <c r="F12529" s="38">
        <v>17448.715</v>
      </c>
      <c r="G12529" s="38">
        <v>72.828638914059638</v>
      </c>
    </row>
    <row r="12530" spans="1:7" ht="20.100000000000001" customHeight="1" x14ac:dyDescent="0.2">
      <c r="A12530" s="35" t="s">
        <v>4</v>
      </c>
      <c r="B12530" s="57">
        <v>45536</v>
      </c>
      <c r="C12530" s="35" t="s">
        <v>208</v>
      </c>
      <c r="D12530" s="37">
        <f t="shared" si="193"/>
        <v>0</v>
      </c>
      <c r="E12530" s="38"/>
      <c r="F12530" s="38">
        <v>34265.185599999997</v>
      </c>
      <c r="G12530" s="38">
        <v>2055.6048508772192</v>
      </c>
    </row>
    <row r="12531" spans="1:7" ht="20.100000000000001" customHeight="1" x14ac:dyDescent="0.2">
      <c r="A12531" s="35" t="s">
        <v>4</v>
      </c>
      <c r="B12531" s="57">
        <v>45536</v>
      </c>
      <c r="C12531" s="35" t="s">
        <v>247</v>
      </c>
      <c r="D12531" s="37" t="e">
        <f t="shared" si="193"/>
        <v>#N/A</v>
      </c>
      <c r="E12531" s="38"/>
      <c r="F12531" s="38">
        <v>3.3319999999999999</v>
      </c>
      <c r="G12531" s="38">
        <v>200</v>
      </c>
    </row>
    <row r="12532" spans="1:7" ht="20.100000000000001" customHeight="1" x14ac:dyDescent="0.2">
      <c r="A12532" s="35" t="s">
        <v>4</v>
      </c>
      <c r="B12532" s="57">
        <v>45536</v>
      </c>
      <c r="C12532" s="35" t="s">
        <v>227</v>
      </c>
      <c r="D12532" s="37">
        <f t="shared" si="193"/>
        <v>0</v>
      </c>
      <c r="E12532" s="38"/>
      <c r="F12532" s="38"/>
      <c r="G12532" s="38"/>
    </row>
    <row r="12533" spans="1:7" ht="20.100000000000001" customHeight="1" x14ac:dyDescent="0.2">
      <c r="A12533" s="35" t="s">
        <v>4</v>
      </c>
      <c r="B12533" s="57">
        <v>45536</v>
      </c>
      <c r="C12533" s="35" t="s">
        <v>185</v>
      </c>
      <c r="D12533" s="37">
        <f t="shared" si="193"/>
        <v>0</v>
      </c>
      <c r="E12533" s="38">
        <v>363.13200000000001</v>
      </c>
      <c r="F12533" s="38">
        <v>3732.6469999999999</v>
      </c>
      <c r="G12533" s="38">
        <v>107.80734135471161</v>
      </c>
    </row>
    <row r="12534" spans="1:7" ht="20.100000000000001" customHeight="1" x14ac:dyDescent="0.2">
      <c r="A12534" s="35" t="s">
        <v>4</v>
      </c>
      <c r="B12534" s="57">
        <v>45536</v>
      </c>
      <c r="C12534" s="35" t="s">
        <v>203</v>
      </c>
      <c r="D12534" s="37">
        <f t="shared" si="193"/>
        <v>0</v>
      </c>
      <c r="E12534" s="38">
        <v>13.34</v>
      </c>
      <c r="F12534" s="38">
        <v>66.7</v>
      </c>
      <c r="G12534" s="38">
        <v>3.4672189265448616</v>
      </c>
    </row>
    <row r="12535" spans="1:7" ht="20.100000000000001" customHeight="1" x14ac:dyDescent="0.2">
      <c r="A12535" s="35" t="s">
        <v>4</v>
      </c>
      <c r="B12535" s="57">
        <v>45536</v>
      </c>
      <c r="C12535" s="35" t="s">
        <v>20</v>
      </c>
      <c r="D12535" s="37">
        <f t="shared" si="193"/>
        <v>0</v>
      </c>
      <c r="E12535" s="38">
        <v>9794.8582000000006</v>
      </c>
      <c r="F12535" s="38">
        <v>87828.794200000004</v>
      </c>
      <c r="G12535" s="38">
        <v>107.65351389791257</v>
      </c>
    </row>
    <row r="12536" spans="1:7" ht="20.100000000000001" customHeight="1" x14ac:dyDescent="0.2">
      <c r="A12536" s="35" t="s">
        <v>4</v>
      </c>
      <c r="B12536" s="57">
        <v>45536</v>
      </c>
      <c r="C12536" s="35" t="s">
        <v>42</v>
      </c>
      <c r="D12536" s="37">
        <f t="shared" si="193"/>
        <v>0</v>
      </c>
      <c r="E12536" s="38">
        <v>15993.0476</v>
      </c>
      <c r="F12536" s="38">
        <v>130454.65790000001</v>
      </c>
      <c r="G12536" s="38">
        <v>110.09999851520114</v>
      </c>
    </row>
    <row r="12537" spans="1:7" ht="20.100000000000001" customHeight="1" x14ac:dyDescent="0.2">
      <c r="A12537" s="35" t="s">
        <v>4</v>
      </c>
      <c r="B12537" s="57">
        <v>45536</v>
      </c>
      <c r="C12537" s="35" t="s">
        <v>44</v>
      </c>
      <c r="D12537" s="37" t="str">
        <f t="shared" si="193"/>
        <v>ГОСУДАРСТВЕННОЕ УПРАВЛЕНИЕ И ОБЕСПЕЧЕНИЕ ВОЕННОЙ БЕЗОПАСНОСТИ; СОЦИАЛЬНОЕ ОБЕСПЕЧЕНИЕ</v>
      </c>
      <c r="E12537" s="38">
        <v>6405.3023999999996</v>
      </c>
      <c r="F12537" s="38">
        <v>65656.1731</v>
      </c>
      <c r="G12537" s="38">
        <v>122.25976563131375</v>
      </c>
    </row>
    <row r="12538" spans="1:7" ht="20.100000000000001" customHeight="1" x14ac:dyDescent="0.2">
      <c r="A12538" s="35" t="s">
        <v>4</v>
      </c>
      <c r="B12538" s="57">
        <v>45536</v>
      </c>
      <c r="C12538" s="35" t="s">
        <v>9</v>
      </c>
      <c r="D12538" s="37">
        <f t="shared" si="193"/>
        <v>0</v>
      </c>
      <c r="E12538" s="38">
        <v>49295.716999999997</v>
      </c>
      <c r="F12538" s="38">
        <v>462286.89</v>
      </c>
      <c r="G12538" s="38">
        <v>140.64085933801198</v>
      </c>
    </row>
    <row r="12539" spans="1:7" ht="20.100000000000001" customHeight="1" x14ac:dyDescent="0.2">
      <c r="A12539" s="35" t="s">
        <v>4</v>
      </c>
      <c r="B12539" s="57">
        <v>45536</v>
      </c>
      <c r="C12539" s="35" t="s">
        <v>67</v>
      </c>
      <c r="D12539" s="37">
        <f t="shared" si="193"/>
        <v>0</v>
      </c>
      <c r="E12539" s="38">
        <v>389.09300000000002</v>
      </c>
      <c r="F12539" s="38">
        <v>1945.4649999999999</v>
      </c>
      <c r="G12539" s="38"/>
    </row>
    <row r="12540" spans="1:7" ht="20.100000000000001" customHeight="1" x14ac:dyDescent="0.2">
      <c r="A12540" s="35" t="s">
        <v>4</v>
      </c>
      <c r="B12540" s="57">
        <v>45536</v>
      </c>
      <c r="C12540" s="35" t="s">
        <v>87</v>
      </c>
      <c r="D12540" s="37">
        <f t="shared" si="193"/>
        <v>0</v>
      </c>
      <c r="E12540" s="38">
        <v>9821.2420000000002</v>
      </c>
      <c r="F12540" s="38">
        <v>161875.905</v>
      </c>
      <c r="G12540" s="38">
        <v>99.233414739322896</v>
      </c>
    </row>
    <row r="12541" spans="1:7" ht="20.100000000000001" customHeight="1" x14ac:dyDescent="0.2">
      <c r="A12541" s="35" t="s">
        <v>4</v>
      </c>
      <c r="B12541" s="57">
        <v>45536</v>
      </c>
      <c r="C12541" s="35" t="s">
        <v>8</v>
      </c>
      <c r="D12541" s="37">
        <f t="shared" si="193"/>
        <v>0</v>
      </c>
      <c r="E12541" s="38">
        <v>32974.619700000003</v>
      </c>
      <c r="F12541" s="38">
        <v>165502.21530000001</v>
      </c>
      <c r="G12541" s="38">
        <v>83.687949809819585</v>
      </c>
    </row>
    <row r="12542" spans="1:7" ht="20.100000000000001" customHeight="1" x14ac:dyDescent="0.2">
      <c r="A12542" s="35" t="s">
        <v>4</v>
      </c>
      <c r="B12542" s="57">
        <v>45536</v>
      </c>
      <c r="C12542" s="35" t="s">
        <v>127</v>
      </c>
      <c r="D12542" s="37">
        <f t="shared" si="193"/>
        <v>0</v>
      </c>
      <c r="E12542" s="38">
        <v>5513.26</v>
      </c>
      <c r="F12542" s="38">
        <v>67665.928</v>
      </c>
      <c r="G12542" s="38">
        <v>62.927601088319634</v>
      </c>
    </row>
    <row r="12543" spans="1:7" ht="20.100000000000001" customHeight="1" x14ac:dyDescent="0.2">
      <c r="A12543" s="35" t="s">
        <v>4</v>
      </c>
      <c r="B12543" s="57">
        <v>45536</v>
      </c>
      <c r="C12543" s="35" t="s">
        <v>230</v>
      </c>
      <c r="D12543" s="37">
        <f t="shared" si="193"/>
        <v>0</v>
      </c>
      <c r="E12543" s="38">
        <v>49815.267</v>
      </c>
      <c r="F12543" s="38">
        <v>464884.64</v>
      </c>
      <c r="G12543" s="38">
        <v>141.43116899257589</v>
      </c>
    </row>
    <row r="12544" spans="1:7" ht="20.100000000000001" customHeight="1" x14ac:dyDescent="0.2">
      <c r="A12544" s="35" t="s">
        <v>4</v>
      </c>
      <c r="B12544" s="57">
        <v>45536</v>
      </c>
      <c r="C12544" s="35" t="s">
        <v>58</v>
      </c>
      <c r="D12544" s="37">
        <f t="shared" si="193"/>
        <v>0</v>
      </c>
      <c r="E12544" s="38">
        <v>6062.5936000000002</v>
      </c>
      <c r="F12544" s="38">
        <v>61896.417800000003</v>
      </c>
      <c r="G12544" s="38">
        <v>125.54557053071855</v>
      </c>
    </row>
    <row r="12545" spans="1:7" ht="20.100000000000001" customHeight="1" x14ac:dyDescent="0.2">
      <c r="A12545" s="35" t="s">
        <v>4</v>
      </c>
      <c r="B12545" s="57">
        <v>45536</v>
      </c>
      <c r="C12545" s="35" t="s">
        <v>86</v>
      </c>
      <c r="D12545" s="37">
        <f t="shared" si="193"/>
        <v>0</v>
      </c>
      <c r="E12545" s="38">
        <v>52014.8442</v>
      </c>
      <c r="F12545" s="38">
        <v>470296.30479999998</v>
      </c>
      <c r="G12545" s="38">
        <v>162.67041722269207</v>
      </c>
    </row>
    <row r="12546" spans="1:7" ht="20.100000000000001" customHeight="1" x14ac:dyDescent="0.2">
      <c r="A12546" s="35" t="s">
        <v>4</v>
      </c>
      <c r="B12546" s="57">
        <v>45536</v>
      </c>
      <c r="C12546" s="35" t="s">
        <v>147</v>
      </c>
      <c r="D12546" s="37" t="str">
        <f t="shared" si="193"/>
        <v>ВОДОСНАБЖЕНИЕ; ВОДООТВЕДЕНИЕ, ОРГАНИЗАЦИЯ СБОРА И УТИЛИЗАЦИИ ОТХОДОВ, ДЕЯТЕЛЬНОСТЬ ПО ЛИКВИДАЦИИ ЗАГРЯЗНЕНИЙ</v>
      </c>
      <c r="E12546" s="38">
        <v>12830.388999999999</v>
      </c>
      <c r="F12546" s="38">
        <v>270454.08750000002</v>
      </c>
      <c r="G12546" s="38">
        <v>62.737906019411767</v>
      </c>
    </row>
    <row r="12547" spans="1:7" ht="20.100000000000001" customHeight="1" x14ac:dyDescent="0.2">
      <c r="A12547" s="35" t="s">
        <v>4</v>
      </c>
      <c r="B12547" s="57">
        <v>45536</v>
      </c>
      <c r="C12547" s="35" t="s">
        <v>214</v>
      </c>
      <c r="D12547" s="37" t="str">
        <f t="shared" si="1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47" s="38">
        <v>278670.26240000001</v>
      </c>
      <c r="F12547" s="38">
        <v>911565.5919</v>
      </c>
      <c r="G12547" s="38">
        <v>110.22773214605274</v>
      </c>
    </row>
    <row r="12548" spans="1:7" ht="20.100000000000001" customHeight="1" x14ac:dyDescent="0.2">
      <c r="A12548" s="35" t="s">
        <v>4</v>
      </c>
      <c r="B12548" s="57">
        <v>45536</v>
      </c>
      <c r="C12548" s="35" t="s">
        <v>121</v>
      </c>
      <c r="D12548" s="37">
        <f t="shared" si="193"/>
        <v>0</v>
      </c>
      <c r="E12548" s="38">
        <v>651806.63659999997</v>
      </c>
      <c r="F12548" s="38">
        <v>5603240.3245000001</v>
      </c>
      <c r="G12548" s="38">
        <v>127.20836174034201</v>
      </c>
    </row>
    <row r="12549" spans="1:7" ht="20.100000000000001" customHeight="1" x14ac:dyDescent="0.2">
      <c r="A12549" s="35" t="s">
        <v>4</v>
      </c>
      <c r="B12549" s="57">
        <v>45536</v>
      </c>
      <c r="C12549" s="35" t="s">
        <v>167</v>
      </c>
      <c r="D12549" s="37" t="str">
        <f t="shared" si="193"/>
        <v>Складское хозяйство и вспомогательная транспортная деятельность</v>
      </c>
      <c r="E12549" s="38">
        <v>14453.7461</v>
      </c>
      <c r="F12549" s="38">
        <v>97368.196500000005</v>
      </c>
      <c r="G12549" s="38">
        <v>49.678294660118191</v>
      </c>
    </row>
    <row r="12550" spans="1:7" ht="20.100000000000001" customHeight="1" x14ac:dyDescent="0.2">
      <c r="A12550" s="35" t="s">
        <v>4</v>
      </c>
      <c r="B12550" s="57">
        <v>45536</v>
      </c>
      <c r="C12550" s="35" t="s">
        <v>96</v>
      </c>
      <c r="D12550" s="37">
        <f t="shared" si="193"/>
        <v>0</v>
      </c>
      <c r="E12550" s="38">
        <v>84911.7</v>
      </c>
      <c r="F12550" s="38">
        <v>125997.7</v>
      </c>
      <c r="G12550" s="38">
        <v>24.044720179231852</v>
      </c>
    </row>
    <row r="12551" spans="1:7" ht="20.100000000000001" customHeight="1" x14ac:dyDescent="0.2">
      <c r="A12551" s="35" t="s">
        <v>4</v>
      </c>
      <c r="B12551" s="57">
        <v>45536</v>
      </c>
      <c r="C12551" s="35" t="s">
        <v>113</v>
      </c>
      <c r="D12551" s="37">
        <f t="shared" si="193"/>
        <v>0</v>
      </c>
      <c r="E12551" s="38">
        <v>5112.75</v>
      </c>
      <c r="F12551" s="38">
        <v>42040.682000000001</v>
      </c>
      <c r="G12551" s="38">
        <v>117.22576510250605</v>
      </c>
    </row>
    <row r="12552" spans="1:7" ht="20.100000000000001" customHeight="1" x14ac:dyDescent="0.2">
      <c r="A12552" s="35" t="s">
        <v>4</v>
      </c>
      <c r="B12552" s="57">
        <v>45536</v>
      </c>
      <c r="C12552" s="35" t="s">
        <v>71</v>
      </c>
      <c r="D12552" s="37">
        <f t="shared" si="193"/>
        <v>0</v>
      </c>
      <c r="E12552" s="38">
        <v>87.066999999999993</v>
      </c>
      <c r="F12552" s="38">
        <v>740.95100000000002</v>
      </c>
      <c r="G12552" s="38">
        <v>40.050950772991229</v>
      </c>
    </row>
    <row r="12553" spans="1:7" ht="20.100000000000001" customHeight="1" x14ac:dyDescent="0.2">
      <c r="A12553" s="35" t="s">
        <v>4</v>
      </c>
      <c r="B12553" s="57">
        <v>45536</v>
      </c>
      <c r="C12553" s="35" t="s">
        <v>161</v>
      </c>
      <c r="D12553" s="37">
        <f t="shared" si="193"/>
        <v>0</v>
      </c>
      <c r="E12553" s="38"/>
      <c r="F12553" s="38"/>
      <c r="G12553" s="38"/>
    </row>
    <row r="12554" spans="1:7" ht="20.100000000000001" customHeight="1" x14ac:dyDescent="0.2">
      <c r="A12554" s="35" t="s">
        <v>4</v>
      </c>
      <c r="B12554" s="57">
        <v>45536</v>
      </c>
      <c r="C12554" s="35" t="s">
        <v>246</v>
      </c>
      <c r="D12554" s="37" t="str">
        <f t="shared" si="193"/>
        <v>Производство бумаги и бумажных изделий</v>
      </c>
      <c r="E12554" s="38">
        <v>9490.35</v>
      </c>
      <c r="F12554" s="38">
        <v>70779.457999999999</v>
      </c>
      <c r="G12554" s="38">
        <v>242.73094639216163</v>
      </c>
    </row>
    <row r="12555" spans="1:7" ht="20.100000000000001" customHeight="1" x14ac:dyDescent="0.2">
      <c r="A12555" s="35" t="s">
        <v>4</v>
      </c>
      <c r="B12555" s="57">
        <v>45536</v>
      </c>
      <c r="C12555" s="35" t="s">
        <v>219</v>
      </c>
      <c r="D12555" s="37">
        <f t="shared" si="193"/>
        <v>0</v>
      </c>
      <c r="E12555" s="38">
        <v>22844.366999999998</v>
      </c>
      <c r="F12555" s="38">
        <v>135741.18299999999</v>
      </c>
      <c r="G12555" s="38"/>
    </row>
    <row r="12556" spans="1:7" ht="20.100000000000001" customHeight="1" x14ac:dyDescent="0.2">
      <c r="A12556" s="35" t="s">
        <v>4</v>
      </c>
      <c r="B12556" s="57">
        <v>45536</v>
      </c>
      <c r="C12556" s="35" t="s">
        <v>239</v>
      </c>
      <c r="D12556" s="37" t="str">
        <f t="shared" si="193"/>
        <v>Производство прочих транспортных средств и оборудования</v>
      </c>
      <c r="E12556" s="38">
        <v>5112.75</v>
      </c>
      <c r="F12556" s="38">
        <v>42040.682000000001</v>
      </c>
      <c r="G12556" s="38">
        <v>117.22576510250605</v>
      </c>
    </row>
    <row r="12557" spans="1:7" ht="20.100000000000001" customHeight="1" x14ac:dyDescent="0.2">
      <c r="A12557" s="35" t="s">
        <v>4</v>
      </c>
      <c r="B12557" s="57">
        <v>45536</v>
      </c>
      <c r="C12557" s="35" t="s">
        <v>118</v>
      </c>
      <c r="D12557" s="37">
        <f t="shared" si="193"/>
        <v>0</v>
      </c>
      <c r="E12557" s="38">
        <v>330.25</v>
      </c>
      <c r="F12557" s="38">
        <v>1651.25</v>
      </c>
      <c r="G12557" s="38"/>
    </row>
    <row r="12558" spans="1:7" ht="20.100000000000001" customHeight="1" x14ac:dyDescent="0.2">
      <c r="A12558" s="35" t="s">
        <v>4</v>
      </c>
      <c r="B12558" s="57">
        <v>45536</v>
      </c>
      <c r="C12558" s="35" t="s">
        <v>52</v>
      </c>
      <c r="D12558" s="37">
        <f t="shared" si="193"/>
        <v>0</v>
      </c>
      <c r="E12558" s="38">
        <v>234.667</v>
      </c>
      <c r="F12558" s="38">
        <v>2020.8030000000001</v>
      </c>
      <c r="G12558" s="38">
        <v>77.950959013702729</v>
      </c>
    </row>
    <row r="12559" spans="1:7" ht="20.100000000000001" customHeight="1" x14ac:dyDescent="0.2">
      <c r="A12559" s="35" t="s">
        <v>4</v>
      </c>
      <c r="B12559" s="57">
        <v>45536</v>
      </c>
      <c r="C12559" s="35" t="s">
        <v>83</v>
      </c>
      <c r="D12559" s="37">
        <f t="shared" si="193"/>
        <v>0</v>
      </c>
      <c r="E12559" s="38">
        <v>923.28300000000002</v>
      </c>
      <c r="F12559" s="38">
        <v>9191.4359999999997</v>
      </c>
      <c r="G12559" s="38">
        <v>49.270003913646342</v>
      </c>
    </row>
    <row r="12560" spans="1:7" ht="20.100000000000001" customHeight="1" x14ac:dyDescent="0.2">
      <c r="A12560" s="35" t="s">
        <v>4</v>
      </c>
      <c r="B12560" s="57">
        <v>45536</v>
      </c>
      <c r="C12560" s="35" t="s">
        <v>205</v>
      </c>
      <c r="D12560" s="37">
        <f t="shared" si="193"/>
        <v>0</v>
      </c>
      <c r="E12560" s="38">
        <v>507.30029999999999</v>
      </c>
      <c r="F12560" s="38">
        <v>6107.7313000000004</v>
      </c>
      <c r="G12560" s="38">
        <v>78.532153787122567</v>
      </c>
    </row>
    <row r="12561" spans="1:7" ht="20.100000000000001" customHeight="1" x14ac:dyDescent="0.2">
      <c r="A12561" s="35" t="s">
        <v>4</v>
      </c>
      <c r="B12561" s="57">
        <v>45536</v>
      </c>
      <c r="C12561" s="35" t="s">
        <v>76</v>
      </c>
      <c r="D12561" s="37">
        <f t="shared" si="193"/>
        <v>0</v>
      </c>
      <c r="E12561" s="38">
        <v>684.6</v>
      </c>
      <c r="F12561" s="38">
        <v>7087.9319999999998</v>
      </c>
      <c r="G12561" s="38">
        <v>1430.1921132865073</v>
      </c>
    </row>
    <row r="12562" spans="1:7" ht="20.100000000000001" customHeight="1" x14ac:dyDescent="0.2">
      <c r="A12562" s="35" t="s">
        <v>4</v>
      </c>
      <c r="B12562" s="57">
        <v>45536</v>
      </c>
      <c r="C12562" s="35" t="s">
        <v>218</v>
      </c>
      <c r="D12562" s="37">
        <f t="shared" si="193"/>
        <v>0</v>
      </c>
      <c r="E12562" s="38">
        <v>1428.2</v>
      </c>
      <c r="F12562" s="38">
        <v>12189.565000000001</v>
      </c>
      <c r="G12562" s="38">
        <v>153.00645185584997</v>
      </c>
    </row>
    <row r="12563" spans="1:7" ht="20.100000000000001" customHeight="1" x14ac:dyDescent="0.2">
      <c r="A12563" s="35" t="s">
        <v>4</v>
      </c>
      <c r="B12563" s="57">
        <v>45536</v>
      </c>
      <c r="C12563" s="35" t="s">
        <v>37</v>
      </c>
      <c r="D12563" s="37">
        <f t="shared" si="193"/>
        <v>0</v>
      </c>
      <c r="E12563" s="38">
        <v>723.57119999999998</v>
      </c>
      <c r="F12563" s="38">
        <v>1677.4997000000001</v>
      </c>
      <c r="G12563" s="38">
        <v>166.07903224864319</v>
      </c>
    </row>
    <row r="12564" spans="1:7" ht="20.100000000000001" customHeight="1" x14ac:dyDescent="0.2">
      <c r="A12564" s="35" t="s">
        <v>4</v>
      </c>
      <c r="B12564" s="57">
        <v>45536</v>
      </c>
      <c r="C12564" s="35" t="s">
        <v>82</v>
      </c>
      <c r="D12564" s="37">
        <f t="shared" ref="D12564:D12622" si="194">VLOOKUP(C12564,$C$1:$D$239,2,FALSE)</f>
        <v>0</v>
      </c>
      <c r="E12564" s="38">
        <v>1068.325</v>
      </c>
      <c r="F12564" s="38">
        <v>7403.3270000000002</v>
      </c>
      <c r="G12564" s="38">
        <v>199.74791809159183</v>
      </c>
    </row>
    <row r="12565" spans="1:7" ht="20.100000000000001" customHeight="1" x14ac:dyDescent="0.2">
      <c r="A12565" s="35" t="s">
        <v>4</v>
      </c>
      <c r="B12565" s="57">
        <v>45536</v>
      </c>
      <c r="C12565" s="35" t="s">
        <v>251</v>
      </c>
      <c r="D12565" s="37" t="e">
        <f t="shared" si="194"/>
        <v>#N/A</v>
      </c>
      <c r="E12565" s="38">
        <v>22514.116999999998</v>
      </c>
      <c r="F12565" s="38">
        <v>134089.93299999999</v>
      </c>
      <c r="G12565" s="38"/>
    </row>
    <row r="12566" spans="1:7" ht="20.100000000000001" customHeight="1" x14ac:dyDescent="0.2">
      <c r="A12566" s="35" t="s">
        <v>4</v>
      </c>
      <c r="B12566" s="57">
        <v>45536</v>
      </c>
      <c r="C12566" s="35" t="s">
        <v>234</v>
      </c>
      <c r="D12566" s="37" t="str">
        <f t="shared" si="194"/>
        <v>Производство лекарственных средств и материалов, применяемых в медицинских целях и ветеринарии</v>
      </c>
      <c r="E12566" s="38"/>
      <c r="F12566" s="38">
        <v>1213.3320000000001</v>
      </c>
      <c r="G12566" s="38">
        <v>11.669453392905318</v>
      </c>
    </row>
    <row r="12567" spans="1:7" ht="20.100000000000001" customHeight="1" x14ac:dyDescent="0.2">
      <c r="A12567" s="35" t="s">
        <v>4</v>
      </c>
      <c r="B12567" s="57">
        <v>45536</v>
      </c>
      <c r="C12567" s="35" t="s">
        <v>120</v>
      </c>
      <c r="D12567" s="37">
        <f t="shared" si="194"/>
        <v>0</v>
      </c>
      <c r="E12567" s="38"/>
      <c r="F12567" s="38"/>
      <c r="G12567" s="38"/>
    </row>
    <row r="12568" spans="1:7" ht="20.100000000000001" customHeight="1" x14ac:dyDescent="0.2">
      <c r="A12568" s="35" t="s">
        <v>4</v>
      </c>
      <c r="B12568" s="57">
        <v>45536</v>
      </c>
      <c r="C12568" s="35" t="s">
        <v>176</v>
      </c>
      <c r="D12568" s="37">
        <f t="shared" si="194"/>
        <v>0</v>
      </c>
      <c r="E12568" s="38"/>
      <c r="F12568" s="38"/>
      <c r="G12568" s="38"/>
    </row>
    <row r="12569" spans="1:7" ht="20.100000000000001" customHeight="1" x14ac:dyDescent="0.2">
      <c r="A12569" s="35" t="s">
        <v>4</v>
      </c>
      <c r="B12569" s="57">
        <v>45536</v>
      </c>
      <c r="C12569" s="35" t="s">
        <v>50</v>
      </c>
      <c r="D12569" s="37">
        <f t="shared" si="194"/>
        <v>0</v>
      </c>
      <c r="E12569" s="38"/>
      <c r="F12569" s="38"/>
      <c r="G12569" s="38"/>
    </row>
    <row r="12570" spans="1:7" ht="20.100000000000001" customHeight="1" x14ac:dyDescent="0.2">
      <c r="A12570" s="35" t="s">
        <v>4</v>
      </c>
      <c r="B12570" s="57">
        <v>45536</v>
      </c>
      <c r="C12570" s="35" t="s">
        <v>41</v>
      </c>
      <c r="D12570" s="37">
        <f t="shared" si="194"/>
        <v>0</v>
      </c>
      <c r="E12570" s="38">
        <v>679.42359999999996</v>
      </c>
      <c r="F12570" s="38">
        <v>19741.120900000002</v>
      </c>
      <c r="G12570" s="38">
        <v>122.04463064625213</v>
      </c>
    </row>
    <row r="12571" spans="1:7" ht="20.100000000000001" customHeight="1" x14ac:dyDescent="0.2">
      <c r="A12571" s="35" t="s">
        <v>4</v>
      </c>
      <c r="B12571" s="57">
        <v>45536</v>
      </c>
      <c r="C12571" s="35" t="s">
        <v>210</v>
      </c>
      <c r="D12571" s="37">
        <f t="shared" si="194"/>
        <v>0</v>
      </c>
      <c r="E12571" s="38">
        <v>3268.3485000000001</v>
      </c>
      <c r="F12571" s="38">
        <v>16798.885699999999</v>
      </c>
      <c r="G12571" s="38">
        <v>133.04649641974265</v>
      </c>
    </row>
    <row r="12572" spans="1:7" ht="20.100000000000001" customHeight="1" x14ac:dyDescent="0.2">
      <c r="A12572" s="35" t="s">
        <v>4</v>
      </c>
      <c r="B12572" s="57">
        <v>45536</v>
      </c>
      <c r="C12572" s="35" t="s">
        <v>248</v>
      </c>
      <c r="D12572" s="37" t="e">
        <f t="shared" si="194"/>
        <v>#N/A</v>
      </c>
      <c r="E12572" s="38"/>
      <c r="F12572" s="38">
        <v>3.3319999999999999</v>
      </c>
      <c r="G12572" s="38">
        <v>200</v>
      </c>
    </row>
    <row r="12573" spans="1:7" ht="20.100000000000001" customHeight="1" x14ac:dyDescent="0.2">
      <c r="A12573" s="35" t="s">
        <v>4</v>
      </c>
      <c r="B12573" s="57">
        <v>45536</v>
      </c>
      <c r="C12573" s="35" t="s">
        <v>136</v>
      </c>
      <c r="D12573" s="37">
        <f t="shared" si="194"/>
        <v>0</v>
      </c>
      <c r="E12573" s="38">
        <v>507.30029999999999</v>
      </c>
      <c r="F12573" s="38">
        <v>6107.7313000000004</v>
      </c>
      <c r="G12573" s="38">
        <v>78.532153787122567</v>
      </c>
    </row>
    <row r="12574" spans="1:7" ht="20.100000000000001" customHeight="1" x14ac:dyDescent="0.2">
      <c r="A12574" s="35" t="s">
        <v>4</v>
      </c>
      <c r="B12574" s="57">
        <v>45536</v>
      </c>
      <c r="C12574" s="35" t="s">
        <v>170</v>
      </c>
      <c r="D12574" s="37">
        <f t="shared" si="194"/>
        <v>0</v>
      </c>
      <c r="E12574" s="38">
        <v>13365.411599999999</v>
      </c>
      <c r="F12574" s="38">
        <v>173990.99429999999</v>
      </c>
      <c r="G12574" s="38">
        <v>120.1346214978694</v>
      </c>
    </row>
    <row r="12575" spans="1:7" ht="20.100000000000001" customHeight="1" x14ac:dyDescent="0.2">
      <c r="A12575" s="35" t="s">
        <v>4</v>
      </c>
      <c r="B12575" s="57">
        <v>45536</v>
      </c>
      <c r="C12575" s="35" t="s">
        <v>56</v>
      </c>
      <c r="D12575" s="37">
        <f t="shared" si="194"/>
        <v>0</v>
      </c>
      <c r="E12575" s="38">
        <v>7884.0249999999996</v>
      </c>
      <c r="F12575" s="38">
        <v>60742.588000000003</v>
      </c>
      <c r="G12575" s="38">
        <v>123.82831985910022</v>
      </c>
    </row>
    <row r="12576" spans="1:7" ht="20.100000000000001" customHeight="1" x14ac:dyDescent="0.2">
      <c r="A12576" s="35" t="s">
        <v>4</v>
      </c>
      <c r="B12576" s="57">
        <v>45536</v>
      </c>
      <c r="C12576" s="35" t="s">
        <v>153</v>
      </c>
      <c r="D12576" s="37">
        <f t="shared" si="194"/>
        <v>0</v>
      </c>
      <c r="E12576" s="38">
        <v>12244.3</v>
      </c>
      <c r="F12576" s="38">
        <v>103832.9</v>
      </c>
      <c r="G12576" s="38">
        <v>114.46270833494096</v>
      </c>
    </row>
    <row r="12577" spans="1:7" ht="20.100000000000001" customHeight="1" x14ac:dyDescent="0.2">
      <c r="A12577" s="35" t="s">
        <v>4</v>
      </c>
      <c r="B12577" s="57">
        <v>45536</v>
      </c>
      <c r="C12577" s="35" t="s">
        <v>24</v>
      </c>
      <c r="D12577" s="37">
        <f t="shared" si="194"/>
        <v>0</v>
      </c>
      <c r="E12577" s="38">
        <v>56216.017</v>
      </c>
      <c r="F12577" s="38">
        <v>491349.25699999998</v>
      </c>
      <c r="G12577" s="38">
        <v>186.75063420151383</v>
      </c>
    </row>
    <row r="12578" spans="1:7" ht="20.100000000000001" customHeight="1" x14ac:dyDescent="0.2">
      <c r="A12578" s="35" t="s">
        <v>4</v>
      </c>
      <c r="B12578" s="57">
        <v>45536</v>
      </c>
      <c r="C12578" s="35" t="s">
        <v>114</v>
      </c>
      <c r="D12578" s="37">
        <f t="shared" si="194"/>
        <v>0</v>
      </c>
      <c r="E12578" s="38"/>
      <c r="F12578" s="38">
        <v>3017</v>
      </c>
      <c r="G12578" s="38">
        <v>65.274462129345125</v>
      </c>
    </row>
    <row r="12579" spans="1:7" ht="20.100000000000001" customHeight="1" x14ac:dyDescent="0.2">
      <c r="A12579" s="35" t="s">
        <v>4</v>
      </c>
      <c r="B12579" s="57">
        <v>45536</v>
      </c>
      <c r="C12579" s="35" t="s">
        <v>85</v>
      </c>
      <c r="D12579" s="37">
        <f t="shared" si="194"/>
        <v>0</v>
      </c>
      <c r="E12579" s="38"/>
      <c r="F12579" s="38"/>
      <c r="G12579" s="38"/>
    </row>
    <row r="12580" spans="1:7" ht="20.100000000000001" customHeight="1" x14ac:dyDescent="0.2">
      <c r="A12580" s="35" t="s">
        <v>4</v>
      </c>
      <c r="B12580" s="57">
        <v>45536</v>
      </c>
      <c r="C12580" s="35" t="s">
        <v>31</v>
      </c>
      <c r="D12580" s="37">
        <f t="shared" si="194"/>
        <v>0</v>
      </c>
      <c r="E12580" s="38">
        <v>723.57119999999998</v>
      </c>
      <c r="F12580" s="38">
        <v>1677.4997000000001</v>
      </c>
      <c r="G12580" s="38">
        <v>166.07903224864319</v>
      </c>
    </row>
    <row r="12581" spans="1:7" ht="20.100000000000001" customHeight="1" x14ac:dyDescent="0.2">
      <c r="A12581" s="35" t="s">
        <v>4</v>
      </c>
      <c r="B12581" s="57">
        <v>45536</v>
      </c>
      <c r="C12581" s="35" t="s">
        <v>70</v>
      </c>
      <c r="D12581" s="37">
        <f t="shared" si="194"/>
        <v>0</v>
      </c>
      <c r="E12581" s="38">
        <v>6122.8580000000002</v>
      </c>
      <c r="F12581" s="38">
        <v>56385.095999999998</v>
      </c>
      <c r="G12581" s="38">
        <v>104.17800671793185</v>
      </c>
    </row>
    <row r="12582" spans="1:7" ht="20.100000000000001" customHeight="1" x14ac:dyDescent="0.2">
      <c r="A12582" s="35" t="s">
        <v>4</v>
      </c>
      <c r="B12582" s="57">
        <v>45536</v>
      </c>
      <c r="C12582" s="35" t="s">
        <v>233</v>
      </c>
      <c r="D12582" s="37">
        <f t="shared" si="194"/>
        <v>0</v>
      </c>
      <c r="E12582" s="38">
        <v>842.4</v>
      </c>
      <c r="F12582" s="38">
        <v>8463.4889999999996</v>
      </c>
      <c r="G12582" s="38">
        <v>47.210085852351362</v>
      </c>
    </row>
    <row r="12583" spans="1:7" ht="20.100000000000001" customHeight="1" x14ac:dyDescent="0.2">
      <c r="A12583" s="35" t="s">
        <v>4</v>
      </c>
      <c r="B12583" s="57">
        <v>45536</v>
      </c>
      <c r="C12583" s="35" t="s">
        <v>151</v>
      </c>
      <c r="D12583" s="37">
        <f t="shared" si="194"/>
        <v>0</v>
      </c>
      <c r="E12583" s="38">
        <v>12244.3</v>
      </c>
      <c r="F12583" s="38">
        <v>103832.9</v>
      </c>
      <c r="G12583" s="38">
        <v>114.46270833494096</v>
      </c>
    </row>
    <row r="12584" spans="1:7" ht="20.100000000000001" customHeight="1" x14ac:dyDescent="0.2">
      <c r="A12584" s="35" t="s">
        <v>4</v>
      </c>
      <c r="B12584" s="57">
        <v>45536</v>
      </c>
      <c r="C12584" s="35" t="s">
        <v>57</v>
      </c>
      <c r="D12584" s="37">
        <f t="shared" si="194"/>
        <v>0</v>
      </c>
      <c r="E12584" s="38">
        <v>26602.421999999999</v>
      </c>
      <c r="F12584" s="38">
        <v>211007.02230000001</v>
      </c>
      <c r="G12584" s="38">
        <v>121.94847726822327</v>
      </c>
    </row>
    <row r="12585" spans="1:7" ht="20.100000000000001" customHeight="1" x14ac:dyDescent="0.2">
      <c r="A12585" s="35" t="s">
        <v>4</v>
      </c>
      <c r="B12585" s="57">
        <v>45536</v>
      </c>
      <c r="C12585" s="35" t="s">
        <v>95</v>
      </c>
      <c r="D12585" s="37">
        <f t="shared" si="194"/>
        <v>0</v>
      </c>
      <c r="E12585" s="38">
        <v>450</v>
      </c>
      <c r="F12585" s="38">
        <v>5611.2</v>
      </c>
      <c r="G12585" s="38">
        <v>192.21046141198232</v>
      </c>
    </row>
    <row r="12586" spans="1:7" ht="20.100000000000001" customHeight="1" x14ac:dyDescent="0.2">
      <c r="A12586" s="35" t="s">
        <v>4</v>
      </c>
      <c r="B12586" s="57">
        <v>45536</v>
      </c>
      <c r="C12586" s="35" t="s">
        <v>191</v>
      </c>
      <c r="D12586" s="37" t="str">
        <f t="shared" si="194"/>
        <v>ДОБЫЧА ПОЛЕЗНЫХ ИСКОПАЕМЫХ</v>
      </c>
      <c r="E12586" s="38">
        <v>1870452.7585</v>
      </c>
      <c r="F12586" s="38">
        <v>18069858.225499999</v>
      </c>
      <c r="G12586" s="38">
        <v>99.519471799727825</v>
      </c>
    </row>
    <row r="12587" spans="1:7" ht="20.100000000000001" customHeight="1" x14ac:dyDescent="0.2">
      <c r="A12587" s="35" t="s">
        <v>4</v>
      </c>
      <c r="B12587" s="57">
        <v>45536</v>
      </c>
      <c r="C12587" s="35" t="s">
        <v>157</v>
      </c>
      <c r="D12587" s="37" t="str">
        <f t="shared" si="194"/>
        <v>ОБРАЗОВАНИЕ</v>
      </c>
      <c r="E12587" s="38">
        <v>38050.639799999997</v>
      </c>
      <c r="F12587" s="38">
        <v>202532.43859999999</v>
      </c>
      <c r="G12587" s="38">
        <v>101.4784397403308</v>
      </c>
    </row>
    <row r="12588" spans="1:7" ht="20.100000000000001" customHeight="1" x14ac:dyDescent="0.2">
      <c r="A12588" s="35" t="s">
        <v>4</v>
      </c>
      <c r="B12588" s="57">
        <v>45536</v>
      </c>
      <c r="C12588" s="35" t="s">
        <v>241</v>
      </c>
      <c r="D12588" s="37" t="str">
        <f t="shared" si="194"/>
        <v>Растениеводство и животноводство, охота и предоставление соответствующих услуг в этих областях</v>
      </c>
      <c r="E12588" s="38">
        <v>59567.934000000001</v>
      </c>
      <c r="F12588" s="38">
        <v>552614.27</v>
      </c>
      <c r="G12588" s="38">
        <v>137.23856164131848</v>
      </c>
    </row>
    <row r="12589" spans="1:7" ht="20.100000000000001" customHeight="1" x14ac:dyDescent="0.2">
      <c r="A12589" s="35" t="s">
        <v>4</v>
      </c>
      <c r="B12589" s="57">
        <v>45536</v>
      </c>
      <c r="C12589" s="35" t="s">
        <v>55</v>
      </c>
      <c r="D12589" s="37" t="str">
        <f t="shared" si="194"/>
        <v>Производство прочей неметаллической минеральной продукции</v>
      </c>
      <c r="E12589" s="38">
        <v>160235.93299999999</v>
      </c>
      <c r="F12589" s="38">
        <v>1555304.0970000001</v>
      </c>
      <c r="G12589" s="38">
        <v>104.52483849997314</v>
      </c>
    </row>
    <row r="12590" spans="1:7" ht="20.100000000000001" customHeight="1" x14ac:dyDescent="0.2">
      <c r="A12590" s="35" t="s">
        <v>4</v>
      </c>
      <c r="B12590" s="57">
        <v>45536</v>
      </c>
      <c r="C12590" s="35" t="s">
        <v>77</v>
      </c>
      <c r="D12590" s="37" t="str">
        <f t="shared" si="194"/>
        <v>Сбор, обработка и утилизация отходов; обработка вторичного сырья</v>
      </c>
      <c r="E12590" s="38">
        <v>6173.2169999999996</v>
      </c>
      <c r="F12590" s="38">
        <v>210951.61420000001</v>
      </c>
      <c r="G12590" s="38">
        <v>102.88096651088004</v>
      </c>
    </row>
    <row r="12591" spans="1:7" ht="20.100000000000001" customHeight="1" x14ac:dyDescent="0.2">
      <c r="A12591" s="35" t="s">
        <v>4</v>
      </c>
      <c r="B12591" s="57">
        <v>45536</v>
      </c>
      <c r="C12591" s="35" t="s">
        <v>133</v>
      </c>
      <c r="D12591" s="37">
        <f t="shared" si="194"/>
        <v>0</v>
      </c>
      <c r="E12591" s="38">
        <v>10376.416999999999</v>
      </c>
      <c r="F12591" s="38">
        <v>78010.752999999997</v>
      </c>
      <c r="G12591" s="38">
        <v>136.4703131301315</v>
      </c>
    </row>
    <row r="12592" spans="1:7" ht="20.100000000000001" customHeight="1" x14ac:dyDescent="0.2">
      <c r="A12592" s="35" t="s">
        <v>4</v>
      </c>
      <c r="B12592" s="57">
        <v>45536</v>
      </c>
      <c r="C12592" s="35" t="s">
        <v>93</v>
      </c>
      <c r="D12592" s="37">
        <f t="shared" si="194"/>
        <v>0</v>
      </c>
      <c r="E12592" s="38">
        <v>14269</v>
      </c>
      <c r="F12592" s="38">
        <v>129787</v>
      </c>
      <c r="G12592" s="38">
        <v>102.58305551762842</v>
      </c>
    </row>
    <row r="12593" spans="1:7" ht="20.100000000000001" customHeight="1" x14ac:dyDescent="0.2">
      <c r="A12593" s="35" t="s">
        <v>4</v>
      </c>
      <c r="B12593" s="57">
        <v>45536</v>
      </c>
      <c r="C12593" s="35" t="s">
        <v>29</v>
      </c>
      <c r="D12593" s="37">
        <f t="shared" si="194"/>
        <v>0</v>
      </c>
      <c r="E12593" s="38">
        <v>3631.4805000000001</v>
      </c>
      <c r="F12593" s="38">
        <v>20531.5327</v>
      </c>
      <c r="G12593" s="38">
        <v>127.6149489907735</v>
      </c>
    </row>
    <row r="12594" spans="1:7" ht="20.100000000000001" customHeight="1" x14ac:dyDescent="0.2">
      <c r="A12594" s="35" t="s">
        <v>4</v>
      </c>
      <c r="B12594" s="57">
        <v>45536</v>
      </c>
      <c r="C12594" s="35" t="s">
        <v>80</v>
      </c>
      <c r="D12594" s="37">
        <f t="shared" si="194"/>
        <v>0</v>
      </c>
      <c r="E12594" s="38"/>
      <c r="F12594" s="38"/>
      <c r="G12594" s="38"/>
    </row>
    <row r="12595" spans="1:7" ht="20.100000000000001" customHeight="1" x14ac:dyDescent="0.2">
      <c r="A12595" s="35" t="s">
        <v>4</v>
      </c>
      <c r="B12595" s="57">
        <v>45536</v>
      </c>
      <c r="C12595" s="35" t="s">
        <v>242</v>
      </c>
      <c r="D12595" s="37">
        <f t="shared" si="194"/>
        <v>0</v>
      </c>
      <c r="E12595" s="38"/>
      <c r="F12595" s="38"/>
      <c r="G12595" s="38"/>
    </row>
    <row r="12596" spans="1:7" ht="20.100000000000001" customHeight="1" x14ac:dyDescent="0.2">
      <c r="A12596" s="35" t="s">
        <v>4</v>
      </c>
      <c r="B12596" s="57">
        <v>45536</v>
      </c>
      <c r="C12596" s="35" t="s">
        <v>175</v>
      </c>
      <c r="D12596" s="37">
        <f t="shared" si="194"/>
        <v>0</v>
      </c>
      <c r="E12596" s="38"/>
      <c r="F12596" s="38"/>
      <c r="G12596" s="38"/>
    </row>
    <row r="12597" spans="1:7" ht="20.100000000000001" customHeight="1" x14ac:dyDescent="0.2">
      <c r="A12597" s="35" t="s">
        <v>4</v>
      </c>
      <c r="B12597" s="57">
        <v>45536</v>
      </c>
      <c r="C12597" s="35" t="s">
        <v>143</v>
      </c>
      <c r="D12597" s="37">
        <f t="shared" si="194"/>
        <v>0</v>
      </c>
      <c r="E12597" s="38">
        <v>3003844.7108999998</v>
      </c>
      <c r="F12597" s="38">
        <v>27861925.166499998</v>
      </c>
      <c r="G12597" s="38">
        <v>101.47307581063721</v>
      </c>
    </row>
    <row r="12598" spans="1:7" ht="20.100000000000001" customHeight="1" x14ac:dyDescent="0.2">
      <c r="A12598" s="35" t="s">
        <v>4</v>
      </c>
      <c r="B12598" s="57">
        <v>45536</v>
      </c>
      <c r="C12598" s="35" t="s">
        <v>200</v>
      </c>
      <c r="D12598" s="37">
        <f t="shared" si="194"/>
        <v>0</v>
      </c>
      <c r="E12598" s="38">
        <v>58970.9974</v>
      </c>
      <c r="F12598" s="38">
        <v>569251.79819999996</v>
      </c>
      <c r="G12598" s="38">
        <v>102.05617901736836</v>
      </c>
    </row>
    <row r="12599" spans="1:7" ht="20.100000000000001" customHeight="1" x14ac:dyDescent="0.2">
      <c r="A12599" s="35" t="s">
        <v>4</v>
      </c>
      <c r="B12599" s="57">
        <v>45536</v>
      </c>
      <c r="C12599" s="35" t="s">
        <v>73</v>
      </c>
      <c r="D12599" s="37">
        <f t="shared" si="194"/>
        <v>0</v>
      </c>
      <c r="E12599" s="38">
        <v>51015.916799999999</v>
      </c>
      <c r="F12599" s="38">
        <v>508825.61739999999</v>
      </c>
      <c r="G12599" s="38">
        <v>107.16703415017561</v>
      </c>
    </row>
    <row r="12600" spans="1:7" ht="20.100000000000001" customHeight="1" x14ac:dyDescent="0.2">
      <c r="A12600" s="35" t="s">
        <v>4</v>
      </c>
      <c r="B12600" s="57">
        <v>45536</v>
      </c>
      <c r="C12600" s="35" t="s">
        <v>129</v>
      </c>
      <c r="D12600" s="37">
        <f t="shared" si="194"/>
        <v>0</v>
      </c>
      <c r="E12600" s="38">
        <v>651806.63659999997</v>
      </c>
      <c r="F12600" s="38">
        <v>5603240.3245000001</v>
      </c>
      <c r="G12600" s="38">
        <v>127.20836174034201</v>
      </c>
    </row>
    <row r="12601" spans="1:7" ht="20.100000000000001" customHeight="1" x14ac:dyDescent="0.2">
      <c r="A12601" s="35" t="s">
        <v>4</v>
      </c>
      <c r="B12601" s="57">
        <v>45536</v>
      </c>
      <c r="C12601" s="35" t="s">
        <v>211</v>
      </c>
      <c r="D12601" s="37" t="str">
        <f t="shared" si="194"/>
        <v>Добыча прочих полезных ископаемых</v>
      </c>
      <c r="E12601" s="38">
        <v>227620.47500000001</v>
      </c>
      <c r="F12601" s="38">
        <v>1851078.2890000001</v>
      </c>
      <c r="G12601" s="38">
        <v>136.80896365578437</v>
      </c>
    </row>
    <row r="12602" spans="1:7" ht="20.100000000000001" customHeight="1" x14ac:dyDescent="0.2">
      <c r="A12602" s="35" t="s">
        <v>4</v>
      </c>
      <c r="B12602" s="57">
        <v>45536</v>
      </c>
      <c r="C12602" s="35" t="s">
        <v>229</v>
      </c>
      <c r="D12602" s="37">
        <f t="shared" si="194"/>
        <v>0</v>
      </c>
      <c r="E12602" s="38">
        <v>800.8</v>
      </c>
      <c r="F12602" s="38">
        <v>4020.6680000000001</v>
      </c>
      <c r="G12602" s="38">
        <v>19297.662586993039</v>
      </c>
    </row>
    <row r="12603" spans="1:7" ht="20.100000000000001" customHeight="1" x14ac:dyDescent="0.2">
      <c r="A12603" s="35" t="s">
        <v>4</v>
      </c>
      <c r="B12603" s="57">
        <v>45536</v>
      </c>
      <c r="C12603" s="35" t="s">
        <v>126</v>
      </c>
      <c r="D12603" s="37">
        <f t="shared" si="194"/>
        <v>0</v>
      </c>
      <c r="E12603" s="38">
        <v>91214.875</v>
      </c>
      <c r="F12603" s="38">
        <v>561224.049</v>
      </c>
      <c r="G12603" s="38">
        <v>333.19603478324927</v>
      </c>
    </row>
    <row r="12604" spans="1:7" ht="20.100000000000001" customHeight="1" x14ac:dyDescent="0.2">
      <c r="A12604" s="35" t="s">
        <v>4</v>
      </c>
      <c r="B12604" s="57">
        <v>45536</v>
      </c>
      <c r="C12604" s="35" t="s">
        <v>244</v>
      </c>
      <c r="D12604" s="37" t="e">
        <f t="shared" si="194"/>
        <v>#N/A</v>
      </c>
      <c r="E12604" s="38">
        <v>9490.35</v>
      </c>
      <c r="F12604" s="38">
        <v>70779.457999999999</v>
      </c>
      <c r="G12604" s="38">
        <v>242.73094639216163</v>
      </c>
    </row>
    <row r="12605" spans="1:7" ht="20.100000000000001" customHeight="1" x14ac:dyDescent="0.2">
      <c r="A12605" s="35" t="s">
        <v>4</v>
      </c>
      <c r="B12605" s="57">
        <v>45536</v>
      </c>
      <c r="C12605" s="35" t="s">
        <v>173</v>
      </c>
      <c r="D12605" s="37">
        <f t="shared" si="194"/>
        <v>0</v>
      </c>
      <c r="E12605" s="38">
        <v>38050.639799999997</v>
      </c>
      <c r="F12605" s="38">
        <v>202532.43859999999</v>
      </c>
      <c r="G12605" s="38">
        <v>101.4784397403308</v>
      </c>
    </row>
    <row r="12606" spans="1:7" ht="20.100000000000001" customHeight="1" x14ac:dyDescent="0.2">
      <c r="A12606" s="35" t="s">
        <v>4</v>
      </c>
      <c r="B12606" s="57">
        <v>45536</v>
      </c>
      <c r="C12606" s="35" t="s">
        <v>79</v>
      </c>
      <c r="D12606" s="37">
        <f t="shared" si="194"/>
        <v>0</v>
      </c>
      <c r="E12606" s="38"/>
      <c r="F12606" s="38"/>
      <c r="G12606" s="38"/>
    </row>
    <row r="12607" spans="1:7" ht="20.100000000000001" customHeight="1" x14ac:dyDescent="0.2">
      <c r="A12607" s="35" t="s">
        <v>4</v>
      </c>
      <c r="B12607" s="57">
        <v>45536</v>
      </c>
      <c r="C12607" s="35" t="s">
        <v>186</v>
      </c>
      <c r="D12607" s="37">
        <f t="shared" si="194"/>
        <v>0</v>
      </c>
      <c r="E12607" s="38">
        <v>651.02700000000004</v>
      </c>
      <c r="F12607" s="38">
        <v>4420.1350000000002</v>
      </c>
      <c r="G12607" s="38">
        <v>75.14599894628806</v>
      </c>
    </row>
    <row r="12608" spans="1:7" ht="20.100000000000001" customHeight="1" x14ac:dyDescent="0.2">
      <c r="A12608" s="35" t="s">
        <v>4</v>
      </c>
      <c r="B12608" s="57">
        <v>45536</v>
      </c>
      <c r="C12608" s="35" t="s">
        <v>172</v>
      </c>
      <c r="D12608" s="37">
        <f t="shared" si="194"/>
        <v>0</v>
      </c>
      <c r="E12608" s="38">
        <v>166729.97769999999</v>
      </c>
      <c r="F12608" s="38">
        <v>602961.95649999997</v>
      </c>
      <c r="G12608" s="38">
        <v>150.61678718114615</v>
      </c>
    </row>
    <row r="12609" spans="1:7" ht="20.100000000000001" customHeight="1" x14ac:dyDescent="0.2">
      <c r="A12609" s="35" t="s">
        <v>4</v>
      </c>
      <c r="B12609" s="57">
        <v>45536</v>
      </c>
      <c r="C12609" s="35" t="s">
        <v>30</v>
      </c>
      <c r="D12609" s="37">
        <f t="shared" si="194"/>
        <v>0</v>
      </c>
      <c r="E12609" s="38">
        <v>11883.3</v>
      </c>
      <c r="F12609" s="38">
        <v>80197.100000000006</v>
      </c>
      <c r="G12609" s="38">
        <v>45.067691085209674</v>
      </c>
    </row>
    <row r="12610" spans="1:7" ht="20.100000000000001" customHeight="1" x14ac:dyDescent="0.2">
      <c r="A12610" s="35" t="s">
        <v>4</v>
      </c>
      <c r="B12610" s="57">
        <v>45536</v>
      </c>
      <c r="C12610" s="35" t="s">
        <v>192</v>
      </c>
      <c r="D12610" s="37" t="str">
        <f t="shared" si="194"/>
        <v>СТРОИТЕЛЬСТВО</v>
      </c>
      <c r="E12610" s="38">
        <v>1767534.0836</v>
      </c>
      <c r="F12610" s="38">
        <v>16911384.544300001</v>
      </c>
      <c r="G12610" s="38">
        <v>131.47557178064832</v>
      </c>
    </row>
    <row r="12611" spans="1:7" ht="20.100000000000001" customHeight="1" x14ac:dyDescent="0.2">
      <c r="A12611" s="35" t="s">
        <v>4</v>
      </c>
      <c r="B12611" s="57">
        <v>45536</v>
      </c>
      <c r="C12611" s="35" t="s">
        <v>238</v>
      </c>
      <c r="D12611" s="37" t="str">
        <f t="shared" si="194"/>
        <v>Производство химических веществ и химических продуктов</v>
      </c>
      <c r="E12611" s="38">
        <v>56216.017</v>
      </c>
      <c r="F12611" s="38">
        <v>491349.25699999998</v>
      </c>
      <c r="G12611" s="38">
        <v>186.75063420151383</v>
      </c>
    </row>
    <row r="12612" spans="1:7" ht="20.100000000000001" customHeight="1" x14ac:dyDescent="0.2">
      <c r="A12612" s="35" t="s">
        <v>4</v>
      </c>
      <c r="B12612" s="57">
        <v>45536</v>
      </c>
      <c r="C12612" s="35" t="s">
        <v>213</v>
      </c>
      <c r="D12612" s="37">
        <f t="shared" si="194"/>
        <v>0</v>
      </c>
      <c r="E12612" s="38">
        <v>2541.076</v>
      </c>
      <c r="F12612" s="38">
        <v>13631.048000000001</v>
      </c>
      <c r="G12612" s="38">
        <v>275.68029450018639</v>
      </c>
    </row>
    <row r="12613" spans="1:7" ht="20.100000000000001" customHeight="1" x14ac:dyDescent="0.2">
      <c r="A12613" s="35" t="s">
        <v>4</v>
      </c>
      <c r="B12613" s="57">
        <v>45536</v>
      </c>
      <c r="C12613" s="35" t="s">
        <v>15</v>
      </c>
      <c r="D12613" s="37">
        <f t="shared" si="194"/>
        <v>0</v>
      </c>
      <c r="E12613" s="38">
        <v>772.73299999999995</v>
      </c>
      <c r="F12613" s="38">
        <v>5168.973</v>
      </c>
      <c r="G12613" s="38">
        <v>123.20974870943729</v>
      </c>
    </row>
    <row r="12614" spans="1:7" ht="20.100000000000001" customHeight="1" x14ac:dyDescent="0.2">
      <c r="A12614" s="35" t="s">
        <v>4</v>
      </c>
      <c r="B12614" s="57">
        <v>45536</v>
      </c>
      <c r="C12614" s="35" t="s">
        <v>253</v>
      </c>
      <c r="D12614" s="37" t="e">
        <f t="shared" si="194"/>
        <v>#N/A</v>
      </c>
      <c r="E12614" s="38">
        <v>36.75</v>
      </c>
      <c r="F12614" s="38">
        <v>183.75</v>
      </c>
      <c r="G12614" s="38"/>
    </row>
    <row r="12615" spans="1:7" ht="20.100000000000001" customHeight="1" x14ac:dyDescent="0.2">
      <c r="A12615" s="35" t="s">
        <v>4</v>
      </c>
      <c r="B12615" s="57">
        <v>45536</v>
      </c>
      <c r="C12615" s="35" t="s">
        <v>23</v>
      </c>
      <c r="D12615" s="37">
        <f t="shared" si="194"/>
        <v>0</v>
      </c>
      <c r="E12615" s="38">
        <v>12949.008</v>
      </c>
      <c r="F12615" s="38">
        <v>110314.34600000001</v>
      </c>
      <c r="G12615" s="38">
        <v>152.84030341574436</v>
      </c>
    </row>
    <row r="12616" spans="1:7" ht="20.100000000000001" customHeight="1" x14ac:dyDescent="0.2">
      <c r="A12616" s="35" t="s">
        <v>4</v>
      </c>
      <c r="B12616" s="57">
        <v>45536</v>
      </c>
      <c r="C12616" s="35" t="s">
        <v>236</v>
      </c>
      <c r="D12616" s="37">
        <f t="shared" si="194"/>
        <v>0</v>
      </c>
      <c r="E12616" s="38">
        <v>21.4</v>
      </c>
      <c r="F12616" s="38">
        <v>180.66800000000001</v>
      </c>
      <c r="G12616" s="38">
        <v>116.74604046448211</v>
      </c>
    </row>
    <row r="12617" spans="1:7" ht="20.100000000000001" customHeight="1" x14ac:dyDescent="0.2">
      <c r="A12617" s="35" t="s">
        <v>4</v>
      </c>
      <c r="B12617" s="57">
        <v>45536</v>
      </c>
      <c r="C12617" s="35" t="s">
        <v>243</v>
      </c>
      <c r="D12617" s="37">
        <f t="shared" si="194"/>
        <v>0</v>
      </c>
      <c r="E12617" s="38">
        <v>13685.078600000001</v>
      </c>
      <c r="F12617" s="38">
        <v>176214.99729999999</v>
      </c>
      <c r="G12617" s="38">
        <v>120.47161219609677</v>
      </c>
    </row>
    <row r="12618" spans="1:7" ht="20.100000000000001" customHeight="1" x14ac:dyDescent="0.2">
      <c r="A12618" s="35" t="s">
        <v>62</v>
      </c>
      <c r="B12618" s="57">
        <v>45536</v>
      </c>
      <c r="C12618" s="35" t="s">
        <v>17</v>
      </c>
      <c r="D12618" s="37">
        <f t="shared" si="194"/>
        <v>0</v>
      </c>
      <c r="E12618" s="38">
        <v>14.2</v>
      </c>
      <c r="F12618" s="38">
        <v>76.400000000000006</v>
      </c>
      <c r="G12618" s="38">
        <v>13.908610959402877</v>
      </c>
    </row>
    <row r="12619" spans="1:7" ht="20.100000000000001" customHeight="1" x14ac:dyDescent="0.2">
      <c r="A12619" s="35" t="s">
        <v>62</v>
      </c>
      <c r="B12619" s="57">
        <v>45536</v>
      </c>
      <c r="C12619" s="35" t="s">
        <v>32</v>
      </c>
      <c r="D12619" s="37">
        <f t="shared" si="194"/>
        <v>0</v>
      </c>
      <c r="E12619" s="38">
        <v>3109.7</v>
      </c>
      <c r="F12619" s="38">
        <v>36908.671999999999</v>
      </c>
      <c r="G12619" s="38">
        <v>125.22245767635687</v>
      </c>
    </row>
    <row r="12620" spans="1:7" ht="20.100000000000001" customHeight="1" x14ac:dyDescent="0.2">
      <c r="A12620" s="35" t="s">
        <v>62</v>
      </c>
      <c r="B12620" s="57">
        <v>45536</v>
      </c>
      <c r="C12620" s="35" t="s">
        <v>103</v>
      </c>
      <c r="D12620" s="37">
        <f t="shared" si="194"/>
        <v>0</v>
      </c>
      <c r="E12620" s="38">
        <v>212703.4431</v>
      </c>
      <c r="F12620" s="38">
        <v>2011890.8295</v>
      </c>
      <c r="G12620" s="38">
        <v>106.01465451501468</v>
      </c>
    </row>
    <row r="12621" spans="1:7" ht="20.100000000000001" customHeight="1" x14ac:dyDescent="0.2">
      <c r="A12621" s="35" t="s">
        <v>62</v>
      </c>
      <c r="B12621" s="57">
        <v>45536</v>
      </c>
      <c r="C12621" s="35" t="s">
        <v>66</v>
      </c>
      <c r="D12621" s="37">
        <f t="shared" si="194"/>
        <v>0</v>
      </c>
      <c r="E12621" s="38">
        <v>50.933</v>
      </c>
      <c r="F12621" s="38">
        <v>254.66499999999999</v>
      </c>
      <c r="G12621" s="38"/>
    </row>
    <row r="12622" spans="1:7" ht="20.100000000000001" customHeight="1" x14ac:dyDescent="0.2">
      <c r="A12622" s="58" t="s">
        <v>62</v>
      </c>
      <c r="B12622" s="59">
        <v>45536</v>
      </c>
      <c r="C12622" s="58" t="s">
        <v>135</v>
      </c>
      <c r="D12622" s="60">
        <f t="shared" si="194"/>
        <v>0</v>
      </c>
      <c r="E12622" s="61"/>
      <c r="F12622" s="61">
        <v>11342.956</v>
      </c>
      <c r="G12622" s="61">
        <v>59.443744214719835</v>
      </c>
    </row>
    <row r="12623" spans="1:7" ht="20.100000000000001" customHeight="1" x14ac:dyDescent="0.2">
      <c r="A12623" s="35" t="s">
        <v>62</v>
      </c>
      <c r="B12623" s="57">
        <v>45566</v>
      </c>
      <c r="C12623" s="35" t="s">
        <v>241</v>
      </c>
      <c r="D12623" s="37" t="str">
        <f t="shared" ref="D12623:D12686" si="195">VLOOKUP(C12623,$C$1:$D$239,2,FALSE)</f>
        <v>Растениеводство и животноводство, охота и предоставление соответствующих услуг в этих областях</v>
      </c>
      <c r="E12623" s="38">
        <v>823.25</v>
      </c>
      <c r="F12623" s="38">
        <v>5114.8320000000003</v>
      </c>
      <c r="G12623" s="38">
        <v>79.520640365070022</v>
      </c>
    </row>
    <row r="12624" spans="1:7" ht="20.100000000000001" customHeight="1" x14ac:dyDescent="0.2">
      <c r="A12624" s="35" t="s">
        <v>65</v>
      </c>
      <c r="B12624" s="57">
        <v>45566</v>
      </c>
      <c r="C12624" s="35" t="s">
        <v>241</v>
      </c>
      <c r="D12624" s="37" t="str">
        <f t="shared" si="195"/>
        <v>Растениеводство и животноводство, охота и предоставление соответствующих услуг в этих областях</v>
      </c>
      <c r="E12624" s="38">
        <v>60614.05</v>
      </c>
      <c r="F12624" s="38">
        <v>617519.902</v>
      </c>
      <c r="G12624" s="38">
        <v>130.47103944534908</v>
      </c>
    </row>
    <row r="12625" spans="1:7" ht="20.100000000000001" customHeight="1" x14ac:dyDescent="0.2">
      <c r="A12625" s="35" t="s">
        <v>4</v>
      </c>
      <c r="B12625" s="57">
        <v>45566</v>
      </c>
      <c r="C12625" s="35" t="s">
        <v>241</v>
      </c>
      <c r="D12625" s="37" t="str">
        <f t="shared" si="195"/>
        <v>Растениеводство и животноводство, охота и предоставление соответствующих услуг в этих областях</v>
      </c>
      <c r="E12625" s="38">
        <v>59790.8</v>
      </c>
      <c r="F12625" s="38">
        <v>612405.06999999995</v>
      </c>
      <c r="G12625" s="38">
        <v>131.17298709783199</v>
      </c>
    </row>
    <row r="12626" spans="1:7" ht="20.100000000000001" customHeight="1" x14ac:dyDescent="0.2">
      <c r="A12626" s="35" t="s">
        <v>62</v>
      </c>
      <c r="B12626" s="57">
        <v>45566</v>
      </c>
      <c r="C12626" s="35" t="s">
        <v>224</v>
      </c>
      <c r="D12626" s="37">
        <f t="shared" si="195"/>
        <v>0</v>
      </c>
      <c r="E12626" s="38">
        <v>823.25</v>
      </c>
      <c r="F12626" s="38">
        <v>5071.5</v>
      </c>
      <c r="G12626" s="38">
        <v>79.651859415057103</v>
      </c>
    </row>
    <row r="12627" spans="1:7" ht="20.100000000000001" customHeight="1" x14ac:dyDescent="0.2">
      <c r="A12627" s="35" t="s">
        <v>65</v>
      </c>
      <c r="B12627" s="57">
        <v>45566</v>
      </c>
      <c r="C12627" s="35" t="s">
        <v>224</v>
      </c>
      <c r="D12627" s="37">
        <f t="shared" si="195"/>
        <v>0</v>
      </c>
      <c r="E12627" s="38">
        <v>60025.35</v>
      </c>
      <c r="F12627" s="38">
        <v>611276.67000000004</v>
      </c>
      <c r="G12627" s="38">
        <v>130.03660369089494</v>
      </c>
    </row>
    <row r="12628" spans="1:7" ht="20.100000000000001" customHeight="1" x14ac:dyDescent="0.2">
      <c r="A12628" s="35" t="s">
        <v>4</v>
      </c>
      <c r="B12628" s="57">
        <v>45566</v>
      </c>
      <c r="C12628" s="35" t="s">
        <v>224</v>
      </c>
      <c r="D12628" s="37">
        <f t="shared" si="195"/>
        <v>0</v>
      </c>
      <c r="E12628" s="38">
        <v>59202.1</v>
      </c>
      <c r="F12628" s="38">
        <v>606205.17000000004</v>
      </c>
      <c r="G12628" s="38">
        <v>130.7284186392715</v>
      </c>
    </row>
    <row r="12629" spans="1:7" ht="20.100000000000001" customHeight="1" x14ac:dyDescent="0.2">
      <c r="A12629" s="35" t="s">
        <v>62</v>
      </c>
      <c r="B12629" s="57">
        <v>45566</v>
      </c>
      <c r="C12629" s="35" t="s">
        <v>230</v>
      </c>
      <c r="D12629" s="37">
        <f t="shared" si="195"/>
        <v>0</v>
      </c>
      <c r="E12629" s="38">
        <v>823.25</v>
      </c>
      <c r="F12629" s="38">
        <v>5071.5</v>
      </c>
      <c r="G12629" s="38">
        <v>79.651859415057103</v>
      </c>
    </row>
    <row r="12630" spans="1:7" ht="20.100000000000001" customHeight="1" x14ac:dyDescent="0.2">
      <c r="A12630" s="35" t="s">
        <v>65</v>
      </c>
      <c r="B12630" s="57">
        <v>45566</v>
      </c>
      <c r="C12630" s="35" t="s">
        <v>230</v>
      </c>
      <c r="D12630" s="37">
        <f t="shared" si="195"/>
        <v>0</v>
      </c>
      <c r="E12630" s="38">
        <v>50636.794000000002</v>
      </c>
      <c r="F12630" s="38">
        <v>519769.68400000001</v>
      </c>
      <c r="G12630" s="38">
        <v>133.13989814260086</v>
      </c>
    </row>
    <row r="12631" spans="1:7" ht="20.100000000000001" customHeight="1" x14ac:dyDescent="0.2">
      <c r="A12631" s="35" t="s">
        <v>4</v>
      </c>
      <c r="B12631" s="57">
        <v>45566</v>
      </c>
      <c r="C12631" s="35" t="s">
        <v>230</v>
      </c>
      <c r="D12631" s="37">
        <f t="shared" si="195"/>
        <v>0</v>
      </c>
      <c r="E12631" s="38">
        <v>49813.544000000002</v>
      </c>
      <c r="F12631" s="38">
        <v>514698.18400000001</v>
      </c>
      <c r="G12631" s="38">
        <v>134.02671907457108</v>
      </c>
    </row>
    <row r="12632" spans="1:7" ht="20.100000000000001" customHeight="1" x14ac:dyDescent="0.2">
      <c r="A12632" s="35" t="s">
        <v>62</v>
      </c>
      <c r="B12632" s="57">
        <v>45566</v>
      </c>
      <c r="C12632" s="35" t="s">
        <v>9</v>
      </c>
      <c r="D12632" s="37">
        <f t="shared" si="195"/>
        <v>0</v>
      </c>
      <c r="E12632" s="38">
        <v>502.75</v>
      </c>
      <c r="F12632" s="38">
        <v>3016.5</v>
      </c>
      <c r="G12632" s="38">
        <v>64.619673643334963</v>
      </c>
    </row>
    <row r="12633" spans="1:7" ht="20.100000000000001" customHeight="1" x14ac:dyDescent="0.2">
      <c r="A12633" s="35" t="s">
        <v>65</v>
      </c>
      <c r="B12633" s="57">
        <v>45566</v>
      </c>
      <c r="C12633" s="35" t="s">
        <v>9</v>
      </c>
      <c r="D12633" s="37">
        <f t="shared" si="195"/>
        <v>0</v>
      </c>
      <c r="E12633" s="38">
        <v>49796.743999999999</v>
      </c>
      <c r="F12633" s="38">
        <v>514597.38400000002</v>
      </c>
      <c r="G12633" s="38">
        <v>132.39117333629656</v>
      </c>
    </row>
    <row r="12634" spans="1:7" ht="20.100000000000001" customHeight="1" x14ac:dyDescent="0.2">
      <c r="A12634" s="35" t="s">
        <v>4</v>
      </c>
      <c r="B12634" s="57">
        <v>45566</v>
      </c>
      <c r="C12634" s="35" t="s">
        <v>9</v>
      </c>
      <c r="D12634" s="37">
        <f t="shared" si="195"/>
        <v>0</v>
      </c>
      <c r="E12634" s="38">
        <v>49293.993999999999</v>
      </c>
      <c r="F12634" s="38">
        <v>511580.88400000002</v>
      </c>
      <c r="G12634" s="38">
        <v>133.21497832172014</v>
      </c>
    </row>
    <row r="12635" spans="1:7" ht="20.100000000000001" customHeight="1" x14ac:dyDescent="0.2">
      <c r="A12635" s="35" t="s">
        <v>62</v>
      </c>
      <c r="B12635" s="57">
        <v>45566</v>
      </c>
      <c r="C12635" s="35" t="s">
        <v>250</v>
      </c>
      <c r="D12635" s="37" t="e">
        <f t="shared" si="195"/>
        <v>#N/A</v>
      </c>
      <c r="E12635" s="38">
        <v>243.06700000000001</v>
      </c>
      <c r="F12635" s="38">
        <v>1458.402</v>
      </c>
      <c r="G12635" s="38"/>
    </row>
    <row r="12636" spans="1:7" ht="20.100000000000001" customHeight="1" x14ac:dyDescent="0.2">
      <c r="A12636" s="35" t="s">
        <v>4</v>
      </c>
      <c r="B12636" s="57">
        <v>45566</v>
      </c>
      <c r="C12636" s="35" t="s">
        <v>250</v>
      </c>
      <c r="D12636" s="37" t="e">
        <f t="shared" si="195"/>
        <v>#N/A</v>
      </c>
      <c r="E12636" s="38">
        <v>519.54999999999995</v>
      </c>
      <c r="F12636" s="38">
        <v>3117.3</v>
      </c>
      <c r="G12636" s="38"/>
    </row>
    <row r="12637" spans="1:7" ht="20.100000000000001" customHeight="1" x14ac:dyDescent="0.2">
      <c r="A12637" s="35" t="s">
        <v>65</v>
      </c>
      <c r="B12637" s="57">
        <v>45566</v>
      </c>
      <c r="C12637" s="35" t="s">
        <v>250</v>
      </c>
      <c r="D12637" s="37" t="e">
        <f t="shared" si="195"/>
        <v>#N/A</v>
      </c>
      <c r="E12637" s="38">
        <v>762.61699999999996</v>
      </c>
      <c r="F12637" s="38">
        <v>4575.7020000000002</v>
      </c>
      <c r="G12637" s="38"/>
    </row>
    <row r="12638" spans="1:7" ht="20.100000000000001" customHeight="1" x14ac:dyDescent="0.2">
      <c r="A12638" s="35" t="s">
        <v>65</v>
      </c>
      <c r="B12638" s="57">
        <v>45566</v>
      </c>
      <c r="C12638" s="35" t="s">
        <v>181</v>
      </c>
      <c r="D12638" s="37">
        <f t="shared" si="195"/>
        <v>0</v>
      </c>
      <c r="E12638" s="38">
        <v>77.433000000000007</v>
      </c>
      <c r="F12638" s="38">
        <v>596.59799999999996</v>
      </c>
      <c r="G12638" s="38">
        <v>35.114655679811655</v>
      </c>
    </row>
    <row r="12639" spans="1:7" ht="20.100000000000001" customHeight="1" x14ac:dyDescent="0.2">
      <c r="A12639" s="35" t="s">
        <v>62</v>
      </c>
      <c r="B12639" s="57">
        <v>45566</v>
      </c>
      <c r="C12639" s="35" t="s">
        <v>181</v>
      </c>
      <c r="D12639" s="37">
        <f t="shared" si="195"/>
        <v>0</v>
      </c>
      <c r="E12639" s="38">
        <v>77.433000000000007</v>
      </c>
      <c r="F12639" s="38">
        <v>596.59799999999996</v>
      </c>
      <c r="G12639" s="38">
        <v>35.114655679811655</v>
      </c>
    </row>
    <row r="12640" spans="1:7" ht="20.100000000000001" customHeight="1" x14ac:dyDescent="0.2">
      <c r="A12640" s="35" t="s">
        <v>65</v>
      </c>
      <c r="B12640" s="57">
        <v>45566</v>
      </c>
      <c r="C12640" s="35" t="s">
        <v>145</v>
      </c>
      <c r="D12640" s="37">
        <f t="shared" si="195"/>
        <v>0</v>
      </c>
      <c r="E12640" s="38">
        <v>9388.5560000000005</v>
      </c>
      <c r="F12640" s="38">
        <v>91506.986000000004</v>
      </c>
      <c r="G12640" s="38">
        <v>114.83325877479983</v>
      </c>
    </row>
    <row r="12641" spans="1:7" ht="20.100000000000001" customHeight="1" x14ac:dyDescent="0.2">
      <c r="A12641" s="35" t="s">
        <v>4</v>
      </c>
      <c r="B12641" s="57">
        <v>45566</v>
      </c>
      <c r="C12641" s="35" t="s">
        <v>145</v>
      </c>
      <c r="D12641" s="37">
        <f t="shared" si="195"/>
        <v>0</v>
      </c>
      <c r="E12641" s="38">
        <v>9388.5560000000005</v>
      </c>
      <c r="F12641" s="38">
        <v>91506.986000000004</v>
      </c>
      <c r="G12641" s="38">
        <v>114.83325877479983</v>
      </c>
    </row>
    <row r="12642" spans="1:7" ht="20.100000000000001" customHeight="1" x14ac:dyDescent="0.2">
      <c r="A12642" s="35" t="s">
        <v>65</v>
      </c>
      <c r="B12642" s="57">
        <v>45566</v>
      </c>
      <c r="C12642" s="35" t="s">
        <v>95</v>
      </c>
      <c r="D12642" s="37">
        <f t="shared" si="195"/>
        <v>0</v>
      </c>
      <c r="E12642" s="38">
        <v>588.70000000000005</v>
      </c>
      <c r="F12642" s="38">
        <v>6243.232</v>
      </c>
      <c r="G12642" s="38">
        <v>193.89533457271006</v>
      </c>
    </row>
    <row r="12643" spans="1:7" ht="20.100000000000001" customHeight="1" x14ac:dyDescent="0.2">
      <c r="A12643" s="35" t="s">
        <v>62</v>
      </c>
      <c r="B12643" s="57">
        <v>45566</v>
      </c>
      <c r="C12643" s="35" t="s">
        <v>95</v>
      </c>
      <c r="D12643" s="37">
        <f t="shared" si="195"/>
        <v>0</v>
      </c>
      <c r="E12643" s="38"/>
      <c r="F12643" s="38">
        <v>43.332000000000001</v>
      </c>
      <c r="G12643" s="38">
        <v>66.666666666666671</v>
      </c>
    </row>
    <row r="12644" spans="1:7" ht="20.100000000000001" customHeight="1" x14ac:dyDescent="0.2">
      <c r="A12644" s="35" t="s">
        <v>4</v>
      </c>
      <c r="B12644" s="57">
        <v>45566</v>
      </c>
      <c r="C12644" s="35" t="s">
        <v>95</v>
      </c>
      <c r="D12644" s="37">
        <f t="shared" si="195"/>
        <v>0</v>
      </c>
      <c r="E12644" s="38">
        <v>588.70000000000005</v>
      </c>
      <c r="F12644" s="38">
        <v>6199.9</v>
      </c>
      <c r="G12644" s="38">
        <v>196.51652984246726</v>
      </c>
    </row>
    <row r="12645" spans="1:7" ht="20.100000000000001" customHeight="1" x14ac:dyDescent="0.2">
      <c r="A12645" s="35" t="s">
        <v>62</v>
      </c>
      <c r="B12645" s="57">
        <v>45566</v>
      </c>
      <c r="C12645" s="35" t="s">
        <v>225</v>
      </c>
      <c r="D12645" s="37" t="str">
        <f t="shared" si="195"/>
        <v>Лесоводство и лесозаготовки</v>
      </c>
      <c r="E12645" s="38"/>
      <c r="F12645" s="38"/>
      <c r="G12645" s="38"/>
    </row>
    <row r="12646" spans="1:7" ht="20.100000000000001" customHeight="1" x14ac:dyDescent="0.2">
      <c r="A12646" s="35" t="s">
        <v>4</v>
      </c>
      <c r="B12646" s="57">
        <v>45566</v>
      </c>
      <c r="C12646" s="35" t="s">
        <v>225</v>
      </c>
      <c r="D12646" s="37" t="str">
        <f t="shared" si="195"/>
        <v>Лесоводство и лесозаготовки</v>
      </c>
      <c r="E12646" s="38">
        <v>128644.2613</v>
      </c>
      <c r="F12646" s="38">
        <v>831956.26870000002</v>
      </c>
      <c r="G12646" s="38">
        <v>169.66501935230167</v>
      </c>
    </row>
    <row r="12647" spans="1:7" ht="20.100000000000001" customHeight="1" x14ac:dyDescent="0.2">
      <c r="A12647" s="35" t="s">
        <v>65</v>
      </c>
      <c r="B12647" s="57">
        <v>45566</v>
      </c>
      <c r="C12647" s="35" t="s">
        <v>225</v>
      </c>
      <c r="D12647" s="37" t="str">
        <f t="shared" si="195"/>
        <v>Лесоводство и лесозаготовки</v>
      </c>
      <c r="E12647" s="38">
        <v>128644.2613</v>
      </c>
      <c r="F12647" s="38">
        <v>831956.26870000002</v>
      </c>
      <c r="G12647" s="38">
        <v>167.48575775826052</v>
      </c>
    </row>
    <row r="12648" spans="1:7" ht="20.100000000000001" customHeight="1" x14ac:dyDescent="0.2">
      <c r="A12648" s="35" t="s">
        <v>4</v>
      </c>
      <c r="B12648" s="57">
        <v>45566</v>
      </c>
      <c r="C12648" s="35" t="s">
        <v>245</v>
      </c>
      <c r="D12648" s="37" t="e">
        <f t="shared" si="195"/>
        <v>#N/A</v>
      </c>
      <c r="E12648" s="38">
        <v>1957.8330000000001</v>
      </c>
      <c r="F12648" s="38">
        <v>13784.082899999999</v>
      </c>
      <c r="G12648" s="38">
        <v>119.38879006286582</v>
      </c>
    </row>
    <row r="12649" spans="1:7" ht="20.100000000000001" customHeight="1" x14ac:dyDescent="0.2">
      <c r="A12649" s="35" t="s">
        <v>65</v>
      </c>
      <c r="B12649" s="57">
        <v>45566</v>
      </c>
      <c r="C12649" s="35" t="s">
        <v>245</v>
      </c>
      <c r="D12649" s="37" t="e">
        <f t="shared" si="195"/>
        <v>#N/A</v>
      </c>
      <c r="E12649" s="38">
        <v>1957.8330000000001</v>
      </c>
      <c r="F12649" s="38">
        <v>13784.082899999999</v>
      </c>
      <c r="G12649" s="38">
        <v>119.38879006286582</v>
      </c>
    </row>
    <row r="12650" spans="1:7" ht="20.100000000000001" customHeight="1" x14ac:dyDescent="0.2">
      <c r="A12650" s="35" t="s">
        <v>62</v>
      </c>
      <c r="B12650" s="57">
        <v>45566</v>
      </c>
      <c r="C12650" s="35" t="s">
        <v>172</v>
      </c>
      <c r="D12650" s="37">
        <f t="shared" si="195"/>
        <v>0</v>
      </c>
      <c r="E12650" s="38"/>
      <c r="F12650" s="38"/>
      <c r="G12650" s="38"/>
    </row>
    <row r="12651" spans="1:7" ht="20.100000000000001" customHeight="1" x14ac:dyDescent="0.2">
      <c r="A12651" s="35" t="s">
        <v>4</v>
      </c>
      <c r="B12651" s="57">
        <v>45566</v>
      </c>
      <c r="C12651" s="35" t="s">
        <v>172</v>
      </c>
      <c r="D12651" s="37">
        <f t="shared" si="195"/>
        <v>0</v>
      </c>
      <c r="E12651" s="38">
        <v>104800.3487</v>
      </c>
      <c r="F12651" s="38">
        <v>707762.30519999994</v>
      </c>
      <c r="G12651" s="38">
        <v>165.51817568563831</v>
      </c>
    </row>
    <row r="12652" spans="1:7" ht="20.100000000000001" customHeight="1" x14ac:dyDescent="0.2">
      <c r="A12652" s="35" t="s">
        <v>65</v>
      </c>
      <c r="B12652" s="57">
        <v>45566</v>
      </c>
      <c r="C12652" s="35" t="s">
        <v>172</v>
      </c>
      <c r="D12652" s="37">
        <f t="shared" si="195"/>
        <v>0</v>
      </c>
      <c r="E12652" s="38">
        <v>104800.3487</v>
      </c>
      <c r="F12652" s="38">
        <v>707762.30519999994</v>
      </c>
      <c r="G12652" s="38">
        <v>163.08478755927595</v>
      </c>
    </row>
    <row r="12653" spans="1:7" ht="20.100000000000001" customHeight="1" x14ac:dyDescent="0.2">
      <c r="A12653" s="35" t="s">
        <v>4</v>
      </c>
      <c r="B12653" s="57">
        <v>45566</v>
      </c>
      <c r="C12653" s="35" t="s">
        <v>182</v>
      </c>
      <c r="D12653" s="37">
        <f t="shared" si="195"/>
        <v>0</v>
      </c>
      <c r="E12653" s="38">
        <v>21886.079600000001</v>
      </c>
      <c r="F12653" s="38">
        <v>110409.8806</v>
      </c>
      <c r="G12653" s="38">
        <v>215.63273305693409</v>
      </c>
    </row>
    <row r="12654" spans="1:7" ht="20.100000000000001" customHeight="1" x14ac:dyDescent="0.2">
      <c r="A12654" s="35" t="s">
        <v>65</v>
      </c>
      <c r="B12654" s="57">
        <v>45566</v>
      </c>
      <c r="C12654" s="35" t="s">
        <v>182</v>
      </c>
      <c r="D12654" s="37">
        <f t="shared" si="195"/>
        <v>0</v>
      </c>
      <c r="E12654" s="38">
        <v>21886.079600000001</v>
      </c>
      <c r="F12654" s="38">
        <v>110409.8806</v>
      </c>
      <c r="G12654" s="38">
        <v>215.63273305693409</v>
      </c>
    </row>
    <row r="12655" spans="1:7" ht="20.100000000000001" customHeight="1" x14ac:dyDescent="0.2">
      <c r="A12655" s="35" t="s">
        <v>65</v>
      </c>
      <c r="B12655" s="57">
        <v>45566</v>
      </c>
      <c r="C12655" s="35" t="s">
        <v>120</v>
      </c>
      <c r="D12655" s="37">
        <f t="shared" si="195"/>
        <v>0</v>
      </c>
      <c r="E12655" s="38"/>
      <c r="F12655" s="38"/>
      <c r="G12655" s="38"/>
    </row>
    <row r="12656" spans="1:7" ht="20.100000000000001" customHeight="1" x14ac:dyDescent="0.2">
      <c r="A12656" s="35" t="s">
        <v>4</v>
      </c>
      <c r="B12656" s="57">
        <v>45566</v>
      </c>
      <c r="C12656" s="35" t="s">
        <v>120</v>
      </c>
      <c r="D12656" s="37">
        <f t="shared" si="195"/>
        <v>0</v>
      </c>
      <c r="E12656" s="38"/>
      <c r="F12656" s="38"/>
      <c r="G12656" s="38"/>
    </row>
    <row r="12657" spans="1:7" ht="20.100000000000001" customHeight="1" x14ac:dyDescent="0.2">
      <c r="A12657" s="35" t="s">
        <v>4</v>
      </c>
      <c r="B12657" s="57">
        <v>45566</v>
      </c>
      <c r="C12657" s="35" t="s">
        <v>242</v>
      </c>
      <c r="D12657" s="37">
        <f t="shared" si="195"/>
        <v>0</v>
      </c>
      <c r="E12657" s="38"/>
      <c r="F12657" s="38"/>
      <c r="G12657" s="38"/>
    </row>
    <row r="12658" spans="1:7" ht="20.100000000000001" customHeight="1" x14ac:dyDescent="0.2">
      <c r="A12658" s="35" t="s">
        <v>65</v>
      </c>
      <c r="B12658" s="57">
        <v>45566</v>
      </c>
      <c r="C12658" s="35" t="s">
        <v>242</v>
      </c>
      <c r="D12658" s="37">
        <f t="shared" si="195"/>
        <v>0</v>
      </c>
      <c r="E12658" s="38"/>
      <c r="F12658" s="38"/>
      <c r="G12658" s="38"/>
    </row>
    <row r="12659" spans="1:7" ht="20.100000000000001" customHeight="1" x14ac:dyDescent="0.2">
      <c r="A12659" s="35" t="s">
        <v>65</v>
      </c>
      <c r="B12659" s="57">
        <v>45566</v>
      </c>
      <c r="C12659" s="35" t="s">
        <v>148</v>
      </c>
      <c r="D12659" s="37" t="str">
        <f t="shared" si="195"/>
        <v>Добыча металлических руд</v>
      </c>
      <c r="E12659" s="38">
        <v>2350348.0159999998</v>
      </c>
      <c r="F12659" s="38">
        <v>18569127.952500001</v>
      </c>
      <c r="G12659" s="38">
        <v>96.900571440741331</v>
      </c>
    </row>
    <row r="12660" spans="1:7" ht="20.100000000000001" customHeight="1" x14ac:dyDescent="0.2">
      <c r="A12660" s="35" t="s">
        <v>62</v>
      </c>
      <c r="B12660" s="57">
        <v>45566</v>
      </c>
      <c r="C12660" s="35" t="s">
        <v>148</v>
      </c>
      <c r="D12660" s="37" t="str">
        <f t="shared" si="195"/>
        <v>Добыча металлических руд</v>
      </c>
      <c r="E12660" s="38"/>
      <c r="F12660" s="38"/>
      <c r="G12660" s="38"/>
    </row>
    <row r="12661" spans="1:7" ht="20.100000000000001" customHeight="1" x14ac:dyDescent="0.2">
      <c r="A12661" s="35" t="s">
        <v>4</v>
      </c>
      <c r="B12661" s="57">
        <v>45566</v>
      </c>
      <c r="C12661" s="35" t="s">
        <v>148</v>
      </c>
      <c r="D12661" s="37" t="str">
        <f t="shared" si="195"/>
        <v>Добыча металлических руд</v>
      </c>
      <c r="E12661" s="38">
        <v>2350348.0159999998</v>
      </c>
      <c r="F12661" s="38">
        <v>18569127.952500001</v>
      </c>
      <c r="G12661" s="38">
        <v>96.977162345528427</v>
      </c>
    </row>
    <row r="12662" spans="1:7" ht="20.100000000000001" customHeight="1" x14ac:dyDescent="0.2">
      <c r="A12662" s="35" t="s">
        <v>4</v>
      </c>
      <c r="B12662" s="57">
        <v>45566</v>
      </c>
      <c r="C12662" s="35" t="s">
        <v>105</v>
      </c>
      <c r="D12662" s="37">
        <f t="shared" si="195"/>
        <v>0</v>
      </c>
      <c r="E12662" s="38">
        <v>2001969</v>
      </c>
      <c r="F12662" s="38">
        <v>16897963</v>
      </c>
      <c r="G12662" s="38">
        <v>91.95527278772613</v>
      </c>
    </row>
    <row r="12663" spans="1:7" ht="20.100000000000001" customHeight="1" x14ac:dyDescent="0.2">
      <c r="A12663" s="35" t="s">
        <v>65</v>
      </c>
      <c r="B12663" s="57">
        <v>45566</v>
      </c>
      <c r="C12663" s="35" t="s">
        <v>105</v>
      </c>
      <c r="D12663" s="37">
        <f t="shared" si="195"/>
        <v>0</v>
      </c>
      <c r="E12663" s="38">
        <v>2001969</v>
      </c>
      <c r="F12663" s="38">
        <v>16897963</v>
      </c>
      <c r="G12663" s="38">
        <v>91.95527278772613</v>
      </c>
    </row>
    <row r="12664" spans="1:7" ht="20.100000000000001" customHeight="1" x14ac:dyDescent="0.2">
      <c r="A12664" s="35" t="s">
        <v>62</v>
      </c>
      <c r="B12664" s="57">
        <v>45566</v>
      </c>
      <c r="C12664" s="35" t="s">
        <v>140</v>
      </c>
      <c r="D12664" s="37">
        <f t="shared" si="195"/>
        <v>0</v>
      </c>
      <c r="E12664" s="38"/>
      <c r="F12664" s="38"/>
      <c r="G12664" s="38"/>
    </row>
    <row r="12665" spans="1:7" ht="20.100000000000001" customHeight="1" x14ac:dyDescent="0.2">
      <c r="A12665" s="35" t="s">
        <v>65</v>
      </c>
      <c r="B12665" s="57">
        <v>45566</v>
      </c>
      <c r="C12665" s="35" t="s">
        <v>140</v>
      </c>
      <c r="D12665" s="37">
        <f t="shared" si="195"/>
        <v>0</v>
      </c>
      <c r="E12665" s="38">
        <v>348379.016</v>
      </c>
      <c r="F12665" s="38">
        <v>1671164.9524999999</v>
      </c>
      <c r="G12665" s="38">
        <v>212.4032644668811</v>
      </c>
    </row>
    <row r="12666" spans="1:7" ht="20.100000000000001" customHeight="1" x14ac:dyDescent="0.2">
      <c r="A12666" s="35" t="s">
        <v>4</v>
      </c>
      <c r="B12666" s="57">
        <v>45566</v>
      </c>
      <c r="C12666" s="35" t="s">
        <v>140</v>
      </c>
      <c r="D12666" s="37">
        <f t="shared" si="195"/>
        <v>0</v>
      </c>
      <c r="E12666" s="38">
        <v>348379.016</v>
      </c>
      <c r="F12666" s="38">
        <v>1671164.9524999999</v>
      </c>
      <c r="G12666" s="38">
        <v>216.5691893771436</v>
      </c>
    </row>
    <row r="12667" spans="1:7" ht="20.100000000000001" customHeight="1" x14ac:dyDescent="0.2">
      <c r="A12667" s="35" t="s">
        <v>65</v>
      </c>
      <c r="B12667" s="57">
        <v>45566</v>
      </c>
      <c r="C12667" s="35" t="s">
        <v>211</v>
      </c>
      <c r="D12667" s="37" t="str">
        <f t="shared" si="195"/>
        <v>Добыча прочих полезных ископаемых</v>
      </c>
      <c r="E12667" s="38">
        <v>244569.13399999999</v>
      </c>
      <c r="F12667" s="38">
        <v>2097503.5660000001</v>
      </c>
      <c r="G12667" s="38">
        <v>135.82632089672893</v>
      </c>
    </row>
    <row r="12668" spans="1:7" ht="20.100000000000001" customHeight="1" x14ac:dyDescent="0.2">
      <c r="A12668" s="35" t="s">
        <v>62</v>
      </c>
      <c r="B12668" s="57">
        <v>45566</v>
      </c>
      <c r="C12668" s="35" t="s">
        <v>211</v>
      </c>
      <c r="D12668" s="37" t="str">
        <f t="shared" si="195"/>
        <v>Добыча прочих полезных ископаемых</v>
      </c>
      <c r="E12668" s="38">
        <v>354.96699999999998</v>
      </c>
      <c r="F12668" s="38">
        <v>2211.11</v>
      </c>
      <c r="G12668" s="38">
        <v>1812.949935225726</v>
      </c>
    </row>
    <row r="12669" spans="1:7" ht="20.100000000000001" customHeight="1" x14ac:dyDescent="0.2">
      <c r="A12669" s="35" t="s">
        <v>4</v>
      </c>
      <c r="B12669" s="57">
        <v>45566</v>
      </c>
      <c r="C12669" s="35" t="s">
        <v>211</v>
      </c>
      <c r="D12669" s="37" t="str">
        <f t="shared" si="195"/>
        <v>Добыча прочих полезных ископаемых</v>
      </c>
      <c r="E12669" s="38">
        <v>244214.16699999999</v>
      </c>
      <c r="F12669" s="38">
        <v>2095292.456</v>
      </c>
      <c r="G12669" s="38">
        <v>135.69385467726462</v>
      </c>
    </row>
    <row r="12670" spans="1:7" ht="20.100000000000001" customHeight="1" x14ac:dyDescent="0.2">
      <c r="A12670" s="35" t="s">
        <v>4</v>
      </c>
      <c r="B12670" s="57">
        <v>45566</v>
      </c>
      <c r="C12670" s="35" t="s">
        <v>126</v>
      </c>
      <c r="D12670" s="37">
        <f t="shared" si="195"/>
        <v>0</v>
      </c>
      <c r="E12670" s="38">
        <v>91214.875</v>
      </c>
      <c r="F12670" s="38">
        <v>652438.924</v>
      </c>
      <c r="G12670" s="38">
        <v>335.05828274592329</v>
      </c>
    </row>
    <row r="12671" spans="1:7" ht="20.100000000000001" customHeight="1" x14ac:dyDescent="0.2">
      <c r="A12671" s="35" t="s">
        <v>65</v>
      </c>
      <c r="B12671" s="57">
        <v>45566</v>
      </c>
      <c r="C12671" s="35" t="s">
        <v>126</v>
      </c>
      <c r="D12671" s="37">
        <f t="shared" si="195"/>
        <v>0</v>
      </c>
      <c r="E12671" s="38">
        <v>91569.842000000004</v>
      </c>
      <c r="F12671" s="38">
        <v>654650.03399999999</v>
      </c>
      <c r="G12671" s="38">
        <v>335.98335509855957</v>
      </c>
    </row>
    <row r="12672" spans="1:7" ht="20.100000000000001" customHeight="1" x14ac:dyDescent="0.2">
      <c r="A12672" s="35" t="s">
        <v>62</v>
      </c>
      <c r="B12672" s="57">
        <v>45566</v>
      </c>
      <c r="C12672" s="35" t="s">
        <v>126</v>
      </c>
      <c r="D12672" s="37">
        <f t="shared" si="195"/>
        <v>0</v>
      </c>
      <c r="E12672" s="38">
        <v>354.96699999999998</v>
      </c>
      <c r="F12672" s="38">
        <v>2211.11</v>
      </c>
      <c r="G12672" s="38">
        <v>1812.949935225726</v>
      </c>
    </row>
    <row r="12673" spans="1:7" ht="20.100000000000001" customHeight="1" x14ac:dyDescent="0.2">
      <c r="A12673" s="35" t="s">
        <v>4</v>
      </c>
      <c r="B12673" s="57">
        <v>45566</v>
      </c>
      <c r="C12673" s="35" t="s">
        <v>54</v>
      </c>
      <c r="D12673" s="37">
        <f t="shared" si="195"/>
        <v>0</v>
      </c>
      <c r="E12673" s="38">
        <v>152999.29199999999</v>
      </c>
      <c r="F12673" s="38">
        <v>1442853.5319999999</v>
      </c>
      <c r="G12673" s="38">
        <v>106.92491568646255</v>
      </c>
    </row>
    <row r="12674" spans="1:7" ht="20.100000000000001" customHeight="1" x14ac:dyDescent="0.2">
      <c r="A12674" s="35" t="s">
        <v>65</v>
      </c>
      <c r="B12674" s="57">
        <v>45566</v>
      </c>
      <c r="C12674" s="35" t="s">
        <v>54</v>
      </c>
      <c r="D12674" s="37">
        <f t="shared" si="195"/>
        <v>0</v>
      </c>
      <c r="E12674" s="38">
        <v>152999.29199999999</v>
      </c>
      <c r="F12674" s="38">
        <v>1442853.5319999999</v>
      </c>
      <c r="G12674" s="38">
        <v>106.92491568646255</v>
      </c>
    </row>
    <row r="12675" spans="1:7" ht="20.100000000000001" customHeight="1" x14ac:dyDescent="0.2">
      <c r="A12675" s="35" t="s">
        <v>65</v>
      </c>
      <c r="B12675" s="57">
        <v>45566</v>
      </c>
      <c r="C12675" s="35" t="s">
        <v>91</v>
      </c>
      <c r="D12675" s="37" t="str">
        <f t="shared" si="195"/>
        <v>Производство пищевых продуктов</v>
      </c>
      <c r="E12675" s="38">
        <v>13436.734</v>
      </c>
      <c r="F12675" s="38">
        <v>119948.321</v>
      </c>
      <c r="G12675" s="38">
        <v>127.82634968797839</v>
      </c>
    </row>
    <row r="12676" spans="1:7" ht="20.100000000000001" customHeight="1" x14ac:dyDescent="0.2">
      <c r="A12676" s="35" t="s">
        <v>62</v>
      </c>
      <c r="B12676" s="57">
        <v>45566</v>
      </c>
      <c r="C12676" s="35" t="s">
        <v>91</v>
      </c>
      <c r="D12676" s="37" t="str">
        <f t="shared" si="195"/>
        <v>Производство пищевых продуктов</v>
      </c>
      <c r="E12676" s="38">
        <v>738.75</v>
      </c>
      <c r="F12676" s="38">
        <v>5424.085</v>
      </c>
      <c r="G12676" s="38">
        <v>119.59652240635721</v>
      </c>
    </row>
    <row r="12677" spans="1:7" ht="20.100000000000001" customHeight="1" x14ac:dyDescent="0.2">
      <c r="A12677" s="35" t="s">
        <v>4</v>
      </c>
      <c r="B12677" s="57">
        <v>45566</v>
      </c>
      <c r="C12677" s="35" t="s">
        <v>91</v>
      </c>
      <c r="D12677" s="37" t="str">
        <f t="shared" si="195"/>
        <v>Производство пищевых продуктов</v>
      </c>
      <c r="E12677" s="38">
        <v>12697.984</v>
      </c>
      <c r="F12677" s="38">
        <v>114524.236</v>
      </c>
      <c r="G12677" s="38">
        <v>128.24431416459697</v>
      </c>
    </row>
    <row r="12678" spans="1:7" ht="20.100000000000001" customHeight="1" x14ac:dyDescent="0.2">
      <c r="A12678" s="35" t="s">
        <v>65</v>
      </c>
      <c r="B12678" s="57">
        <v>45566</v>
      </c>
      <c r="C12678" s="35" t="s">
        <v>253</v>
      </c>
      <c r="D12678" s="37" t="e">
        <f t="shared" si="195"/>
        <v>#N/A</v>
      </c>
      <c r="E12678" s="38">
        <v>36.75</v>
      </c>
      <c r="F12678" s="38">
        <v>220.5</v>
      </c>
      <c r="G12678" s="38"/>
    </row>
    <row r="12679" spans="1:7" ht="20.100000000000001" customHeight="1" x14ac:dyDescent="0.2">
      <c r="A12679" s="35" t="s">
        <v>4</v>
      </c>
      <c r="B12679" s="57">
        <v>45566</v>
      </c>
      <c r="C12679" s="35" t="s">
        <v>253</v>
      </c>
      <c r="D12679" s="37" t="e">
        <f t="shared" si="195"/>
        <v>#N/A</v>
      </c>
      <c r="E12679" s="38">
        <v>36.75</v>
      </c>
      <c r="F12679" s="38">
        <v>220.5</v>
      </c>
      <c r="G12679" s="38"/>
    </row>
    <row r="12680" spans="1:7" ht="20.100000000000001" customHeight="1" x14ac:dyDescent="0.2">
      <c r="A12680" s="35" t="s">
        <v>4</v>
      </c>
      <c r="B12680" s="57">
        <v>45566</v>
      </c>
      <c r="C12680" s="35" t="s">
        <v>114</v>
      </c>
      <c r="D12680" s="37">
        <f t="shared" si="195"/>
        <v>0</v>
      </c>
      <c r="E12680" s="38"/>
      <c r="F12680" s="38">
        <v>3017</v>
      </c>
      <c r="G12680" s="38">
        <v>56.116952416097995</v>
      </c>
    </row>
    <row r="12681" spans="1:7" ht="20.100000000000001" customHeight="1" x14ac:dyDescent="0.2">
      <c r="A12681" s="35" t="s">
        <v>65</v>
      </c>
      <c r="B12681" s="57">
        <v>45566</v>
      </c>
      <c r="C12681" s="35" t="s">
        <v>114</v>
      </c>
      <c r="D12681" s="37">
        <f t="shared" si="195"/>
        <v>0</v>
      </c>
      <c r="E12681" s="38"/>
      <c r="F12681" s="38">
        <v>3017</v>
      </c>
      <c r="G12681" s="38">
        <v>56.116952416097995</v>
      </c>
    </row>
    <row r="12682" spans="1:7" ht="20.100000000000001" customHeight="1" x14ac:dyDescent="0.2">
      <c r="A12682" s="35" t="s">
        <v>4</v>
      </c>
      <c r="B12682" s="57">
        <v>45566</v>
      </c>
      <c r="C12682" s="35" t="s">
        <v>102</v>
      </c>
      <c r="D12682" s="37">
        <f t="shared" si="195"/>
        <v>0</v>
      </c>
      <c r="E12682" s="38">
        <v>274.75</v>
      </c>
      <c r="F12682" s="38">
        <v>2250.8319999999999</v>
      </c>
      <c r="G12682" s="38">
        <v>156.5798352415099</v>
      </c>
    </row>
    <row r="12683" spans="1:7" ht="20.100000000000001" customHeight="1" x14ac:dyDescent="0.2">
      <c r="A12683" s="35" t="s">
        <v>65</v>
      </c>
      <c r="B12683" s="57">
        <v>45566</v>
      </c>
      <c r="C12683" s="35" t="s">
        <v>102</v>
      </c>
      <c r="D12683" s="37">
        <f t="shared" si="195"/>
        <v>0</v>
      </c>
      <c r="E12683" s="38">
        <v>274.75</v>
      </c>
      <c r="F12683" s="38">
        <v>2250.8319999999999</v>
      </c>
      <c r="G12683" s="38">
        <v>156.5798352415099</v>
      </c>
    </row>
    <row r="12684" spans="1:7" ht="20.100000000000001" customHeight="1" x14ac:dyDescent="0.2">
      <c r="A12684" s="35" t="s">
        <v>65</v>
      </c>
      <c r="B12684" s="57">
        <v>45566</v>
      </c>
      <c r="C12684" s="35" t="s">
        <v>133</v>
      </c>
      <c r="D12684" s="37">
        <f t="shared" si="195"/>
        <v>0</v>
      </c>
      <c r="E12684" s="38">
        <v>10923.666999999999</v>
      </c>
      <c r="F12684" s="38">
        <v>91750.67</v>
      </c>
      <c r="G12684" s="38">
        <v>137.45830174811823</v>
      </c>
    </row>
    <row r="12685" spans="1:7" ht="20.100000000000001" customHeight="1" x14ac:dyDescent="0.2">
      <c r="A12685" s="35" t="s">
        <v>62</v>
      </c>
      <c r="B12685" s="57">
        <v>45566</v>
      </c>
      <c r="C12685" s="35" t="s">
        <v>133</v>
      </c>
      <c r="D12685" s="37">
        <f t="shared" si="195"/>
        <v>0</v>
      </c>
      <c r="E12685" s="38">
        <v>547.25</v>
      </c>
      <c r="F12685" s="38">
        <v>3363.5</v>
      </c>
      <c r="G12685" s="38">
        <v>110.18230610076169</v>
      </c>
    </row>
    <row r="12686" spans="1:7" ht="20.100000000000001" customHeight="1" x14ac:dyDescent="0.2">
      <c r="A12686" s="35" t="s">
        <v>4</v>
      </c>
      <c r="B12686" s="57">
        <v>45566</v>
      </c>
      <c r="C12686" s="35" t="s">
        <v>133</v>
      </c>
      <c r="D12686" s="37">
        <f t="shared" si="195"/>
        <v>0</v>
      </c>
      <c r="E12686" s="38">
        <v>10376.416999999999</v>
      </c>
      <c r="F12686" s="38">
        <v>88387.17</v>
      </c>
      <c r="G12686" s="38">
        <v>138.76553343766122</v>
      </c>
    </row>
    <row r="12687" spans="1:7" ht="20.100000000000001" customHeight="1" x14ac:dyDescent="0.2">
      <c r="A12687" s="35" t="s">
        <v>65</v>
      </c>
      <c r="B12687" s="57">
        <v>45566</v>
      </c>
      <c r="C12687" s="35" t="s">
        <v>12</v>
      </c>
      <c r="D12687" s="37">
        <f t="shared" ref="D12687:D12750" si="196">VLOOKUP(C12687,$C$1:$D$239,2,FALSE)</f>
        <v>0</v>
      </c>
      <c r="E12687" s="38">
        <v>770.71699999999998</v>
      </c>
      <c r="F12687" s="38">
        <v>8552.634</v>
      </c>
      <c r="G12687" s="38">
        <v>94.659400834472777</v>
      </c>
    </row>
    <row r="12688" spans="1:7" ht="20.100000000000001" customHeight="1" x14ac:dyDescent="0.2">
      <c r="A12688" s="35" t="s">
        <v>4</v>
      </c>
      <c r="B12688" s="57">
        <v>45566</v>
      </c>
      <c r="C12688" s="35" t="s">
        <v>12</v>
      </c>
      <c r="D12688" s="37">
        <f t="shared" si="196"/>
        <v>0</v>
      </c>
      <c r="E12688" s="38">
        <v>711.46699999999998</v>
      </c>
      <c r="F12688" s="38">
        <v>8021.134</v>
      </c>
      <c r="G12688" s="38">
        <v>92.195183402247721</v>
      </c>
    </row>
    <row r="12689" spans="1:7" ht="20.100000000000001" customHeight="1" x14ac:dyDescent="0.2">
      <c r="A12689" s="35" t="s">
        <v>62</v>
      </c>
      <c r="B12689" s="57">
        <v>45566</v>
      </c>
      <c r="C12689" s="35" t="s">
        <v>12</v>
      </c>
      <c r="D12689" s="37">
        <f t="shared" si="196"/>
        <v>0</v>
      </c>
      <c r="E12689" s="38">
        <v>59.25</v>
      </c>
      <c r="F12689" s="38">
        <v>531.5</v>
      </c>
      <c r="G12689" s="38">
        <v>158.65671641791045</v>
      </c>
    </row>
    <row r="12690" spans="1:7" ht="20.100000000000001" customHeight="1" x14ac:dyDescent="0.2">
      <c r="A12690" s="35" t="s">
        <v>65</v>
      </c>
      <c r="B12690" s="57">
        <v>45566</v>
      </c>
      <c r="C12690" s="35" t="s">
        <v>104</v>
      </c>
      <c r="D12690" s="37">
        <f t="shared" si="196"/>
        <v>0</v>
      </c>
      <c r="E12690" s="38">
        <v>385.1</v>
      </c>
      <c r="F12690" s="38">
        <v>3506.5169999999998</v>
      </c>
      <c r="G12690" s="38">
        <v>181.23173930458827</v>
      </c>
    </row>
    <row r="12691" spans="1:7" ht="20.100000000000001" customHeight="1" x14ac:dyDescent="0.2">
      <c r="A12691" s="35" t="s">
        <v>62</v>
      </c>
      <c r="B12691" s="57">
        <v>45566</v>
      </c>
      <c r="C12691" s="35" t="s">
        <v>104</v>
      </c>
      <c r="D12691" s="37">
        <f t="shared" si="196"/>
        <v>0</v>
      </c>
      <c r="E12691" s="38"/>
      <c r="F12691" s="38">
        <v>50.917000000000002</v>
      </c>
      <c r="G12691" s="38">
        <v>50.588176850471932</v>
      </c>
    </row>
    <row r="12692" spans="1:7" ht="20.100000000000001" customHeight="1" x14ac:dyDescent="0.2">
      <c r="A12692" s="35" t="s">
        <v>4</v>
      </c>
      <c r="B12692" s="57">
        <v>45566</v>
      </c>
      <c r="C12692" s="35" t="s">
        <v>104</v>
      </c>
      <c r="D12692" s="37">
        <f t="shared" si="196"/>
        <v>0</v>
      </c>
      <c r="E12692" s="38">
        <v>385.1</v>
      </c>
      <c r="F12692" s="38">
        <v>3455.6</v>
      </c>
      <c r="G12692" s="38">
        <v>188.40077964207342</v>
      </c>
    </row>
    <row r="12693" spans="1:7" ht="20.100000000000001" customHeight="1" x14ac:dyDescent="0.2">
      <c r="A12693" s="35" t="s">
        <v>65</v>
      </c>
      <c r="B12693" s="57">
        <v>45566</v>
      </c>
      <c r="C12693" s="35" t="s">
        <v>190</v>
      </c>
      <c r="D12693" s="37">
        <f t="shared" si="196"/>
        <v>0</v>
      </c>
      <c r="E12693" s="38">
        <v>579.66700000000003</v>
      </c>
      <c r="F12693" s="38">
        <v>6868.0020000000004</v>
      </c>
      <c r="G12693" s="38">
        <v>99.71933979660048</v>
      </c>
    </row>
    <row r="12694" spans="1:7" ht="20.100000000000001" customHeight="1" x14ac:dyDescent="0.2">
      <c r="A12694" s="35" t="s">
        <v>62</v>
      </c>
      <c r="B12694" s="57">
        <v>45566</v>
      </c>
      <c r="C12694" s="35" t="s">
        <v>190</v>
      </c>
      <c r="D12694" s="37">
        <f t="shared" si="196"/>
        <v>0</v>
      </c>
      <c r="E12694" s="38">
        <v>132.25</v>
      </c>
      <c r="F12694" s="38">
        <v>1478.1679999999999</v>
      </c>
      <c r="G12694" s="38">
        <v>141.18101016043906</v>
      </c>
    </row>
    <row r="12695" spans="1:7" ht="20.100000000000001" customHeight="1" x14ac:dyDescent="0.2">
      <c r="A12695" s="35" t="s">
        <v>4</v>
      </c>
      <c r="B12695" s="57">
        <v>45566</v>
      </c>
      <c r="C12695" s="35" t="s">
        <v>190</v>
      </c>
      <c r="D12695" s="37">
        <f t="shared" si="196"/>
        <v>0</v>
      </c>
      <c r="E12695" s="38">
        <v>447.41699999999997</v>
      </c>
      <c r="F12695" s="38">
        <v>5389.8339999999998</v>
      </c>
      <c r="G12695" s="38">
        <v>92.286463264918254</v>
      </c>
    </row>
    <row r="12696" spans="1:7" ht="20.100000000000001" customHeight="1" x14ac:dyDescent="0.2">
      <c r="A12696" s="35" t="s">
        <v>4</v>
      </c>
      <c r="B12696" s="57">
        <v>45566</v>
      </c>
      <c r="C12696" s="35" t="s">
        <v>134</v>
      </c>
      <c r="D12696" s="37">
        <f t="shared" si="196"/>
        <v>0</v>
      </c>
      <c r="E12696" s="38">
        <v>466.08300000000003</v>
      </c>
      <c r="F12696" s="38">
        <v>3782.1660000000002</v>
      </c>
      <c r="G12696" s="38">
        <v>156.42786063890242</v>
      </c>
    </row>
    <row r="12697" spans="1:7" ht="20.100000000000001" customHeight="1" x14ac:dyDescent="0.2">
      <c r="A12697" s="35" t="s">
        <v>65</v>
      </c>
      <c r="B12697" s="57">
        <v>45566</v>
      </c>
      <c r="C12697" s="35" t="s">
        <v>134</v>
      </c>
      <c r="D12697" s="37">
        <f t="shared" si="196"/>
        <v>0</v>
      </c>
      <c r="E12697" s="38">
        <v>466.08300000000003</v>
      </c>
      <c r="F12697" s="38">
        <v>3782.1660000000002</v>
      </c>
      <c r="G12697" s="38">
        <v>156.42786063890242</v>
      </c>
    </row>
    <row r="12698" spans="1:7" ht="20.100000000000001" customHeight="1" x14ac:dyDescent="0.2">
      <c r="A12698" s="35" t="s">
        <v>4</v>
      </c>
      <c r="B12698" s="57">
        <v>45566</v>
      </c>
      <c r="C12698" s="35" t="s">
        <v>64</v>
      </c>
      <c r="D12698" s="37" t="str">
        <f t="shared" si="196"/>
        <v>Всего по обследуемым видам экономической деятельности</v>
      </c>
      <c r="E12698" s="38">
        <v>9929467.4338799994</v>
      </c>
      <c r="F12698" s="38">
        <v>80293848.575279996</v>
      </c>
      <c r="G12698" s="38">
        <v>115.68612365040583</v>
      </c>
    </row>
    <row r="12699" spans="1:7" ht="20.100000000000001" customHeight="1" x14ac:dyDescent="0.2">
      <c r="A12699" s="35" t="s">
        <v>62</v>
      </c>
      <c r="B12699" s="57">
        <v>45566</v>
      </c>
      <c r="C12699" s="35" t="s">
        <v>64</v>
      </c>
      <c r="D12699" s="37" t="str">
        <f t="shared" si="196"/>
        <v>Всего по обследуемым видам экономической деятельности</v>
      </c>
      <c r="E12699" s="38">
        <v>3254326.173</v>
      </c>
      <c r="F12699" s="38">
        <v>30072272.0854</v>
      </c>
      <c r="G12699" s="38">
        <v>116.99358043816177</v>
      </c>
    </row>
    <row r="12700" spans="1:7" ht="20.100000000000001" customHeight="1" x14ac:dyDescent="0.2">
      <c r="A12700" s="35" t="s">
        <v>65</v>
      </c>
      <c r="B12700" s="57">
        <v>45566</v>
      </c>
      <c r="C12700" s="35" t="s">
        <v>64</v>
      </c>
      <c r="D12700" s="37" t="str">
        <f t="shared" si="196"/>
        <v>Всего по обследуемым видам экономической деятельности</v>
      </c>
      <c r="E12700" s="38">
        <v>13183793.60688</v>
      </c>
      <c r="F12700" s="38">
        <v>110366120.66068</v>
      </c>
      <c r="G12700" s="38">
        <v>116.03947073777255</v>
      </c>
    </row>
    <row r="12701" spans="1:7" ht="20.100000000000001" customHeight="1" x14ac:dyDescent="0.2">
      <c r="A12701" s="35" t="s">
        <v>65</v>
      </c>
      <c r="B12701" s="57">
        <v>45566</v>
      </c>
      <c r="C12701" s="35" t="s">
        <v>80</v>
      </c>
      <c r="D12701" s="37">
        <f t="shared" si="196"/>
        <v>0</v>
      </c>
      <c r="E12701" s="38"/>
      <c r="F12701" s="38"/>
      <c r="G12701" s="38"/>
    </row>
    <row r="12702" spans="1:7" ht="20.100000000000001" customHeight="1" x14ac:dyDescent="0.2">
      <c r="A12702" s="35" t="s">
        <v>4</v>
      </c>
      <c r="B12702" s="57">
        <v>45566</v>
      </c>
      <c r="C12702" s="35" t="s">
        <v>80</v>
      </c>
      <c r="D12702" s="37">
        <f t="shared" si="196"/>
        <v>0</v>
      </c>
      <c r="E12702" s="38"/>
      <c r="F12702" s="38"/>
      <c r="G12702" s="38"/>
    </row>
    <row r="12703" spans="1:7" ht="20.100000000000001" customHeight="1" x14ac:dyDescent="0.2">
      <c r="A12703" s="35" t="s">
        <v>65</v>
      </c>
      <c r="B12703" s="57">
        <v>45566</v>
      </c>
      <c r="C12703" s="35" t="s">
        <v>227</v>
      </c>
      <c r="D12703" s="37">
        <f t="shared" si="196"/>
        <v>0</v>
      </c>
      <c r="E12703" s="38"/>
      <c r="F12703" s="38"/>
      <c r="G12703" s="38"/>
    </row>
    <row r="12704" spans="1:7" ht="20.100000000000001" customHeight="1" x14ac:dyDescent="0.2">
      <c r="A12704" s="35" t="s">
        <v>4</v>
      </c>
      <c r="B12704" s="57">
        <v>45566</v>
      </c>
      <c r="C12704" s="35" t="s">
        <v>227</v>
      </c>
      <c r="D12704" s="37">
        <f t="shared" si="196"/>
        <v>0</v>
      </c>
      <c r="E12704" s="38"/>
      <c r="F12704" s="38"/>
      <c r="G12704" s="38"/>
    </row>
    <row r="12705" spans="1:7" ht="20.100000000000001" customHeight="1" x14ac:dyDescent="0.2">
      <c r="A12705" s="35" t="s">
        <v>62</v>
      </c>
      <c r="B12705" s="57">
        <v>45566</v>
      </c>
      <c r="C12705" s="35" t="s">
        <v>108</v>
      </c>
      <c r="D12705" s="37">
        <f t="shared" si="196"/>
        <v>0</v>
      </c>
      <c r="E12705" s="38">
        <v>238628.74100000001</v>
      </c>
      <c r="F12705" s="38">
        <v>1693087.7323</v>
      </c>
      <c r="G12705" s="38">
        <v>133.11246366753554</v>
      </c>
    </row>
    <row r="12706" spans="1:7" ht="20.100000000000001" customHeight="1" x14ac:dyDescent="0.2">
      <c r="A12706" s="35" t="s">
        <v>4</v>
      </c>
      <c r="B12706" s="57">
        <v>45566</v>
      </c>
      <c r="C12706" s="35" t="s">
        <v>108</v>
      </c>
      <c r="D12706" s="37">
        <f t="shared" si="196"/>
        <v>0</v>
      </c>
      <c r="E12706" s="38">
        <v>5917257.9853999997</v>
      </c>
      <c r="F12706" s="38">
        <v>43155157.968800001</v>
      </c>
      <c r="G12706" s="38">
        <v>109.13648634282036</v>
      </c>
    </row>
    <row r="12707" spans="1:7" ht="20.100000000000001" customHeight="1" x14ac:dyDescent="0.2">
      <c r="A12707" s="35" t="s">
        <v>65</v>
      </c>
      <c r="B12707" s="57">
        <v>45566</v>
      </c>
      <c r="C12707" s="35" t="s">
        <v>108</v>
      </c>
      <c r="D12707" s="37">
        <f t="shared" si="196"/>
        <v>0</v>
      </c>
      <c r="E12707" s="38">
        <v>6155886.7264</v>
      </c>
      <c r="F12707" s="38">
        <v>44848245.701099999</v>
      </c>
      <c r="G12707" s="38">
        <v>109.88366548357544</v>
      </c>
    </row>
    <row r="12708" spans="1:7" ht="20.100000000000001" customHeight="1" x14ac:dyDescent="0.2">
      <c r="A12708" s="35" t="s">
        <v>62</v>
      </c>
      <c r="B12708" s="57">
        <v>45566</v>
      </c>
      <c r="C12708" s="35" t="s">
        <v>143</v>
      </c>
      <c r="D12708" s="37">
        <f t="shared" si="196"/>
        <v>0</v>
      </c>
      <c r="E12708" s="38">
        <v>334571.40899999999</v>
      </c>
      <c r="F12708" s="38">
        <v>3051826.1815999998</v>
      </c>
      <c r="G12708" s="38">
        <v>94.057634306115048</v>
      </c>
    </row>
    <row r="12709" spans="1:7" ht="20.100000000000001" customHeight="1" x14ac:dyDescent="0.2">
      <c r="A12709" s="35" t="s">
        <v>65</v>
      </c>
      <c r="B12709" s="57">
        <v>45566</v>
      </c>
      <c r="C12709" s="35" t="s">
        <v>143</v>
      </c>
      <c r="D12709" s="37">
        <f t="shared" si="196"/>
        <v>0</v>
      </c>
      <c r="E12709" s="38">
        <v>4230091.0881000003</v>
      </c>
      <c r="F12709" s="38">
        <v>34809271.027199998</v>
      </c>
      <c r="G12709" s="38">
        <v>101.44460562076807</v>
      </c>
    </row>
    <row r="12710" spans="1:7" ht="20.100000000000001" customHeight="1" x14ac:dyDescent="0.2">
      <c r="A12710" s="35" t="s">
        <v>4</v>
      </c>
      <c r="B12710" s="57">
        <v>45566</v>
      </c>
      <c r="C12710" s="35" t="s">
        <v>143</v>
      </c>
      <c r="D12710" s="37">
        <f t="shared" si="196"/>
        <v>0</v>
      </c>
      <c r="E12710" s="38">
        <v>3895519.6790999998</v>
      </c>
      <c r="F12710" s="38">
        <v>31757444.845600002</v>
      </c>
      <c r="G12710" s="38">
        <v>102.21605192998534</v>
      </c>
    </row>
    <row r="12711" spans="1:7" ht="20.100000000000001" customHeight="1" x14ac:dyDescent="0.2">
      <c r="A12711" s="35" t="s">
        <v>65</v>
      </c>
      <c r="B12711" s="57">
        <v>45566</v>
      </c>
      <c r="C12711" s="35" t="s">
        <v>81</v>
      </c>
      <c r="D12711" s="37" t="str">
        <f t="shared" si="196"/>
        <v>Производство одежды</v>
      </c>
      <c r="E12711" s="38">
        <v>14193.802</v>
      </c>
      <c r="F12711" s="38">
        <v>131595.91899999999</v>
      </c>
      <c r="G12711" s="38">
        <v>114.63692545311977</v>
      </c>
    </row>
    <row r="12712" spans="1:7" ht="20.100000000000001" customHeight="1" x14ac:dyDescent="0.2">
      <c r="A12712" s="35" t="s">
        <v>62</v>
      </c>
      <c r="B12712" s="57">
        <v>45566</v>
      </c>
      <c r="C12712" s="35" t="s">
        <v>81</v>
      </c>
      <c r="D12712" s="37" t="str">
        <f t="shared" si="196"/>
        <v>Производство одежды</v>
      </c>
      <c r="E12712" s="38">
        <v>188.011</v>
      </c>
      <c r="F12712" s="38">
        <v>1131.4269999999999</v>
      </c>
      <c r="G12712" s="38">
        <v>5986.3862433862432</v>
      </c>
    </row>
    <row r="12713" spans="1:7" ht="20.100000000000001" customHeight="1" x14ac:dyDescent="0.2">
      <c r="A12713" s="35" t="s">
        <v>4</v>
      </c>
      <c r="B12713" s="57">
        <v>45566</v>
      </c>
      <c r="C12713" s="35" t="s">
        <v>81</v>
      </c>
      <c r="D12713" s="37" t="str">
        <f t="shared" si="196"/>
        <v>Производство одежды</v>
      </c>
      <c r="E12713" s="38">
        <v>14005.790999999999</v>
      </c>
      <c r="F12713" s="38">
        <v>130464.492</v>
      </c>
      <c r="G12713" s="38">
        <v>113.67002240745323</v>
      </c>
    </row>
    <row r="12714" spans="1:7" ht="20.100000000000001" customHeight="1" x14ac:dyDescent="0.2">
      <c r="A12714" s="35" t="s">
        <v>65</v>
      </c>
      <c r="B12714" s="57">
        <v>45566</v>
      </c>
      <c r="C12714" s="35" t="s">
        <v>23</v>
      </c>
      <c r="D12714" s="37">
        <f t="shared" si="196"/>
        <v>0</v>
      </c>
      <c r="E12714" s="38">
        <v>13561.334999999999</v>
      </c>
      <c r="F12714" s="38">
        <v>124819.09699999999</v>
      </c>
      <c r="G12714" s="38">
        <v>149.03366692742773</v>
      </c>
    </row>
    <row r="12715" spans="1:7" ht="20.100000000000001" customHeight="1" x14ac:dyDescent="0.2">
      <c r="A12715" s="35" t="s">
        <v>4</v>
      </c>
      <c r="B12715" s="57">
        <v>45566</v>
      </c>
      <c r="C12715" s="35" t="s">
        <v>23</v>
      </c>
      <c r="D12715" s="37">
        <f t="shared" si="196"/>
        <v>0</v>
      </c>
      <c r="E12715" s="38">
        <v>13373.324000000001</v>
      </c>
      <c r="F12715" s="38">
        <v>123687.67</v>
      </c>
      <c r="G12715" s="38">
        <v>147.71608054718249</v>
      </c>
    </row>
    <row r="12716" spans="1:7" ht="20.100000000000001" customHeight="1" x14ac:dyDescent="0.2">
      <c r="A12716" s="35" t="s">
        <v>62</v>
      </c>
      <c r="B12716" s="57">
        <v>45566</v>
      </c>
      <c r="C12716" s="35" t="s">
        <v>23</v>
      </c>
      <c r="D12716" s="37">
        <f t="shared" si="196"/>
        <v>0</v>
      </c>
      <c r="E12716" s="38">
        <v>188.011</v>
      </c>
      <c r="F12716" s="38">
        <v>1131.4269999999999</v>
      </c>
      <c r="G12716" s="38">
        <v>5986.3862433862432</v>
      </c>
    </row>
    <row r="12717" spans="1:7" ht="20.100000000000001" customHeight="1" x14ac:dyDescent="0.2">
      <c r="A12717" s="35" t="s">
        <v>4</v>
      </c>
      <c r="B12717" s="57">
        <v>45566</v>
      </c>
      <c r="C12717" s="35" t="s">
        <v>112</v>
      </c>
      <c r="D12717" s="37">
        <f t="shared" si="196"/>
        <v>0</v>
      </c>
      <c r="E12717" s="38">
        <v>632.46699999999998</v>
      </c>
      <c r="F12717" s="38">
        <v>6776.8220000000001</v>
      </c>
      <c r="G12717" s="38">
        <v>21.831578014826984</v>
      </c>
    </row>
    <row r="12718" spans="1:7" ht="20.100000000000001" customHeight="1" x14ac:dyDescent="0.2">
      <c r="A12718" s="35" t="s">
        <v>65</v>
      </c>
      <c r="B12718" s="57">
        <v>45566</v>
      </c>
      <c r="C12718" s="35" t="s">
        <v>112</v>
      </c>
      <c r="D12718" s="37">
        <f t="shared" si="196"/>
        <v>0</v>
      </c>
      <c r="E12718" s="38">
        <v>632.46699999999998</v>
      </c>
      <c r="F12718" s="38">
        <v>6776.8220000000001</v>
      </c>
      <c r="G12718" s="38">
        <v>21.831578014826984</v>
      </c>
    </row>
    <row r="12719" spans="1:7" ht="20.100000000000001" customHeight="1" x14ac:dyDescent="0.2">
      <c r="A12719" s="35" t="s">
        <v>4</v>
      </c>
      <c r="B12719" s="57">
        <v>45566</v>
      </c>
      <c r="C12719" s="35" t="s">
        <v>97</v>
      </c>
      <c r="D12719" s="37" t="str">
        <f t="shared" si="196"/>
        <v>Производство кожи и изделий из кожи</v>
      </c>
      <c r="E12719" s="38">
        <v>2726.556</v>
      </c>
      <c r="F12719" s="38">
        <v>25843.446</v>
      </c>
      <c r="G12719" s="38">
        <v>74.507921912386394</v>
      </c>
    </row>
    <row r="12720" spans="1:7" ht="20.100000000000001" customHeight="1" x14ac:dyDescent="0.2">
      <c r="A12720" s="35" t="s">
        <v>65</v>
      </c>
      <c r="B12720" s="57">
        <v>45566</v>
      </c>
      <c r="C12720" s="35" t="s">
        <v>97</v>
      </c>
      <c r="D12720" s="37" t="str">
        <f t="shared" si="196"/>
        <v>Производство кожи и изделий из кожи</v>
      </c>
      <c r="E12720" s="38">
        <v>2726.556</v>
      </c>
      <c r="F12720" s="38">
        <v>25843.446</v>
      </c>
      <c r="G12720" s="38">
        <v>74.507921912386394</v>
      </c>
    </row>
    <row r="12721" spans="1:7" ht="20.100000000000001" customHeight="1" x14ac:dyDescent="0.2">
      <c r="A12721" s="35" t="s">
        <v>65</v>
      </c>
      <c r="B12721" s="57">
        <v>45566</v>
      </c>
      <c r="C12721" s="35" t="s">
        <v>84</v>
      </c>
      <c r="D12721" s="37">
        <f t="shared" si="196"/>
        <v>0</v>
      </c>
      <c r="E12721" s="38">
        <v>2726.556</v>
      </c>
      <c r="F12721" s="38">
        <v>25843.446</v>
      </c>
      <c r="G12721" s="38">
        <v>74.507921912386394</v>
      </c>
    </row>
    <row r="12722" spans="1:7" ht="20.100000000000001" customHeight="1" x14ac:dyDescent="0.2">
      <c r="A12722" s="35" t="s">
        <v>4</v>
      </c>
      <c r="B12722" s="57">
        <v>45566</v>
      </c>
      <c r="C12722" s="35" t="s">
        <v>84</v>
      </c>
      <c r="D12722" s="37">
        <f t="shared" si="196"/>
        <v>0</v>
      </c>
      <c r="E12722" s="38">
        <v>2726.556</v>
      </c>
      <c r="F12722" s="38">
        <v>25843.446</v>
      </c>
      <c r="G12722" s="38">
        <v>74.507921912386394</v>
      </c>
    </row>
    <row r="12723" spans="1:7" ht="20.100000000000001" customHeight="1" x14ac:dyDescent="0.2">
      <c r="A12723" s="35" t="s">
        <v>65</v>
      </c>
      <c r="B12723" s="57">
        <v>45566</v>
      </c>
      <c r="C12723" s="35" t="s">
        <v>214</v>
      </c>
      <c r="D12723" s="37" t="str">
        <f t="shared" si="1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723" s="38">
        <v>102609.0444</v>
      </c>
      <c r="F12723" s="38">
        <v>1024235.2513</v>
      </c>
      <c r="G12723" s="38">
        <v>103.59518330707864</v>
      </c>
    </row>
    <row r="12724" spans="1:7" ht="20.100000000000001" customHeight="1" x14ac:dyDescent="0.2">
      <c r="A12724" s="35" t="s">
        <v>4</v>
      </c>
      <c r="B12724" s="57">
        <v>45566</v>
      </c>
      <c r="C12724" s="35" t="s">
        <v>214</v>
      </c>
      <c r="D12724" s="37" t="str">
        <f t="shared" si="1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724" s="38">
        <v>101094.56140000001</v>
      </c>
      <c r="F12724" s="38">
        <v>1012660.1533</v>
      </c>
      <c r="G12724" s="38">
        <v>109.74232218927486</v>
      </c>
    </row>
    <row r="12725" spans="1:7" ht="20.100000000000001" customHeight="1" x14ac:dyDescent="0.2">
      <c r="A12725" s="35" t="s">
        <v>62</v>
      </c>
      <c r="B12725" s="57">
        <v>45566</v>
      </c>
      <c r="C12725" s="35" t="s">
        <v>214</v>
      </c>
      <c r="D12725" s="37" t="str">
        <f t="shared" si="1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725" s="38">
        <v>1514.4829999999999</v>
      </c>
      <c r="F12725" s="38">
        <v>11575.098</v>
      </c>
      <c r="G12725" s="38">
        <v>17.557100668453455</v>
      </c>
    </row>
    <row r="12726" spans="1:7" ht="20.100000000000001" customHeight="1" x14ac:dyDescent="0.2">
      <c r="A12726" s="35" t="s">
        <v>65</v>
      </c>
      <c r="B12726" s="57">
        <v>45566</v>
      </c>
      <c r="C12726" s="35" t="s">
        <v>179</v>
      </c>
      <c r="D12726" s="37">
        <f t="shared" si="196"/>
        <v>0</v>
      </c>
      <c r="E12726" s="38">
        <v>96196.3554</v>
      </c>
      <c r="F12726" s="38">
        <v>958564.42330000002</v>
      </c>
      <c r="G12726" s="38">
        <v>110.50124717303362</v>
      </c>
    </row>
    <row r="12727" spans="1:7" ht="20.100000000000001" customHeight="1" x14ac:dyDescent="0.2">
      <c r="A12727" s="35" t="s">
        <v>4</v>
      </c>
      <c r="B12727" s="57">
        <v>45566</v>
      </c>
      <c r="C12727" s="35" t="s">
        <v>179</v>
      </c>
      <c r="D12727" s="37">
        <f t="shared" si="196"/>
        <v>0</v>
      </c>
      <c r="E12727" s="38">
        <v>94681.872399999993</v>
      </c>
      <c r="F12727" s="38">
        <v>949477.52529999998</v>
      </c>
      <c r="G12727" s="38">
        <v>110.98289487360906</v>
      </c>
    </row>
    <row r="12728" spans="1:7" ht="20.100000000000001" customHeight="1" x14ac:dyDescent="0.2">
      <c r="A12728" s="35" t="s">
        <v>62</v>
      </c>
      <c r="B12728" s="57">
        <v>45566</v>
      </c>
      <c r="C12728" s="35" t="s">
        <v>179</v>
      </c>
      <c r="D12728" s="37">
        <f t="shared" si="196"/>
        <v>0</v>
      </c>
      <c r="E12728" s="38">
        <v>1514.4829999999999</v>
      </c>
      <c r="F12728" s="38">
        <v>9086.8979999999992</v>
      </c>
      <c r="G12728" s="38">
        <v>76.026151214675096</v>
      </c>
    </row>
    <row r="12729" spans="1:7" ht="20.100000000000001" customHeight="1" x14ac:dyDescent="0.2">
      <c r="A12729" s="35" t="s">
        <v>62</v>
      </c>
      <c r="B12729" s="57">
        <v>45566</v>
      </c>
      <c r="C12729" s="35" t="s">
        <v>171</v>
      </c>
      <c r="D12729" s="37">
        <f t="shared" si="196"/>
        <v>0</v>
      </c>
      <c r="E12729" s="38"/>
      <c r="F12729" s="38">
        <v>2488.1999999999998</v>
      </c>
      <c r="G12729" s="38">
        <v>4.6098293225607367</v>
      </c>
    </row>
    <row r="12730" spans="1:7" ht="20.100000000000001" customHeight="1" x14ac:dyDescent="0.2">
      <c r="A12730" s="35" t="s">
        <v>65</v>
      </c>
      <c r="B12730" s="57">
        <v>45566</v>
      </c>
      <c r="C12730" s="35" t="s">
        <v>171</v>
      </c>
      <c r="D12730" s="37">
        <f t="shared" si="196"/>
        <v>0</v>
      </c>
      <c r="E12730" s="38">
        <v>6412.6890000000003</v>
      </c>
      <c r="F12730" s="38">
        <v>65670.827999999994</v>
      </c>
      <c r="G12730" s="38">
        <v>54.174595764401872</v>
      </c>
    </row>
    <row r="12731" spans="1:7" ht="20.100000000000001" customHeight="1" x14ac:dyDescent="0.2">
      <c r="A12731" s="35" t="s">
        <v>4</v>
      </c>
      <c r="B12731" s="57">
        <v>45566</v>
      </c>
      <c r="C12731" s="35" t="s">
        <v>171</v>
      </c>
      <c r="D12731" s="37">
        <f t="shared" si="196"/>
        <v>0</v>
      </c>
      <c r="E12731" s="38">
        <v>6412.6890000000003</v>
      </c>
      <c r="F12731" s="38">
        <v>63182.627999999997</v>
      </c>
      <c r="G12731" s="38">
        <v>93.959213671719354</v>
      </c>
    </row>
    <row r="12732" spans="1:7" ht="20.100000000000001" customHeight="1" x14ac:dyDescent="0.2">
      <c r="A12732" s="35" t="s">
        <v>4</v>
      </c>
      <c r="B12732" s="57">
        <v>45566</v>
      </c>
      <c r="C12732" s="35" t="s">
        <v>246</v>
      </c>
      <c r="D12732" s="37" t="str">
        <f t="shared" si="196"/>
        <v>Производство бумаги и бумажных изделий</v>
      </c>
      <c r="E12732" s="38">
        <v>9490.35</v>
      </c>
      <c r="F12732" s="38">
        <v>80269.808000000005</v>
      </c>
      <c r="G12732" s="38">
        <v>229.39761305882828</v>
      </c>
    </row>
    <row r="12733" spans="1:7" ht="20.100000000000001" customHeight="1" x14ac:dyDescent="0.2">
      <c r="A12733" s="35" t="s">
        <v>62</v>
      </c>
      <c r="B12733" s="57">
        <v>45566</v>
      </c>
      <c r="C12733" s="35" t="s">
        <v>246</v>
      </c>
      <c r="D12733" s="37" t="str">
        <f t="shared" si="196"/>
        <v>Производство бумаги и бумажных изделий</v>
      </c>
      <c r="E12733" s="38">
        <v>10635.807000000001</v>
      </c>
      <c r="F12733" s="38">
        <v>103339.31</v>
      </c>
      <c r="G12733" s="38">
        <v>174.30436592678069</v>
      </c>
    </row>
    <row r="12734" spans="1:7" ht="20.100000000000001" customHeight="1" x14ac:dyDescent="0.2">
      <c r="A12734" s="35" t="s">
        <v>65</v>
      </c>
      <c r="B12734" s="57">
        <v>45566</v>
      </c>
      <c r="C12734" s="35" t="s">
        <v>246</v>
      </c>
      <c r="D12734" s="37" t="str">
        <f t="shared" si="196"/>
        <v>Производство бумаги и бумажных изделий</v>
      </c>
      <c r="E12734" s="38">
        <v>20126.156999999999</v>
      </c>
      <c r="F12734" s="38">
        <v>183609.11799999999</v>
      </c>
      <c r="G12734" s="38">
        <v>194.75233230853721</v>
      </c>
    </row>
    <row r="12735" spans="1:7" ht="20.100000000000001" customHeight="1" x14ac:dyDescent="0.2">
      <c r="A12735" s="35" t="s">
        <v>62</v>
      </c>
      <c r="B12735" s="57">
        <v>45566</v>
      </c>
      <c r="C12735" s="35" t="s">
        <v>244</v>
      </c>
      <c r="D12735" s="37" t="e">
        <f t="shared" si="196"/>
        <v>#N/A</v>
      </c>
      <c r="E12735" s="38">
        <v>10635.807000000001</v>
      </c>
      <c r="F12735" s="38">
        <v>103339.31</v>
      </c>
      <c r="G12735" s="38">
        <v>174.30436592678069</v>
      </c>
    </row>
    <row r="12736" spans="1:7" ht="20.100000000000001" customHeight="1" x14ac:dyDescent="0.2">
      <c r="A12736" s="35" t="s">
        <v>65</v>
      </c>
      <c r="B12736" s="57">
        <v>45566</v>
      </c>
      <c r="C12736" s="35" t="s">
        <v>244</v>
      </c>
      <c r="D12736" s="37" t="e">
        <f t="shared" si="196"/>
        <v>#N/A</v>
      </c>
      <c r="E12736" s="38">
        <v>20126.156999999999</v>
      </c>
      <c r="F12736" s="38">
        <v>183609.11799999999</v>
      </c>
      <c r="G12736" s="38">
        <v>194.75233230853721</v>
      </c>
    </row>
    <row r="12737" spans="1:7" ht="20.100000000000001" customHeight="1" x14ac:dyDescent="0.2">
      <c r="A12737" s="35" t="s">
        <v>4</v>
      </c>
      <c r="B12737" s="57">
        <v>45566</v>
      </c>
      <c r="C12737" s="35" t="s">
        <v>244</v>
      </c>
      <c r="D12737" s="37" t="e">
        <f t="shared" si="196"/>
        <v>#N/A</v>
      </c>
      <c r="E12737" s="38">
        <v>9490.35</v>
      </c>
      <c r="F12737" s="38">
        <v>80269.808000000005</v>
      </c>
      <c r="G12737" s="38">
        <v>229.39761305882828</v>
      </c>
    </row>
    <row r="12738" spans="1:7" ht="20.100000000000001" customHeight="1" x14ac:dyDescent="0.2">
      <c r="A12738" s="35" t="s">
        <v>65</v>
      </c>
      <c r="B12738" s="57">
        <v>45566</v>
      </c>
      <c r="C12738" s="35" t="s">
        <v>14</v>
      </c>
      <c r="D12738" s="37" t="str">
        <f t="shared" si="196"/>
        <v>Деятельность полиграфическая и копирование носителей информации</v>
      </c>
      <c r="E12738" s="38">
        <v>1068.325</v>
      </c>
      <c r="F12738" s="38">
        <v>8471.652</v>
      </c>
      <c r="G12738" s="38">
        <v>200.66626209625269</v>
      </c>
    </row>
    <row r="12739" spans="1:7" ht="20.100000000000001" customHeight="1" x14ac:dyDescent="0.2">
      <c r="A12739" s="35" t="s">
        <v>4</v>
      </c>
      <c r="B12739" s="57">
        <v>45566</v>
      </c>
      <c r="C12739" s="35" t="s">
        <v>14</v>
      </c>
      <c r="D12739" s="37" t="str">
        <f t="shared" si="196"/>
        <v>Деятельность полиграфическая и копирование носителей информации</v>
      </c>
      <c r="E12739" s="38">
        <v>1068.325</v>
      </c>
      <c r="F12739" s="38">
        <v>8471.652</v>
      </c>
      <c r="G12739" s="38">
        <v>200.66626209625269</v>
      </c>
    </row>
    <row r="12740" spans="1:7" ht="20.100000000000001" customHeight="1" x14ac:dyDescent="0.2">
      <c r="A12740" s="35" t="s">
        <v>65</v>
      </c>
      <c r="B12740" s="57">
        <v>45566</v>
      </c>
      <c r="C12740" s="35" t="s">
        <v>82</v>
      </c>
      <c r="D12740" s="37">
        <f t="shared" si="196"/>
        <v>0</v>
      </c>
      <c r="E12740" s="38">
        <v>1068.325</v>
      </c>
      <c r="F12740" s="38">
        <v>8471.652</v>
      </c>
      <c r="G12740" s="38">
        <v>200.66626209625269</v>
      </c>
    </row>
    <row r="12741" spans="1:7" ht="20.100000000000001" customHeight="1" x14ac:dyDescent="0.2">
      <c r="A12741" s="35" t="s">
        <v>4</v>
      </c>
      <c r="B12741" s="57">
        <v>45566</v>
      </c>
      <c r="C12741" s="35" t="s">
        <v>82</v>
      </c>
      <c r="D12741" s="37">
        <f t="shared" si="196"/>
        <v>0</v>
      </c>
      <c r="E12741" s="38">
        <v>1068.325</v>
      </c>
      <c r="F12741" s="38">
        <v>8471.652</v>
      </c>
      <c r="G12741" s="38">
        <v>200.66626209625269</v>
      </c>
    </row>
    <row r="12742" spans="1:7" ht="20.100000000000001" customHeight="1" x14ac:dyDescent="0.2">
      <c r="A12742" s="35" t="s">
        <v>65</v>
      </c>
      <c r="B12742" s="57">
        <v>45566</v>
      </c>
      <c r="C12742" s="35" t="s">
        <v>238</v>
      </c>
      <c r="D12742" s="37" t="str">
        <f t="shared" si="196"/>
        <v>Производство химических веществ и химических продуктов</v>
      </c>
      <c r="E12742" s="38">
        <v>58061.01</v>
      </c>
      <c r="F12742" s="38">
        <v>558635.23199999996</v>
      </c>
      <c r="G12742" s="38">
        <v>176.96712418600336</v>
      </c>
    </row>
    <row r="12743" spans="1:7" ht="20.100000000000001" customHeight="1" x14ac:dyDescent="0.2">
      <c r="A12743" s="35" t="s">
        <v>62</v>
      </c>
      <c r="B12743" s="57">
        <v>45566</v>
      </c>
      <c r="C12743" s="35" t="s">
        <v>238</v>
      </c>
      <c r="D12743" s="37" t="str">
        <f t="shared" si="196"/>
        <v>Производство химических веществ и химических продуктов</v>
      </c>
      <c r="E12743" s="38">
        <v>1844.9929999999999</v>
      </c>
      <c r="F12743" s="38">
        <v>11069.958000000001</v>
      </c>
      <c r="G12743" s="38"/>
    </row>
    <row r="12744" spans="1:7" ht="20.100000000000001" customHeight="1" x14ac:dyDescent="0.2">
      <c r="A12744" s="35" t="s">
        <v>4</v>
      </c>
      <c r="B12744" s="57">
        <v>45566</v>
      </c>
      <c r="C12744" s="35" t="s">
        <v>238</v>
      </c>
      <c r="D12744" s="37" t="str">
        <f t="shared" si="196"/>
        <v>Производство химических веществ и химических продуктов</v>
      </c>
      <c r="E12744" s="38">
        <v>56216.017</v>
      </c>
      <c r="F12744" s="38">
        <v>547565.27399999998</v>
      </c>
      <c r="G12744" s="38">
        <v>173.46033027129403</v>
      </c>
    </row>
    <row r="12745" spans="1:7" ht="20.100000000000001" customHeight="1" x14ac:dyDescent="0.2">
      <c r="A12745" s="35" t="s">
        <v>65</v>
      </c>
      <c r="B12745" s="57">
        <v>45566</v>
      </c>
      <c r="C12745" s="35" t="s">
        <v>24</v>
      </c>
      <c r="D12745" s="37">
        <f t="shared" si="196"/>
        <v>0</v>
      </c>
      <c r="E12745" s="38">
        <v>58061.01</v>
      </c>
      <c r="F12745" s="38">
        <v>558635.23199999996</v>
      </c>
      <c r="G12745" s="38">
        <v>176.96712418600336</v>
      </c>
    </row>
    <row r="12746" spans="1:7" ht="20.100000000000001" customHeight="1" x14ac:dyDescent="0.2">
      <c r="A12746" s="35" t="s">
        <v>4</v>
      </c>
      <c r="B12746" s="57">
        <v>45566</v>
      </c>
      <c r="C12746" s="35" t="s">
        <v>24</v>
      </c>
      <c r="D12746" s="37">
        <f t="shared" si="196"/>
        <v>0</v>
      </c>
      <c r="E12746" s="38">
        <v>56216.017</v>
      </c>
      <c r="F12746" s="38">
        <v>547565.27399999998</v>
      </c>
      <c r="G12746" s="38">
        <v>173.46033027129403</v>
      </c>
    </row>
    <row r="12747" spans="1:7" ht="20.100000000000001" customHeight="1" x14ac:dyDescent="0.2">
      <c r="A12747" s="35" t="s">
        <v>62</v>
      </c>
      <c r="B12747" s="57">
        <v>45566</v>
      </c>
      <c r="C12747" s="35" t="s">
        <v>24</v>
      </c>
      <c r="D12747" s="37">
        <f t="shared" si="196"/>
        <v>0</v>
      </c>
      <c r="E12747" s="38">
        <v>1844.9929999999999</v>
      </c>
      <c r="F12747" s="38">
        <v>11069.958000000001</v>
      </c>
      <c r="G12747" s="38"/>
    </row>
    <row r="12748" spans="1:7" ht="20.100000000000001" customHeight="1" x14ac:dyDescent="0.2">
      <c r="A12748" s="35" t="s">
        <v>65</v>
      </c>
      <c r="B12748" s="57">
        <v>45566</v>
      </c>
      <c r="C12748" s="35" t="s">
        <v>234</v>
      </c>
      <c r="D12748" s="37" t="str">
        <f t="shared" si="196"/>
        <v>Производство лекарственных средств и материалов, применяемых в медицинских целях и ветеринарии</v>
      </c>
      <c r="E12748" s="38"/>
      <c r="F12748" s="38">
        <v>1213.3320000000001</v>
      </c>
      <c r="G12748" s="38">
        <v>11.338663383185503</v>
      </c>
    </row>
    <row r="12749" spans="1:7" ht="20.100000000000001" customHeight="1" x14ac:dyDescent="0.2">
      <c r="A12749" s="35" t="s">
        <v>4</v>
      </c>
      <c r="B12749" s="57">
        <v>45566</v>
      </c>
      <c r="C12749" s="35" t="s">
        <v>234</v>
      </c>
      <c r="D12749" s="37" t="str">
        <f t="shared" si="196"/>
        <v>Производство лекарственных средств и материалов, применяемых в медицинских целях и ветеринарии</v>
      </c>
      <c r="E12749" s="38"/>
      <c r="F12749" s="38">
        <v>1213.3320000000001</v>
      </c>
      <c r="G12749" s="38">
        <v>11.338663383185503</v>
      </c>
    </row>
    <row r="12750" spans="1:7" ht="20.100000000000001" customHeight="1" x14ac:dyDescent="0.2">
      <c r="A12750" s="35" t="s">
        <v>4</v>
      </c>
      <c r="B12750" s="57">
        <v>45566</v>
      </c>
      <c r="C12750" s="35" t="s">
        <v>100</v>
      </c>
      <c r="D12750" s="37">
        <f t="shared" si="196"/>
        <v>0</v>
      </c>
      <c r="E12750" s="38"/>
      <c r="F12750" s="38">
        <v>1213.3320000000001</v>
      </c>
      <c r="G12750" s="38">
        <v>11.338663383185503</v>
      </c>
    </row>
    <row r="12751" spans="1:7" ht="20.100000000000001" customHeight="1" x14ac:dyDescent="0.2">
      <c r="A12751" s="35" t="s">
        <v>65</v>
      </c>
      <c r="B12751" s="57">
        <v>45566</v>
      </c>
      <c r="C12751" s="35" t="s">
        <v>100</v>
      </c>
      <c r="D12751" s="37">
        <f t="shared" ref="D12751:D12814" si="197">VLOOKUP(C12751,$C$1:$D$239,2,FALSE)</f>
        <v>0</v>
      </c>
      <c r="E12751" s="38"/>
      <c r="F12751" s="38">
        <v>1213.3320000000001</v>
      </c>
      <c r="G12751" s="38">
        <v>11.338663383185503</v>
      </c>
    </row>
    <row r="12752" spans="1:7" ht="20.100000000000001" customHeight="1" x14ac:dyDescent="0.2">
      <c r="A12752" s="35" t="s">
        <v>4</v>
      </c>
      <c r="B12752" s="57">
        <v>45566</v>
      </c>
      <c r="C12752" s="35" t="s">
        <v>158</v>
      </c>
      <c r="D12752" s="37" t="str">
        <f t="shared" si="197"/>
        <v>Производство резиновых и пластмассовых изделий</v>
      </c>
      <c r="E12752" s="38">
        <v>27766.888999999999</v>
      </c>
      <c r="F12752" s="38">
        <v>225070.921</v>
      </c>
      <c r="G12752" s="38">
        <v>151.48695716231973</v>
      </c>
    </row>
    <row r="12753" spans="1:7" ht="20.100000000000001" customHeight="1" x14ac:dyDescent="0.2">
      <c r="A12753" s="35" t="s">
        <v>62</v>
      </c>
      <c r="B12753" s="57">
        <v>45566</v>
      </c>
      <c r="C12753" s="35" t="s">
        <v>158</v>
      </c>
      <c r="D12753" s="37" t="str">
        <f t="shared" si="197"/>
        <v>Производство резиновых и пластмассовых изделий</v>
      </c>
      <c r="E12753" s="38"/>
      <c r="F12753" s="38">
        <v>554.298</v>
      </c>
      <c r="G12753" s="38">
        <v>10.187089898314355</v>
      </c>
    </row>
    <row r="12754" spans="1:7" ht="20.100000000000001" customHeight="1" x14ac:dyDescent="0.2">
      <c r="A12754" s="35" t="s">
        <v>65</v>
      </c>
      <c r="B12754" s="57">
        <v>45566</v>
      </c>
      <c r="C12754" s="35" t="s">
        <v>158</v>
      </c>
      <c r="D12754" s="37" t="str">
        <f t="shared" si="197"/>
        <v>Производство резиновых и пластмассовых изделий</v>
      </c>
      <c r="E12754" s="38">
        <v>27766.888999999999</v>
      </c>
      <c r="F12754" s="38">
        <v>225625.21900000001</v>
      </c>
      <c r="G12754" s="38">
        <v>146.49500846784153</v>
      </c>
    </row>
    <row r="12755" spans="1:7" ht="20.100000000000001" customHeight="1" x14ac:dyDescent="0.2">
      <c r="A12755" s="35" t="s">
        <v>62</v>
      </c>
      <c r="B12755" s="57">
        <v>45566</v>
      </c>
      <c r="C12755" s="35" t="s">
        <v>137</v>
      </c>
      <c r="D12755" s="37">
        <f t="shared" si="197"/>
        <v>0</v>
      </c>
      <c r="E12755" s="38"/>
      <c r="F12755" s="38">
        <v>554.298</v>
      </c>
      <c r="G12755" s="38">
        <v>10.187089898314355</v>
      </c>
    </row>
    <row r="12756" spans="1:7" ht="20.100000000000001" customHeight="1" x14ac:dyDescent="0.2">
      <c r="A12756" s="35" t="s">
        <v>4</v>
      </c>
      <c r="B12756" s="57">
        <v>45566</v>
      </c>
      <c r="C12756" s="35" t="s">
        <v>137</v>
      </c>
      <c r="D12756" s="37">
        <f t="shared" si="197"/>
        <v>0</v>
      </c>
      <c r="E12756" s="38">
        <v>27766.888999999999</v>
      </c>
      <c r="F12756" s="38">
        <v>225070.921</v>
      </c>
      <c r="G12756" s="38">
        <v>151.48695716231973</v>
      </c>
    </row>
    <row r="12757" spans="1:7" ht="20.100000000000001" customHeight="1" x14ac:dyDescent="0.2">
      <c r="A12757" s="35" t="s">
        <v>65</v>
      </c>
      <c r="B12757" s="57">
        <v>45566</v>
      </c>
      <c r="C12757" s="35" t="s">
        <v>137</v>
      </c>
      <c r="D12757" s="37">
        <f t="shared" si="197"/>
        <v>0</v>
      </c>
      <c r="E12757" s="38">
        <v>27766.888999999999</v>
      </c>
      <c r="F12757" s="38">
        <v>225625.21900000001</v>
      </c>
      <c r="G12757" s="38">
        <v>146.49500846784153</v>
      </c>
    </row>
    <row r="12758" spans="1:7" ht="20.100000000000001" customHeight="1" x14ac:dyDescent="0.2">
      <c r="A12758" s="35" t="s">
        <v>4</v>
      </c>
      <c r="B12758" s="57">
        <v>45566</v>
      </c>
      <c r="C12758" s="35" t="s">
        <v>55</v>
      </c>
      <c r="D12758" s="37" t="str">
        <f t="shared" si="197"/>
        <v>Производство прочей неметаллической минеральной продукции</v>
      </c>
      <c r="E12758" s="38">
        <v>134441.856</v>
      </c>
      <c r="F12758" s="38">
        <v>1689745.953</v>
      </c>
      <c r="G12758" s="38">
        <v>103.09701905080732</v>
      </c>
    </row>
    <row r="12759" spans="1:7" ht="20.100000000000001" customHeight="1" x14ac:dyDescent="0.2">
      <c r="A12759" s="35" t="s">
        <v>65</v>
      </c>
      <c r="B12759" s="57">
        <v>45566</v>
      </c>
      <c r="C12759" s="35" t="s">
        <v>55</v>
      </c>
      <c r="D12759" s="37" t="str">
        <f t="shared" si="197"/>
        <v>Производство прочей неметаллической минеральной продукции</v>
      </c>
      <c r="E12759" s="38">
        <v>134526.856</v>
      </c>
      <c r="F12759" s="38">
        <v>1690673.953</v>
      </c>
      <c r="G12759" s="38">
        <v>103.09502760838285</v>
      </c>
    </row>
    <row r="12760" spans="1:7" ht="20.100000000000001" customHeight="1" x14ac:dyDescent="0.2">
      <c r="A12760" s="35" t="s">
        <v>62</v>
      </c>
      <c r="B12760" s="57">
        <v>45566</v>
      </c>
      <c r="C12760" s="35" t="s">
        <v>55</v>
      </c>
      <c r="D12760" s="37" t="str">
        <f t="shared" si="197"/>
        <v>Производство прочей неметаллической минеральной продукции</v>
      </c>
      <c r="E12760" s="38">
        <v>85</v>
      </c>
      <c r="F12760" s="38">
        <v>928</v>
      </c>
      <c r="G12760" s="38">
        <v>99.592187164627603</v>
      </c>
    </row>
    <row r="12761" spans="1:7" ht="20.100000000000001" customHeight="1" x14ac:dyDescent="0.2">
      <c r="A12761" s="35" t="s">
        <v>4</v>
      </c>
      <c r="B12761" s="57">
        <v>45566</v>
      </c>
      <c r="C12761" s="35" t="s">
        <v>240</v>
      </c>
      <c r="D12761" s="37">
        <f t="shared" si="197"/>
        <v>0</v>
      </c>
      <c r="E12761" s="38">
        <v>7362.7</v>
      </c>
      <c r="F12761" s="38">
        <v>44176.2</v>
      </c>
      <c r="G12761" s="38"/>
    </row>
    <row r="12762" spans="1:7" ht="20.100000000000001" customHeight="1" x14ac:dyDescent="0.2">
      <c r="A12762" s="35" t="s">
        <v>65</v>
      </c>
      <c r="B12762" s="57">
        <v>45566</v>
      </c>
      <c r="C12762" s="35" t="s">
        <v>240</v>
      </c>
      <c r="D12762" s="37">
        <f t="shared" si="197"/>
        <v>0</v>
      </c>
      <c r="E12762" s="38">
        <v>7362.7</v>
      </c>
      <c r="F12762" s="38">
        <v>44176.2</v>
      </c>
      <c r="G12762" s="38"/>
    </row>
    <row r="12763" spans="1:7" ht="20.100000000000001" customHeight="1" x14ac:dyDescent="0.2">
      <c r="A12763" s="35" t="s">
        <v>62</v>
      </c>
      <c r="B12763" s="57">
        <v>45566</v>
      </c>
      <c r="C12763" s="35" t="s">
        <v>6</v>
      </c>
      <c r="D12763" s="37">
        <f t="shared" si="197"/>
        <v>0</v>
      </c>
      <c r="E12763" s="38">
        <v>85</v>
      </c>
      <c r="F12763" s="38">
        <v>928</v>
      </c>
      <c r="G12763" s="38">
        <v>99.592187164627603</v>
      </c>
    </row>
    <row r="12764" spans="1:7" ht="20.100000000000001" customHeight="1" x14ac:dyDescent="0.2">
      <c r="A12764" s="35" t="s">
        <v>4</v>
      </c>
      <c r="B12764" s="57">
        <v>45566</v>
      </c>
      <c r="C12764" s="35" t="s">
        <v>6</v>
      </c>
      <c r="D12764" s="37">
        <f t="shared" si="197"/>
        <v>0</v>
      </c>
      <c r="E12764" s="38">
        <v>113049.2</v>
      </c>
      <c r="F12764" s="38">
        <v>1517461.5</v>
      </c>
      <c r="G12764" s="38">
        <v>100.73912862791219</v>
      </c>
    </row>
    <row r="12765" spans="1:7" ht="20.100000000000001" customHeight="1" x14ac:dyDescent="0.2">
      <c r="A12765" s="35" t="s">
        <v>65</v>
      </c>
      <c r="B12765" s="57">
        <v>45566</v>
      </c>
      <c r="C12765" s="35" t="s">
        <v>6</v>
      </c>
      <c r="D12765" s="37">
        <f t="shared" si="197"/>
        <v>0</v>
      </c>
      <c r="E12765" s="38">
        <v>113134.2</v>
      </c>
      <c r="F12765" s="38">
        <v>1518389.5</v>
      </c>
      <c r="G12765" s="38">
        <v>100.73841957948054</v>
      </c>
    </row>
    <row r="12766" spans="1:7" ht="20.100000000000001" customHeight="1" x14ac:dyDescent="0.2">
      <c r="A12766" s="35" t="s">
        <v>65</v>
      </c>
      <c r="B12766" s="57">
        <v>45566</v>
      </c>
      <c r="C12766" s="35" t="s">
        <v>138</v>
      </c>
      <c r="D12766" s="37">
        <f t="shared" si="197"/>
        <v>0</v>
      </c>
      <c r="E12766" s="38">
        <v>12865.956</v>
      </c>
      <c r="F12766" s="38">
        <v>115995.253</v>
      </c>
      <c r="G12766" s="38">
        <v>93.910022598671631</v>
      </c>
    </row>
    <row r="12767" spans="1:7" ht="20.100000000000001" customHeight="1" x14ac:dyDescent="0.2">
      <c r="A12767" s="35" t="s">
        <v>4</v>
      </c>
      <c r="B12767" s="57">
        <v>45566</v>
      </c>
      <c r="C12767" s="35" t="s">
        <v>138</v>
      </c>
      <c r="D12767" s="37">
        <f t="shared" si="197"/>
        <v>0</v>
      </c>
      <c r="E12767" s="38">
        <v>12865.956</v>
      </c>
      <c r="F12767" s="38">
        <v>115995.253</v>
      </c>
      <c r="G12767" s="38">
        <v>93.910022598671631</v>
      </c>
    </row>
    <row r="12768" spans="1:7" ht="20.100000000000001" customHeight="1" x14ac:dyDescent="0.2">
      <c r="A12768" s="35" t="s">
        <v>65</v>
      </c>
      <c r="B12768" s="57">
        <v>45566</v>
      </c>
      <c r="C12768" s="35" t="s">
        <v>116</v>
      </c>
      <c r="D12768" s="37">
        <f t="shared" si="197"/>
        <v>0</v>
      </c>
      <c r="E12768" s="38">
        <v>1164</v>
      </c>
      <c r="F12768" s="38">
        <v>12113</v>
      </c>
      <c r="G12768" s="38">
        <v>132.512854173504</v>
      </c>
    </row>
    <row r="12769" spans="1:7" ht="20.100000000000001" customHeight="1" x14ac:dyDescent="0.2">
      <c r="A12769" s="35" t="s">
        <v>4</v>
      </c>
      <c r="B12769" s="57">
        <v>45566</v>
      </c>
      <c r="C12769" s="35" t="s">
        <v>116</v>
      </c>
      <c r="D12769" s="37">
        <f t="shared" si="197"/>
        <v>0</v>
      </c>
      <c r="E12769" s="38">
        <v>1164</v>
      </c>
      <c r="F12769" s="38">
        <v>12113</v>
      </c>
      <c r="G12769" s="38">
        <v>132.512854173504</v>
      </c>
    </row>
    <row r="12770" spans="1:7" ht="20.100000000000001" customHeight="1" x14ac:dyDescent="0.2">
      <c r="A12770" s="35" t="s">
        <v>62</v>
      </c>
      <c r="B12770" s="57">
        <v>45566</v>
      </c>
      <c r="C12770" s="35" t="s">
        <v>46</v>
      </c>
      <c r="D12770" s="37" t="str">
        <f t="shared" si="197"/>
        <v>Производство металлургическое</v>
      </c>
      <c r="E12770" s="38"/>
      <c r="F12770" s="38">
        <v>902</v>
      </c>
      <c r="G12770" s="38"/>
    </row>
    <row r="12771" spans="1:7" ht="20.100000000000001" customHeight="1" x14ac:dyDescent="0.2">
      <c r="A12771" s="35" t="s">
        <v>65</v>
      </c>
      <c r="B12771" s="57">
        <v>45566</v>
      </c>
      <c r="C12771" s="35" t="s">
        <v>46</v>
      </c>
      <c r="D12771" s="37" t="str">
        <f t="shared" si="197"/>
        <v>Производство металлургическое</v>
      </c>
      <c r="E12771" s="38">
        <v>181620.43400000001</v>
      </c>
      <c r="F12771" s="38">
        <v>323389.79499999998</v>
      </c>
      <c r="G12771" s="38">
        <v>51.283974867921636</v>
      </c>
    </row>
    <row r="12772" spans="1:7" ht="20.100000000000001" customHeight="1" x14ac:dyDescent="0.2">
      <c r="A12772" s="35" t="s">
        <v>4</v>
      </c>
      <c r="B12772" s="57">
        <v>45566</v>
      </c>
      <c r="C12772" s="35" t="s">
        <v>46</v>
      </c>
      <c r="D12772" s="37" t="str">
        <f t="shared" si="197"/>
        <v>Производство металлургическое</v>
      </c>
      <c r="E12772" s="38">
        <v>181620.43400000001</v>
      </c>
      <c r="F12772" s="38">
        <v>322487.79499999998</v>
      </c>
      <c r="G12772" s="38">
        <v>51.140933417492242</v>
      </c>
    </row>
    <row r="12773" spans="1:7" ht="20.100000000000001" customHeight="1" x14ac:dyDescent="0.2">
      <c r="A12773" s="35" t="s">
        <v>4</v>
      </c>
      <c r="B12773" s="57">
        <v>45566</v>
      </c>
      <c r="C12773" s="35" t="s">
        <v>139</v>
      </c>
      <c r="D12773" s="37">
        <f t="shared" si="197"/>
        <v>0</v>
      </c>
      <c r="E12773" s="38">
        <v>351.41699999999997</v>
      </c>
      <c r="F12773" s="38">
        <v>3425.8339999999998</v>
      </c>
      <c r="G12773" s="38">
        <v>82.184900035912662</v>
      </c>
    </row>
    <row r="12774" spans="1:7" ht="20.100000000000001" customHeight="1" x14ac:dyDescent="0.2">
      <c r="A12774" s="35" t="s">
        <v>65</v>
      </c>
      <c r="B12774" s="57">
        <v>45566</v>
      </c>
      <c r="C12774" s="35" t="s">
        <v>139</v>
      </c>
      <c r="D12774" s="37">
        <f t="shared" si="197"/>
        <v>0</v>
      </c>
      <c r="E12774" s="38">
        <v>351.41699999999997</v>
      </c>
      <c r="F12774" s="38">
        <v>3425.8339999999998</v>
      </c>
      <c r="G12774" s="38">
        <v>82.184900035912662</v>
      </c>
    </row>
    <row r="12775" spans="1:7" ht="20.100000000000001" customHeight="1" x14ac:dyDescent="0.2">
      <c r="A12775" s="35" t="s">
        <v>4</v>
      </c>
      <c r="B12775" s="57">
        <v>45566</v>
      </c>
      <c r="C12775" s="35" t="s">
        <v>96</v>
      </c>
      <c r="D12775" s="37">
        <f t="shared" si="197"/>
        <v>0</v>
      </c>
      <c r="E12775" s="38">
        <v>178910</v>
      </c>
      <c r="F12775" s="38">
        <v>304907.7</v>
      </c>
      <c r="G12775" s="38">
        <v>48.674798616897981</v>
      </c>
    </row>
    <row r="12776" spans="1:7" ht="20.100000000000001" customHeight="1" x14ac:dyDescent="0.2">
      <c r="A12776" s="35" t="s">
        <v>62</v>
      </c>
      <c r="B12776" s="57">
        <v>45566</v>
      </c>
      <c r="C12776" s="35" t="s">
        <v>96</v>
      </c>
      <c r="D12776" s="37">
        <f t="shared" si="197"/>
        <v>0</v>
      </c>
      <c r="E12776" s="38"/>
      <c r="F12776" s="38">
        <v>902</v>
      </c>
      <c r="G12776" s="38"/>
    </row>
    <row r="12777" spans="1:7" ht="20.100000000000001" customHeight="1" x14ac:dyDescent="0.2">
      <c r="A12777" s="35" t="s">
        <v>65</v>
      </c>
      <c r="B12777" s="57">
        <v>45566</v>
      </c>
      <c r="C12777" s="35" t="s">
        <v>96</v>
      </c>
      <c r="D12777" s="37">
        <f t="shared" si="197"/>
        <v>0</v>
      </c>
      <c r="E12777" s="38">
        <v>178910</v>
      </c>
      <c r="F12777" s="38">
        <v>305809.7</v>
      </c>
      <c r="G12777" s="38">
        <v>48.818791924880827</v>
      </c>
    </row>
    <row r="12778" spans="1:7" ht="20.100000000000001" customHeight="1" x14ac:dyDescent="0.2">
      <c r="A12778" s="35" t="s">
        <v>65</v>
      </c>
      <c r="B12778" s="57">
        <v>45566</v>
      </c>
      <c r="C12778" s="35" t="s">
        <v>252</v>
      </c>
      <c r="D12778" s="37" t="e">
        <f t="shared" si="197"/>
        <v>#N/A</v>
      </c>
      <c r="E12778" s="38">
        <v>2359.0169999999998</v>
      </c>
      <c r="F12778" s="38">
        <v>14154.261</v>
      </c>
      <c r="G12778" s="38"/>
    </row>
    <row r="12779" spans="1:7" ht="20.100000000000001" customHeight="1" x14ac:dyDescent="0.2">
      <c r="A12779" s="35" t="s">
        <v>4</v>
      </c>
      <c r="B12779" s="57">
        <v>45566</v>
      </c>
      <c r="C12779" s="35" t="s">
        <v>252</v>
      </c>
      <c r="D12779" s="37" t="e">
        <f t="shared" si="197"/>
        <v>#N/A</v>
      </c>
      <c r="E12779" s="38">
        <v>2359.0169999999998</v>
      </c>
      <c r="F12779" s="38">
        <v>14154.261</v>
      </c>
      <c r="G12779" s="38"/>
    </row>
    <row r="12780" spans="1:7" ht="20.100000000000001" customHeight="1" x14ac:dyDescent="0.2">
      <c r="A12780" s="35" t="s">
        <v>4</v>
      </c>
      <c r="B12780" s="57">
        <v>45566</v>
      </c>
      <c r="C12780" s="35" t="s">
        <v>63</v>
      </c>
      <c r="D12780" s="37" t="str">
        <f t="shared" si="197"/>
        <v>Производство готовых металлических изделий, кроме машин и оборудования</v>
      </c>
      <c r="E12780" s="38">
        <v>14143.252</v>
      </c>
      <c r="F12780" s="38">
        <v>138194.27600000001</v>
      </c>
      <c r="G12780" s="38">
        <v>77.538561967272727</v>
      </c>
    </row>
    <row r="12781" spans="1:7" ht="20.100000000000001" customHeight="1" x14ac:dyDescent="0.2">
      <c r="A12781" s="35" t="s">
        <v>62</v>
      </c>
      <c r="B12781" s="57">
        <v>45566</v>
      </c>
      <c r="C12781" s="35" t="s">
        <v>63</v>
      </c>
      <c r="D12781" s="37" t="str">
        <f t="shared" si="197"/>
        <v>Производство готовых металлических изделий, кроме машин и оборудования</v>
      </c>
      <c r="E12781" s="38">
        <v>1048.222</v>
      </c>
      <c r="F12781" s="38">
        <v>34713.796000000002</v>
      </c>
      <c r="G12781" s="38">
        <v>8.002973008748663</v>
      </c>
    </row>
    <row r="12782" spans="1:7" ht="20.100000000000001" customHeight="1" x14ac:dyDescent="0.2">
      <c r="A12782" s="35" t="s">
        <v>65</v>
      </c>
      <c r="B12782" s="57">
        <v>45566</v>
      </c>
      <c r="C12782" s="35" t="s">
        <v>63</v>
      </c>
      <c r="D12782" s="37" t="str">
        <f t="shared" si="197"/>
        <v>Производство готовых металлических изделий, кроме машин и оборудования</v>
      </c>
      <c r="E12782" s="38">
        <v>15191.474</v>
      </c>
      <c r="F12782" s="38">
        <v>172908.07199999999</v>
      </c>
      <c r="G12782" s="38">
        <v>28.253517688369087</v>
      </c>
    </row>
    <row r="12783" spans="1:7" ht="20.100000000000001" customHeight="1" x14ac:dyDescent="0.2">
      <c r="A12783" s="35" t="s">
        <v>65</v>
      </c>
      <c r="B12783" s="57">
        <v>45566</v>
      </c>
      <c r="C12783" s="35" t="s">
        <v>70</v>
      </c>
      <c r="D12783" s="37">
        <f t="shared" si="197"/>
        <v>0</v>
      </c>
      <c r="E12783" s="38">
        <v>8807.6139999999996</v>
      </c>
      <c r="F12783" s="38">
        <v>65802.841</v>
      </c>
      <c r="G12783" s="38">
        <v>107.498972841018</v>
      </c>
    </row>
    <row r="12784" spans="1:7" ht="20.100000000000001" customHeight="1" x14ac:dyDescent="0.2">
      <c r="A12784" s="35" t="s">
        <v>4</v>
      </c>
      <c r="B12784" s="57">
        <v>45566</v>
      </c>
      <c r="C12784" s="35" t="s">
        <v>70</v>
      </c>
      <c r="D12784" s="37">
        <f t="shared" si="197"/>
        <v>0</v>
      </c>
      <c r="E12784" s="38">
        <v>8629.9920000000002</v>
      </c>
      <c r="F12784" s="38">
        <v>65015.088000000003</v>
      </c>
      <c r="G12784" s="38">
        <v>107.15866020127967</v>
      </c>
    </row>
    <row r="12785" spans="1:7" ht="20.100000000000001" customHeight="1" x14ac:dyDescent="0.2">
      <c r="A12785" s="35" t="s">
        <v>62</v>
      </c>
      <c r="B12785" s="57">
        <v>45566</v>
      </c>
      <c r="C12785" s="35" t="s">
        <v>70</v>
      </c>
      <c r="D12785" s="37">
        <f t="shared" si="197"/>
        <v>0</v>
      </c>
      <c r="E12785" s="38">
        <v>177.62200000000001</v>
      </c>
      <c r="F12785" s="38">
        <v>787.75300000000004</v>
      </c>
      <c r="G12785" s="38">
        <v>145.68324302332033</v>
      </c>
    </row>
    <row r="12786" spans="1:7" ht="20.100000000000001" customHeight="1" x14ac:dyDescent="0.2">
      <c r="A12786" s="35" t="s">
        <v>4</v>
      </c>
      <c r="B12786" s="57">
        <v>45566</v>
      </c>
      <c r="C12786" s="35" t="s">
        <v>127</v>
      </c>
      <c r="D12786" s="37">
        <f t="shared" si="197"/>
        <v>0</v>
      </c>
      <c r="E12786" s="38">
        <v>5513.26</v>
      </c>
      <c r="F12786" s="38">
        <v>73179.187999999995</v>
      </c>
      <c r="G12786" s="38">
        <v>62.251172675219131</v>
      </c>
    </row>
    <row r="12787" spans="1:7" ht="20.100000000000001" customHeight="1" x14ac:dyDescent="0.2">
      <c r="A12787" s="35" t="s">
        <v>65</v>
      </c>
      <c r="B12787" s="57">
        <v>45566</v>
      </c>
      <c r="C12787" s="35" t="s">
        <v>127</v>
      </c>
      <c r="D12787" s="37">
        <f t="shared" si="197"/>
        <v>0</v>
      </c>
      <c r="E12787" s="38">
        <v>6383.86</v>
      </c>
      <c r="F12787" s="38">
        <v>107105.231</v>
      </c>
      <c r="G12787" s="38">
        <v>47.580535752611816</v>
      </c>
    </row>
    <row r="12788" spans="1:7" ht="20.100000000000001" customHeight="1" x14ac:dyDescent="0.2">
      <c r="A12788" s="35" t="s">
        <v>62</v>
      </c>
      <c r="B12788" s="57">
        <v>45566</v>
      </c>
      <c r="C12788" s="35" t="s">
        <v>127</v>
      </c>
      <c r="D12788" s="37">
        <f t="shared" si="197"/>
        <v>0</v>
      </c>
      <c r="E12788" s="38">
        <v>870.6</v>
      </c>
      <c r="F12788" s="38">
        <v>33926.042999999998</v>
      </c>
      <c r="G12788" s="38">
        <v>31.544929807971066</v>
      </c>
    </row>
    <row r="12789" spans="1:7" ht="20.100000000000001" customHeight="1" x14ac:dyDescent="0.2">
      <c r="A12789" s="35" t="s">
        <v>65</v>
      </c>
      <c r="B12789" s="57">
        <v>45566</v>
      </c>
      <c r="C12789" s="35" t="s">
        <v>206</v>
      </c>
      <c r="D12789" s="37">
        <f t="shared" si="197"/>
        <v>0</v>
      </c>
      <c r="E12789" s="38"/>
      <c r="F12789" s="38"/>
      <c r="G12789" s="38"/>
    </row>
    <row r="12790" spans="1:7" ht="20.100000000000001" customHeight="1" x14ac:dyDescent="0.2">
      <c r="A12790" s="35" t="s">
        <v>62</v>
      </c>
      <c r="B12790" s="57">
        <v>45566</v>
      </c>
      <c r="C12790" s="35" t="s">
        <v>206</v>
      </c>
      <c r="D12790" s="37">
        <f t="shared" si="197"/>
        <v>0</v>
      </c>
      <c r="E12790" s="38"/>
      <c r="F12790" s="38"/>
      <c r="G12790" s="38"/>
    </row>
    <row r="12791" spans="1:7" ht="20.100000000000001" customHeight="1" x14ac:dyDescent="0.2">
      <c r="A12791" s="35" t="s">
        <v>62</v>
      </c>
      <c r="B12791" s="57">
        <v>45566</v>
      </c>
      <c r="C12791" s="35" t="s">
        <v>219</v>
      </c>
      <c r="D12791" s="37">
        <f t="shared" si="197"/>
        <v>0</v>
      </c>
      <c r="E12791" s="38">
        <v>17162.900000000001</v>
      </c>
      <c r="F12791" s="38">
        <v>50807.534</v>
      </c>
      <c r="G12791" s="38"/>
    </row>
    <row r="12792" spans="1:7" ht="20.100000000000001" customHeight="1" x14ac:dyDescent="0.2">
      <c r="A12792" s="35" t="s">
        <v>65</v>
      </c>
      <c r="B12792" s="57">
        <v>45566</v>
      </c>
      <c r="C12792" s="35" t="s">
        <v>219</v>
      </c>
      <c r="D12792" s="37">
        <f t="shared" si="197"/>
        <v>0</v>
      </c>
      <c r="E12792" s="38">
        <v>42247.171999999999</v>
      </c>
      <c r="F12792" s="38">
        <v>211632.989</v>
      </c>
      <c r="G12792" s="38"/>
    </row>
    <row r="12793" spans="1:7" ht="20.100000000000001" customHeight="1" x14ac:dyDescent="0.2">
      <c r="A12793" s="35" t="s">
        <v>4</v>
      </c>
      <c r="B12793" s="57">
        <v>45566</v>
      </c>
      <c r="C12793" s="35" t="s">
        <v>219</v>
      </c>
      <c r="D12793" s="37">
        <f t="shared" si="197"/>
        <v>0</v>
      </c>
      <c r="E12793" s="38">
        <v>25084.272000000001</v>
      </c>
      <c r="F12793" s="38">
        <v>160825.45499999999</v>
      </c>
      <c r="G12793" s="38"/>
    </row>
    <row r="12794" spans="1:7" ht="20.100000000000001" customHeight="1" x14ac:dyDescent="0.2">
      <c r="A12794" s="35" t="s">
        <v>4</v>
      </c>
      <c r="B12794" s="57">
        <v>45566</v>
      </c>
      <c r="C12794" s="35" t="s">
        <v>118</v>
      </c>
      <c r="D12794" s="37">
        <f t="shared" si="197"/>
        <v>0</v>
      </c>
      <c r="E12794" s="38">
        <v>330.25</v>
      </c>
      <c r="F12794" s="38">
        <v>1981.5</v>
      </c>
      <c r="G12794" s="38"/>
    </row>
    <row r="12795" spans="1:7" ht="20.100000000000001" customHeight="1" x14ac:dyDescent="0.2">
      <c r="A12795" s="35" t="s">
        <v>65</v>
      </c>
      <c r="B12795" s="57">
        <v>45566</v>
      </c>
      <c r="C12795" s="35" t="s">
        <v>118</v>
      </c>
      <c r="D12795" s="37">
        <f t="shared" si="197"/>
        <v>0</v>
      </c>
      <c r="E12795" s="38">
        <v>330.25</v>
      </c>
      <c r="F12795" s="38">
        <v>1981.5</v>
      </c>
      <c r="G12795" s="38"/>
    </row>
    <row r="12796" spans="1:7" ht="20.100000000000001" customHeight="1" x14ac:dyDescent="0.2">
      <c r="A12796" s="35" t="s">
        <v>4</v>
      </c>
      <c r="B12796" s="57">
        <v>45566</v>
      </c>
      <c r="C12796" s="35" t="s">
        <v>251</v>
      </c>
      <c r="D12796" s="37" t="e">
        <f t="shared" si="197"/>
        <v>#N/A</v>
      </c>
      <c r="E12796" s="38">
        <v>24754.022000000001</v>
      </c>
      <c r="F12796" s="38">
        <v>158843.95499999999</v>
      </c>
      <c r="G12796" s="38"/>
    </row>
    <row r="12797" spans="1:7" ht="20.100000000000001" customHeight="1" x14ac:dyDescent="0.2">
      <c r="A12797" s="35" t="s">
        <v>62</v>
      </c>
      <c r="B12797" s="57">
        <v>45566</v>
      </c>
      <c r="C12797" s="35" t="s">
        <v>251</v>
      </c>
      <c r="D12797" s="37" t="e">
        <f t="shared" si="197"/>
        <v>#N/A</v>
      </c>
      <c r="E12797" s="38">
        <v>17162.900000000001</v>
      </c>
      <c r="F12797" s="38">
        <v>50807.534</v>
      </c>
      <c r="G12797" s="38"/>
    </row>
    <row r="12798" spans="1:7" ht="20.100000000000001" customHeight="1" x14ac:dyDescent="0.2">
      <c r="A12798" s="35" t="s">
        <v>65</v>
      </c>
      <c r="B12798" s="57">
        <v>45566</v>
      </c>
      <c r="C12798" s="35" t="s">
        <v>251</v>
      </c>
      <c r="D12798" s="37" t="e">
        <f t="shared" si="197"/>
        <v>#N/A</v>
      </c>
      <c r="E12798" s="38">
        <v>41916.921999999999</v>
      </c>
      <c r="F12798" s="38">
        <v>209651.489</v>
      </c>
      <c r="G12798" s="38"/>
    </row>
    <row r="12799" spans="1:7" ht="20.100000000000001" customHeight="1" x14ac:dyDescent="0.2">
      <c r="A12799" s="35" t="s">
        <v>4</v>
      </c>
      <c r="B12799" s="57">
        <v>45566</v>
      </c>
      <c r="C12799" s="35" t="s">
        <v>239</v>
      </c>
      <c r="D12799" s="37" t="str">
        <f t="shared" si="197"/>
        <v>Производство прочих транспортных средств и оборудования</v>
      </c>
      <c r="E12799" s="38">
        <v>5112.75</v>
      </c>
      <c r="F12799" s="38">
        <v>47153.432000000001</v>
      </c>
      <c r="G12799" s="38">
        <v>117.93594945835699</v>
      </c>
    </row>
    <row r="12800" spans="1:7" ht="20.100000000000001" customHeight="1" x14ac:dyDescent="0.2">
      <c r="A12800" s="35" t="s">
        <v>65</v>
      </c>
      <c r="B12800" s="57">
        <v>45566</v>
      </c>
      <c r="C12800" s="35" t="s">
        <v>239</v>
      </c>
      <c r="D12800" s="37" t="str">
        <f t="shared" si="197"/>
        <v>Производство прочих транспортных средств и оборудования</v>
      </c>
      <c r="E12800" s="38">
        <v>5112.75</v>
      </c>
      <c r="F12800" s="38">
        <v>47153.432000000001</v>
      </c>
      <c r="G12800" s="38">
        <v>117.93594945835699</v>
      </c>
    </row>
    <row r="12801" spans="1:7" ht="20.100000000000001" customHeight="1" x14ac:dyDescent="0.2">
      <c r="A12801" s="35" t="s">
        <v>65</v>
      </c>
      <c r="B12801" s="57">
        <v>45566</v>
      </c>
      <c r="C12801" s="35" t="s">
        <v>113</v>
      </c>
      <c r="D12801" s="37">
        <f t="shared" si="197"/>
        <v>0</v>
      </c>
      <c r="E12801" s="38">
        <v>5112.75</v>
      </c>
      <c r="F12801" s="38">
        <v>47153.432000000001</v>
      </c>
      <c r="G12801" s="38">
        <v>117.93594945835699</v>
      </c>
    </row>
    <row r="12802" spans="1:7" ht="20.100000000000001" customHeight="1" x14ac:dyDescent="0.2">
      <c r="A12802" s="35" t="s">
        <v>4</v>
      </c>
      <c r="B12802" s="57">
        <v>45566</v>
      </c>
      <c r="C12802" s="35" t="s">
        <v>113</v>
      </c>
      <c r="D12802" s="37">
        <f t="shared" si="197"/>
        <v>0</v>
      </c>
      <c r="E12802" s="38">
        <v>5112.75</v>
      </c>
      <c r="F12802" s="38">
        <v>47153.432000000001</v>
      </c>
      <c r="G12802" s="38">
        <v>117.93594945835699</v>
      </c>
    </row>
    <row r="12803" spans="1:7" ht="20.100000000000001" customHeight="1" x14ac:dyDescent="0.2">
      <c r="A12803" s="35" t="s">
        <v>65</v>
      </c>
      <c r="B12803" s="57">
        <v>45566</v>
      </c>
      <c r="C12803" s="35" t="s">
        <v>88</v>
      </c>
      <c r="D12803" s="37" t="str">
        <f t="shared" si="197"/>
        <v>Производство мебели</v>
      </c>
      <c r="E12803" s="38">
        <v>24220.267</v>
      </c>
      <c r="F12803" s="38">
        <v>202394.12299999999</v>
      </c>
      <c r="G12803" s="38">
        <v>118.14613328816564</v>
      </c>
    </row>
    <row r="12804" spans="1:7" ht="20.100000000000001" customHeight="1" x14ac:dyDescent="0.2">
      <c r="A12804" s="35" t="s">
        <v>62</v>
      </c>
      <c r="B12804" s="57">
        <v>45566</v>
      </c>
      <c r="C12804" s="35" t="s">
        <v>88</v>
      </c>
      <c r="D12804" s="37" t="str">
        <f t="shared" si="197"/>
        <v>Производство мебели</v>
      </c>
      <c r="E12804" s="38">
        <v>923.28899999999999</v>
      </c>
      <c r="F12804" s="38">
        <v>7186.79</v>
      </c>
      <c r="G12804" s="38">
        <v>69.351916497350857</v>
      </c>
    </row>
    <row r="12805" spans="1:7" ht="20.100000000000001" customHeight="1" x14ac:dyDescent="0.2">
      <c r="A12805" s="35" t="s">
        <v>4</v>
      </c>
      <c r="B12805" s="57">
        <v>45566</v>
      </c>
      <c r="C12805" s="35" t="s">
        <v>88</v>
      </c>
      <c r="D12805" s="37" t="str">
        <f t="shared" si="197"/>
        <v>Производство мебели</v>
      </c>
      <c r="E12805" s="38">
        <v>23296.977999999999</v>
      </c>
      <c r="F12805" s="38">
        <v>195207.33300000001</v>
      </c>
      <c r="G12805" s="38">
        <v>121.28784247453395</v>
      </c>
    </row>
    <row r="12806" spans="1:7" ht="20.100000000000001" customHeight="1" x14ac:dyDescent="0.2">
      <c r="A12806" s="35" t="s">
        <v>4</v>
      </c>
      <c r="B12806" s="57">
        <v>45566</v>
      </c>
      <c r="C12806" s="35" t="s">
        <v>178</v>
      </c>
      <c r="D12806" s="37">
        <f t="shared" si="197"/>
        <v>0</v>
      </c>
      <c r="E12806" s="38">
        <v>23296.977999999999</v>
      </c>
      <c r="F12806" s="38">
        <v>195207.33300000001</v>
      </c>
      <c r="G12806" s="38">
        <v>121.28784247453395</v>
      </c>
    </row>
    <row r="12807" spans="1:7" ht="20.100000000000001" customHeight="1" x14ac:dyDescent="0.2">
      <c r="A12807" s="35" t="s">
        <v>62</v>
      </c>
      <c r="B12807" s="57">
        <v>45566</v>
      </c>
      <c r="C12807" s="35" t="s">
        <v>178</v>
      </c>
      <c r="D12807" s="37">
        <f t="shared" si="197"/>
        <v>0</v>
      </c>
      <c r="E12807" s="38">
        <v>923.28899999999999</v>
      </c>
      <c r="F12807" s="38">
        <v>7186.79</v>
      </c>
      <c r="G12807" s="38">
        <v>69.351916497350857</v>
      </c>
    </row>
    <row r="12808" spans="1:7" ht="20.100000000000001" customHeight="1" x14ac:dyDescent="0.2">
      <c r="A12808" s="35" t="s">
        <v>65</v>
      </c>
      <c r="B12808" s="57">
        <v>45566</v>
      </c>
      <c r="C12808" s="35" t="s">
        <v>178</v>
      </c>
      <c r="D12808" s="37">
        <f t="shared" si="197"/>
        <v>0</v>
      </c>
      <c r="E12808" s="38">
        <v>24220.267</v>
      </c>
      <c r="F12808" s="38">
        <v>202394.12299999999</v>
      </c>
      <c r="G12808" s="38">
        <v>118.14613328816564</v>
      </c>
    </row>
    <row r="12809" spans="1:7" ht="20.100000000000001" customHeight="1" x14ac:dyDescent="0.2">
      <c r="A12809" s="35" t="s">
        <v>62</v>
      </c>
      <c r="B12809" s="57">
        <v>45566</v>
      </c>
      <c r="C12809" s="35" t="s">
        <v>228</v>
      </c>
      <c r="D12809" s="37" t="str">
        <f t="shared" si="197"/>
        <v>Ремонт и монтаж машин и оборудования</v>
      </c>
      <c r="E12809" s="38">
        <v>26983.616999999998</v>
      </c>
      <c r="F12809" s="38">
        <v>291352.65029999998</v>
      </c>
      <c r="G12809" s="38">
        <v>93.951615262826067</v>
      </c>
    </row>
    <row r="12810" spans="1:7" ht="20.100000000000001" customHeight="1" x14ac:dyDescent="0.2">
      <c r="A12810" s="35" t="s">
        <v>65</v>
      </c>
      <c r="B12810" s="57">
        <v>45566</v>
      </c>
      <c r="C12810" s="35" t="s">
        <v>228</v>
      </c>
      <c r="D12810" s="37" t="str">
        <f t="shared" si="197"/>
        <v>Ремонт и монтаж машин и оборудования</v>
      </c>
      <c r="E12810" s="38">
        <v>45307.904999999999</v>
      </c>
      <c r="F12810" s="38">
        <v>440131.59620000003</v>
      </c>
      <c r="G12810" s="38">
        <v>99.023260045879823</v>
      </c>
    </row>
    <row r="12811" spans="1:7" ht="20.100000000000001" customHeight="1" x14ac:dyDescent="0.2">
      <c r="A12811" s="35" t="s">
        <v>4</v>
      </c>
      <c r="B12811" s="57">
        <v>45566</v>
      </c>
      <c r="C12811" s="35" t="s">
        <v>228</v>
      </c>
      <c r="D12811" s="37" t="str">
        <f t="shared" si="197"/>
        <v>Ремонт и монтаж машин и оборудования</v>
      </c>
      <c r="E12811" s="38">
        <v>18324.288</v>
      </c>
      <c r="F12811" s="38">
        <v>148778.94589999999</v>
      </c>
      <c r="G12811" s="38">
        <v>110.72853520863521</v>
      </c>
    </row>
    <row r="12812" spans="1:7" ht="20.100000000000001" customHeight="1" x14ac:dyDescent="0.2">
      <c r="A12812" s="35" t="s">
        <v>62</v>
      </c>
      <c r="B12812" s="57">
        <v>45566</v>
      </c>
      <c r="C12812" s="35" t="s">
        <v>42</v>
      </c>
      <c r="D12812" s="37">
        <f t="shared" si="197"/>
        <v>0</v>
      </c>
      <c r="E12812" s="38">
        <v>26983.616999999998</v>
      </c>
      <c r="F12812" s="38">
        <v>291352.65029999998</v>
      </c>
      <c r="G12812" s="38">
        <v>93.951615262826067</v>
      </c>
    </row>
    <row r="12813" spans="1:7" ht="20.100000000000001" customHeight="1" x14ac:dyDescent="0.2">
      <c r="A12813" s="35" t="s">
        <v>4</v>
      </c>
      <c r="B12813" s="57">
        <v>45566</v>
      </c>
      <c r="C12813" s="35" t="s">
        <v>42</v>
      </c>
      <c r="D12813" s="37">
        <f t="shared" si="197"/>
        <v>0</v>
      </c>
      <c r="E12813" s="38">
        <v>18324.288</v>
      </c>
      <c r="F12813" s="38">
        <v>148778.94589999999</v>
      </c>
      <c r="G12813" s="38">
        <v>110.72853520863521</v>
      </c>
    </row>
    <row r="12814" spans="1:7" ht="20.100000000000001" customHeight="1" x14ac:dyDescent="0.2">
      <c r="A12814" s="35" t="s">
        <v>65</v>
      </c>
      <c r="B12814" s="57">
        <v>45566</v>
      </c>
      <c r="C12814" s="35" t="s">
        <v>42</v>
      </c>
      <c r="D12814" s="37">
        <f t="shared" si="197"/>
        <v>0</v>
      </c>
      <c r="E12814" s="38">
        <v>45307.904999999999</v>
      </c>
      <c r="F12814" s="38">
        <v>440131.59620000003</v>
      </c>
      <c r="G12814" s="38">
        <v>99.023260045879823</v>
      </c>
    </row>
    <row r="12815" spans="1:7" ht="20.100000000000001" customHeight="1" x14ac:dyDescent="0.2">
      <c r="A12815" s="35" t="s">
        <v>4</v>
      </c>
      <c r="B12815" s="57">
        <v>45566</v>
      </c>
      <c r="C12815" s="35" t="s">
        <v>204</v>
      </c>
      <c r="D12815" s="37">
        <f t="shared" ref="D12815:D12878" si="198">VLOOKUP(C12815,$C$1:$D$239,2,FALSE)</f>
        <v>0</v>
      </c>
      <c r="E12815" s="38">
        <v>644462.72609999997</v>
      </c>
      <c r="F12815" s="38">
        <v>5944689.3788000001</v>
      </c>
      <c r="G12815" s="38">
        <v>109.15983389806462</v>
      </c>
    </row>
    <row r="12816" spans="1:7" ht="20.100000000000001" customHeight="1" x14ac:dyDescent="0.2">
      <c r="A12816" s="35" t="s">
        <v>62</v>
      </c>
      <c r="B12816" s="57">
        <v>45566</v>
      </c>
      <c r="C12816" s="35" t="s">
        <v>204</v>
      </c>
      <c r="D12816" s="37">
        <f t="shared" si="198"/>
        <v>0</v>
      </c>
      <c r="E12816" s="38">
        <v>263506.3</v>
      </c>
      <c r="F12816" s="38">
        <v>2398013.7000000002</v>
      </c>
      <c r="G12816" s="38">
        <v>104.58283918805627</v>
      </c>
    </row>
    <row r="12817" spans="1:7" ht="20.100000000000001" customHeight="1" x14ac:dyDescent="0.2">
      <c r="A12817" s="35" t="s">
        <v>65</v>
      </c>
      <c r="B12817" s="57">
        <v>45566</v>
      </c>
      <c r="C12817" s="35" t="s">
        <v>204</v>
      </c>
      <c r="D12817" s="37">
        <f t="shared" si="198"/>
        <v>0</v>
      </c>
      <c r="E12817" s="38">
        <v>907969.02610000002</v>
      </c>
      <c r="F12817" s="38">
        <v>8342703.0788000003</v>
      </c>
      <c r="G12817" s="38">
        <v>107.80371248763937</v>
      </c>
    </row>
    <row r="12818" spans="1:7" ht="20.100000000000001" customHeight="1" x14ac:dyDescent="0.2">
      <c r="A12818" s="35" t="s">
        <v>4</v>
      </c>
      <c r="B12818" s="57">
        <v>45566</v>
      </c>
      <c r="C12818" s="35" t="s">
        <v>159</v>
      </c>
      <c r="D12818" s="37" t="str">
        <f t="shared" si="198"/>
        <v>Производство, передача и распределение электроэнергии</v>
      </c>
      <c r="E12818" s="38">
        <v>218812.9</v>
      </c>
      <c r="F12818" s="38">
        <v>2039607.1</v>
      </c>
      <c r="G12818" s="38">
        <v>104.21829702295206</v>
      </c>
    </row>
    <row r="12819" spans="1:7" ht="20.100000000000001" customHeight="1" x14ac:dyDescent="0.2">
      <c r="A12819" s="35" t="s">
        <v>62</v>
      </c>
      <c r="B12819" s="57">
        <v>45566</v>
      </c>
      <c r="C12819" s="35" t="s">
        <v>159</v>
      </c>
      <c r="D12819" s="37" t="str">
        <f t="shared" si="198"/>
        <v>Производство, передача и распределение электроэнергии</v>
      </c>
      <c r="E12819" s="38">
        <v>232166.3</v>
      </c>
      <c r="F12819" s="38">
        <v>2238650.7000000002</v>
      </c>
      <c r="G12819" s="38">
        <v>98.830248258027197</v>
      </c>
    </row>
    <row r="12820" spans="1:7" ht="20.100000000000001" customHeight="1" x14ac:dyDescent="0.2">
      <c r="A12820" s="35" t="s">
        <v>65</v>
      </c>
      <c r="B12820" s="57">
        <v>45566</v>
      </c>
      <c r="C12820" s="35" t="s">
        <v>159</v>
      </c>
      <c r="D12820" s="37" t="str">
        <f t="shared" si="198"/>
        <v>Производство, передача и распределение электроэнергии</v>
      </c>
      <c r="E12820" s="38">
        <v>450979.2</v>
      </c>
      <c r="F12820" s="38">
        <v>4278257.8</v>
      </c>
      <c r="G12820" s="38">
        <v>101.32768932481433</v>
      </c>
    </row>
    <row r="12821" spans="1:7" ht="20.100000000000001" customHeight="1" x14ac:dyDescent="0.2">
      <c r="A12821" s="35" t="s">
        <v>62</v>
      </c>
      <c r="B12821" s="57">
        <v>45566</v>
      </c>
      <c r="C12821" s="35" t="s">
        <v>155</v>
      </c>
      <c r="D12821" s="37" t="str">
        <f t="shared" si="198"/>
        <v>Производство и распределение газообразного топлива</v>
      </c>
      <c r="E12821" s="38">
        <v>31340</v>
      </c>
      <c r="F12821" s="38">
        <v>159363</v>
      </c>
      <c r="G12821" s="38">
        <v>573.55767500449883</v>
      </c>
    </row>
    <row r="12822" spans="1:7" ht="20.100000000000001" customHeight="1" x14ac:dyDescent="0.2">
      <c r="A12822" s="35" t="s">
        <v>65</v>
      </c>
      <c r="B12822" s="57">
        <v>45566</v>
      </c>
      <c r="C12822" s="35" t="s">
        <v>155</v>
      </c>
      <c r="D12822" s="37" t="str">
        <f t="shared" si="198"/>
        <v>Производство и распределение газообразного топлива</v>
      </c>
      <c r="E12822" s="38">
        <v>44188</v>
      </c>
      <c r="F12822" s="38">
        <v>289334</v>
      </c>
      <c r="G12822" s="38">
        <v>183.98214444684666</v>
      </c>
    </row>
    <row r="12823" spans="1:7" ht="20.100000000000001" customHeight="1" x14ac:dyDescent="0.2">
      <c r="A12823" s="35" t="s">
        <v>4</v>
      </c>
      <c r="B12823" s="57">
        <v>45566</v>
      </c>
      <c r="C12823" s="35" t="s">
        <v>155</v>
      </c>
      <c r="D12823" s="37" t="str">
        <f t="shared" si="198"/>
        <v>Производство и распределение газообразного топлива</v>
      </c>
      <c r="E12823" s="38">
        <v>12848</v>
      </c>
      <c r="F12823" s="38">
        <v>129971</v>
      </c>
      <c r="G12823" s="38">
        <v>100.38153494443029</v>
      </c>
    </row>
    <row r="12824" spans="1:7" ht="20.100000000000001" customHeight="1" x14ac:dyDescent="0.2">
      <c r="A12824" s="35" t="s">
        <v>4</v>
      </c>
      <c r="B12824" s="57">
        <v>45566</v>
      </c>
      <c r="C12824" s="35" t="s">
        <v>26</v>
      </c>
      <c r="D12824" s="37" t="str">
        <f t="shared" si="198"/>
        <v>Производство, передача и распределение пара и горячей воды; кондиционирование воздуха</v>
      </c>
      <c r="E12824" s="38">
        <v>412801.82610000001</v>
      </c>
      <c r="F12824" s="38">
        <v>3775111.2788</v>
      </c>
      <c r="G12824" s="38">
        <v>112.37697620867462</v>
      </c>
    </row>
    <row r="12825" spans="1:7" ht="20.100000000000001" customHeight="1" x14ac:dyDescent="0.2">
      <c r="A12825" s="35" t="s">
        <v>65</v>
      </c>
      <c r="B12825" s="57">
        <v>45566</v>
      </c>
      <c r="C12825" s="35" t="s">
        <v>26</v>
      </c>
      <c r="D12825" s="37" t="str">
        <f t="shared" si="198"/>
        <v>Производство, передача и распределение пара и горячей воды; кондиционирование воздуха</v>
      </c>
      <c r="E12825" s="38">
        <v>412801.82610000001</v>
      </c>
      <c r="F12825" s="38">
        <v>3775111.2788</v>
      </c>
      <c r="G12825" s="38">
        <v>112.37697620867462</v>
      </c>
    </row>
    <row r="12826" spans="1:7" ht="20.100000000000001" customHeight="1" x14ac:dyDescent="0.2">
      <c r="A12826" s="35" t="s">
        <v>4</v>
      </c>
      <c r="B12826" s="57">
        <v>45566</v>
      </c>
      <c r="C12826" s="35" t="s">
        <v>132</v>
      </c>
      <c r="D12826" s="37" t="str">
        <f t="shared" si="198"/>
        <v>Забор, очистка и распределение воды</v>
      </c>
      <c r="E12826" s="38">
        <v>2157.232</v>
      </c>
      <c r="F12826" s="38">
        <v>30506.251</v>
      </c>
      <c r="G12826" s="38">
        <v>15.065471240660447</v>
      </c>
    </row>
    <row r="12827" spans="1:7" ht="20.100000000000001" customHeight="1" x14ac:dyDescent="0.2">
      <c r="A12827" s="35" t="s">
        <v>65</v>
      </c>
      <c r="B12827" s="57">
        <v>45566</v>
      </c>
      <c r="C12827" s="35" t="s">
        <v>132</v>
      </c>
      <c r="D12827" s="37" t="str">
        <f t="shared" si="198"/>
        <v>Забор, очистка и распределение воды</v>
      </c>
      <c r="E12827" s="38">
        <v>2157.232</v>
      </c>
      <c r="F12827" s="38">
        <v>30506.251</v>
      </c>
      <c r="G12827" s="38">
        <v>15.065471240660447</v>
      </c>
    </row>
    <row r="12828" spans="1:7" ht="20.100000000000001" customHeight="1" x14ac:dyDescent="0.2">
      <c r="A12828" s="35" t="s">
        <v>4</v>
      </c>
      <c r="B12828" s="57">
        <v>45566</v>
      </c>
      <c r="C12828" s="35" t="s">
        <v>180</v>
      </c>
      <c r="D12828" s="37">
        <f t="shared" si="198"/>
        <v>0</v>
      </c>
      <c r="E12828" s="38">
        <v>2157.232</v>
      </c>
      <c r="F12828" s="38">
        <v>30506.251</v>
      </c>
      <c r="G12828" s="38">
        <v>15.065471240660447</v>
      </c>
    </row>
    <row r="12829" spans="1:7" ht="20.100000000000001" customHeight="1" x14ac:dyDescent="0.2">
      <c r="A12829" s="35" t="s">
        <v>65</v>
      </c>
      <c r="B12829" s="57">
        <v>45566</v>
      </c>
      <c r="C12829" s="35" t="s">
        <v>180</v>
      </c>
      <c r="D12829" s="37">
        <f t="shared" si="198"/>
        <v>0</v>
      </c>
      <c r="E12829" s="38">
        <v>2157.232</v>
      </c>
      <c r="F12829" s="38">
        <v>30506.251</v>
      </c>
      <c r="G12829" s="38">
        <v>15.065471240660447</v>
      </c>
    </row>
    <row r="12830" spans="1:7" ht="20.100000000000001" customHeight="1" x14ac:dyDescent="0.2">
      <c r="A12830" s="35" t="s">
        <v>4</v>
      </c>
      <c r="B12830" s="57">
        <v>45566</v>
      </c>
      <c r="C12830" s="35" t="s">
        <v>27</v>
      </c>
      <c r="D12830" s="37" t="str">
        <f t="shared" si="198"/>
        <v>Сбор и обработка сточных вод</v>
      </c>
      <c r="E12830" s="38">
        <v>3219.7</v>
      </c>
      <c r="F12830" s="38">
        <v>34373.154300000002</v>
      </c>
      <c r="G12830" s="38">
        <v>79.009131468168107</v>
      </c>
    </row>
    <row r="12831" spans="1:7" ht="20.100000000000001" customHeight="1" x14ac:dyDescent="0.2">
      <c r="A12831" s="35" t="s">
        <v>65</v>
      </c>
      <c r="B12831" s="57">
        <v>45566</v>
      </c>
      <c r="C12831" s="35" t="s">
        <v>27</v>
      </c>
      <c r="D12831" s="37" t="str">
        <f t="shared" si="198"/>
        <v>Сбор и обработка сточных вод</v>
      </c>
      <c r="E12831" s="38">
        <v>3219.7</v>
      </c>
      <c r="F12831" s="38">
        <v>34373.154300000002</v>
      </c>
      <c r="G12831" s="38">
        <v>79.009131468168107</v>
      </c>
    </row>
    <row r="12832" spans="1:7" ht="20.100000000000001" customHeight="1" x14ac:dyDescent="0.2">
      <c r="A12832" s="35" t="s">
        <v>65</v>
      </c>
      <c r="B12832" s="57">
        <v>45566</v>
      </c>
      <c r="C12832" s="35" t="s">
        <v>142</v>
      </c>
      <c r="D12832" s="37">
        <f t="shared" si="198"/>
        <v>0</v>
      </c>
      <c r="E12832" s="38">
        <v>3219.7</v>
      </c>
      <c r="F12832" s="38">
        <v>34373.154300000002</v>
      </c>
      <c r="G12832" s="38">
        <v>79.009131468168107</v>
      </c>
    </row>
    <row r="12833" spans="1:7" ht="20.100000000000001" customHeight="1" x14ac:dyDescent="0.2">
      <c r="A12833" s="35" t="s">
        <v>4</v>
      </c>
      <c r="B12833" s="57">
        <v>45566</v>
      </c>
      <c r="C12833" s="35" t="s">
        <v>142</v>
      </c>
      <c r="D12833" s="37">
        <f t="shared" si="198"/>
        <v>0</v>
      </c>
      <c r="E12833" s="38">
        <v>3219.7</v>
      </c>
      <c r="F12833" s="38">
        <v>34373.154300000002</v>
      </c>
      <c r="G12833" s="38">
        <v>79.009131468168107</v>
      </c>
    </row>
    <row r="12834" spans="1:7" ht="20.100000000000001" customHeight="1" x14ac:dyDescent="0.2">
      <c r="A12834" s="35" t="s">
        <v>4</v>
      </c>
      <c r="B12834" s="57">
        <v>45566</v>
      </c>
      <c r="C12834" s="35" t="s">
        <v>77</v>
      </c>
      <c r="D12834" s="37" t="str">
        <f t="shared" si="198"/>
        <v>Сбор, обработка и утилизация отходов; обработка вторичного сырья</v>
      </c>
      <c r="E12834" s="38">
        <v>24027.534599999999</v>
      </c>
      <c r="F12834" s="38">
        <v>234979.1488</v>
      </c>
      <c r="G12834" s="38">
        <v>104.18558562505061</v>
      </c>
    </row>
    <row r="12835" spans="1:7" ht="20.100000000000001" customHeight="1" x14ac:dyDescent="0.2">
      <c r="A12835" s="35" t="s">
        <v>65</v>
      </c>
      <c r="B12835" s="57">
        <v>45566</v>
      </c>
      <c r="C12835" s="35" t="s">
        <v>77</v>
      </c>
      <c r="D12835" s="37" t="str">
        <f t="shared" si="198"/>
        <v>Сбор, обработка и утилизация отходов; обработка вторичного сырья</v>
      </c>
      <c r="E12835" s="38">
        <v>33612.604599999999</v>
      </c>
      <c r="F12835" s="38">
        <v>367595.57410000003</v>
      </c>
      <c r="G12835" s="38">
        <v>135.34007755492172</v>
      </c>
    </row>
    <row r="12836" spans="1:7" ht="20.100000000000001" customHeight="1" x14ac:dyDescent="0.2">
      <c r="A12836" s="35" t="s">
        <v>62</v>
      </c>
      <c r="B12836" s="57">
        <v>45566</v>
      </c>
      <c r="C12836" s="35" t="s">
        <v>77</v>
      </c>
      <c r="D12836" s="37" t="str">
        <f t="shared" si="198"/>
        <v>Сбор, обработка и утилизация отходов; обработка вторичного сырья</v>
      </c>
      <c r="E12836" s="38">
        <v>9585.07</v>
      </c>
      <c r="F12836" s="38">
        <v>132616.4253</v>
      </c>
      <c r="G12836" s="38">
        <v>287.85984329427157</v>
      </c>
    </row>
    <row r="12837" spans="1:7" ht="20.100000000000001" customHeight="1" x14ac:dyDescent="0.2">
      <c r="A12837" s="35" t="s">
        <v>4</v>
      </c>
      <c r="B12837" s="57">
        <v>45566</v>
      </c>
      <c r="C12837" s="35" t="s">
        <v>53</v>
      </c>
      <c r="D12837" s="37">
        <f t="shared" si="198"/>
        <v>0</v>
      </c>
      <c r="E12837" s="38">
        <v>18994.317599999998</v>
      </c>
      <c r="F12837" s="38">
        <v>180216.7868</v>
      </c>
      <c r="G12837" s="38">
        <v>112.67646936499632</v>
      </c>
    </row>
    <row r="12838" spans="1:7" ht="20.100000000000001" customHeight="1" x14ac:dyDescent="0.2">
      <c r="A12838" s="35" t="s">
        <v>65</v>
      </c>
      <c r="B12838" s="57">
        <v>45566</v>
      </c>
      <c r="C12838" s="35" t="s">
        <v>53</v>
      </c>
      <c r="D12838" s="37">
        <f t="shared" si="198"/>
        <v>0</v>
      </c>
      <c r="E12838" s="38">
        <v>18994.317599999998</v>
      </c>
      <c r="F12838" s="38">
        <v>180216.7868</v>
      </c>
      <c r="G12838" s="38">
        <v>112.67646936499632</v>
      </c>
    </row>
    <row r="12839" spans="1:7" ht="20.100000000000001" customHeight="1" x14ac:dyDescent="0.2">
      <c r="A12839" s="35" t="s">
        <v>65</v>
      </c>
      <c r="B12839" s="57">
        <v>45566</v>
      </c>
      <c r="C12839" s="35" t="s">
        <v>25</v>
      </c>
      <c r="D12839" s="37">
        <f t="shared" si="198"/>
        <v>0</v>
      </c>
      <c r="E12839" s="38">
        <v>3346.2170000000001</v>
      </c>
      <c r="F12839" s="38">
        <v>32859.661999999997</v>
      </c>
      <c r="G12839" s="38">
        <v>70.346418786686058</v>
      </c>
    </row>
    <row r="12840" spans="1:7" ht="20.100000000000001" customHeight="1" x14ac:dyDescent="0.2">
      <c r="A12840" s="35" t="s">
        <v>4</v>
      </c>
      <c r="B12840" s="57">
        <v>45566</v>
      </c>
      <c r="C12840" s="35" t="s">
        <v>25</v>
      </c>
      <c r="D12840" s="37">
        <f t="shared" si="198"/>
        <v>0</v>
      </c>
      <c r="E12840" s="38">
        <v>3346.2170000000001</v>
      </c>
      <c r="F12840" s="38">
        <v>32859.661999999997</v>
      </c>
      <c r="G12840" s="38">
        <v>70.346418786686058</v>
      </c>
    </row>
    <row r="12841" spans="1:7" ht="20.100000000000001" customHeight="1" x14ac:dyDescent="0.2">
      <c r="A12841" s="35" t="s">
        <v>65</v>
      </c>
      <c r="B12841" s="57">
        <v>45566</v>
      </c>
      <c r="C12841" s="35" t="s">
        <v>183</v>
      </c>
      <c r="D12841" s="37">
        <f t="shared" si="198"/>
        <v>0</v>
      </c>
      <c r="E12841" s="38">
        <v>11272.07</v>
      </c>
      <c r="F12841" s="38">
        <v>154519.12530000001</v>
      </c>
      <c r="G12841" s="38">
        <v>237.88352862770202</v>
      </c>
    </row>
    <row r="12842" spans="1:7" ht="20.100000000000001" customHeight="1" x14ac:dyDescent="0.2">
      <c r="A12842" s="35" t="s">
        <v>62</v>
      </c>
      <c r="B12842" s="57">
        <v>45566</v>
      </c>
      <c r="C12842" s="35" t="s">
        <v>183</v>
      </c>
      <c r="D12842" s="37">
        <f t="shared" si="198"/>
        <v>0</v>
      </c>
      <c r="E12842" s="38">
        <v>9585.07</v>
      </c>
      <c r="F12842" s="38">
        <v>132616.4253</v>
      </c>
      <c r="G12842" s="38">
        <v>287.85984329427157</v>
      </c>
    </row>
    <row r="12843" spans="1:7" ht="20.100000000000001" customHeight="1" x14ac:dyDescent="0.2">
      <c r="A12843" s="35" t="s">
        <v>4</v>
      </c>
      <c r="B12843" s="57">
        <v>45566</v>
      </c>
      <c r="C12843" s="35" t="s">
        <v>183</v>
      </c>
      <c r="D12843" s="37">
        <f t="shared" si="198"/>
        <v>0</v>
      </c>
      <c r="E12843" s="38">
        <v>1687</v>
      </c>
      <c r="F12843" s="38">
        <v>21902.7</v>
      </c>
      <c r="G12843" s="38">
        <v>115.97320766705496</v>
      </c>
    </row>
    <row r="12844" spans="1:7" ht="20.100000000000001" customHeight="1" x14ac:dyDescent="0.2">
      <c r="A12844" s="35" t="s">
        <v>65</v>
      </c>
      <c r="B12844" s="57">
        <v>45566</v>
      </c>
      <c r="C12844" s="35" t="s">
        <v>188</v>
      </c>
      <c r="D12844" s="37">
        <f t="shared" si="198"/>
        <v>0</v>
      </c>
      <c r="E12844" s="38">
        <v>342737.19</v>
      </c>
      <c r="F12844" s="38">
        <v>3200982.7242999999</v>
      </c>
      <c r="G12844" s="38">
        <v>164.30607914530461</v>
      </c>
    </row>
    <row r="12845" spans="1:7" ht="20.100000000000001" customHeight="1" x14ac:dyDescent="0.2">
      <c r="A12845" s="35" t="s">
        <v>62</v>
      </c>
      <c r="B12845" s="57">
        <v>45566</v>
      </c>
      <c r="C12845" s="35" t="s">
        <v>188</v>
      </c>
      <c r="D12845" s="37">
        <f t="shared" si="198"/>
        <v>0</v>
      </c>
      <c r="E12845" s="38">
        <v>211.5</v>
      </c>
      <c r="F12845" s="38">
        <v>24196.375</v>
      </c>
      <c r="G12845" s="38">
        <v>63.744096761385883</v>
      </c>
    </row>
    <row r="12846" spans="1:7" ht="20.100000000000001" customHeight="1" x14ac:dyDescent="0.2">
      <c r="A12846" s="35" t="s">
        <v>4</v>
      </c>
      <c r="B12846" s="57">
        <v>45566</v>
      </c>
      <c r="C12846" s="35" t="s">
        <v>188</v>
      </c>
      <c r="D12846" s="37">
        <f t="shared" si="198"/>
        <v>0</v>
      </c>
      <c r="E12846" s="38">
        <v>342525.69</v>
      </c>
      <c r="F12846" s="38">
        <v>3176786.3492999999</v>
      </c>
      <c r="G12846" s="38">
        <v>166.30437518686406</v>
      </c>
    </row>
    <row r="12847" spans="1:7" ht="20.100000000000001" customHeight="1" x14ac:dyDescent="0.2">
      <c r="A12847" s="35" t="s">
        <v>62</v>
      </c>
      <c r="B12847" s="57">
        <v>45566</v>
      </c>
      <c r="C12847" s="35" t="s">
        <v>94</v>
      </c>
      <c r="D12847" s="37">
        <f t="shared" si="198"/>
        <v>0</v>
      </c>
      <c r="E12847" s="38">
        <v>211.5</v>
      </c>
      <c r="F12847" s="38">
        <v>24196.375</v>
      </c>
      <c r="G12847" s="38">
        <v>63.744096761385883</v>
      </c>
    </row>
    <row r="12848" spans="1:7" ht="20.100000000000001" customHeight="1" x14ac:dyDescent="0.2">
      <c r="A12848" s="35" t="s">
        <v>4</v>
      </c>
      <c r="B12848" s="57">
        <v>45566</v>
      </c>
      <c r="C12848" s="35" t="s">
        <v>94</v>
      </c>
      <c r="D12848" s="37">
        <f t="shared" si="198"/>
        <v>0</v>
      </c>
      <c r="E12848" s="38">
        <v>342525.69</v>
      </c>
      <c r="F12848" s="38">
        <v>3176786.3492999999</v>
      </c>
      <c r="G12848" s="38">
        <v>166.30437518686406</v>
      </c>
    </row>
    <row r="12849" spans="1:7" ht="20.100000000000001" customHeight="1" x14ac:dyDescent="0.2">
      <c r="A12849" s="35" t="s">
        <v>65</v>
      </c>
      <c r="B12849" s="57">
        <v>45566</v>
      </c>
      <c r="C12849" s="35" t="s">
        <v>94</v>
      </c>
      <c r="D12849" s="37">
        <f t="shared" si="198"/>
        <v>0</v>
      </c>
      <c r="E12849" s="38">
        <v>342737.19</v>
      </c>
      <c r="F12849" s="38">
        <v>3200982.7242999999</v>
      </c>
      <c r="G12849" s="38">
        <v>164.30607914530461</v>
      </c>
    </row>
    <row r="12850" spans="1:7" ht="20.100000000000001" customHeight="1" x14ac:dyDescent="0.2">
      <c r="A12850" s="35" t="s">
        <v>65</v>
      </c>
      <c r="B12850" s="57">
        <v>45566</v>
      </c>
      <c r="C12850" s="35" t="s">
        <v>121</v>
      </c>
      <c r="D12850" s="37">
        <f t="shared" si="198"/>
        <v>0</v>
      </c>
      <c r="E12850" s="38">
        <v>719051.66747999995</v>
      </c>
      <c r="F12850" s="38">
        <v>6322291.9919800004</v>
      </c>
      <c r="G12850" s="38">
        <v>113.45734867332817</v>
      </c>
    </row>
    <row r="12851" spans="1:7" ht="20.100000000000001" customHeight="1" x14ac:dyDescent="0.2">
      <c r="A12851" s="35" t="s">
        <v>62</v>
      </c>
      <c r="B12851" s="57">
        <v>45566</v>
      </c>
      <c r="C12851" s="35" t="s">
        <v>121</v>
      </c>
      <c r="D12851" s="37">
        <f t="shared" si="198"/>
        <v>0</v>
      </c>
      <c r="E12851" s="38"/>
      <c r="F12851" s="38"/>
      <c r="G12851" s="38"/>
    </row>
    <row r="12852" spans="1:7" ht="20.100000000000001" customHeight="1" x14ac:dyDescent="0.2">
      <c r="A12852" s="35" t="s">
        <v>4</v>
      </c>
      <c r="B12852" s="57">
        <v>45566</v>
      </c>
      <c r="C12852" s="35" t="s">
        <v>121</v>
      </c>
      <c r="D12852" s="37">
        <f t="shared" si="198"/>
        <v>0</v>
      </c>
      <c r="E12852" s="38">
        <v>719051.66747999995</v>
      </c>
      <c r="F12852" s="38">
        <v>6322291.9919800004</v>
      </c>
      <c r="G12852" s="38">
        <v>113.47602592567704</v>
      </c>
    </row>
    <row r="12853" spans="1:7" ht="20.100000000000001" customHeight="1" x14ac:dyDescent="0.2">
      <c r="A12853" s="35" t="s">
        <v>65</v>
      </c>
      <c r="B12853" s="57">
        <v>45566</v>
      </c>
      <c r="C12853" s="35" t="s">
        <v>129</v>
      </c>
      <c r="D12853" s="37">
        <f t="shared" si="198"/>
        <v>0</v>
      </c>
      <c r="E12853" s="38">
        <v>719051.66747999995</v>
      </c>
      <c r="F12853" s="38">
        <v>6322291.9919800004</v>
      </c>
      <c r="G12853" s="38">
        <v>113.47431835605337</v>
      </c>
    </row>
    <row r="12854" spans="1:7" ht="20.100000000000001" customHeight="1" x14ac:dyDescent="0.2">
      <c r="A12854" s="35" t="s">
        <v>4</v>
      </c>
      <c r="B12854" s="57">
        <v>45566</v>
      </c>
      <c r="C12854" s="35" t="s">
        <v>129</v>
      </c>
      <c r="D12854" s="37">
        <f t="shared" si="198"/>
        <v>0</v>
      </c>
      <c r="E12854" s="38">
        <v>719051.66747999995</v>
      </c>
      <c r="F12854" s="38">
        <v>6322291.9919800004</v>
      </c>
      <c r="G12854" s="38">
        <v>113.47602592567704</v>
      </c>
    </row>
    <row r="12855" spans="1:7" ht="20.100000000000001" customHeight="1" x14ac:dyDescent="0.2">
      <c r="A12855" s="35" t="s">
        <v>62</v>
      </c>
      <c r="B12855" s="57">
        <v>45566</v>
      </c>
      <c r="C12855" s="35" t="s">
        <v>129</v>
      </c>
      <c r="D12855" s="37">
        <f t="shared" si="198"/>
        <v>0</v>
      </c>
      <c r="E12855" s="38"/>
      <c r="F12855" s="38"/>
      <c r="G12855" s="38"/>
    </row>
    <row r="12856" spans="1:7" ht="20.100000000000001" customHeight="1" x14ac:dyDescent="0.2">
      <c r="A12856" s="35" t="s">
        <v>62</v>
      </c>
      <c r="B12856" s="57">
        <v>45566</v>
      </c>
      <c r="C12856" s="35" t="s">
        <v>232</v>
      </c>
      <c r="D12856" s="37">
        <f t="shared" si="198"/>
        <v>0</v>
      </c>
      <c r="E12856" s="38"/>
      <c r="F12856" s="38"/>
      <c r="G12856" s="38"/>
    </row>
    <row r="12857" spans="1:7" ht="20.100000000000001" customHeight="1" x14ac:dyDescent="0.2">
      <c r="A12857" s="35" t="s">
        <v>65</v>
      </c>
      <c r="B12857" s="57">
        <v>45566</v>
      </c>
      <c r="C12857" s="35" t="s">
        <v>232</v>
      </c>
      <c r="D12857" s="37">
        <f t="shared" si="198"/>
        <v>0</v>
      </c>
      <c r="E12857" s="38"/>
      <c r="F12857" s="38"/>
      <c r="G12857" s="38"/>
    </row>
    <row r="12858" spans="1:7" ht="20.100000000000001" customHeight="1" x14ac:dyDescent="0.2">
      <c r="A12858" s="35" t="s">
        <v>65</v>
      </c>
      <c r="B12858" s="57">
        <v>45566</v>
      </c>
      <c r="C12858" s="35" t="s">
        <v>7</v>
      </c>
      <c r="D12858" s="37">
        <f t="shared" si="198"/>
        <v>0</v>
      </c>
      <c r="E12858" s="38">
        <v>993546.37699999998</v>
      </c>
      <c r="F12858" s="38">
        <v>9791773.0474999994</v>
      </c>
      <c r="G12858" s="38">
        <v>116.91165404188128</v>
      </c>
    </row>
    <row r="12859" spans="1:7" ht="20.100000000000001" customHeight="1" x14ac:dyDescent="0.2">
      <c r="A12859" s="35" t="s">
        <v>62</v>
      </c>
      <c r="B12859" s="57">
        <v>45566</v>
      </c>
      <c r="C12859" s="35" t="s">
        <v>7</v>
      </c>
      <c r="D12859" s="37">
        <f t="shared" si="198"/>
        <v>0</v>
      </c>
      <c r="E12859" s="38">
        <v>31825.477999999999</v>
      </c>
      <c r="F12859" s="38">
        <v>356168.58799999999</v>
      </c>
      <c r="G12859" s="38">
        <v>132.02405861009225</v>
      </c>
    </row>
    <row r="12860" spans="1:7" ht="20.100000000000001" customHeight="1" x14ac:dyDescent="0.2">
      <c r="A12860" s="35" t="s">
        <v>4</v>
      </c>
      <c r="B12860" s="57">
        <v>45566</v>
      </c>
      <c r="C12860" s="35" t="s">
        <v>7</v>
      </c>
      <c r="D12860" s="37">
        <f t="shared" si="198"/>
        <v>0</v>
      </c>
      <c r="E12860" s="38">
        <v>961720.89899999998</v>
      </c>
      <c r="F12860" s="38">
        <v>9435604.4594999999</v>
      </c>
      <c r="G12860" s="38">
        <v>116.40867288248278</v>
      </c>
    </row>
    <row r="12861" spans="1:7" ht="20.100000000000001" customHeight="1" x14ac:dyDescent="0.2">
      <c r="A12861" s="35" t="s">
        <v>65</v>
      </c>
      <c r="B12861" s="57">
        <v>45566</v>
      </c>
      <c r="C12861" s="35" t="s">
        <v>38</v>
      </c>
      <c r="D12861" s="37">
        <f t="shared" si="198"/>
        <v>0</v>
      </c>
      <c r="E12861" s="38">
        <v>941162.88300000003</v>
      </c>
      <c r="F12861" s="38">
        <v>9150509.1939000003</v>
      </c>
      <c r="G12861" s="38">
        <v>115.33556493391544</v>
      </c>
    </row>
    <row r="12862" spans="1:7" ht="20.100000000000001" customHeight="1" x14ac:dyDescent="0.2">
      <c r="A12862" s="35" t="s">
        <v>4</v>
      </c>
      <c r="B12862" s="57">
        <v>45566</v>
      </c>
      <c r="C12862" s="35" t="s">
        <v>38</v>
      </c>
      <c r="D12862" s="37">
        <f t="shared" si="198"/>
        <v>0</v>
      </c>
      <c r="E12862" s="38">
        <v>934417.87199999997</v>
      </c>
      <c r="F12862" s="38">
        <v>9082415.3348999992</v>
      </c>
      <c r="G12862" s="38">
        <v>115.93530524807525</v>
      </c>
    </row>
    <row r="12863" spans="1:7" ht="20.100000000000001" customHeight="1" x14ac:dyDescent="0.2">
      <c r="A12863" s="35" t="s">
        <v>62</v>
      </c>
      <c r="B12863" s="57">
        <v>45566</v>
      </c>
      <c r="C12863" s="35" t="s">
        <v>38</v>
      </c>
      <c r="D12863" s="37">
        <f t="shared" si="198"/>
        <v>0</v>
      </c>
      <c r="E12863" s="38">
        <v>6745.0110000000004</v>
      </c>
      <c r="F12863" s="38">
        <v>68093.858999999997</v>
      </c>
      <c r="G12863" s="38">
        <v>68.246419092632237</v>
      </c>
    </row>
    <row r="12864" spans="1:7" ht="20.100000000000001" customHeight="1" x14ac:dyDescent="0.2">
      <c r="A12864" s="35" t="s">
        <v>62</v>
      </c>
      <c r="B12864" s="57">
        <v>45566</v>
      </c>
      <c r="C12864" s="35" t="s">
        <v>87</v>
      </c>
      <c r="D12864" s="37">
        <f t="shared" si="198"/>
        <v>0</v>
      </c>
      <c r="E12864" s="38">
        <v>25080.467000000001</v>
      </c>
      <c r="F12864" s="38">
        <v>287797.06099999999</v>
      </c>
      <c r="G12864" s="38">
        <v>174.96833378234021</v>
      </c>
    </row>
    <row r="12865" spans="1:7" ht="20.100000000000001" customHeight="1" x14ac:dyDescent="0.2">
      <c r="A12865" s="35" t="s">
        <v>4</v>
      </c>
      <c r="B12865" s="57">
        <v>45566</v>
      </c>
      <c r="C12865" s="35" t="s">
        <v>87</v>
      </c>
      <c r="D12865" s="37">
        <f t="shared" si="198"/>
        <v>0</v>
      </c>
      <c r="E12865" s="38">
        <v>10278.244000000001</v>
      </c>
      <c r="F12865" s="38">
        <v>172154.149</v>
      </c>
      <c r="G12865" s="38">
        <v>93.697317585284722</v>
      </c>
    </row>
    <row r="12866" spans="1:7" ht="20.100000000000001" customHeight="1" x14ac:dyDescent="0.2">
      <c r="A12866" s="35" t="s">
        <v>65</v>
      </c>
      <c r="B12866" s="57">
        <v>45566</v>
      </c>
      <c r="C12866" s="35" t="s">
        <v>87</v>
      </c>
      <c r="D12866" s="37">
        <f t="shared" si="198"/>
        <v>0</v>
      </c>
      <c r="E12866" s="38">
        <v>35358.711000000003</v>
      </c>
      <c r="F12866" s="38">
        <v>459951.21</v>
      </c>
      <c r="G12866" s="38">
        <v>132.08654890985335</v>
      </c>
    </row>
    <row r="12867" spans="1:7" ht="20.100000000000001" customHeight="1" x14ac:dyDescent="0.2">
      <c r="A12867" s="35" t="s">
        <v>4</v>
      </c>
      <c r="B12867" s="57">
        <v>45566</v>
      </c>
      <c r="C12867" s="35" t="s">
        <v>60</v>
      </c>
      <c r="D12867" s="37">
        <f t="shared" si="198"/>
        <v>0</v>
      </c>
      <c r="E12867" s="38">
        <v>17024.782999999999</v>
      </c>
      <c r="F12867" s="38">
        <v>146769.79</v>
      </c>
      <c r="G12867" s="38">
        <v>205.09955902064422</v>
      </c>
    </row>
    <row r="12868" spans="1:7" ht="20.100000000000001" customHeight="1" x14ac:dyDescent="0.2">
      <c r="A12868" s="35" t="s">
        <v>65</v>
      </c>
      <c r="B12868" s="57">
        <v>45566</v>
      </c>
      <c r="C12868" s="35" t="s">
        <v>60</v>
      </c>
      <c r="D12868" s="37">
        <f t="shared" si="198"/>
        <v>0</v>
      </c>
      <c r="E12868" s="38">
        <v>17024.782999999999</v>
      </c>
      <c r="F12868" s="38">
        <v>146769.79</v>
      </c>
      <c r="G12868" s="38">
        <v>205.09955902064422</v>
      </c>
    </row>
    <row r="12869" spans="1:7" ht="20.100000000000001" customHeight="1" x14ac:dyDescent="0.2">
      <c r="A12869" s="35" t="s">
        <v>62</v>
      </c>
      <c r="B12869" s="57">
        <v>45566</v>
      </c>
      <c r="C12869" s="35" t="s">
        <v>208</v>
      </c>
      <c r="D12869" s="37">
        <f t="shared" si="198"/>
        <v>0</v>
      </c>
      <c r="E12869" s="38"/>
      <c r="F12869" s="38">
        <v>277.66800000000001</v>
      </c>
      <c r="G12869" s="38">
        <v>5.0358425734253149</v>
      </c>
    </row>
    <row r="12870" spans="1:7" ht="20.100000000000001" customHeight="1" x14ac:dyDescent="0.2">
      <c r="A12870" s="35" t="s">
        <v>65</v>
      </c>
      <c r="B12870" s="57">
        <v>45566</v>
      </c>
      <c r="C12870" s="35" t="s">
        <v>208</v>
      </c>
      <c r="D12870" s="37">
        <f t="shared" si="198"/>
        <v>0</v>
      </c>
      <c r="E12870" s="38"/>
      <c r="F12870" s="38">
        <v>34542.853600000002</v>
      </c>
      <c r="G12870" s="38">
        <v>158.69263142652062</v>
      </c>
    </row>
    <row r="12871" spans="1:7" ht="20.100000000000001" customHeight="1" x14ac:dyDescent="0.2">
      <c r="A12871" s="35" t="s">
        <v>4</v>
      </c>
      <c r="B12871" s="57">
        <v>45566</v>
      </c>
      <c r="C12871" s="35" t="s">
        <v>208</v>
      </c>
      <c r="D12871" s="37">
        <f t="shared" si="198"/>
        <v>0</v>
      </c>
      <c r="E12871" s="38"/>
      <c r="F12871" s="38">
        <v>34265.185599999997</v>
      </c>
      <c r="G12871" s="38">
        <v>210.81973825639207</v>
      </c>
    </row>
    <row r="12872" spans="1:7" ht="20.100000000000001" customHeight="1" x14ac:dyDescent="0.2">
      <c r="A12872" s="35" t="s">
        <v>65</v>
      </c>
      <c r="B12872" s="57">
        <v>45566</v>
      </c>
      <c r="C12872" s="35" t="s">
        <v>213</v>
      </c>
      <c r="D12872" s="37">
        <f t="shared" si="198"/>
        <v>0</v>
      </c>
      <c r="E12872" s="38">
        <v>24681.717100000002</v>
      </c>
      <c r="F12872" s="38">
        <v>159634.2697</v>
      </c>
      <c r="G12872" s="38">
        <v>134.15457038361833</v>
      </c>
    </row>
    <row r="12873" spans="1:7" ht="20.100000000000001" customHeight="1" x14ac:dyDescent="0.2">
      <c r="A12873" s="35" t="s">
        <v>62</v>
      </c>
      <c r="B12873" s="57">
        <v>45566</v>
      </c>
      <c r="C12873" s="35" t="s">
        <v>213</v>
      </c>
      <c r="D12873" s="37">
        <f t="shared" si="198"/>
        <v>0</v>
      </c>
      <c r="E12873" s="38">
        <v>22140.641100000001</v>
      </c>
      <c r="F12873" s="38">
        <v>143462.14569999999</v>
      </c>
      <c r="G12873" s="38">
        <v>126.04647714125271</v>
      </c>
    </row>
    <row r="12874" spans="1:7" ht="20.100000000000001" customHeight="1" x14ac:dyDescent="0.2">
      <c r="A12874" s="35" t="s">
        <v>4</v>
      </c>
      <c r="B12874" s="57">
        <v>45566</v>
      </c>
      <c r="C12874" s="35" t="s">
        <v>213</v>
      </c>
      <c r="D12874" s="37">
        <f t="shared" si="198"/>
        <v>0</v>
      </c>
      <c r="E12874" s="38">
        <v>2541.076</v>
      </c>
      <c r="F12874" s="38">
        <v>16172.124</v>
      </c>
      <c r="G12874" s="38">
        <v>312.44866139998027</v>
      </c>
    </row>
    <row r="12875" spans="1:7" ht="20.100000000000001" customHeight="1" x14ac:dyDescent="0.2">
      <c r="A12875" s="35" t="s">
        <v>65</v>
      </c>
      <c r="B12875" s="57">
        <v>45566</v>
      </c>
      <c r="C12875" s="35" t="s">
        <v>236</v>
      </c>
      <c r="D12875" s="37">
        <f t="shared" si="198"/>
        <v>0</v>
      </c>
      <c r="E12875" s="38">
        <v>21.4</v>
      </c>
      <c r="F12875" s="38">
        <v>202.06800000000001</v>
      </c>
      <c r="G12875" s="38">
        <v>116.68764797597737</v>
      </c>
    </row>
    <row r="12876" spans="1:7" ht="20.100000000000001" customHeight="1" x14ac:dyDescent="0.2">
      <c r="A12876" s="35" t="s">
        <v>4</v>
      </c>
      <c r="B12876" s="57">
        <v>45566</v>
      </c>
      <c r="C12876" s="35" t="s">
        <v>236</v>
      </c>
      <c r="D12876" s="37">
        <f t="shared" si="198"/>
        <v>0</v>
      </c>
      <c r="E12876" s="38">
        <v>21.4</v>
      </c>
      <c r="F12876" s="38">
        <v>202.06800000000001</v>
      </c>
      <c r="G12876" s="38">
        <v>116.68764797597737</v>
      </c>
    </row>
    <row r="12877" spans="1:7" ht="20.100000000000001" customHeight="1" x14ac:dyDescent="0.2">
      <c r="A12877" s="35" t="s">
        <v>62</v>
      </c>
      <c r="B12877" s="57">
        <v>45566</v>
      </c>
      <c r="C12877" s="35" t="s">
        <v>169</v>
      </c>
      <c r="D12877" s="37">
        <f t="shared" si="198"/>
        <v>0</v>
      </c>
      <c r="E12877" s="38"/>
      <c r="F12877" s="38"/>
      <c r="G12877" s="38"/>
    </row>
    <row r="12878" spans="1:7" ht="20.100000000000001" customHeight="1" x14ac:dyDescent="0.2">
      <c r="A12878" s="35" t="s">
        <v>4</v>
      </c>
      <c r="B12878" s="57">
        <v>45566</v>
      </c>
      <c r="C12878" s="35" t="s">
        <v>169</v>
      </c>
      <c r="D12878" s="37">
        <f t="shared" si="198"/>
        <v>0</v>
      </c>
      <c r="E12878" s="38">
        <v>2130.5830000000001</v>
      </c>
      <c r="F12878" s="38">
        <v>13635.498</v>
      </c>
      <c r="G12878" s="38">
        <v>272.55950715205205</v>
      </c>
    </row>
    <row r="12879" spans="1:7" ht="20.100000000000001" customHeight="1" x14ac:dyDescent="0.2">
      <c r="A12879" s="35" t="s">
        <v>65</v>
      </c>
      <c r="B12879" s="57">
        <v>45566</v>
      </c>
      <c r="C12879" s="35" t="s">
        <v>169</v>
      </c>
      <c r="D12879" s="37">
        <f t="shared" ref="D12879:D12942" si="199">VLOOKUP(C12879,$C$1:$D$239,2,FALSE)</f>
        <v>0</v>
      </c>
      <c r="E12879" s="38">
        <v>2130.5830000000001</v>
      </c>
      <c r="F12879" s="38">
        <v>13635.498</v>
      </c>
      <c r="G12879" s="38">
        <v>268.78929187302333</v>
      </c>
    </row>
    <row r="12880" spans="1:7" ht="20.100000000000001" customHeight="1" x14ac:dyDescent="0.2">
      <c r="A12880" s="35" t="s">
        <v>62</v>
      </c>
      <c r="B12880" s="57">
        <v>45566</v>
      </c>
      <c r="C12880" s="35" t="s">
        <v>67</v>
      </c>
      <c r="D12880" s="37">
        <f t="shared" si="199"/>
        <v>0</v>
      </c>
      <c r="E12880" s="38">
        <v>22140.641100000001</v>
      </c>
      <c r="F12880" s="38">
        <v>143462.14569999999</v>
      </c>
      <c r="G12880" s="38">
        <v>126.12423705978132</v>
      </c>
    </row>
    <row r="12881" spans="1:7" ht="20.100000000000001" customHeight="1" x14ac:dyDescent="0.2">
      <c r="A12881" s="35" t="s">
        <v>4</v>
      </c>
      <c r="B12881" s="57">
        <v>45566</v>
      </c>
      <c r="C12881" s="35" t="s">
        <v>67</v>
      </c>
      <c r="D12881" s="37">
        <f t="shared" si="199"/>
        <v>0</v>
      </c>
      <c r="E12881" s="38">
        <v>389.09300000000002</v>
      </c>
      <c r="F12881" s="38">
        <v>2334.558</v>
      </c>
      <c r="G12881" s="38"/>
    </row>
    <row r="12882" spans="1:7" ht="20.100000000000001" customHeight="1" x14ac:dyDescent="0.2">
      <c r="A12882" s="35" t="s">
        <v>65</v>
      </c>
      <c r="B12882" s="57">
        <v>45566</v>
      </c>
      <c r="C12882" s="35" t="s">
        <v>67</v>
      </c>
      <c r="D12882" s="37">
        <f t="shared" si="199"/>
        <v>0</v>
      </c>
      <c r="E12882" s="38">
        <v>22529.734100000001</v>
      </c>
      <c r="F12882" s="38">
        <v>145796.70370000001</v>
      </c>
      <c r="G12882" s="38">
        <v>128.17665545339392</v>
      </c>
    </row>
    <row r="12883" spans="1:7" ht="20.100000000000001" customHeight="1" x14ac:dyDescent="0.2">
      <c r="A12883" s="35" t="s">
        <v>62</v>
      </c>
      <c r="B12883" s="57">
        <v>45566</v>
      </c>
      <c r="C12883" s="35" t="s">
        <v>198</v>
      </c>
      <c r="D12883" s="37" t="str">
        <f t="shared" si="199"/>
        <v>Торговля оптовая, кроме оптовой торговли автотранспортными средствами и мотоциклами</v>
      </c>
      <c r="E12883" s="38">
        <v>523446.70429999998</v>
      </c>
      <c r="F12883" s="38">
        <v>5042903.1380000003</v>
      </c>
      <c r="G12883" s="38">
        <v>93.021071675211488</v>
      </c>
    </row>
    <row r="12884" spans="1:7" ht="20.100000000000001" customHeight="1" x14ac:dyDescent="0.2">
      <c r="A12884" s="35" t="s">
        <v>65</v>
      </c>
      <c r="B12884" s="57">
        <v>45566</v>
      </c>
      <c r="C12884" s="35" t="s">
        <v>198</v>
      </c>
      <c r="D12884" s="37" t="str">
        <f t="shared" si="199"/>
        <v>Торговля оптовая, кроме оптовой торговли автотранспортными средствами и мотоциклами</v>
      </c>
      <c r="E12884" s="38">
        <v>542526.00829999999</v>
      </c>
      <c r="F12884" s="38">
        <v>5207467.8870000001</v>
      </c>
      <c r="G12884" s="38">
        <v>93.119024642915392</v>
      </c>
    </row>
    <row r="12885" spans="1:7" ht="20.100000000000001" customHeight="1" x14ac:dyDescent="0.2">
      <c r="A12885" s="35" t="s">
        <v>4</v>
      </c>
      <c r="B12885" s="57">
        <v>45566</v>
      </c>
      <c r="C12885" s="35" t="s">
        <v>198</v>
      </c>
      <c r="D12885" s="37" t="str">
        <f t="shared" si="199"/>
        <v>Торговля оптовая, кроме оптовой торговли автотранспортными средствами и мотоциклами</v>
      </c>
      <c r="E12885" s="38">
        <v>19079.304</v>
      </c>
      <c r="F12885" s="38">
        <v>164564.74900000001</v>
      </c>
      <c r="G12885" s="38">
        <v>96.224039328254207</v>
      </c>
    </row>
    <row r="12886" spans="1:7" ht="20.100000000000001" customHeight="1" x14ac:dyDescent="0.2">
      <c r="A12886" s="35" t="s">
        <v>4</v>
      </c>
      <c r="B12886" s="57">
        <v>45566</v>
      </c>
      <c r="C12886" s="35" t="s">
        <v>196</v>
      </c>
      <c r="D12886" s="37">
        <f t="shared" si="199"/>
        <v>0</v>
      </c>
      <c r="E12886" s="38">
        <v>2250.5830000000001</v>
      </c>
      <c r="F12886" s="38">
        <v>13503.498</v>
      </c>
      <c r="G12886" s="38">
        <v>127.63118433836073</v>
      </c>
    </row>
    <row r="12887" spans="1:7" ht="20.100000000000001" customHeight="1" x14ac:dyDescent="0.2">
      <c r="A12887" s="35" t="s">
        <v>62</v>
      </c>
      <c r="B12887" s="57">
        <v>45566</v>
      </c>
      <c r="C12887" s="35" t="s">
        <v>196</v>
      </c>
      <c r="D12887" s="37">
        <f t="shared" si="199"/>
        <v>0</v>
      </c>
      <c r="E12887" s="38">
        <v>14305.4</v>
      </c>
      <c r="F12887" s="38">
        <v>128664.023</v>
      </c>
      <c r="G12887" s="38">
        <v>230.94708931761846</v>
      </c>
    </row>
    <row r="12888" spans="1:7" ht="20.100000000000001" customHeight="1" x14ac:dyDescent="0.2">
      <c r="A12888" s="35" t="s">
        <v>65</v>
      </c>
      <c r="B12888" s="57">
        <v>45566</v>
      </c>
      <c r="C12888" s="35" t="s">
        <v>196</v>
      </c>
      <c r="D12888" s="37">
        <f t="shared" si="199"/>
        <v>0</v>
      </c>
      <c r="E12888" s="38">
        <v>16555.983</v>
      </c>
      <c r="F12888" s="38">
        <v>142167.52100000001</v>
      </c>
      <c r="G12888" s="38">
        <v>214.45793442951603</v>
      </c>
    </row>
    <row r="12889" spans="1:7" ht="20.100000000000001" customHeight="1" x14ac:dyDescent="0.2">
      <c r="A12889" s="35" t="s">
        <v>65</v>
      </c>
      <c r="B12889" s="57">
        <v>45566</v>
      </c>
      <c r="C12889" s="35" t="s">
        <v>229</v>
      </c>
      <c r="D12889" s="37">
        <f t="shared" si="199"/>
        <v>0</v>
      </c>
      <c r="E12889" s="38">
        <v>22216.267</v>
      </c>
      <c r="F12889" s="38">
        <v>182560.93799999999</v>
      </c>
      <c r="G12889" s="38">
        <v>117.98958132919657</v>
      </c>
    </row>
    <row r="12890" spans="1:7" ht="20.100000000000001" customHeight="1" x14ac:dyDescent="0.2">
      <c r="A12890" s="35" t="s">
        <v>62</v>
      </c>
      <c r="B12890" s="57">
        <v>45566</v>
      </c>
      <c r="C12890" s="35" t="s">
        <v>229</v>
      </c>
      <c r="D12890" s="37">
        <f t="shared" si="199"/>
        <v>0</v>
      </c>
      <c r="E12890" s="38">
        <v>21415.467000000001</v>
      </c>
      <c r="F12890" s="38">
        <v>177739.47</v>
      </c>
      <c r="G12890" s="38">
        <v>114.89201998638167</v>
      </c>
    </row>
    <row r="12891" spans="1:7" ht="20.100000000000001" customHeight="1" x14ac:dyDescent="0.2">
      <c r="A12891" s="35" t="s">
        <v>4</v>
      </c>
      <c r="B12891" s="57">
        <v>45566</v>
      </c>
      <c r="C12891" s="35" t="s">
        <v>229</v>
      </c>
      <c r="D12891" s="37">
        <f t="shared" si="199"/>
        <v>0</v>
      </c>
      <c r="E12891" s="38">
        <v>800.8</v>
      </c>
      <c r="F12891" s="38">
        <v>4821.4679999999998</v>
      </c>
      <c r="G12891" s="38">
        <v>19284.329253659707</v>
      </c>
    </row>
    <row r="12892" spans="1:7" ht="20.100000000000001" customHeight="1" x14ac:dyDescent="0.2">
      <c r="A12892" s="35" t="s">
        <v>62</v>
      </c>
      <c r="B12892" s="57">
        <v>45566</v>
      </c>
      <c r="C12892" s="35" t="s">
        <v>68</v>
      </c>
      <c r="D12892" s="37">
        <f t="shared" si="199"/>
        <v>0</v>
      </c>
      <c r="E12892" s="38">
        <v>193463.25279999999</v>
      </c>
      <c r="F12892" s="38">
        <v>2057922.7860999999</v>
      </c>
      <c r="G12892" s="38">
        <v>92.231197073801653</v>
      </c>
    </row>
    <row r="12893" spans="1:7" ht="20.100000000000001" customHeight="1" x14ac:dyDescent="0.2">
      <c r="A12893" s="35" t="s">
        <v>4</v>
      </c>
      <c r="B12893" s="57">
        <v>45566</v>
      </c>
      <c r="C12893" s="35" t="s">
        <v>68</v>
      </c>
      <c r="D12893" s="37">
        <f t="shared" si="199"/>
        <v>0</v>
      </c>
      <c r="E12893" s="38">
        <v>13755.911</v>
      </c>
      <c r="F12893" s="38">
        <v>120681.307</v>
      </c>
      <c r="G12893" s="38">
        <v>101.05157054277805</v>
      </c>
    </row>
    <row r="12894" spans="1:7" ht="20.100000000000001" customHeight="1" x14ac:dyDescent="0.2">
      <c r="A12894" s="35" t="s">
        <v>65</v>
      </c>
      <c r="B12894" s="57">
        <v>45566</v>
      </c>
      <c r="C12894" s="35" t="s">
        <v>68</v>
      </c>
      <c r="D12894" s="37">
        <f t="shared" si="199"/>
        <v>0</v>
      </c>
      <c r="E12894" s="38">
        <v>207219.16380000001</v>
      </c>
      <c r="F12894" s="38">
        <v>2178604.0931000002</v>
      </c>
      <c r="G12894" s="38">
        <v>92.679310950191507</v>
      </c>
    </row>
    <row r="12895" spans="1:7" ht="20.100000000000001" customHeight="1" x14ac:dyDescent="0.2">
      <c r="A12895" s="35" t="s">
        <v>4</v>
      </c>
      <c r="B12895" s="57">
        <v>45566</v>
      </c>
      <c r="C12895" s="35" t="s">
        <v>32</v>
      </c>
      <c r="D12895" s="37">
        <f t="shared" si="199"/>
        <v>0</v>
      </c>
      <c r="E12895" s="38">
        <v>1030.25</v>
      </c>
      <c r="F12895" s="38">
        <v>10054.791999999999</v>
      </c>
      <c r="G12895" s="38">
        <v>164.67419057398862</v>
      </c>
    </row>
    <row r="12896" spans="1:7" ht="20.100000000000001" customHeight="1" x14ac:dyDescent="0.2">
      <c r="A12896" s="35" t="s">
        <v>62</v>
      </c>
      <c r="B12896" s="57">
        <v>45566</v>
      </c>
      <c r="C12896" s="35" t="s">
        <v>32</v>
      </c>
      <c r="D12896" s="37">
        <f t="shared" si="199"/>
        <v>0</v>
      </c>
      <c r="E12896" s="38">
        <v>3109.7</v>
      </c>
      <c r="F12896" s="38">
        <v>40018.372000000003</v>
      </c>
      <c r="G12896" s="38">
        <v>114.94734123336909</v>
      </c>
    </row>
    <row r="12897" spans="1:7" ht="20.100000000000001" customHeight="1" x14ac:dyDescent="0.2">
      <c r="A12897" s="35" t="s">
        <v>65</v>
      </c>
      <c r="B12897" s="57">
        <v>45566</v>
      </c>
      <c r="C12897" s="35" t="s">
        <v>32</v>
      </c>
      <c r="D12897" s="37">
        <f t="shared" si="199"/>
        <v>0</v>
      </c>
      <c r="E12897" s="38">
        <v>4139.95</v>
      </c>
      <c r="F12897" s="38">
        <v>50073.163999999997</v>
      </c>
      <c r="G12897" s="38">
        <v>122.36725177341881</v>
      </c>
    </row>
    <row r="12898" spans="1:7" ht="20.100000000000001" customHeight="1" x14ac:dyDescent="0.2">
      <c r="A12898" s="35" t="s">
        <v>4</v>
      </c>
      <c r="B12898" s="57">
        <v>45566</v>
      </c>
      <c r="C12898" s="35" t="s">
        <v>52</v>
      </c>
      <c r="D12898" s="37">
        <f t="shared" si="199"/>
        <v>0</v>
      </c>
      <c r="E12898" s="38">
        <v>234.667</v>
      </c>
      <c r="F12898" s="38">
        <v>2255.4699999999998</v>
      </c>
      <c r="G12898" s="38">
        <v>80.429844487157084</v>
      </c>
    </row>
    <row r="12899" spans="1:7" ht="20.100000000000001" customHeight="1" x14ac:dyDescent="0.2">
      <c r="A12899" s="35" t="s">
        <v>65</v>
      </c>
      <c r="B12899" s="57">
        <v>45566</v>
      </c>
      <c r="C12899" s="35" t="s">
        <v>52</v>
      </c>
      <c r="D12899" s="37">
        <f t="shared" si="199"/>
        <v>0</v>
      </c>
      <c r="E12899" s="38">
        <v>342.91699999999997</v>
      </c>
      <c r="F12899" s="38">
        <v>3538.1419999999998</v>
      </c>
      <c r="G12899" s="38">
        <v>77.359636594843309</v>
      </c>
    </row>
    <row r="12900" spans="1:7" ht="20.100000000000001" customHeight="1" x14ac:dyDescent="0.2">
      <c r="A12900" s="35" t="s">
        <v>62</v>
      </c>
      <c r="B12900" s="57">
        <v>45566</v>
      </c>
      <c r="C12900" s="35" t="s">
        <v>52</v>
      </c>
      <c r="D12900" s="37">
        <f t="shared" si="199"/>
        <v>0</v>
      </c>
      <c r="E12900" s="38">
        <v>108.25</v>
      </c>
      <c r="F12900" s="38">
        <v>1282.672</v>
      </c>
      <c r="G12900" s="38">
        <v>72.493638935704368</v>
      </c>
    </row>
    <row r="12901" spans="1:7" ht="20.100000000000001" customHeight="1" x14ac:dyDescent="0.2">
      <c r="A12901" s="35" t="s">
        <v>65</v>
      </c>
      <c r="B12901" s="57">
        <v>45566</v>
      </c>
      <c r="C12901" s="35" t="s">
        <v>189</v>
      </c>
      <c r="D12901" s="37">
        <f t="shared" si="199"/>
        <v>0</v>
      </c>
      <c r="E12901" s="38">
        <v>5436.8329999999996</v>
      </c>
      <c r="F12901" s="38">
        <v>59962.957999999999</v>
      </c>
      <c r="G12901" s="38">
        <v>145.59688280699274</v>
      </c>
    </row>
    <row r="12902" spans="1:7" ht="20.100000000000001" customHeight="1" x14ac:dyDescent="0.2">
      <c r="A12902" s="35" t="s">
        <v>62</v>
      </c>
      <c r="B12902" s="57">
        <v>45566</v>
      </c>
      <c r="C12902" s="35" t="s">
        <v>189</v>
      </c>
      <c r="D12902" s="37">
        <f t="shared" si="199"/>
        <v>0</v>
      </c>
      <c r="E12902" s="38">
        <v>5436.8329999999996</v>
      </c>
      <c r="F12902" s="38">
        <v>59962.957999999999</v>
      </c>
      <c r="G12902" s="38">
        <v>145.59688280699274</v>
      </c>
    </row>
    <row r="12903" spans="1:7" ht="20.100000000000001" customHeight="1" x14ac:dyDescent="0.2">
      <c r="A12903" s="35" t="s">
        <v>4</v>
      </c>
      <c r="B12903" s="57">
        <v>45566</v>
      </c>
      <c r="C12903" s="35" t="s">
        <v>11</v>
      </c>
      <c r="D12903" s="37">
        <f t="shared" si="199"/>
        <v>0</v>
      </c>
      <c r="E12903" s="38">
        <v>1007.093</v>
      </c>
      <c r="F12903" s="38">
        <v>8452.7860000000001</v>
      </c>
      <c r="G12903" s="38">
        <v>136.21701290911665</v>
      </c>
    </row>
    <row r="12904" spans="1:7" ht="20.100000000000001" customHeight="1" x14ac:dyDescent="0.2">
      <c r="A12904" s="35" t="s">
        <v>62</v>
      </c>
      <c r="B12904" s="57">
        <v>45566</v>
      </c>
      <c r="C12904" s="35" t="s">
        <v>11</v>
      </c>
      <c r="D12904" s="37">
        <f t="shared" si="199"/>
        <v>0</v>
      </c>
      <c r="E12904" s="38">
        <v>214712.4999</v>
      </c>
      <c r="F12904" s="38">
        <v>2128695.3725000001</v>
      </c>
      <c r="G12904" s="38">
        <v>79.698830689479777</v>
      </c>
    </row>
    <row r="12905" spans="1:7" ht="20.100000000000001" customHeight="1" x14ac:dyDescent="0.2">
      <c r="A12905" s="35" t="s">
        <v>65</v>
      </c>
      <c r="B12905" s="57">
        <v>45566</v>
      </c>
      <c r="C12905" s="35" t="s">
        <v>11</v>
      </c>
      <c r="D12905" s="37">
        <f t="shared" si="199"/>
        <v>0</v>
      </c>
      <c r="E12905" s="38">
        <v>215719.59289999999</v>
      </c>
      <c r="F12905" s="38">
        <v>2137148.1584999999</v>
      </c>
      <c r="G12905" s="38">
        <v>79.829835520274941</v>
      </c>
    </row>
    <row r="12906" spans="1:7" ht="20.100000000000001" customHeight="1" x14ac:dyDescent="0.2">
      <c r="A12906" s="35" t="s">
        <v>4</v>
      </c>
      <c r="B12906" s="57">
        <v>45566</v>
      </c>
      <c r="C12906" s="35" t="s">
        <v>34</v>
      </c>
      <c r="D12906" s="37">
        <f t="shared" si="199"/>
        <v>0</v>
      </c>
      <c r="E12906" s="38"/>
      <c r="F12906" s="38">
        <v>4795.4279999999999</v>
      </c>
      <c r="G12906" s="38">
        <v>18.53204521028999</v>
      </c>
    </row>
    <row r="12907" spans="1:7" ht="20.100000000000001" customHeight="1" x14ac:dyDescent="0.2">
      <c r="A12907" s="35" t="s">
        <v>62</v>
      </c>
      <c r="B12907" s="57">
        <v>45566</v>
      </c>
      <c r="C12907" s="35" t="s">
        <v>34</v>
      </c>
      <c r="D12907" s="37">
        <f t="shared" si="199"/>
        <v>0</v>
      </c>
      <c r="E12907" s="38">
        <v>70895.301600000006</v>
      </c>
      <c r="F12907" s="38">
        <v>448617.48440000002</v>
      </c>
      <c r="G12907" s="38">
        <v>194.3096313704684</v>
      </c>
    </row>
    <row r="12908" spans="1:7" ht="20.100000000000001" customHeight="1" x14ac:dyDescent="0.2">
      <c r="A12908" s="35" t="s">
        <v>65</v>
      </c>
      <c r="B12908" s="57">
        <v>45566</v>
      </c>
      <c r="C12908" s="35" t="s">
        <v>34</v>
      </c>
      <c r="D12908" s="37">
        <f t="shared" si="199"/>
        <v>0</v>
      </c>
      <c r="E12908" s="38">
        <v>70895.301600000006</v>
      </c>
      <c r="F12908" s="38">
        <v>453412.91239999997</v>
      </c>
      <c r="G12908" s="38">
        <v>176.59426154360531</v>
      </c>
    </row>
    <row r="12909" spans="1:7" ht="20.100000000000001" customHeight="1" x14ac:dyDescent="0.2">
      <c r="A12909" s="35" t="s">
        <v>4</v>
      </c>
      <c r="B12909" s="57">
        <v>45566</v>
      </c>
      <c r="C12909" s="35" t="s">
        <v>160</v>
      </c>
      <c r="D12909" s="37" t="str">
        <f t="shared" si="199"/>
        <v>Торговля розничная, кроме торговли автотранспортными средствами и мотоциклами</v>
      </c>
      <c r="E12909" s="38">
        <v>40488.881800000003</v>
      </c>
      <c r="F12909" s="38">
        <v>399790.60350000003</v>
      </c>
      <c r="G12909" s="38">
        <v>109.78597359322697</v>
      </c>
    </row>
    <row r="12910" spans="1:7" ht="20.100000000000001" customHeight="1" x14ac:dyDescent="0.2">
      <c r="A12910" s="35" t="s">
        <v>65</v>
      </c>
      <c r="B12910" s="57">
        <v>45566</v>
      </c>
      <c r="C12910" s="35" t="s">
        <v>160</v>
      </c>
      <c r="D12910" s="37" t="str">
        <f t="shared" si="199"/>
        <v>Торговля розничная, кроме торговли автотранспортными средствами и мотоциклами</v>
      </c>
      <c r="E12910" s="38">
        <v>2158051.7283999999</v>
      </c>
      <c r="F12910" s="38">
        <v>20423772.0526</v>
      </c>
      <c r="G12910" s="38">
        <v>124.49191807732703</v>
      </c>
    </row>
    <row r="12911" spans="1:7" ht="20.100000000000001" customHeight="1" x14ac:dyDescent="0.2">
      <c r="A12911" s="35" t="s">
        <v>62</v>
      </c>
      <c r="B12911" s="57">
        <v>45566</v>
      </c>
      <c r="C12911" s="35" t="s">
        <v>160</v>
      </c>
      <c r="D12911" s="37" t="str">
        <f t="shared" si="199"/>
        <v>Торговля розничная, кроме торговли автотранспортными средствами и мотоциклами</v>
      </c>
      <c r="E12911" s="38">
        <v>2117562.8465999998</v>
      </c>
      <c r="F12911" s="38">
        <v>20023981.449099999</v>
      </c>
      <c r="G12911" s="38">
        <v>124.8257534938799</v>
      </c>
    </row>
    <row r="12912" spans="1:7" ht="20.100000000000001" customHeight="1" x14ac:dyDescent="0.2">
      <c r="A12912" s="35" t="s">
        <v>4</v>
      </c>
      <c r="B12912" s="57">
        <v>45566</v>
      </c>
      <c r="C12912" s="35" t="s">
        <v>98</v>
      </c>
      <c r="D12912" s="37">
        <f t="shared" si="199"/>
        <v>0</v>
      </c>
      <c r="E12912" s="38">
        <v>32870.637799999997</v>
      </c>
      <c r="F12912" s="38">
        <v>319148.7573</v>
      </c>
      <c r="G12912" s="38">
        <v>113.11382232650985</v>
      </c>
    </row>
    <row r="12913" spans="1:7" ht="20.100000000000001" customHeight="1" x14ac:dyDescent="0.2">
      <c r="A12913" s="35" t="s">
        <v>65</v>
      </c>
      <c r="B12913" s="57">
        <v>45566</v>
      </c>
      <c r="C12913" s="35" t="s">
        <v>98</v>
      </c>
      <c r="D12913" s="37">
        <f t="shared" si="199"/>
        <v>0</v>
      </c>
      <c r="E12913" s="38">
        <v>1064170.6588999999</v>
      </c>
      <c r="F12913" s="38">
        <v>10575337.070499999</v>
      </c>
      <c r="G12913" s="38">
        <v>119.63082037316791</v>
      </c>
    </row>
    <row r="12914" spans="1:7" ht="20.100000000000001" customHeight="1" x14ac:dyDescent="0.2">
      <c r="A12914" s="35" t="s">
        <v>62</v>
      </c>
      <c r="B12914" s="57">
        <v>45566</v>
      </c>
      <c r="C12914" s="35" t="s">
        <v>98</v>
      </c>
      <c r="D12914" s="37">
        <f t="shared" si="199"/>
        <v>0</v>
      </c>
      <c r="E12914" s="38">
        <v>1031300.0211</v>
      </c>
      <c r="F12914" s="38">
        <v>10256188.313200001</v>
      </c>
      <c r="G12914" s="38">
        <v>119.84568329629764</v>
      </c>
    </row>
    <row r="12915" spans="1:7" ht="20.100000000000001" customHeight="1" x14ac:dyDescent="0.2">
      <c r="A12915" s="35" t="s">
        <v>62</v>
      </c>
      <c r="B12915" s="57">
        <v>45566</v>
      </c>
      <c r="C12915" s="35" t="s">
        <v>103</v>
      </c>
      <c r="D12915" s="37">
        <f t="shared" si="199"/>
        <v>0</v>
      </c>
      <c r="E12915" s="38">
        <v>229694.23819999999</v>
      </c>
      <c r="F12915" s="38">
        <v>2241585.0677</v>
      </c>
      <c r="G12915" s="38">
        <v>105.75559288593074</v>
      </c>
    </row>
    <row r="12916" spans="1:7" ht="20.100000000000001" customHeight="1" x14ac:dyDescent="0.2">
      <c r="A12916" s="35" t="s">
        <v>65</v>
      </c>
      <c r="B12916" s="57">
        <v>45566</v>
      </c>
      <c r="C12916" s="35" t="s">
        <v>103</v>
      </c>
      <c r="D12916" s="37">
        <f t="shared" si="199"/>
        <v>0</v>
      </c>
      <c r="E12916" s="38">
        <v>229694.23819999999</v>
      </c>
      <c r="F12916" s="38">
        <v>2241585.0677</v>
      </c>
      <c r="G12916" s="38">
        <v>105.74369940801559</v>
      </c>
    </row>
    <row r="12917" spans="1:7" ht="20.100000000000001" customHeight="1" x14ac:dyDescent="0.2">
      <c r="A12917" s="35" t="s">
        <v>4</v>
      </c>
      <c r="B12917" s="57">
        <v>45566</v>
      </c>
      <c r="C12917" s="35" t="s">
        <v>103</v>
      </c>
      <c r="D12917" s="37">
        <f t="shared" si="199"/>
        <v>0</v>
      </c>
      <c r="E12917" s="38"/>
      <c r="F12917" s="38"/>
      <c r="G12917" s="38"/>
    </row>
    <row r="12918" spans="1:7" ht="20.100000000000001" customHeight="1" x14ac:dyDescent="0.2">
      <c r="A12918" s="35" t="s">
        <v>62</v>
      </c>
      <c r="B12918" s="57">
        <v>45566</v>
      </c>
      <c r="C12918" s="35" t="s">
        <v>237</v>
      </c>
      <c r="D12918" s="37">
        <f t="shared" si="199"/>
        <v>0</v>
      </c>
      <c r="E12918" s="38">
        <v>389187.40919999999</v>
      </c>
      <c r="F12918" s="38">
        <v>3234879.3996000001</v>
      </c>
      <c r="G12918" s="38">
        <v>128.64388110440538</v>
      </c>
    </row>
    <row r="12919" spans="1:7" ht="20.100000000000001" customHeight="1" x14ac:dyDescent="0.2">
      <c r="A12919" s="35" t="s">
        <v>4</v>
      </c>
      <c r="B12919" s="57">
        <v>45566</v>
      </c>
      <c r="C12919" s="35" t="s">
        <v>237</v>
      </c>
      <c r="D12919" s="37">
        <f t="shared" si="199"/>
        <v>0</v>
      </c>
      <c r="E12919" s="38"/>
      <c r="F12919" s="38">
        <v>2.4</v>
      </c>
      <c r="G12919" s="38">
        <v>109.09090909090909</v>
      </c>
    </row>
    <row r="12920" spans="1:7" ht="20.100000000000001" customHeight="1" x14ac:dyDescent="0.2">
      <c r="A12920" s="35" t="s">
        <v>65</v>
      </c>
      <c r="B12920" s="57">
        <v>45566</v>
      </c>
      <c r="C12920" s="35" t="s">
        <v>237</v>
      </c>
      <c r="D12920" s="37">
        <f t="shared" si="199"/>
        <v>0</v>
      </c>
      <c r="E12920" s="38">
        <v>389187.40919999999</v>
      </c>
      <c r="F12920" s="38">
        <v>3234881.7996</v>
      </c>
      <c r="G12920" s="38">
        <v>128.6438639977101</v>
      </c>
    </row>
    <row r="12921" spans="1:7" ht="20.100000000000001" customHeight="1" x14ac:dyDescent="0.2">
      <c r="A12921" s="35" t="s">
        <v>4</v>
      </c>
      <c r="B12921" s="57">
        <v>45566</v>
      </c>
      <c r="C12921" s="35" t="s">
        <v>18</v>
      </c>
      <c r="D12921" s="37">
        <f t="shared" si="199"/>
        <v>0</v>
      </c>
      <c r="E12921" s="38">
        <v>1123.8</v>
      </c>
      <c r="F12921" s="38">
        <v>11432</v>
      </c>
      <c r="G12921" s="38">
        <v>62.456293706293707</v>
      </c>
    </row>
    <row r="12922" spans="1:7" ht="20.100000000000001" customHeight="1" x14ac:dyDescent="0.2">
      <c r="A12922" s="35" t="s">
        <v>62</v>
      </c>
      <c r="B12922" s="57">
        <v>45566</v>
      </c>
      <c r="C12922" s="35" t="s">
        <v>18</v>
      </c>
      <c r="D12922" s="37">
        <f t="shared" si="199"/>
        <v>0</v>
      </c>
      <c r="E12922" s="38">
        <v>15759.397499999999</v>
      </c>
      <c r="F12922" s="38">
        <v>129856.31849999999</v>
      </c>
      <c r="G12922" s="38">
        <v>12.192436460648183</v>
      </c>
    </row>
    <row r="12923" spans="1:7" ht="20.100000000000001" customHeight="1" x14ac:dyDescent="0.2">
      <c r="A12923" s="35" t="s">
        <v>65</v>
      </c>
      <c r="B12923" s="57">
        <v>45566</v>
      </c>
      <c r="C12923" s="35" t="s">
        <v>18</v>
      </c>
      <c r="D12923" s="37">
        <f t="shared" si="199"/>
        <v>0</v>
      </c>
      <c r="E12923" s="38">
        <v>16883.197499999998</v>
      </c>
      <c r="F12923" s="38">
        <v>141288.31849999999</v>
      </c>
      <c r="G12923" s="38">
        <v>13.041673415575294</v>
      </c>
    </row>
    <row r="12924" spans="1:7" ht="20.100000000000001" customHeight="1" x14ac:dyDescent="0.2">
      <c r="A12924" s="35" t="s">
        <v>4</v>
      </c>
      <c r="B12924" s="57">
        <v>45566</v>
      </c>
      <c r="C12924" s="35" t="s">
        <v>101</v>
      </c>
      <c r="D12924" s="37">
        <f t="shared" si="199"/>
        <v>0</v>
      </c>
      <c r="E12924" s="38">
        <v>1136.0999999999999</v>
      </c>
      <c r="F12924" s="38">
        <v>14849.868</v>
      </c>
      <c r="G12924" s="38">
        <v>89.91907937545588</v>
      </c>
    </row>
    <row r="12925" spans="1:7" ht="20.100000000000001" customHeight="1" x14ac:dyDescent="0.2">
      <c r="A12925" s="35" t="s">
        <v>62</v>
      </c>
      <c r="B12925" s="57">
        <v>45566</v>
      </c>
      <c r="C12925" s="35" t="s">
        <v>101</v>
      </c>
      <c r="D12925" s="37">
        <f t="shared" si="199"/>
        <v>0</v>
      </c>
      <c r="E12925" s="38">
        <v>32457.133000000002</v>
      </c>
      <c r="F12925" s="38">
        <v>254364.60200000001</v>
      </c>
      <c r="G12925" s="38">
        <v>95.147856817589798</v>
      </c>
    </row>
    <row r="12926" spans="1:7" ht="20.100000000000001" customHeight="1" x14ac:dyDescent="0.2">
      <c r="A12926" s="35" t="s">
        <v>65</v>
      </c>
      <c r="B12926" s="57">
        <v>45566</v>
      </c>
      <c r="C12926" s="35" t="s">
        <v>101</v>
      </c>
      <c r="D12926" s="37">
        <f t="shared" si="199"/>
        <v>0</v>
      </c>
      <c r="E12926" s="38">
        <v>33593.233</v>
      </c>
      <c r="F12926" s="38">
        <v>269214.46999999997</v>
      </c>
      <c r="G12926" s="38">
        <v>94.843641749922483</v>
      </c>
    </row>
    <row r="12927" spans="1:7" ht="20.100000000000001" customHeight="1" x14ac:dyDescent="0.2">
      <c r="A12927" s="35" t="s">
        <v>4</v>
      </c>
      <c r="B12927" s="57">
        <v>45566</v>
      </c>
      <c r="C12927" s="35" t="s">
        <v>69</v>
      </c>
      <c r="D12927" s="37">
        <f t="shared" si="199"/>
        <v>0</v>
      </c>
      <c r="E12927" s="38">
        <v>4.7</v>
      </c>
      <c r="F12927" s="38">
        <v>68.099999999999994</v>
      </c>
      <c r="G12927" s="38">
        <v>46.248191838314689</v>
      </c>
    </row>
    <row r="12928" spans="1:7" ht="20.100000000000001" customHeight="1" x14ac:dyDescent="0.2">
      <c r="A12928" s="35" t="s">
        <v>65</v>
      </c>
      <c r="B12928" s="57">
        <v>45566</v>
      </c>
      <c r="C12928" s="35" t="s">
        <v>69</v>
      </c>
      <c r="D12928" s="37">
        <f t="shared" si="199"/>
        <v>0</v>
      </c>
      <c r="E12928" s="38">
        <v>11379.171</v>
      </c>
      <c r="F12928" s="38">
        <v>104503.5482</v>
      </c>
      <c r="G12928" s="38">
        <v>110.1409840623039</v>
      </c>
    </row>
    <row r="12929" spans="1:7" ht="20.100000000000001" customHeight="1" x14ac:dyDescent="0.2">
      <c r="A12929" s="35" t="s">
        <v>62</v>
      </c>
      <c r="B12929" s="57">
        <v>45566</v>
      </c>
      <c r="C12929" s="35" t="s">
        <v>69</v>
      </c>
      <c r="D12929" s="37">
        <f t="shared" si="199"/>
        <v>0</v>
      </c>
      <c r="E12929" s="38">
        <v>11374.471</v>
      </c>
      <c r="F12929" s="38">
        <v>104435.4482</v>
      </c>
      <c r="G12929" s="38">
        <v>110.24029490188383</v>
      </c>
    </row>
    <row r="12930" spans="1:7" ht="20.100000000000001" customHeight="1" x14ac:dyDescent="0.2">
      <c r="A12930" s="35" t="s">
        <v>4</v>
      </c>
      <c r="B12930" s="57">
        <v>45566</v>
      </c>
      <c r="C12930" s="35" t="s">
        <v>123</v>
      </c>
      <c r="D12930" s="37">
        <f t="shared" si="199"/>
        <v>0</v>
      </c>
      <c r="E12930" s="38">
        <v>4708.5609999999997</v>
      </c>
      <c r="F12930" s="38">
        <v>50418.980199999998</v>
      </c>
      <c r="G12930" s="38">
        <v>107.73364934817356</v>
      </c>
    </row>
    <row r="12931" spans="1:7" ht="20.100000000000001" customHeight="1" x14ac:dyDescent="0.2">
      <c r="A12931" s="35" t="s">
        <v>65</v>
      </c>
      <c r="B12931" s="57">
        <v>45566</v>
      </c>
      <c r="C12931" s="35" t="s">
        <v>123</v>
      </c>
      <c r="D12931" s="37">
        <f t="shared" si="199"/>
        <v>0</v>
      </c>
      <c r="E12931" s="38">
        <v>334095.6226</v>
      </c>
      <c r="F12931" s="38">
        <v>3082722.5471000001</v>
      </c>
      <c r="G12931" s="38">
        <v>209.9495787507305</v>
      </c>
    </row>
    <row r="12932" spans="1:7" ht="20.100000000000001" customHeight="1" x14ac:dyDescent="0.2">
      <c r="A12932" s="35" t="s">
        <v>62</v>
      </c>
      <c r="B12932" s="57">
        <v>45566</v>
      </c>
      <c r="C12932" s="35" t="s">
        <v>123</v>
      </c>
      <c r="D12932" s="37">
        <f t="shared" si="199"/>
        <v>0</v>
      </c>
      <c r="E12932" s="38">
        <v>329387.06160000002</v>
      </c>
      <c r="F12932" s="38">
        <v>3032303.5669</v>
      </c>
      <c r="G12932" s="38">
        <v>213.31476816726737</v>
      </c>
    </row>
    <row r="12933" spans="1:7" ht="20.100000000000001" customHeight="1" x14ac:dyDescent="0.2">
      <c r="A12933" s="35" t="s">
        <v>62</v>
      </c>
      <c r="B12933" s="57">
        <v>45566</v>
      </c>
      <c r="C12933" s="35" t="s">
        <v>235</v>
      </c>
      <c r="D12933" s="37">
        <f t="shared" si="199"/>
        <v>0</v>
      </c>
      <c r="E12933" s="38">
        <v>36.692999999999998</v>
      </c>
      <c r="F12933" s="38">
        <v>370.82600000000002</v>
      </c>
      <c r="G12933" s="38">
        <v>94.67817295171956</v>
      </c>
    </row>
    <row r="12934" spans="1:7" ht="20.100000000000001" customHeight="1" x14ac:dyDescent="0.2">
      <c r="A12934" s="35" t="s">
        <v>65</v>
      </c>
      <c r="B12934" s="57">
        <v>45566</v>
      </c>
      <c r="C12934" s="35" t="s">
        <v>235</v>
      </c>
      <c r="D12934" s="37">
        <f t="shared" si="199"/>
        <v>0</v>
      </c>
      <c r="E12934" s="38">
        <v>36.692999999999998</v>
      </c>
      <c r="F12934" s="38">
        <v>370.82600000000002</v>
      </c>
      <c r="G12934" s="38">
        <v>94.67817295171956</v>
      </c>
    </row>
    <row r="12935" spans="1:7" ht="20.100000000000001" customHeight="1" x14ac:dyDescent="0.2">
      <c r="A12935" s="35" t="s">
        <v>62</v>
      </c>
      <c r="B12935" s="57">
        <v>45566</v>
      </c>
      <c r="C12935" s="35" t="s">
        <v>209</v>
      </c>
      <c r="D12935" s="37">
        <f t="shared" si="199"/>
        <v>0</v>
      </c>
      <c r="E12935" s="38">
        <v>78366.422000000006</v>
      </c>
      <c r="F12935" s="38">
        <v>769997.90700000001</v>
      </c>
      <c r="G12935" s="38">
        <v>156186.18803245437</v>
      </c>
    </row>
    <row r="12936" spans="1:7" ht="20.100000000000001" customHeight="1" x14ac:dyDescent="0.2">
      <c r="A12936" s="35" t="s">
        <v>65</v>
      </c>
      <c r="B12936" s="57">
        <v>45566</v>
      </c>
      <c r="C12936" s="35" t="s">
        <v>209</v>
      </c>
      <c r="D12936" s="37">
        <f t="shared" si="199"/>
        <v>0</v>
      </c>
      <c r="E12936" s="38">
        <v>79011.505000000005</v>
      </c>
      <c r="F12936" s="38">
        <v>773868.40500000003</v>
      </c>
      <c r="G12936" s="38">
        <v>156971.27890466532</v>
      </c>
    </row>
    <row r="12937" spans="1:7" ht="20.100000000000001" customHeight="1" x14ac:dyDescent="0.2">
      <c r="A12937" s="35" t="s">
        <v>4</v>
      </c>
      <c r="B12937" s="57">
        <v>45566</v>
      </c>
      <c r="C12937" s="35" t="s">
        <v>209</v>
      </c>
      <c r="D12937" s="37">
        <f t="shared" si="199"/>
        <v>0</v>
      </c>
      <c r="E12937" s="38">
        <v>645.08299999999997</v>
      </c>
      <c r="F12937" s="38">
        <v>3870.498</v>
      </c>
      <c r="G12937" s="38"/>
    </row>
    <row r="12938" spans="1:7" ht="20.100000000000001" customHeight="1" x14ac:dyDescent="0.2">
      <c r="A12938" s="35" t="s">
        <v>4</v>
      </c>
      <c r="B12938" s="57">
        <v>45566</v>
      </c>
      <c r="C12938" s="35" t="s">
        <v>92</v>
      </c>
      <c r="D12938" s="37" t="str">
        <f t="shared" si="199"/>
        <v>Деятельность сухопутного и трубопроводного транспорта</v>
      </c>
      <c r="E12938" s="38">
        <v>1489521.1987000001</v>
      </c>
      <c r="F12938" s="38">
        <v>15885998.103</v>
      </c>
      <c r="G12938" s="38">
        <v>116.3367925239305</v>
      </c>
    </row>
    <row r="12939" spans="1:7" ht="20.100000000000001" customHeight="1" x14ac:dyDescent="0.2">
      <c r="A12939" s="35" t="s">
        <v>62</v>
      </c>
      <c r="B12939" s="57">
        <v>45566</v>
      </c>
      <c r="C12939" s="35" t="s">
        <v>92</v>
      </c>
      <c r="D12939" s="37" t="str">
        <f t="shared" si="199"/>
        <v>Деятельность сухопутного и трубопроводного транспорта</v>
      </c>
      <c r="E12939" s="38">
        <v>16962.282999999999</v>
      </c>
      <c r="F12939" s="38">
        <v>163823.82999999999</v>
      </c>
      <c r="G12939" s="38">
        <v>102.85273233114933</v>
      </c>
    </row>
    <row r="12940" spans="1:7" ht="20.100000000000001" customHeight="1" x14ac:dyDescent="0.2">
      <c r="A12940" s="35" t="s">
        <v>65</v>
      </c>
      <c r="B12940" s="57">
        <v>45566</v>
      </c>
      <c r="C12940" s="35" t="s">
        <v>92</v>
      </c>
      <c r="D12940" s="37" t="str">
        <f t="shared" si="199"/>
        <v>Деятельность сухопутного и трубопроводного транспорта</v>
      </c>
      <c r="E12940" s="38">
        <v>1506483.4816999999</v>
      </c>
      <c r="F12940" s="38">
        <v>16049821.933</v>
      </c>
      <c r="G12940" s="38">
        <v>116.18132201520775</v>
      </c>
    </row>
    <row r="12941" spans="1:7" ht="20.100000000000001" customHeight="1" x14ac:dyDescent="0.2">
      <c r="A12941" s="35" t="s">
        <v>4</v>
      </c>
      <c r="B12941" s="57">
        <v>45566</v>
      </c>
      <c r="C12941" s="35" t="s">
        <v>184</v>
      </c>
      <c r="D12941" s="37">
        <f t="shared" si="199"/>
        <v>0</v>
      </c>
      <c r="E12941" s="38">
        <v>275</v>
      </c>
      <c r="F12941" s="38">
        <v>3156.1</v>
      </c>
      <c r="G12941" s="38">
        <v>831.86610437532943</v>
      </c>
    </row>
    <row r="12942" spans="1:7" ht="20.100000000000001" customHeight="1" x14ac:dyDescent="0.2">
      <c r="A12942" s="35" t="s">
        <v>65</v>
      </c>
      <c r="B12942" s="57">
        <v>45566</v>
      </c>
      <c r="C12942" s="35" t="s">
        <v>184</v>
      </c>
      <c r="D12942" s="37">
        <f t="shared" si="199"/>
        <v>0</v>
      </c>
      <c r="E12942" s="38">
        <v>275</v>
      </c>
      <c r="F12942" s="38">
        <v>3156.1</v>
      </c>
      <c r="G12942" s="38">
        <v>831.86610437532943</v>
      </c>
    </row>
    <row r="12943" spans="1:7" ht="20.100000000000001" customHeight="1" x14ac:dyDescent="0.2">
      <c r="A12943" s="35" t="s">
        <v>65</v>
      </c>
      <c r="B12943" s="57">
        <v>45566</v>
      </c>
      <c r="C12943" s="35" t="s">
        <v>220</v>
      </c>
      <c r="D12943" s="37">
        <f t="shared" ref="D12943:D13006" si="200">VLOOKUP(C12943,$C$1:$D$239,2,FALSE)</f>
        <v>0</v>
      </c>
      <c r="E12943" s="38">
        <v>1436677.0778000001</v>
      </c>
      <c r="F12943" s="38">
        <v>15382822.1731</v>
      </c>
      <c r="G12943" s="38">
        <v>115.26166367380442</v>
      </c>
    </row>
    <row r="12944" spans="1:7" ht="20.100000000000001" customHeight="1" x14ac:dyDescent="0.2">
      <c r="A12944" s="35" t="s">
        <v>62</v>
      </c>
      <c r="B12944" s="57">
        <v>45566</v>
      </c>
      <c r="C12944" s="35" t="s">
        <v>220</v>
      </c>
      <c r="D12944" s="37">
        <f t="shared" si="200"/>
        <v>0</v>
      </c>
      <c r="E12944" s="38">
        <v>87.6</v>
      </c>
      <c r="F12944" s="38">
        <v>2896.4</v>
      </c>
      <c r="G12944" s="38"/>
    </row>
    <row r="12945" spans="1:7" ht="20.100000000000001" customHeight="1" x14ac:dyDescent="0.2">
      <c r="A12945" s="35" t="s">
        <v>4</v>
      </c>
      <c r="B12945" s="57">
        <v>45566</v>
      </c>
      <c r="C12945" s="35" t="s">
        <v>220</v>
      </c>
      <c r="D12945" s="37">
        <f t="shared" si="200"/>
        <v>0</v>
      </c>
      <c r="E12945" s="38">
        <v>1436589.4778</v>
      </c>
      <c r="F12945" s="38">
        <v>15379925.7731</v>
      </c>
      <c r="G12945" s="38">
        <v>115.23996129182872</v>
      </c>
    </row>
    <row r="12946" spans="1:7" ht="20.100000000000001" customHeight="1" x14ac:dyDescent="0.2">
      <c r="A12946" s="35" t="s">
        <v>65</v>
      </c>
      <c r="B12946" s="57">
        <v>45566</v>
      </c>
      <c r="C12946" s="35" t="s">
        <v>57</v>
      </c>
      <c r="D12946" s="37">
        <f t="shared" si="200"/>
        <v>0</v>
      </c>
      <c r="E12946" s="38">
        <v>24610.870900000002</v>
      </c>
      <c r="F12946" s="38">
        <v>235617.89319999999</v>
      </c>
      <c r="G12946" s="38">
        <v>122.55658329322419</v>
      </c>
    </row>
    <row r="12947" spans="1:7" ht="20.100000000000001" customHeight="1" x14ac:dyDescent="0.2">
      <c r="A12947" s="35" t="s">
        <v>4</v>
      </c>
      <c r="B12947" s="57">
        <v>45566</v>
      </c>
      <c r="C12947" s="35" t="s">
        <v>57</v>
      </c>
      <c r="D12947" s="37">
        <f t="shared" si="200"/>
        <v>0</v>
      </c>
      <c r="E12947" s="38">
        <v>24610.870900000002</v>
      </c>
      <c r="F12947" s="38">
        <v>235617.89319999999</v>
      </c>
      <c r="G12947" s="38">
        <v>122.55658329322419</v>
      </c>
    </row>
    <row r="12948" spans="1:7" ht="20.100000000000001" customHeight="1" x14ac:dyDescent="0.2">
      <c r="A12948" s="35" t="s">
        <v>62</v>
      </c>
      <c r="B12948" s="57">
        <v>45566</v>
      </c>
      <c r="C12948" s="35" t="s">
        <v>199</v>
      </c>
      <c r="D12948" s="37">
        <f t="shared" si="200"/>
        <v>0</v>
      </c>
      <c r="E12948" s="38">
        <v>16874.683000000001</v>
      </c>
      <c r="F12948" s="38">
        <v>160927.43</v>
      </c>
      <c r="G12948" s="38">
        <v>101.03429936004896</v>
      </c>
    </row>
    <row r="12949" spans="1:7" ht="20.100000000000001" customHeight="1" x14ac:dyDescent="0.2">
      <c r="A12949" s="35" t="s">
        <v>65</v>
      </c>
      <c r="B12949" s="57">
        <v>45566</v>
      </c>
      <c r="C12949" s="35" t="s">
        <v>199</v>
      </c>
      <c r="D12949" s="37">
        <f t="shared" si="200"/>
        <v>0</v>
      </c>
      <c r="E12949" s="38">
        <v>44920.533000000003</v>
      </c>
      <c r="F12949" s="38">
        <v>428225.76669999998</v>
      </c>
      <c r="G12949" s="38">
        <v>159.64133111117422</v>
      </c>
    </row>
    <row r="12950" spans="1:7" ht="20.100000000000001" customHeight="1" x14ac:dyDescent="0.2">
      <c r="A12950" s="35" t="s">
        <v>4</v>
      </c>
      <c r="B12950" s="57">
        <v>45566</v>
      </c>
      <c r="C12950" s="35" t="s">
        <v>199</v>
      </c>
      <c r="D12950" s="37">
        <f t="shared" si="200"/>
        <v>0</v>
      </c>
      <c r="E12950" s="38">
        <v>28045.85</v>
      </c>
      <c r="F12950" s="38">
        <v>267298.33669999999</v>
      </c>
      <c r="G12950" s="38">
        <v>245.31240835142978</v>
      </c>
    </row>
    <row r="12951" spans="1:7" ht="20.100000000000001" customHeight="1" x14ac:dyDescent="0.2">
      <c r="A12951" s="35" t="s">
        <v>65</v>
      </c>
      <c r="B12951" s="57">
        <v>45566</v>
      </c>
      <c r="C12951" s="35" t="s">
        <v>176</v>
      </c>
      <c r="D12951" s="37">
        <f t="shared" si="200"/>
        <v>0</v>
      </c>
      <c r="E12951" s="38"/>
      <c r="F12951" s="38"/>
      <c r="G12951" s="38"/>
    </row>
    <row r="12952" spans="1:7" ht="20.100000000000001" customHeight="1" x14ac:dyDescent="0.2">
      <c r="A12952" s="35" t="s">
        <v>4</v>
      </c>
      <c r="B12952" s="57">
        <v>45566</v>
      </c>
      <c r="C12952" s="35" t="s">
        <v>176</v>
      </c>
      <c r="D12952" s="37">
        <f t="shared" si="200"/>
        <v>0</v>
      </c>
      <c r="E12952" s="38"/>
      <c r="F12952" s="38"/>
      <c r="G12952" s="38"/>
    </row>
    <row r="12953" spans="1:7" ht="20.100000000000001" customHeight="1" x14ac:dyDescent="0.2">
      <c r="A12953" s="35" t="s">
        <v>62</v>
      </c>
      <c r="B12953" s="57">
        <v>45566</v>
      </c>
      <c r="C12953" s="35" t="s">
        <v>167</v>
      </c>
      <c r="D12953" s="37" t="str">
        <f t="shared" si="200"/>
        <v>Складское хозяйство и вспомогательная транспортная деятельность</v>
      </c>
      <c r="E12953" s="38">
        <v>154324.90299999999</v>
      </c>
      <c r="F12953" s="38">
        <v>939282.75</v>
      </c>
      <c r="G12953" s="38">
        <v>755.8119287160265</v>
      </c>
    </row>
    <row r="12954" spans="1:7" ht="20.100000000000001" customHeight="1" x14ac:dyDescent="0.2">
      <c r="A12954" s="35" t="s">
        <v>65</v>
      </c>
      <c r="B12954" s="57">
        <v>45566</v>
      </c>
      <c r="C12954" s="35" t="s">
        <v>167</v>
      </c>
      <c r="D12954" s="37" t="str">
        <f t="shared" si="200"/>
        <v>Складское хозяйство и вспомогательная транспортная деятельность</v>
      </c>
      <c r="E12954" s="38">
        <v>1300996.1666999999</v>
      </c>
      <c r="F12954" s="38">
        <v>2183322.2102000001</v>
      </c>
      <c r="G12954" s="38">
        <v>672.27888665048647</v>
      </c>
    </row>
    <row r="12955" spans="1:7" ht="20.100000000000001" customHeight="1" x14ac:dyDescent="0.2">
      <c r="A12955" s="35" t="s">
        <v>4</v>
      </c>
      <c r="B12955" s="57">
        <v>45566</v>
      </c>
      <c r="C12955" s="35" t="s">
        <v>167</v>
      </c>
      <c r="D12955" s="37" t="str">
        <f t="shared" si="200"/>
        <v>Складское хозяйство и вспомогательная транспортная деятельность</v>
      </c>
      <c r="E12955" s="38">
        <v>1146671.2637</v>
      </c>
      <c r="F12955" s="38">
        <v>1244039.4602000001</v>
      </c>
      <c r="G12955" s="38">
        <v>620.50045954482289</v>
      </c>
    </row>
    <row r="12956" spans="1:7" ht="20.100000000000001" customHeight="1" x14ac:dyDescent="0.2">
      <c r="A12956" s="35" t="s">
        <v>4</v>
      </c>
      <c r="B12956" s="57">
        <v>45566</v>
      </c>
      <c r="C12956" s="35" t="s">
        <v>154</v>
      </c>
      <c r="D12956" s="37">
        <f t="shared" si="200"/>
        <v>0</v>
      </c>
      <c r="E12956" s="38">
        <v>596.29300000000001</v>
      </c>
      <c r="F12956" s="38">
        <v>3577.7579999999998</v>
      </c>
      <c r="G12956" s="38"/>
    </row>
    <row r="12957" spans="1:7" ht="20.100000000000001" customHeight="1" x14ac:dyDescent="0.2">
      <c r="A12957" s="35" t="s">
        <v>62</v>
      </c>
      <c r="B12957" s="57">
        <v>45566</v>
      </c>
      <c r="C12957" s="35" t="s">
        <v>154</v>
      </c>
      <c r="D12957" s="37">
        <f t="shared" si="200"/>
        <v>0</v>
      </c>
      <c r="E12957" s="38">
        <v>929.04300000000001</v>
      </c>
      <c r="F12957" s="38">
        <v>18907.59</v>
      </c>
      <c r="G12957" s="38">
        <v>16.06795413303545</v>
      </c>
    </row>
    <row r="12958" spans="1:7" ht="20.100000000000001" customHeight="1" x14ac:dyDescent="0.2">
      <c r="A12958" s="35" t="s">
        <v>65</v>
      </c>
      <c r="B12958" s="57">
        <v>45566</v>
      </c>
      <c r="C12958" s="35" t="s">
        <v>154</v>
      </c>
      <c r="D12958" s="37">
        <f t="shared" si="200"/>
        <v>0</v>
      </c>
      <c r="E12958" s="38">
        <v>1525.336</v>
      </c>
      <c r="F12958" s="38">
        <v>22485.348000000002</v>
      </c>
      <c r="G12958" s="38">
        <v>19.108386649453493</v>
      </c>
    </row>
    <row r="12959" spans="1:7" ht="20.100000000000001" customHeight="1" x14ac:dyDescent="0.2">
      <c r="A12959" s="35" t="s">
        <v>62</v>
      </c>
      <c r="B12959" s="57">
        <v>45566</v>
      </c>
      <c r="C12959" s="35" t="s">
        <v>166</v>
      </c>
      <c r="D12959" s="37">
        <f t="shared" si="200"/>
        <v>0</v>
      </c>
      <c r="E12959" s="38">
        <v>153395.85999999999</v>
      </c>
      <c r="F12959" s="38">
        <v>920375.16</v>
      </c>
      <c r="G12959" s="38">
        <v>13940.853680702818</v>
      </c>
    </row>
    <row r="12960" spans="1:7" ht="20.100000000000001" customHeight="1" x14ac:dyDescent="0.2">
      <c r="A12960" s="35" t="s">
        <v>65</v>
      </c>
      <c r="B12960" s="57">
        <v>45566</v>
      </c>
      <c r="C12960" s="35" t="s">
        <v>166</v>
      </c>
      <c r="D12960" s="37">
        <f t="shared" si="200"/>
        <v>0</v>
      </c>
      <c r="E12960" s="38">
        <v>1299470.8307</v>
      </c>
      <c r="F12960" s="38">
        <v>2160836.8621999999</v>
      </c>
      <c r="G12960" s="38">
        <v>1043.4203522756479</v>
      </c>
    </row>
    <row r="12961" spans="1:7" ht="20.100000000000001" customHeight="1" x14ac:dyDescent="0.2">
      <c r="A12961" s="35" t="s">
        <v>4</v>
      </c>
      <c r="B12961" s="57">
        <v>45566</v>
      </c>
      <c r="C12961" s="35" t="s">
        <v>166</v>
      </c>
      <c r="D12961" s="37">
        <f t="shared" si="200"/>
        <v>0</v>
      </c>
      <c r="E12961" s="38">
        <v>1146074.9706999999</v>
      </c>
      <c r="F12961" s="38">
        <v>1240461.7021999999</v>
      </c>
      <c r="G12961" s="38">
        <v>618.7159498454414</v>
      </c>
    </row>
    <row r="12962" spans="1:7" ht="20.100000000000001" customHeight="1" x14ac:dyDescent="0.2">
      <c r="A12962" s="35" t="s">
        <v>4</v>
      </c>
      <c r="B12962" s="57">
        <v>45566</v>
      </c>
      <c r="C12962" s="35" t="s">
        <v>5</v>
      </c>
      <c r="D12962" s="37" t="str">
        <f t="shared" si="200"/>
        <v>Деятельность почтовой связи и курьерская деятельность</v>
      </c>
      <c r="E12962" s="38">
        <v>18716.139599999999</v>
      </c>
      <c r="F12962" s="38">
        <v>172127.1525</v>
      </c>
      <c r="G12962" s="38">
        <v>108.18406017832839</v>
      </c>
    </row>
    <row r="12963" spans="1:7" ht="20.100000000000001" customHeight="1" x14ac:dyDescent="0.2">
      <c r="A12963" s="35" t="s">
        <v>62</v>
      </c>
      <c r="B12963" s="57">
        <v>45566</v>
      </c>
      <c r="C12963" s="35" t="s">
        <v>5</v>
      </c>
      <c r="D12963" s="37" t="str">
        <f t="shared" si="200"/>
        <v>Деятельность почтовой связи и курьерская деятельность</v>
      </c>
      <c r="E12963" s="38">
        <v>4517</v>
      </c>
      <c r="F12963" s="38">
        <v>46818</v>
      </c>
      <c r="G12963" s="38">
        <v>118.39799306575895</v>
      </c>
    </row>
    <row r="12964" spans="1:7" ht="20.100000000000001" customHeight="1" x14ac:dyDescent="0.2">
      <c r="A12964" s="35" t="s">
        <v>65</v>
      </c>
      <c r="B12964" s="57">
        <v>45566</v>
      </c>
      <c r="C12964" s="35" t="s">
        <v>5</v>
      </c>
      <c r="D12964" s="37" t="str">
        <f t="shared" si="200"/>
        <v>Деятельность почтовой связи и курьерская деятельность</v>
      </c>
      <c r="E12964" s="38">
        <v>23233.139599999999</v>
      </c>
      <c r="F12964" s="38">
        <v>218945.1525</v>
      </c>
      <c r="G12964" s="38">
        <v>110.21723963133493</v>
      </c>
    </row>
    <row r="12965" spans="1:7" ht="20.100000000000001" customHeight="1" x14ac:dyDescent="0.2">
      <c r="A12965" s="35" t="s">
        <v>62</v>
      </c>
      <c r="B12965" s="57">
        <v>45566</v>
      </c>
      <c r="C12965" s="35" t="s">
        <v>39</v>
      </c>
      <c r="D12965" s="37">
        <f t="shared" si="200"/>
        <v>0</v>
      </c>
      <c r="E12965" s="38">
        <v>4517</v>
      </c>
      <c r="F12965" s="38">
        <v>46818</v>
      </c>
      <c r="G12965" s="38">
        <v>118.39799306575895</v>
      </c>
    </row>
    <row r="12966" spans="1:7" ht="20.100000000000001" customHeight="1" x14ac:dyDescent="0.2">
      <c r="A12966" s="35" t="s">
        <v>4</v>
      </c>
      <c r="B12966" s="57">
        <v>45566</v>
      </c>
      <c r="C12966" s="35" t="s">
        <v>39</v>
      </c>
      <c r="D12966" s="37">
        <f t="shared" si="200"/>
        <v>0</v>
      </c>
      <c r="E12966" s="38">
        <v>15820.8</v>
      </c>
      <c r="F12966" s="38">
        <v>150831.5</v>
      </c>
      <c r="G12966" s="38">
        <v>103.60964357620416</v>
      </c>
    </row>
    <row r="12967" spans="1:7" ht="20.100000000000001" customHeight="1" x14ac:dyDescent="0.2">
      <c r="A12967" s="35" t="s">
        <v>65</v>
      </c>
      <c r="B12967" s="57">
        <v>45566</v>
      </c>
      <c r="C12967" s="35" t="s">
        <v>39</v>
      </c>
      <c r="D12967" s="37">
        <f t="shared" si="200"/>
        <v>0</v>
      </c>
      <c r="E12967" s="38">
        <v>20337.8</v>
      </c>
      <c r="F12967" s="38">
        <v>197649.5</v>
      </c>
      <c r="G12967" s="38">
        <v>106.76854314724103</v>
      </c>
    </row>
    <row r="12968" spans="1:7" ht="20.100000000000001" customHeight="1" x14ac:dyDescent="0.2">
      <c r="A12968" s="35" t="s">
        <v>4</v>
      </c>
      <c r="B12968" s="57">
        <v>45566</v>
      </c>
      <c r="C12968" s="35" t="s">
        <v>144</v>
      </c>
      <c r="D12968" s="37">
        <f t="shared" si="200"/>
        <v>0</v>
      </c>
      <c r="E12968" s="38">
        <v>2895.3395999999998</v>
      </c>
      <c r="F12968" s="38">
        <v>21295.6525</v>
      </c>
      <c r="G12968" s="38">
        <v>157.40586656270534</v>
      </c>
    </row>
    <row r="12969" spans="1:7" ht="20.100000000000001" customHeight="1" x14ac:dyDescent="0.2">
      <c r="A12969" s="35" t="s">
        <v>65</v>
      </c>
      <c r="B12969" s="57">
        <v>45566</v>
      </c>
      <c r="C12969" s="35" t="s">
        <v>144</v>
      </c>
      <c r="D12969" s="37">
        <f t="shared" si="200"/>
        <v>0</v>
      </c>
      <c r="E12969" s="38">
        <v>2895.3395999999998</v>
      </c>
      <c r="F12969" s="38">
        <v>21295.6525</v>
      </c>
      <c r="G12969" s="38">
        <v>157.40586656270534</v>
      </c>
    </row>
    <row r="12970" spans="1:7" ht="20.100000000000001" customHeight="1" x14ac:dyDescent="0.2">
      <c r="A12970" s="35" t="s">
        <v>62</v>
      </c>
      <c r="B12970" s="57">
        <v>45566</v>
      </c>
      <c r="C12970" s="35" t="s">
        <v>78</v>
      </c>
      <c r="D12970" s="37">
        <f t="shared" si="200"/>
        <v>0</v>
      </c>
      <c r="E12970" s="38"/>
      <c r="F12970" s="38"/>
      <c r="G12970" s="38"/>
    </row>
    <row r="12971" spans="1:7" ht="20.100000000000001" customHeight="1" x14ac:dyDescent="0.2">
      <c r="A12971" s="35" t="s">
        <v>65</v>
      </c>
      <c r="B12971" s="57">
        <v>45566</v>
      </c>
      <c r="C12971" s="35" t="s">
        <v>78</v>
      </c>
      <c r="D12971" s="37">
        <f t="shared" si="200"/>
        <v>0</v>
      </c>
      <c r="E12971" s="38">
        <v>635.27800000000002</v>
      </c>
      <c r="F12971" s="38">
        <v>5492.7780000000002</v>
      </c>
      <c r="G12971" s="38">
        <v>132.24150832194562</v>
      </c>
    </row>
    <row r="12972" spans="1:7" ht="20.100000000000001" customHeight="1" x14ac:dyDescent="0.2">
      <c r="A12972" s="35" t="s">
        <v>4</v>
      </c>
      <c r="B12972" s="57">
        <v>45566</v>
      </c>
      <c r="C12972" s="35" t="s">
        <v>78</v>
      </c>
      <c r="D12972" s="37">
        <f t="shared" si="200"/>
        <v>0</v>
      </c>
      <c r="E12972" s="38">
        <v>635.27800000000002</v>
      </c>
      <c r="F12972" s="38">
        <v>5492.7780000000002</v>
      </c>
      <c r="G12972" s="38">
        <v>176.02078878958946</v>
      </c>
    </row>
    <row r="12973" spans="1:7" ht="20.100000000000001" customHeight="1" x14ac:dyDescent="0.2">
      <c r="A12973" s="35" t="s">
        <v>4</v>
      </c>
      <c r="B12973" s="57">
        <v>45566</v>
      </c>
      <c r="C12973" s="35" t="s">
        <v>115</v>
      </c>
      <c r="D12973" s="37">
        <f t="shared" si="200"/>
        <v>0</v>
      </c>
      <c r="E12973" s="38">
        <v>635.27800000000002</v>
      </c>
      <c r="F12973" s="38">
        <v>5492.7780000000002</v>
      </c>
      <c r="G12973" s="38">
        <v>176.02078878958946</v>
      </c>
    </row>
    <row r="12974" spans="1:7" ht="20.100000000000001" customHeight="1" x14ac:dyDescent="0.2">
      <c r="A12974" s="35" t="s">
        <v>65</v>
      </c>
      <c r="B12974" s="57">
        <v>45566</v>
      </c>
      <c r="C12974" s="35" t="s">
        <v>115</v>
      </c>
      <c r="D12974" s="37">
        <f t="shared" si="200"/>
        <v>0</v>
      </c>
      <c r="E12974" s="38">
        <v>635.27800000000002</v>
      </c>
      <c r="F12974" s="38">
        <v>5492.7780000000002</v>
      </c>
      <c r="G12974" s="38">
        <v>132.24150832194562</v>
      </c>
    </row>
    <row r="12975" spans="1:7" ht="20.100000000000001" customHeight="1" x14ac:dyDescent="0.2">
      <c r="A12975" s="35" t="s">
        <v>62</v>
      </c>
      <c r="B12975" s="57">
        <v>45566</v>
      </c>
      <c r="C12975" s="35" t="s">
        <v>115</v>
      </c>
      <c r="D12975" s="37">
        <f t="shared" si="200"/>
        <v>0</v>
      </c>
      <c r="E12975" s="38"/>
      <c r="F12975" s="38"/>
      <c r="G12975" s="38"/>
    </row>
    <row r="12976" spans="1:7" ht="20.100000000000001" customHeight="1" x14ac:dyDescent="0.2">
      <c r="A12976" s="35" t="s">
        <v>4</v>
      </c>
      <c r="B12976" s="57">
        <v>45566</v>
      </c>
      <c r="C12976" s="35" t="s">
        <v>215</v>
      </c>
      <c r="D12976" s="37">
        <f t="shared" si="200"/>
        <v>0</v>
      </c>
      <c r="E12976" s="38">
        <v>69920.215599999996</v>
      </c>
      <c r="F12976" s="38">
        <v>633426.10239999997</v>
      </c>
      <c r="G12976" s="38">
        <v>118.11146107149858</v>
      </c>
    </row>
    <row r="12977" spans="1:7" ht="20.100000000000001" customHeight="1" x14ac:dyDescent="0.2">
      <c r="A12977" s="35" t="s">
        <v>62</v>
      </c>
      <c r="B12977" s="57">
        <v>45566</v>
      </c>
      <c r="C12977" s="35" t="s">
        <v>215</v>
      </c>
      <c r="D12977" s="37">
        <f t="shared" si="200"/>
        <v>0</v>
      </c>
      <c r="E12977" s="38">
        <v>11895.778</v>
      </c>
      <c r="F12977" s="38">
        <v>103453.51</v>
      </c>
      <c r="G12977" s="38">
        <v>121.03508736687748</v>
      </c>
    </row>
    <row r="12978" spans="1:7" ht="20.100000000000001" customHeight="1" x14ac:dyDescent="0.2">
      <c r="A12978" s="35" t="s">
        <v>65</v>
      </c>
      <c r="B12978" s="57">
        <v>45566</v>
      </c>
      <c r="C12978" s="35" t="s">
        <v>215</v>
      </c>
      <c r="D12978" s="37">
        <f t="shared" si="200"/>
        <v>0</v>
      </c>
      <c r="E12978" s="38">
        <v>81815.993600000002</v>
      </c>
      <c r="F12978" s="38">
        <v>736879.61239999998</v>
      </c>
      <c r="G12978" s="38">
        <v>118.51336902874748</v>
      </c>
    </row>
    <row r="12979" spans="1:7" ht="20.100000000000001" customHeight="1" x14ac:dyDescent="0.2">
      <c r="A12979" s="35" t="s">
        <v>65</v>
      </c>
      <c r="B12979" s="57">
        <v>45566</v>
      </c>
      <c r="C12979" s="35" t="s">
        <v>86</v>
      </c>
      <c r="D12979" s="37">
        <f t="shared" si="200"/>
        <v>0</v>
      </c>
      <c r="E12979" s="38">
        <v>67068.283599999995</v>
      </c>
      <c r="F12979" s="38">
        <v>628922.32039999997</v>
      </c>
      <c r="G12979" s="38">
        <v>153.39803822228367</v>
      </c>
    </row>
    <row r="12980" spans="1:7" ht="20.100000000000001" customHeight="1" x14ac:dyDescent="0.2">
      <c r="A12980" s="35" t="s">
        <v>4</v>
      </c>
      <c r="B12980" s="57">
        <v>45566</v>
      </c>
      <c r="C12980" s="35" t="s">
        <v>86</v>
      </c>
      <c r="D12980" s="37">
        <f t="shared" si="200"/>
        <v>0</v>
      </c>
      <c r="E12980" s="38">
        <v>55172.505599999997</v>
      </c>
      <c r="F12980" s="38">
        <v>525468.81039999996</v>
      </c>
      <c r="G12980" s="38">
        <v>161.92198919368587</v>
      </c>
    </row>
    <row r="12981" spans="1:7" ht="20.100000000000001" customHeight="1" x14ac:dyDescent="0.2">
      <c r="A12981" s="35" t="s">
        <v>62</v>
      </c>
      <c r="B12981" s="57">
        <v>45566</v>
      </c>
      <c r="C12981" s="35" t="s">
        <v>86</v>
      </c>
      <c r="D12981" s="37">
        <f t="shared" si="200"/>
        <v>0</v>
      </c>
      <c r="E12981" s="38">
        <v>11895.778</v>
      </c>
      <c r="F12981" s="38">
        <v>103453.51</v>
      </c>
      <c r="G12981" s="38">
        <v>121.03508736687748</v>
      </c>
    </row>
    <row r="12982" spans="1:7" ht="20.100000000000001" customHeight="1" x14ac:dyDescent="0.2">
      <c r="A12982" s="35" t="s">
        <v>65</v>
      </c>
      <c r="B12982" s="57">
        <v>45566</v>
      </c>
      <c r="C12982" s="35" t="s">
        <v>30</v>
      </c>
      <c r="D12982" s="37">
        <f t="shared" si="200"/>
        <v>0</v>
      </c>
      <c r="E12982" s="38">
        <v>13068.4</v>
      </c>
      <c r="F12982" s="38">
        <v>93265.5</v>
      </c>
      <c r="G12982" s="38">
        <v>46.395437338016045</v>
      </c>
    </row>
    <row r="12983" spans="1:7" ht="20.100000000000001" customHeight="1" x14ac:dyDescent="0.2">
      <c r="A12983" s="35" t="s">
        <v>4</v>
      </c>
      <c r="B12983" s="57">
        <v>45566</v>
      </c>
      <c r="C12983" s="35" t="s">
        <v>30</v>
      </c>
      <c r="D12983" s="37">
        <f t="shared" si="200"/>
        <v>0</v>
      </c>
      <c r="E12983" s="38">
        <v>13068.4</v>
      </c>
      <c r="F12983" s="38">
        <v>93265.5</v>
      </c>
      <c r="G12983" s="38">
        <v>46.395437338016045</v>
      </c>
    </row>
    <row r="12984" spans="1:7" ht="20.100000000000001" customHeight="1" x14ac:dyDescent="0.2">
      <c r="A12984" s="35" t="s">
        <v>4</v>
      </c>
      <c r="B12984" s="57">
        <v>45566</v>
      </c>
      <c r="C12984" s="35" t="s">
        <v>174</v>
      </c>
      <c r="D12984" s="37">
        <f t="shared" si="200"/>
        <v>0</v>
      </c>
      <c r="E12984" s="38">
        <v>1679.31</v>
      </c>
      <c r="F12984" s="38">
        <v>14691.791999999999</v>
      </c>
      <c r="G12984" s="38">
        <v>136.63643795332607</v>
      </c>
    </row>
    <row r="12985" spans="1:7" ht="20.100000000000001" customHeight="1" x14ac:dyDescent="0.2">
      <c r="A12985" s="35" t="s">
        <v>65</v>
      </c>
      <c r="B12985" s="57">
        <v>45566</v>
      </c>
      <c r="C12985" s="35" t="s">
        <v>174</v>
      </c>
      <c r="D12985" s="37">
        <f t="shared" si="200"/>
        <v>0</v>
      </c>
      <c r="E12985" s="38">
        <v>1679.31</v>
      </c>
      <c r="F12985" s="38">
        <v>14691.791999999999</v>
      </c>
      <c r="G12985" s="38">
        <v>136.63643795332607</v>
      </c>
    </row>
    <row r="12986" spans="1:7" ht="20.100000000000001" customHeight="1" x14ac:dyDescent="0.2">
      <c r="A12986" s="35" t="s">
        <v>65</v>
      </c>
      <c r="B12986" s="57">
        <v>45566</v>
      </c>
      <c r="C12986" s="35" t="s">
        <v>89</v>
      </c>
      <c r="D12986" s="37">
        <f t="shared" si="200"/>
        <v>0</v>
      </c>
      <c r="E12986" s="38">
        <v>1023.282</v>
      </c>
      <c r="F12986" s="38">
        <v>11750.558000000001</v>
      </c>
      <c r="G12986" s="38">
        <v>106.95486737133986</v>
      </c>
    </row>
    <row r="12987" spans="1:7" ht="20.100000000000001" customHeight="1" x14ac:dyDescent="0.2">
      <c r="A12987" s="35" t="s">
        <v>62</v>
      </c>
      <c r="B12987" s="57">
        <v>45566</v>
      </c>
      <c r="C12987" s="35" t="s">
        <v>89</v>
      </c>
      <c r="D12987" s="37">
        <f t="shared" si="200"/>
        <v>0</v>
      </c>
      <c r="E12987" s="38">
        <v>16.122</v>
      </c>
      <c r="F12987" s="38">
        <v>156.018</v>
      </c>
      <c r="G12987" s="38">
        <v>112.68336017680579</v>
      </c>
    </row>
    <row r="12988" spans="1:7" ht="20.100000000000001" customHeight="1" x14ac:dyDescent="0.2">
      <c r="A12988" s="35" t="s">
        <v>4</v>
      </c>
      <c r="B12988" s="57">
        <v>45566</v>
      </c>
      <c r="C12988" s="35" t="s">
        <v>89</v>
      </c>
      <c r="D12988" s="37">
        <f t="shared" si="200"/>
        <v>0</v>
      </c>
      <c r="E12988" s="38">
        <v>1007.16</v>
      </c>
      <c r="F12988" s="38">
        <v>11594.54</v>
      </c>
      <c r="G12988" s="38">
        <v>106.88175256524079</v>
      </c>
    </row>
    <row r="12989" spans="1:7" ht="20.100000000000001" customHeight="1" x14ac:dyDescent="0.2">
      <c r="A12989" s="35" t="s">
        <v>65</v>
      </c>
      <c r="B12989" s="57">
        <v>45566</v>
      </c>
      <c r="C12989" s="35" t="s">
        <v>72</v>
      </c>
      <c r="D12989" s="37">
        <f t="shared" si="200"/>
        <v>0</v>
      </c>
      <c r="E12989" s="38">
        <v>1023.282</v>
      </c>
      <c r="F12989" s="38">
        <v>11750.558000000001</v>
      </c>
      <c r="G12989" s="38">
        <v>106.95486737133986</v>
      </c>
    </row>
    <row r="12990" spans="1:7" ht="20.100000000000001" customHeight="1" x14ac:dyDescent="0.2">
      <c r="A12990" s="35" t="s">
        <v>62</v>
      </c>
      <c r="B12990" s="57">
        <v>45566</v>
      </c>
      <c r="C12990" s="35" t="s">
        <v>72</v>
      </c>
      <c r="D12990" s="37">
        <f t="shared" si="200"/>
        <v>0</v>
      </c>
      <c r="E12990" s="38">
        <v>16.122</v>
      </c>
      <c r="F12990" s="38">
        <v>156.018</v>
      </c>
      <c r="G12990" s="38">
        <v>112.68336017680579</v>
      </c>
    </row>
    <row r="12991" spans="1:7" ht="20.100000000000001" customHeight="1" x14ac:dyDescent="0.2">
      <c r="A12991" s="35" t="s">
        <v>4</v>
      </c>
      <c r="B12991" s="57">
        <v>45566</v>
      </c>
      <c r="C12991" s="35" t="s">
        <v>72</v>
      </c>
      <c r="D12991" s="37">
        <f t="shared" si="200"/>
        <v>0</v>
      </c>
      <c r="E12991" s="38">
        <v>1007.16</v>
      </c>
      <c r="F12991" s="38">
        <v>11594.54</v>
      </c>
      <c r="G12991" s="38">
        <v>106.88175256524079</v>
      </c>
    </row>
    <row r="12992" spans="1:7" ht="20.100000000000001" customHeight="1" x14ac:dyDescent="0.2">
      <c r="A12992" s="35" t="s">
        <v>65</v>
      </c>
      <c r="B12992" s="57">
        <v>45566</v>
      </c>
      <c r="C12992" s="35" t="s">
        <v>15</v>
      </c>
      <c r="D12992" s="37">
        <f t="shared" si="200"/>
        <v>0</v>
      </c>
      <c r="E12992" s="38">
        <v>772.73299999999995</v>
      </c>
      <c r="F12992" s="38">
        <v>5941.7060000000001</v>
      </c>
      <c r="G12992" s="38">
        <v>131.40744738023571</v>
      </c>
    </row>
    <row r="12993" spans="1:7" ht="20.100000000000001" customHeight="1" x14ac:dyDescent="0.2">
      <c r="A12993" s="35" t="s">
        <v>4</v>
      </c>
      <c r="B12993" s="57">
        <v>45566</v>
      </c>
      <c r="C12993" s="35" t="s">
        <v>15</v>
      </c>
      <c r="D12993" s="37">
        <f t="shared" si="200"/>
        <v>0</v>
      </c>
      <c r="E12993" s="38">
        <v>772.73299999999995</v>
      </c>
      <c r="F12993" s="38">
        <v>5941.7060000000001</v>
      </c>
      <c r="G12993" s="38">
        <v>131.40744738023571</v>
      </c>
    </row>
    <row r="12994" spans="1:7" ht="20.100000000000001" customHeight="1" x14ac:dyDescent="0.2">
      <c r="A12994" s="35" t="s">
        <v>4</v>
      </c>
      <c r="B12994" s="57">
        <v>45566</v>
      </c>
      <c r="C12994" s="35" t="s">
        <v>146</v>
      </c>
      <c r="D12994" s="37">
        <f t="shared" si="200"/>
        <v>0</v>
      </c>
      <c r="E12994" s="38">
        <v>772.73299999999995</v>
      </c>
      <c r="F12994" s="38">
        <v>5941.7060000000001</v>
      </c>
      <c r="G12994" s="38">
        <v>131.40744738023571</v>
      </c>
    </row>
    <row r="12995" spans="1:7" ht="20.100000000000001" customHeight="1" x14ac:dyDescent="0.2">
      <c r="A12995" s="35" t="s">
        <v>65</v>
      </c>
      <c r="B12995" s="57">
        <v>45566</v>
      </c>
      <c r="C12995" s="35" t="s">
        <v>146</v>
      </c>
      <c r="D12995" s="37">
        <f t="shared" si="200"/>
        <v>0</v>
      </c>
      <c r="E12995" s="38">
        <v>772.73299999999995</v>
      </c>
      <c r="F12995" s="38">
        <v>5941.7060000000001</v>
      </c>
      <c r="G12995" s="38">
        <v>131.40744738023571</v>
      </c>
    </row>
    <row r="12996" spans="1:7" ht="20.100000000000001" customHeight="1" x14ac:dyDescent="0.2">
      <c r="A12996" s="35" t="s">
        <v>4</v>
      </c>
      <c r="B12996" s="57">
        <v>45566</v>
      </c>
      <c r="C12996" s="35" t="s">
        <v>28</v>
      </c>
      <c r="D12996" s="37">
        <f t="shared" si="200"/>
        <v>0</v>
      </c>
      <c r="E12996" s="38">
        <v>4009.16</v>
      </c>
      <c r="F12996" s="38">
        <v>26347.531999999999</v>
      </c>
      <c r="G12996" s="38">
        <v>121.35330033135548</v>
      </c>
    </row>
    <row r="12997" spans="1:7" ht="20.100000000000001" customHeight="1" x14ac:dyDescent="0.2">
      <c r="A12997" s="35" t="s">
        <v>65</v>
      </c>
      <c r="B12997" s="57">
        <v>45566</v>
      </c>
      <c r="C12997" s="35" t="s">
        <v>28</v>
      </c>
      <c r="D12997" s="37">
        <f t="shared" si="200"/>
        <v>0</v>
      </c>
      <c r="E12997" s="38">
        <v>4009.16</v>
      </c>
      <c r="F12997" s="38">
        <v>26347.531999999999</v>
      </c>
      <c r="G12997" s="38">
        <v>121.35330033135548</v>
      </c>
    </row>
    <row r="12998" spans="1:7" ht="20.100000000000001" customHeight="1" x14ac:dyDescent="0.2">
      <c r="A12998" s="35" t="s">
        <v>65</v>
      </c>
      <c r="B12998" s="57">
        <v>45566</v>
      </c>
      <c r="C12998" s="35" t="s">
        <v>221</v>
      </c>
      <c r="D12998" s="37">
        <f t="shared" si="200"/>
        <v>0</v>
      </c>
      <c r="E12998" s="38">
        <v>2413.16</v>
      </c>
      <c r="F12998" s="38">
        <v>17136.732</v>
      </c>
      <c r="G12998" s="38">
        <v>119.15298197220633</v>
      </c>
    </row>
    <row r="12999" spans="1:7" ht="20.100000000000001" customHeight="1" x14ac:dyDescent="0.2">
      <c r="A12999" s="35" t="s">
        <v>4</v>
      </c>
      <c r="B12999" s="57">
        <v>45566</v>
      </c>
      <c r="C12999" s="35" t="s">
        <v>221</v>
      </c>
      <c r="D12999" s="37">
        <f t="shared" si="200"/>
        <v>0</v>
      </c>
      <c r="E12999" s="38">
        <v>2413.16</v>
      </c>
      <c r="F12999" s="38">
        <v>17136.732</v>
      </c>
      <c r="G12999" s="38">
        <v>119.15298197220633</v>
      </c>
    </row>
    <row r="13000" spans="1:7" ht="20.100000000000001" customHeight="1" x14ac:dyDescent="0.2">
      <c r="A13000" s="35" t="s">
        <v>4</v>
      </c>
      <c r="B13000" s="57">
        <v>45566</v>
      </c>
      <c r="C13000" s="35" t="s">
        <v>194</v>
      </c>
      <c r="D13000" s="37">
        <f t="shared" si="200"/>
        <v>0</v>
      </c>
      <c r="E13000" s="38">
        <v>1596</v>
      </c>
      <c r="F13000" s="38">
        <v>9210.7999999999993</v>
      </c>
      <c r="G13000" s="38">
        <v>125.67093719727669</v>
      </c>
    </row>
    <row r="13001" spans="1:7" ht="20.100000000000001" customHeight="1" x14ac:dyDescent="0.2">
      <c r="A13001" s="35" t="s">
        <v>65</v>
      </c>
      <c r="B13001" s="57">
        <v>45566</v>
      </c>
      <c r="C13001" s="35" t="s">
        <v>194</v>
      </c>
      <c r="D13001" s="37">
        <f t="shared" si="200"/>
        <v>0</v>
      </c>
      <c r="E13001" s="38">
        <v>1596</v>
      </c>
      <c r="F13001" s="38">
        <v>9210.7999999999993</v>
      </c>
      <c r="G13001" s="38">
        <v>125.67093719727669</v>
      </c>
    </row>
    <row r="13002" spans="1:7" ht="20.100000000000001" customHeight="1" x14ac:dyDescent="0.2">
      <c r="A13002" s="35" t="s">
        <v>62</v>
      </c>
      <c r="B13002" s="57">
        <v>45566</v>
      </c>
      <c r="C13002" s="35" t="s">
        <v>47</v>
      </c>
      <c r="D13002" s="37">
        <f t="shared" si="200"/>
        <v>0</v>
      </c>
      <c r="E13002" s="38">
        <v>1238.3</v>
      </c>
      <c r="F13002" s="38">
        <v>15511.5</v>
      </c>
      <c r="G13002" s="38">
        <v>67.787018140341829</v>
      </c>
    </row>
    <row r="13003" spans="1:7" ht="20.100000000000001" customHeight="1" x14ac:dyDescent="0.2">
      <c r="A13003" s="35" t="s">
        <v>4</v>
      </c>
      <c r="B13003" s="57">
        <v>45566</v>
      </c>
      <c r="C13003" s="35" t="s">
        <v>47</v>
      </c>
      <c r="D13003" s="37">
        <f t="shared" si="200"/>
        <v>0</v>
      </c>
      <c r="E13003" s="38">
        <v>111452.18</v>
      </c>
      <c r="F13003" s="38">
        <v>1091606.1827</v>
      </c>
      <c r="G13003" s="38">
        <v>104.10210698837146</v>
      </c>
    </row>
    <row r="13004" spans="1:7" ht="20.100000000000001" customHeight="1" x14ac:dyDescent="0.2">
      <c r="A13004" s="35" t="s">
        <v>65</v>
      </c>
      <c r="B13004" s="57">
        <v>45566</v>
      </c>
      <c r="C13004" s="35" t="s">
        <v>47</v>
      </c>
      <c r="D13004" s="37">
        <f t="shared" si="200"/>
        <v>0</v>
      </c>
      <c r="E13004" s="38">
        <v>112690.48</v>
      </c>
      <c r="F13004" s="38">
        <v>1107117.6827</v>
      </c>
      <c r="G13004" s="38">
        <v>103.32655211999673</v>
      </c>
    </row>
    <row r="13005" spans="1:7" ht="20.100000000000001" customHeight="1" x14ac:dyDescent="0.2">
      <c r="A13005" s="35" t="s">
        <v>65</v>
      </c>
      <c r="B13005" s="57">
        <v>45566</v>
      </c>
      <c r="C13005" s="35" t="s">
        <v>99</v>
      </c>
      <c r="D13005" s="37">
        <f t="shared" si="200"/>
        <v>0</v>
      </c>
      <c r="E13005" s="38">
        <v>39426.879999999997</v>
      </c>
      <c r="F13005" s="38">
        <v>390969.28269999998</v>
      </c>
      <c r="G13005" s="38">
        <v>96.030357671366488</v>
      </c>
    </row>
    <row r="13006" spans="1:7" ht="20.100000000000001" customHeight="1" x14ac:dyDescent="0.2">
      <c r="A13006" s="35" t="s">
        <v>4</v>
      </c>
      <c r="B13006" s="57">
        <v>45566</v>
      </c>
      <c r="C13006" s="35" t="s">
        <v>99</v>
      </c>
      <c r="D13006" s="37">
        <f t="shared" si="200"/>
        <v>0</v>
      </c>
      <c r="E13006" s="38">
        <v>39044.58</v>
      </c>
      <c r="F13006" s="38">
        <v>386946.78269999998</v>
      </c>
      <c r="G13006" s="38">
        <v>96.199750945015467</v>
      </c>
    </row>
    <row r="13007" spans="1:7" ht="20.100000000000001" customHeight="1" x14ac:dyDescent="0.2">
      <c r="A13007" s="35" t="s">
        <v>62</v>
      </c>
      <c r="B13007" s="57">
        <v>45566</v>
      </c>
      <c r="C13007" s="35" t="s">
        <v>99</v>
      </c>
      <c r="D13007" s="37">
        <f t="shared" ref="D13007:D13070" si="201">VLOOKUP(C13007,$C$1:$D$239,2,FALSE)</f>
        <v>0</v>
      </c>
      <c r="E13007" s="38">
        <v>382.3</v>
      </c>
      <c r="F13007" s="38">
        <v>4022.5</v>
      </c>
      <c r="G13007" s="38">
        <v>82.120327460547543</v>
      </c>
    </row>
    <row r="13008" spans="1:7" ht="20.100000000000001" customHeight="1" x14ac:dyDescent="0.2">
      <c r="A13008" s="35" t="s">
        <v>62</v>
      </c>
      <c r="B13008" s="57">
        <v>45566</v>
      </c>
      <c r="C13008" s="35" t="s">
        <v>48</v>
      </c>
      <c r="D13008" s="37">
        <f t="shared" si="201"/>
        <v>0</v>
      </c>
      <c r="E13008" s="38">
        <v>856</v>
      </c>
      <c r="F13008" s="38">
        <v>11489</v>
      </c>
      <c r="G13008" s="38">
        <v>63.88314316852383</v>
      </c>
    </row>
    <row r="13009" spans="1:7" ht="20.100000000000001" customHeight="1" x14ac:dyDescent="0.2">
      <c r="A13009" s="35" t="s">
        <v>4</v>
      </c>
      <c r="B13009" s="57">
        <v>45566</v>
      </c>
      <c r="C13009" s="35" t="s">
        <v>48</v>
      </c>
      <c r="D13009" s="37">
        <f t="shared" si="201"/>
        <v>0</v>
      </c>
      <c r="E13009" s="38">
        <v>72407.600000000006</v>
      </c>
      <c r="F13009" s="38">
        <v>704659.4</v>
      </c>
      <c r="G13009" s="38">
        <v>109.01978342692422</v>
      </c>
    </row>
    <row r="13010" spans="1:7" ht="20.100000000000001" customHeight="1" x14ac:dyDescent="0.2">
      <c r="A13010" s="35" t="s">
        <v>65</v>
      </c>
      <c r="B13010" s="57">
        <v>45566</v>
      </c>
      <c r="C13010" s="35" t="s">
        <v>48</v>
      </c>
      <c r="D13010" s="37">
        <f t="shared" si="201"/>
        <v>0</v>
      </c>
      <c r="E13010" s="38">
        <v>73263.600000000006</v>
      </c>
      <c r="F13010" s="38">
        <v>716148.4</v>
      </c>
      <c r="G13010" s="38">
        <v>107.7978925363321</v>
      </c>
    </row>
    <row r="13011" spans="1:7" ht="20.100000000000001" customHeight="1" x14ac:dyDescent="0.2">
      <c r="A13011" s="35" t="s">
        <v>4</v>
      </c>
      <c r="B13011" s="57">
        <v>45566</v>
      </c>
      <c r="C13011" s="35" t="s">
        <v>168</v>
      </c>
      <c r="D13011" s="37">
        <f t="shared" si="201"/>
        <v>0</v>
      </c>
      <c r="E13011" s="38">
        <v>8073.5571</v>
      </c>
      <c r="F13011" s="38">
        <v>78129.118199999997</v>
      </c>
      <c r="G13011" s="38">
        <v>165.01825279194264</v>
      </c>
    </row>
    <row r="13012" spans="1:7" ht="20.100000000000001" customHeight="1" x14ac:dyDescent="0.2">
      <c r="A13012" s="35" t="s">
        <v>62</v>
      </c>
      <c r="B13012" s="57">
        <v>45566</v>
      </c>
      <c r="C13012" s="35" t="s">
        <v>168</v>
      </c>
      <c r="D13012" s="37">
        <f t="shared" si="201"/>
        <v>0</v>
      </c>
      <c r="E13012" s="38">
        <v>6571.6930000000002</v>
      </c>
      <c r="F13012" s="38">
        <v>40402.980000000003</v>
      </c>
      <c r="G13012" s="38">
        <v>873.04713328890625</v>
      </c>
    </row>
    <row r="13013" spans="1:7" ht="20.100000000000001" customHeight="1" x14ac:dyDescent="0.2">
      <c r="A13013" s="35" t="s">
        <v>65</v>
      </c>
      <c r="B13013" s="57">
        <v>45566</v>
      </c>
      <c r="C13013" s="35" t="s">
        <v>168</v>
      </c>
      <c r="D13013" s="37">
        <f t="shared" si="201"/>
        <v>0</v>
      </c>
      <c r="E13013" s="38">
        <v>14645.250099999999</v>
      </c>
      <c r="F13013" s="38">
        <v>118532.09819999999</v>
      </c>
      <c r="G13013" s="38">
        <v>228.0623246646787</v>
      </c>
    </row>
    <row r="13014" spans="1:7" ht="20.100000000000001" customHeight="1" x14ac:dyDescent="0.2">
      <c r="A13014" s="35" t="s">
        <v>62</v>
      </c>
      <c r="B13014" s="57">
        <v>45566</v>
      </c>
      <c r="C13014" s="35" t="s">
        <v>222</v>
      </c>
      <c r="D13014" s="37">
        <f t="shared" si="201"/>
        <v>0</v>
      </c>
      <c r="E13014" s="38">
        <v>6571.6930000000002</v>
      </c>
      <c r="F13014" s="38">
        <v>40402.980000000003</v>
      </c>
      <c r="G13014" s="38">
        <v>873.04713328890625</v>
      </c>
    </row>
    <row r="13015" spans="1:7" ht="20.100000000000001" customHeight="1" x14ac:dyDescent="0.2">
      <c r="A13015" s="35" t="s">
        <v>4</v>
      </c>
      <c r="B13015" s="57">
        <v>45566</v>
      </c>
      <c r="C13015" s="35" t="s">
        <v>222</v>
      </c>
      <c r="D13015" s="37">
        <f t="shared" si="201"/>
        <v>0</v>
      </c>
      <c r="E13015" s="38">
        <v>8073.5571</v>
      </c>
      <c r="F13015" s="38">
        <v>78129.118199999997</v>
      </c>
      <c r="G13015" s="38">
        <v>165.01825279194264</v>
      </c>
    </row>
    <row r="13016" spans="1:7" ht="20.100000000000001" customHeight="1" x14ac:dyDescent="0.2">
      <c r="A13016" s="35" t="s">
        <v>65</v>
      </c>
      <c r="B13016" s="57">
        <v>45566</v>
      </c>
      <c r="C13016" s="35" t="s">
        <v>222</v>
      </c>
      <c r="D13016" s="37">
        <f t="shared" si="201"/>
        <v>0</v>
      </c>
      <c r="E13016" s="38">
        <v>14645.250099999999</v>
      </c>
      <c r="F13016" s="38">
        <v>118532.09819999999</v>
      </c>
      <c r="G13016" s="38">
        <v>228.0623246646787</v>
      </c>
    </row>
    <row r="13017" spans="1:7" ht="20.100000000000001" customHeight="1" x14ac:dyDescent="0.2">
      <c r="A13017" s="35" t="s">
        <v>65</v>
      </c>
      <c r="B13017" s="57">
        <v>45566</v>
      </c>
      <c r="C13017" s="35" t="s">
        <v>56</v>
      </c>
      <c r="D13017" s="37">
        <f t="shared" si="201"/>
        <v>0</v>
      </c>
      <c r="E13017" s="38">
        <v>10735.432000000001</v>
      </c>
      <c r="F13017" s="38">
        <v>73035.520000000004</v>
      </c>
      <c r="G13017" s="38">
        <v>135.32286200432901</v>
      </c>
    </row>
    <row r="13018" spans="1:7" ht="20.100000000000001" customHeight="1" x14ac:dyDescent="0.2">
      <c r="A13018" s="35" t="s">
        <v>4</v>
      </c>
      <c r="B13018" s="57">
        <v>45566</v>
      </c>
      <c r="C13018" s="35" t="s">
        <v>56</v>
      </c>
      <c r="D13018" s="37">
        <f t="shared" si="201"/>
        <v>0</v>
      </c>
      <c r="E13018" s="38">
        <v>10423.932000000001</v>
      </c>
      <c r="F13018" s="38">
        <v>71166.52</v>
      </c>
      <c r="G13018" s="38">
        <v>131.85991097603358</v>
      </c>
    </row>
    <row r="13019" spans="1:7" ht="20.100000000000001" customHeight="1" x14ac:dyDescent="0.2">
      <c r="A13019" s="35" t="s">
        <v>62</v>
      </c>
      <c r="B13019" s="57">
        <v>45566</v>
      </c>
      <c r="C13019" s="35" t="s">
        <v>56</v>
      </c>
      <c r="D13019" s="37">
        <f t="shared" si="201"/>
        <v>0</v>
      </c>
      <c r="E13019" s="38">
        <v>311.5</v>
      </c>
      <c r="F13019" s="38">
        <v>1869</v>
      </c>
      <c r="G13019" s="38"/>
    </row>
    <row r="13020" spans="1:7" ht="20.100000000000001" customHeight="1" x14ac:dyDescent="0.2">
      <c r="A13020" s="35" t="s">
        <v>62</v>
      </c>
      <c r="B13020" s="57">
        <v>45566</v>
      </c>
      <c r="C13020" s="35" t="s">
        <v>19</v>
      </c>
      <c r="D13020" s="37">
        <f t="shared" si="201"/>
        <v>0</v>
      </c>
      <c r="E13020" s="38">
        <v>311.5</v>
      </c>
      <c r="F13020" s="38">
        <v>1869</v>
      </c>
      <c r="G13020" s="38"/>
    </row>
    <row r="13021" spans="1:7" ht="20.100000000000001" customHeight="1" x14ac:dyDescent="0.2">
      <c r="A13021" s="35" t="s">
        <v>65</v>
      </c>
      <c r="B13021" s="57">
        <v>45566</v>
      </c>
      <c r="C13021" s="35" t="s">
        <v>19</v>
      </c>
      <c r="D13021" s="37">
        <f t="shared" si="201"/>
        <v>0</v>
      </c>
      <c r="E13021" s="38">
        <v>10103.799000000001</v>
      </c>
      <c r="F13021" s="38">
        <v>67235.95</v>
      </c>
      <c r="G13021" s="38">
        <v>132.01574443448158</v>
      </c>
    </row>
    <row r="13022" spans="1:7" ht="20.100000000000001" customHeight="1" x14ac:dyDescent="0.2">
      <c r="A13022" s="35" t="s">
        <v>4</v>
      </c>
      <c r="B13022" s="57">
        <v>45566</v>
      </c>
      <c r="C13022" s="35" t="s">
        <v>19</v>
      </c>
      <c r="D13022" s="37">
        <f t="shared" si="201"/>
        <v>0</v>
      </c>
      <c r="E13022" s="38">
        <v>9792.2990000000009</v>
      </c>
      <c r="F13022" s="38">
        <v>65366.95</v>
      </c>
      <c r="G13022" s="38">
        <v>128.34601973589332</v>
      </c>
    </row>
    <row r="13023" spans="1:7" ht="20.100000000000001" customHeight="1" x14ac:dyDescent="0.2">
      <c r="A13023" s="35" t="s">
        <v>4</v>
      </c>
      <c r="B13023" s="57">
        <v>45566</v>
      </c>
      <c r="C13023" s="35" t="s">
        <v>22</v>
      </c>
      <c r="D13023" s="37">
        <f t="shared" si="201"/>
        <v>0</v>
      </c>
      <c r="E13023" s="38">
        <v>631.63300000000004</v>
      </c>
      <c r="F13023" s="38">
        <v>5799.57</v>
      </c>
      <c r="G13023" s="38">
        <v>190.70895721160201</v>
      </c>
    </row>
    <row r="13024" spans="1:7" ht="20.100000000000001" customHeight="1" x14ac:dyDescent="0.2">
      <c r="A13024" s="35" t="s">
        <v>65</v>
      </c>
      <c r="B13024" s="57">
        <v>45566</v>
      </c>
      <c r="C13024" s="35" t="s">
        <v>22</v>
      </c>
      <c r="D13024" s="37">
        <f t="shared" si="201"/>
        <v>0</v>
      </c>
      <c r="E13024" s="38">
        <v>631.63300000000004</v>
      </c>
      <c r="F13024" s="38">
        <v>5799.57</v>
      </c>
      <c r="G13024" s="38">
        <v>190.70895721160201</v>
      </c>
    </row>
    <row r="13025" spans="1:7" ht="20.100000000000001" customHeight="1" x14ac:dyDescent="0.2">
      <c r="A13025" s="35" t="s">
        <v>4</v>
      </c>
      <c r="B13025" s="57">
        <v>45566</v>
      </c>
      <c r="C13025" s="35" t="s">
        <v>79</v>
      </c>
      <c r="D13025" s="37">
        <f t="shared" si="201"/>
        <v>0</v>
      </c>
      <c r="E13025" s="38"/>
      <c r="F13025" s="38"/>
      <c r="G13025" s="38"/>
    </row>
    <row r="13026" spans="1:7" ht="20.100000000000001" customHeight="1" x14ac:dyDescent="0.2">
      <c r="A13026" s="35" t="s">
        <v>65</v>
      </c>
      <c r="B13026" s="57">
        <v>45566</v>
      </c>
      <c r="C13026" s="35" t="s">
        <v>79</v>
      </c>
      <c r="D13026" s="37">
        <f t="shared" si="201"/>
        <v>0</v>
      </c>
      <c r="E13026" s="38"/>
      <c r="F13026" s="38"/>
      <c r="G13026" s="38"/>
    </row>
    <row r="13027" spans="1:7" ht="20.100000000000001" customHeight="1" x14ac:dyDescent="0.2">
      <c r="A13027" s="35" t="s">
        <v>4</v>
      </c>
      <c r="B13027" s="57">
        <v>45566</v>
      </c>
      <c r="C13027" s="35" t="s">
        <v>50</v>
      </c>
      <c r="D13027" s="37">
        <f t="shared" si="201"/>
        <v>0</v>
      </c>
      <c r="E13027" s="38"/>
      <c r="F13027" s="38"/>
      <c r="G13027" s="38"/>
    </row>
    <row r="13028" spans="1:7" ht="20.100000000000001" customHeight="1" x14ac:dyDescent="0.2">
      <c r="A13028" s="35" t="s">
        <v>65</v>
      </c>
      <c r="B13028" s="57">
        <v>45566</v>
      </c>
      <c r="C13028" s="35" t="s">
        <v>50</v>
      </c>
      <c r="D13028" s="37">
        <f t="shared" si="201"/>
        <v>0</v>
      </c>
      <c r="E13028" s="38"/>
      <c r="F13028" s="38"/>
      <c r="G13028" s="38"/>
    </row>
    <row r="13029" spans="1:7" ht="20.100000000000001" customHeight="1" x14ac:dyDescent="0.2">
      <c r="A13029" s="35" t="s">
        <v>65</v>
      </c>
      <c r="B13029" s="57">
        <v>45566</v>
      </c>
      <c r="C13029" s="35" t="s">
        <v>175</v>
      </c>
      <c r="D13029" s="37">
        <f t="shared" si="201"/>
        <v>0</v>
      </c>
      <c r="E13029" s="38"/>
      <c r="F13029" s="38"/>
      <c r="G13029" s="38"/>
    </row>
    <row r="13030" spans="1:7" ht="20.100000000000001" customHeight="1" x14ac:dyDescent="0.2">
      <c r="A13030" s="35" t="s">
        <v>4</v>
      </c>
      <c r="B13030" s="57">
        <v>45566</v>
      </c>
      <c r="C13030" s="35" t="s">
        <v>175</v>
      </c>
      <c r="D13030" s="37">
        <f t="shared" si="201"/>
        <v>0</v>
      </c>
      <c r="E13030" s="38"/>
      <c r="F13030" s="38"/>
      <c r="G13030" s="38"/>
    </row>
    <row r="13031" spans="1:7" ht="20.100000000000001" customHeight="1" x14ac:dyDescent="0.2">
      <c r="A13031" s="35" t="s">
        <v>62</v>
      </c>
      <c r="B13031" s="57">
        <v>45566</v>
      </c>
      <c r="C13031" s="35" t="s">
        <v>122</v>
      </c>
      <c r="D13031" s="37">
        <f t="shared" si="201"/>
        <v>0</v>
      </c>
      <c r="E13031" s="38">
        <v>20890.599999999999</v>
      </c>
      <c r="F13031" s="38">
        <v>26413.366000000002</v>
      </c>
      <c r="G13031" s="38">
        <v>445.38417541414947</v>
      </c>
    </row>
    <row r="13032" spans="1:7" ht="20.100000000000001" customHeight="1" x14ac:dyDescent="0.2">
      <c r="A13032" s="35" t="s">
        <v>4</v>
      </c>
      <c r="B13032" s="57">
        <v>45566</v>
      </c>
      <c r="C13032" s="35" t="s">
        <v>122</v>
      </c>
      <c r="D13032" s="37">
        <f t="shared" si="201"/>
        <v>0</v>
      </c>
      <c r="E13032" s="38">
        <v>331142.66720000003</v>
      </c>
      <c r="F13032" s="38">
        <v>3105202.0093</v>
      </c>
      <c r="G13032" s="38">
        <v>440.74048260668388</v>
      </c>
    </row>
    <row r="13033" spans="1:7" ht="20.100000000000001" customHeight="1" x14ac:dyDescent="0.2">
      <c r="A13033" s="35" t="s">
        <v>65</v>
      </c>
      <c r="B13033" s="57">
        <v>45566</v>
      </c>
      <c r="C13033" s="35" t="s">
        <v>122</v>
      </c>
      <c r="D13033" s="37">
        <f t="shared" si="201"/>
        <v>0</v>
      </c>
      <c r="E13033" s="38">
        <v>352033.2672</v>
      </c>
      <c r="F13033" s="38">
        <v>3131615.3753</v>
      </c>
      <c r="G13033" s="38">
        <v>440.77924451667002</v>
      </c>
    </row>
    <row r="13034" spans="1:7" ht="20.100000000000001" customHeight="1" x14ac:dyDescent="0.2">
      <c r="A13034" s="35" t="s">
        <v>4</v>
      </c>
      <c r="B13034" s="57">
        <v>45566</v>
      </c>
      <c r="C13034" s="35" t="s">
        <v>203</v>
      </c>
      <c r="D13034" s="37">
        <f t="shared" si="201"/>
        <v>0</v>
      </c>
      <c r="E13034" s="38">
        <v>13.34</v>
      </c>
      <c r="F13034" s="38">
        <v>80.040000000000006</v>
      </c>
      <c r="G13034" s="38">
        <v>4.160662711853834</v>
      </c>
    </row>
    <row r="13035" spans="1:7" ht="20.100000000000001" customHeight="1" x14ac:dyDescent="0.2">
      <c r="A13035" s="35" t="s">
        <v>65</v>
      </c>
      <c r="B13035" s="57">
        <v>45566</v>
      </c>
      <c r="C13035" s="35" t="s">
        <v>203</v>
      </c>
      <c r="D13035" s="37">
        <f t="shared" si="201"/>
        <v>0</v>
      </c>
      <c r="E13035" s="38">
        <v>13.34</v>
      </c>
      <c r="F13035" s="38">
        <v>80.040000000000006</v>
      </c>
      <c r="G13035" s="38">
        <v>4.160662711853834</v>
      </c>
    </row>
    <row r="13036" spans="1:7" ht="20.100000000000001" customHeight="1" x14ac:dyDescent="0.2">
      <c r="A13036" s="35" t="s">
        <v>62</v>
      </c>
      <c r="B13036" s="57">
        <v>45566</v>
      </c>
      <c r="C13036" s="35" t="s">
        <v>74</v>
      </c>
      <c r="D13036" s="37">
        <f t="shared" si="201"/>
        <v>0</v>
      </c>
      <c r="E13036" s="38"/>
      <c r="F13036" s="38"/>
      <c r="G13036" s="38"/>
    </row>
    <row r="13037" spans="1:7" ht="20.100000000000001" customHeight="1" x14ac:dyDescent="0.2">
      <c r="A13037" s="35" t="s">
        <v>4</v>
      </c>
      <c r="B13037" s="57">
        <v>45566</v>
      </c>
      <c r="C13037" s="35" t="s">
        <v>74</v>
      </c>
      <c r="D13037" s="37">
        <f t="shared" si="201"/>
        <v>0</v>
      </c>
      <c r="E13037" s="38">
        <v>271499.91440000001</v>
      </c>
      <c r="F13037" s="38">
        <v>2476240.7582999999</v>
      </c>
      <c r="G13037" s="38">
        <v>3325.1339888974662</v>
      </c>
    </row>
    <row r="13038" spans="1:7" ht="20.100000000000001" customHeight="1" x14ac:dyDescent="0.2">
      <c r="A13038" s="35" t="s">
        <v>65</v>
      </c>
      <c r="B13038" s="57">
        <v>45566</v>
      </c>
      <c r="C13038" s="35" t="s">
        <v>74</v>
      </c>
      <c r="D13038" s="37">
        <f t="shared" si="201"/>
        <v>0</v>
      </c>
      <c r="E13038" s="38">
        <v>271499.91440000001</v>
      </c>
      <c r="F13038" s="38">
        <v>2476240.7582999999</v>
      </c>
      <c r="G13038" s="38">
        <v>3079.8679873294363</v>
      </c>
    </row>
    <row r="13039" spans="1:7" ht="20.100000000000001" customHeight="1" x14ac:dyDescent="0.2">
      <c r="A13039" s="35" t="s">
        <v>62</v>
      </c>
      <c r="B13039" s="57">
        <v>45566</v>
      </c>
      <c r="C13039" s="35" t="s">
        <v>200</v>
      </c>
      <c r="D13039" s="37">
        <f t="shared" si="201"/>
        <v>0</v>
      </c>
      <c r="E13039" s="38">
        <v>20890.599999999999</v>
      </c>
      <c r="F13039" s="38">
        <v>26413.366000000002</v>
      </c>
      <c r="G13039" s="38"/>
    </row>
    <row r="13040" spans="1:7" ht="20.100000000000001" customHeight="1" x14ac:dyDescent="0.2">
      <c r="A13040" s="35" t="s">
        <v>4</v>
      </c>
      <c r="B13040" s="57">
        <v>45566</v>
      </c>
      <c r="C13040" s="35" t="s">
        <v>200</v>
      </c>
      <c r="D13040" s="37">
        <f t="shared" si="201"/>
        <v>0</v>
      </c>
      <c r="E13040" s="38">
        <v>59629.412799999998</v>
      </c>
      <c r="F13040" s="38">
        <v>628881.21100000001</v>
      </c>
      <c r="G13040" s="38">
        <v>100.11674054645586</v>
      </c>
    </row>
    <row r="13041" spans="1:7" ht="20.100000000000001" customHeight="1" x14ac:dyDescent="0.2">
      <c r="A13041" s="35" t="s">
        <v>65</v>
      </c>
      <c r="B13041" s="57">
        <v>45566</v>
      </c>
      <c r="C13041" s="35" t="s">
        <v>200</v>
      </c>
      <c r="D13041" s="37">
        <f t="shared" si="201"/>
        <v>0</v>
      </c>
      <c r="E13041" s="38">
        <v>80520.012799999997</v>
      </c>
      <c r="F13041" s="38">
        <v>655294.57700000005</v>
      </c>
      <c r="G13041" s="38">
        <v>104.32170018672817</v>
      </c>
    </row>
    <row r="13042" spans="1:7" ht="20.100000000000001" customHeight="1" x14ac:dyDescent="0.2">
      <c r="A13042" s="35" t="s">
        <v>62</v>
      </c>
      <c r="B13042" s="57">
        <v>45566</v>
      </c>
      <c r="C13042" s="35" t="s">
        <v>36</v>
      </c>
      <c r="D13042" s="37">
        <f t="shared" si="201"/>
        <v>0</v>
      </c>
      <c r="E13042" s="38">
        <v>1191.5830000000001</v>
      </c>
      <c r="F13042" s="38">
        <v>21044.498</v>
      </c>
      <c r="G13042" s="38">
        <v>49.453535385864981</v>
      </c>
    </row>
    <row r="13043" spans="1:7" ht="20.100000000000001" customHeight="1" x14ac:dyDescent="0.2">
      <c r="A13043" s="35" t="s">
        <v>4</v>
      </c>
      <c r="B13043" s="57">
        <v>45566</v>
      </c>
      <c r="C13043" s="35" t="s">
        <v>36</v>
      </c>
      <c r="D13043" s="37">
        <f t="shared" si="201"/>
        <v>0</v>
      </c>
      <c r="E13043" s="38">
        <v>10692.2088</v>
      </c>
      <c r="F13043" s="38">
        <v>83502.891600000003</v>
      </c>
      <c r="G13043" s="38">
        <v>109.71044575567143</v>
      </c>
    </row>
    <row r="13044" spans="1:7" ht="20.100000000000001" customHeight="1" x14ac:dyDescent="0.2">
      <c r="A13044" s="35" t="s">
        <v>65</v>
      </c>
      <c r="B13044" s="57">
        <v>45566</v>
      </c>
      <c r="C13044" s="35" t="s">
        <v>36</v>
      </c>
      <c r="D13044" s="37">
        <f t="shared" si="201"/>
        <v>0</v>
      </c>
      <c r="E13044" s="38">
        <v>11883.791800000001</v>
      </c>
      <c r="F13044" s="38">
        <v>104547.38959999999</v>
      </c>
      <c r="G13044" s="38">
        <v>88.102114692059502</v>
      </c>
    </row>
    <row r="13045" spans="1:7" ht="20.100000000000001" customHeight="1" x14ac:dyDescent="0.2">
      <c r="A13045" s="35" t="s">
        <v>65</v>
      </c>
      <c r="B13045" s="57">
        <v>45566</v>
      </c>
      <c r="C13045" s="35" t="s">
        <v>186</v>
      </c>
      <c r="D13045" s="37">
        <f t="shared" si="201"/>
        <v>0</v>
      </c>
      <c r="E13045" s="38">
        <v>1842.61</v>
      </c>
      <c r="F13045" s="38">
        <v>26115.66</v>
      </c>
      <c r="G13045" s="38">
        <v>53.595436406973938</v>
      </c>
    </row>
    <row r="13046" spans="1:7" ht="20.100000000000001" customHeight="1" x14ac:dyDescent="0.2">
      <c r="A13046" s="35" t="s">
        <v>62</v>
      </c>
      <c r="B13046" s="57">
        <v>45566</v>
      </c>
      <c r="C13046" s="35" t="s">
        <v>186</v>
      </c>
      <c r="D13046" s="37">
        <f t="shared" si="201"/>
        <v>0</v>
      </c>
      <c r="E13046" s="38">
        <v>1191.5830000000001</v>
      </c>
      <c r="F13046" s="38">
        <v>21044.498</v>
      </c>
      <c r="G13046" s="38">
        <v>49.453535385864981</v>
      </c>
    </row>
    <row r="13047" spans="1:7" ht="20.100000000000001" customHeight="1" x14ac:dyDescent="0.2">
      <c r="A13047" s="35" t="s">
        <v>4</v>
      </c>
      <c r="B13047" s="57">
        <v>45566</v>
      </c>
      <c r="C13047" s="35" t="s">
        <v>186</v>
      </c>
      <c r="D13047" s="37">
        <f t="shared" si="201"/>
        <v>0</v>
      </c>
      <c r="E13047" s="38">
        <v>651.02700000000004</v>
      </c>
      <c r="F13047" s="38">
        <v>5071.1620000000003</v>
      </c>
      <c r="G13047" s="38">
        <v>82.14652326878614</v>
      </c>
    </row>
    <row r="13048" spans="1:7" ht="20.100000000000001" customHeight="1" x14ac:dyDescent="0.2">
      <c r="A13048" s="35" t="s">
        <v>65</v>
      </c>
      <c r="B13048" s="57">
        <v>45566</v>
      </c>
      <c r="C13048" s="35" t="s">
        <v>216</v>
      </c>
      <c r="D13048" s="37">
        <f t="shared" si="201"/>
        <v>0</v>
      </c>
      <c r="E13048" s="38">
        <v>10041.1818</v>
      </c>
      <c r="F13048" s="38">
        <v>78431.729600000006</v>
      </c>
      <c r="G13048" s="38">
        <v>112.14344181663061</v>
      </c>
    </row>
    <row r="13049" spans="1:7" ht="20.100000000000001" customHeight="1" x14ac:dyDescent="0.2">
      <c r="A13049" s="35" t="s">
        <v>4</v>
      </c>
      <c r="B13049" s="57">
        <v>45566</v>
      </c>
      <c r="C13049" s="35" t="s">
        <v>216</v>
      </c>
      <c r="D13049" s="37">
        <f t="shared" si="201"/>
        <v>0</v>
      </c>
      <c r="E13049" s="38">
        <v>10041.1818</v>
      </c>
      <c r="F13049" s="38">
        <v>78431.729600000006</v>
      </c>
      <c r="G13049" s="38">
        <v>112.14344181663061</v>
      </c>
    </row>
    <row r="13050" spans="1:7" ht="20.100000000000001" customHeight="1" x14ac:dyDescent="0.2">
      <c r="A13050" s="35" t="s">
        <v>65</v>
      </c>
      <c r="B13050" s="57">
        <v>45566</v>
      </c>
      <c r="C13050" s="35" t="s">
        <v>83</v>
      </c>
      <c r="D13050" s="37">
        <f t="shared" si="201"/>
        <v>0</v>
      </c>
      <c r="E13050" s="38">
        <v>962.08900000000006</v>
      </c>
      <c r="F13050" s="38">
        <v>10153.525</v>
      </c>
      <c r="G13050" s="38">
        <v>52.003700968315904</v>
      </c>
    </row>
    <row r="13051" spans="1:7" ht="20.100000000000001" customHeight="1" x14ac:dyDescent="0.2">
      <c r="A13051" s="35" t="s">
        <v>4</v>
      </c>
      <c r="B13051" s="57">
        <v>45566</v>
      </c>
      <c r="C13051" s="35" t="s">
        <v>83</v>
      </c>
      <c r="D13051" s="37">
        <f t="shared" si="201"/>
        <v>0</v>
      </c>
      <c r="E13051" s="38">
        <v>962.08900000000006</v>
      </c>
      <c r="F13051" s="38">
        <v>10153.525</v>
      </c>
      <c r="G13051" s="38">
        <v>52.003700968315904</v>
      </c>
    </row>
    <row r="13052" spans="1:7" ht="20.100000000000001" customHeight="1" x14ac:dyDescent="0.2">
      <c r="A13052" s="35" t="s">
        <v>4</v>
      </c>
      <c r="B13052" s="57">
        <v>45566</v>
      </c>
      <c r="C13052" s="35" t="s">
        <v>10</v>
      </c>
      <c r="D13052" s="37">
        <f t="shared" si="201"/>
        <v>0</v>
      </c>
      <c r="E13052" s="38">
        <v>80.882999999999996</v>
      </c>
      <c r="F13052" s="38">
        <v>808.83</v>
      </c>
      <c r="G13052" s="38">
        <v>100</v>
      </c>
    </row>
    <row r="13053" spans="1:7" ht="20.100000000000001" customHeight="1" x14ac:dyDescent="0.2">
      <c r="A13053" s="35" t="s">
        <v>65</v>
      </c>
      <c r="B13053" s="57">
        <v>45566</v>
      </c>
      <c r="C13053" s="35" t="s">
        <v>10</v>
      </c>
      <c r="D13053" s="37">
        <f t="shared" si="201"/>
        <v>0</v>
      </c>
      <c r="E13053" s="38">
        <v>80.882999999999996</v>
      </c>
      <c r="F13053" s="38">
        <v>808.83</v>
      </c>
      <c r="G13053" s="38">
        <v>100</v>
      </c>
    </row>
    <row r="13054" spans="1:7" ht="20.100000000000001" customHeight="1" x14ac:dyDescent="0.2">
      <c r="A13054" s="35" t="s">
        <v>65</v>
      </c>
      <c r="B13054" s="57">
        <v>45566</v>
      </c>
      <c r="C13054" s="35" t="s">
        <v>233</v>
      </c>
      <c r="D13054" s="37">
        <f t="shared" si="201"/>
        <v>0</v>
      </c>
      <c r="E13054" s="38">
        <v>881.20600000000002</v>
      </c>
      <c r="F13054" s="38">
        <v>9344.6949999999997</v>
      </c>
      <c r="G13054" s="38">
        <v>49.929471318068863</v>
      </c>
    </row>
    <row r="13055" spans="1:7" ht="20.100000000000001" customHeight="1" x14ac:dyDescent="0.2">
      <c r="A13055" s="35" t="s">
        <v>4</v>
      </c>
      <c r="B13055" s="57">
        <v>45566</v>
      </c>
      <c r="C13055" s="35" t="s">
        <v>233</v>
      </c>
      <c r="D13055" s="37">
        <f t="shared" si="201"/>
        <v>0</v>
      </c>
      <c r="E13055" s="38">
        <v>881.20600000000002</v>
      </c>
      <c r="F13055" s="38">
        <v>9344.6949999999997</v>
      </c>
      <c r="G13055" s="38">
        <v>49.929471318068863</v>
      </c>
    </row>
    <row r="13056" spans="1:7" ht="20.100000000000001" customHeight="1" x14ac:dyDescent="0.2">
      <c r="A13056" s="35" t="s">
        <v>4</v>
      </c>
      <c r="B13056" s="57">
        <v>45566</v>
      </c>
      <c r="C13056" s="35" t="s">
        <v>8</v>
      </c>
      <c r="D13056" s="37">
        <f t="shared" si="201"/>
        <v>0</v>
      </c>
      <c r="E13056" s="38">
        <v>23436.162400000001</v>
      </c>
      <c r="F13056" s="38">
        <v>188938.37770000001</v>
      </c>
      <c r="G13056" s="38">
        <v>89.21337035008257</v>
      </c>
    </row>
    <row r="13057" spans="1:7" ht="20.100000000000001" customHeight="1" x14ac:dyDescent="0.2">
      <c r="A13057" s="35" t="s">
        <v>65</v>
      </c>
      <c r="B13057" s="57">
        <v>45566</v>
      </c>
      <c r="C13057" s="35" t="s">
        <v>8</v>
      </c>
      <c r="D13057" s="37">
        <f t="shared" si="201"/>
        <v>0</v>
      </c>
      <c r="E13057" s="38">
        <v>23436.162400000001</v>
      </c>
      <c r="F13057" s="38">
        <v>188938.37770000001</v>
      </c>
      <c r="G13057" s="38">
        <v>89.21337035008257</v>
      </c>
    </row>
    <row r="13058" spans="1:7" ht="20.100000000000001" customHeight="1" x14ac:dyDescent="0.2">
      <c r="A13058" s="35" t="s">
        <v>65</v>
      </c>
      <c r="B13058" s="57">
        <v>45566</v>
      </c>
      <c r="C13058" s="35" t="s">
        <v>109</v>
      </c>
      <c r="D13058" s="37">
        <f t="shared" si="201"/>
        <v>0</v>
      </c>
      <c r="E13058" s="38">
        <v>22733.297600000002</v>
      </c>
      <c r="F13058" s="38">
        <v>184513.02280000001</v>
      </c>
      <c r="G13058" s="38">
        <v>88.427443273647356</v>
      </c>
    </row>
    <row r="13059" spans="1:7" ht="20.100000000000001" customHeight="1" x14ac:dyDescent="0.2">
      <c r="A13059" s="35" t="s">
        <v>4</v>
      </c>
      <c r="B13059" s="57">
        <v>45566</v>
      </c>
      <c r="C13059" s="35" t="s">
        <v>109</v>
      </c>
      <c r="D13059" s="37">
        <f t="shared" si="201"/>
        <v>0</v>
      </c>
      <c r="E13059" s="38">
        <v>22733.297600000002</v>
      </c>
      <c r="F13059" s="38">
        <v>184513.02280000001</v>
      </c>
      <c r="G13059" s="38">
        <v>88.427443273647356</v>
      </c>
    </row>
    <row r="13060" spans="1:7" ht="20.100000000000001" customHeight="1" x14ac:dyDescent="0.2">
      <c r="A13060" s="35" t="s">
        <v>4</v>
      </c>
      <c r="B13060" s="57">
        <v>45566</v>
      </c>
      <c r="C13060" s="35" t="s">
        <v>40</v>
      </c>
      <c r="D13060" s="37">
        <f t="shared" si="201"/>
        <v>0</v>
      </c>
      <c r="E13060" s="38">
        <v>702.86479999999995</v>
      </c>
      <c r="F13060" s="38">
        <v>4425.3549000000003</v>
      </c>
      <c r="G13060" s="38">
        <v>141.73750090800812</v>
      </c>
    </row>
    <row r="13061" spans="1:7" ht="20.100000000000001" customHeight="1" x14ac:dyDescent="0.2">
      <c r="A13061" s="35" t="s">
        <v>65</v>
      </c>
      <c r="B13061" s="57">
        <v>45566</v>
      </c>
      <c r="C13061" s="35" t="s">
        <v>40</v>
      </c>
      <c r="D13061" s="37">
        <f t="shared" si="201"/>
        <v>0</v>
      </c>
      <c r="E13061" s="38">
        <v>702.86479999999995</v>
      </c>
      <c r="F13061" s="38">
        <v>4425.3549000000003</v>
      </c>
      <c r="G13061" s="38">
        <v>141.73750090800812</v>
      </c>
    </row>
    <row r="13062" spans="1:7" ht="20.100000000000001" customHeight="1" x14ac:dyDescent="0.2">
      <c r="A13062" s="35" t="s">
        <v>65</v>
      </c>
      <c r="B13062" s="57">
        <v>45566</v>
      </c>
      <c r="C13062" s="35" t="s">
        <v>247</v>
      </c>
      <c r="D13062" s="37" t="e">
        <f t="shared" si="201"/>
        <v>#N/A</v>
      </c>
      <c r="E13062" s="38"/>
      <c r="F13062" s="38">
        <v>3.3319999999999999</v>
      </c>
      <c r="G13062" s="38">
        <v>133.33333333333334</v>
      </c>
    </row>
    <row r="13063" spans="1:7" ht="20.100000000000001" customHeight="1" x14ac:dyDescent="0.2">
      <c r="A13063" s="35" t="s">
        <v>4</v>
      </c>
      <c r="B13063" s="57">
        <v>45566</v>
      </c>
      <c r="C13063" s="35" t="s">
        <v>247</v>
      </c>
      <c r="D13063" s="37" t="e">
        <f t="shared" si="201"/>
        <v>#N/A</v>
      </c>
      <c r="E13063" s="38"/>
      <c r="F13063" s="38">
        <v>3.3319999999999999</v>
      </c>
      <c r="G13063" s="38">
        <v>133.33333333333334</v>
      </c>
    </row>
    <row r="13064" spans="1:7" ht="20.100000000000001" customHeight="1" x14ac:dyDescent="0.2">
      <c r="A13064" s="35" t="s">
        <v>4</v>
      </c>
      <c r="B13064" s="57">
        <v>45566</v>
      </c>
      <c r="C13064" s="35" t="s">
        <v>248</v>
      </c>
      <c r="D13064" s="37" t="e">
        <f t="shared" si="201"/>
        <v>#N/A</v>
      </c>
      <c r="E13064" s="38"/>
      <c r="F13064" s="38">
        <v>3.3319999999999999</v>
      </c>
      <c r="G13064" s="38">
        <v>133.33333333333334</v>
      </c>
    </row>
    <row r="13065" spans="1:7" ht="20.100000000000001" customHeight="1" x14ac:dyDescent="0.2">
      <c r="A13065" s="35" t="s">
        <v>65</v>
      </c>
      <c r="B13065" s="57">
        <v>45566</v>
      </c>
      <c r="C13065" s="35" t="s">
        <v>248</v>
      </c>
      <c r="D13065" s="37" t="e">
        <f t="shared" si="201"/>
        <v>#N/A</v>
      </c>
      <c r="E13065" s="38"/>
      <c r="F13065" s="38">
        <v>3.3319999999999999</v>
      </c>
      <c r="G13065" s="38">
        <v>133.33333333333334</v>
      </c>
    </row>
    <row r="13066" spans="1:7" ht="20.100000000000001" customHeight="1" x14ac:dyDescent="0.2">
      <c r="A13066" s="35" t="s">
        <v>4</v>
      </c>
      <c r="B13066" s="57">
        <v>45566</v>
      </c>
      <c r="C13066" s="35" t="s">
        <v>106</v>
      </c>
      <c r="D13066" s="37">
        <f t="shared" si="201"/>
        <v>0</v>
      </c>
      <c r="E13066" s="38">
        <v>4885.9430000000002</v>
      </c>
      <c r="F13066" s="38">
        <v>49929.038</v>
      </c>
      <c r="G13066" s="38">
        <v>90.987321666516024</v>
      </c>
    </row>
    <row r="13067" spans="1:7" ht="20.100000000000001" customHeight="1" x14ac:dyDescent="0.2">
      <c r="A13067" s="35" t="s">
        <v>62</v>
      </c>
      <c r="B13067" s="57">
        <v>45566</v>
      </c>
      <c r="C13067" s="35" t="s">
        <v>106</v>
      </c>
      <c r="D13067" s="37">
        <f t="shared" si="201"/>
        <v>0</v>
      </c>
      <c r="E13067" s="38">
        <v>50.933</v>
      </c>
      <c r="F13067" s="38">
        <v>305.59800000000001</v>
      </c>
      <c r="G13067" s="38"/>
    </row>
    <row r="13068" spans="1:7" ht="20.100000000000001" customHeight="1" x14ac:dyDescent="0.2">
      <c r="A13068" s="35" t="s">
        <v>65</v>
      </c>
      <c r="B13068" s="57">
        <v>45566</v>
      </c>
      <c r="C13068" s="35" t="s">
        <v>106</v>
      </c>
      <c r="D13068" s="37">
        <f t="shared" si="201"/>
        <v>0</v>
      </c>
      <c r="E13068" s="38">
        <v>4936.8760000000002</v>
      </c>
      <c r="F13068" s="38">
        <v>50234.635999999999</v>
      </c>
      <c r="G13068" s="38">
        <v>91.544222913574771</v>
      </c>
    </row>
    <row r="13069" spans="1:7" ht="20.100000000000001" customHeight="1" x14ac:dyDescent="0.2">
      <c r="A13069" s="35" t="s">
        <v>62</v>
      </c>
      <c r="B13069" s="57">
        <v>45566</v>
      </c>
      <c r="C13069" s="35" t="s">
        <v>66</v>
      </c>
      <c r="D13069" s="37">
        <f t="shared" si="201"/>
        <v>0</v>
      </c>
      <c r="E13069" s="38">
        <v>50.933</v>
      </c>
      <c r="F13069" s="38">
        <v>305.59800000000001</v>
      </c>
      <c r="G13069" s="38"/>
    </row>
    <row r="13070" spans="1:7" ht="20.100000000000001" customHeight="1" x14ac:dyDescent="0.2">
      <c r="A13070" s="35" t="s">
        <v>4</v>
      </c>
      <c r="B13070" s="57">
        <v>45566</v>
      </c>
      <c r="C13070" s="35" t="s">
        <v>66</v>
      </c>
      <c r="D13070" s="37">
        <f t="shared" si="201"/>
        <v>0</v>
      </c>
      <c r="E13070" s="38">
        <v>4885.9430000000002</v>
      </c>
      <c r="F13070" s="38">
        <v>49929.038</v>
      </c>
      <c r="G13070" s="38">
        <v>92.316914078791086</v>
      </c>
    </row>
    <row r="13071" spans="1:7" ht="20.100000000000001" customHeight="1" x14ac:dyDescent="0.2">
      <c r="A13071" s="35" t="s">
        <v>65</v>
      </c>
      <c r="B13071" s="57">
        <v>45566</v>
      </c>
      <c r="C13071" s="35" t="s">
        <v>66</v>
      </c>
      <c r="D13071" s="37">
        <f t="shared" ref="D13071:D13134" si="202">VLOOKUP(C13071,$C$1:$D$239,2,FALSE)</f>
        <v>0</v>
      </c>
      <c r="E13071" s="38">
        <v>4936.8760000000002</v>
      </c>
      <c r="F13071" s="38">
        <v>50234.635999999999</v>
      </c>
      <c r="G13071" s="38">
        <v>92.881953291215936</v>
      </c>
    </row>
    <row r="13072" spans="1:7" ht="20.100000000000001" customHeight="1" x14ac:dyDescent="0.2">
      <c r="A13072" s="35" t="s">
        <v>4</v>
      </c>
      <c r="B13072" s="57">
        <v>45566</v>
      </c>
      <c r="C13072" s="35" t="s">
        <v>161</v>
      </c>
      <c r="D13072" s="37">
        <f t="shared" si="202"/>
        <v>0</v>
      </c>
      <c r="E13072" s="38"/>
      <c r="F13072" s="38"/>
      <c r="G13072" s="38"/>
    </row>
    <row r="13073" spans="1:7" ht="20.100000000000001" customHeight="1" x14ac:dyDescent="0.2">
      <c r="A13073" s="35" t="s">
        <v>65</v>
      </c>
      <c r="B13073" s="57">
        <v>45566</v>
      </c>
      <c r="C13073" s="35" t="s">
        <v>161</v>
      </c>
      <c r="D13073" s="37">
        <f t="shared" si="202"/>
        <v>0</v>
      </c>
      <c r="E13073" s="38"/>
      <c r="F13073" s="38"/>
      <c r="G13073" s="38"/>
    </row>
    <row r="13074" spans="1:7" ht="20.100000000000001" customHeight="1" x14ac:dyDescent="0.2">
      <c r="A13074" s="35" t="s">
        <v>65</v>
      </c>
      <c r="B13074" s="57">
        <v>45566</v>
      </c>
      <c r="C13074" s="35" t="s">
        <v>71</v>
      </c>
      <c r="D13074" s="37">
        <f t="shared" si="202"/>
        <v>0</v>
      </c>
      <c r="E13074" s="38">
        <v>108.4</v>
      </c>
      <c r="F13074" s="38">
        <v>849.351</v>
      </c>
      <c r="G13074" s="38">
        <v>43.066431800619412</v>
      </c>
    </row>
    <row r="13075" spans="1:7" ht="20.100000000000001" customHeight="1" x14ac:dyDescent="0.2">
      <c r="A13075" s="35" t="s">
        <v>4</v>
      </c>
      <c r="B13075" s="57">
        <v>45566</v>
      </c>
      <c r="C13075" s="35" t="s">
        <v>71</v>
      </c>
      <c r="D13075" s="37">
        <f t="shared" si="202"/>
        <v>0</v>
      </c>
      <c r="E13075" s="38">
        <v>108.4</v>
      </c>
      <c r="F13075" s="38">
        <v>849.351</v>
      </c>
      <c r="G13075" s="38">
        <v>43.066431800619412</v>
      </c>
    </row>
    <row r="13076" spans="1:7" ht="20.100000000000001" customHeight="1" x14ac:dyDescent="0.2">
      <c r="A13076" s="35" t="s">
        <v>65</v>
      </c>
      <c r="B13076" s="57">
        <v>45566</v>
      </c>
      <c r="C13076" s="35" t="s">
        <v>51</v>
      </c>
      <c r="D13076" s="37">
        <f t="shared" si="202"/>
        <v>0</v>
      </c>
      <c r="E13076" s="38">
        <v>108.4</v>
      </c>
      <c r="F13076" s="38">
        <v>849.351</v>
      </c>
      <c r="G13076" s="38">
        <v>43.066431800619412</v>
      </c>
    </row>
    <row r="13077" spans="1:7" ht="20.100000000000001" customHeight="1" x14ac:dyDescent="0.2">
      <c r="A13077" s="35" t="s">
        <v>4</v>
      </c>
      <c r="B13077" s="57">
        <v>45566</v>
      </c>
      <c r="C13077" s="35" t="s">
        <v>51</v>
      </c>
      <c r="D13077" s="37">
        <f t="shared" si="202"/>
        <v>0</v>
      </c>
      <c r="E13077" s="38">
        <v>108.4</v>
      </c>
      <c r="F13077" s="38">
        <v>849.351</v>
      </c>
      <c r="G13077" s="38">
        <v>43.066431800619412</v>
      </c>
    </row>
    <row r="13078" spans="1:7" ht="20.100000000000001" customHeight="1" x14ac:dyDescent="0.2">
      <c r="A13078" s="35" t="s">
        <v>62</v>
      </c>
      <c r="B13078" s="57">
        <v>45566</v>
      </c>
      <c r="C13078" s="35" t="s">
        <v>205</v>
      </c>
      <c r="D13078" s="37">
        <f t="shared" si="202"/>
        <v>0</v>
      </c>
      <c r="E13078" s="38">
        <v>102</v>
      </c>
      <c r="F13078" s="38">
        <v>617</v>
      </c>
      <c r="G13078" s="38">
        <v>96.557120500782474</v>
      </c>
    </row>
    <row r="13079" spans="1:7" ht="20.100000000000001" customHeight="1" x14ac:dyDescent="0.2">
      <c r="A13079" s="35" t="s">
        <v>65</v>
      </c>
      <c r="B13079" s="57">
        <v>45566</v>
      </c>
      <c r="C13079" s="35" t="s">
        <v>205</v>
      </c>
      <c r="D13079" s="37">
        <f t="shared" si="202"/>
        <v>0</v>
      </c>
      <c r="E13079" s="38">
        <v>714.09379999999999</v>
      </c>
      <c r="F13079" s="38">
        <v>7336.8251</v>
      </c>
      <c r="G13079" s="38">
        <v>78.026087751546683</v>
      </c>
    </row>
    <row r="13080" spans="1:7" ht="20.100000000000001" customHeight="1" x14ac:dyDescent="0.2">
      <c r="A13080" s="35" t="s">
        <v>4</v>
      </c>
      <c r="B13080" s="57">
        <v>45566</v>
      </c>
      <c r="C13080" s="35" t="s">
        <v>205</v>
      </c>
      <c r="D13080" s="37">
        <f t="shared" si="202"/>
        <v>0</v>
      </c>
      <c r="E13080" s="38">
        <v>612.09379999999999</v>
      </c>
      <c r="F13080" s="38">
        <v>6719.8251</v>
      </c>
      <c r="G13080" s="38">
        <v>76.674961051928435</v>
      </c>
    </row>
    <row r="13081" spans="1:7" ht="20.100000000000001" customHeight="1" x14ac:dyDescent="0.2">
      <c r="A13081" s="35" t="s">
        <v>62</v>
      </c>
      <c r="B13081" s="57">
        <v>45566</v>
      </c>
      <c r="C13081" s="35" t="s">
        <v>136</v>
      </c>
      <c r="D13081" s="37">
        <f t="shared" si="202"/>
        <v>0</v>
      </c>
      <c r="E13081" s="38">
        <v>102</v>
      </c>
      <c r="F13081" s="38">
        <v>617</v>
      </c>
      <c r="G13081" s="38">
        <v>96.557120500782474</v>
      </c>
    </row>
    <row r="13082" spans="1:7" ht="20.100000000000001" customHeight="1" x14ac:dyDescent="0.2">
      <c r="A13082" s="35" t="s">
        <v>65</v>
      </c>
      <c r="B13082" s="57">
        <v>45566</v>
      </c>
      <c r="C13082" s="35" t="s">
        <v>136</v>
      </c>
      <c r="D13082" s="37">
        <f t="shared" si="202"/>
        <v>0</v>
      </c>
      <c r="E13082" s="38">
        <v>714.09379999999999</v>
      </c>
      <c r="F13082" s="38">
        <v>7336.8251</v>
      </c>
      <c r="G13082" s="38">
        <v>78.026087751546683</v>
      </c>
    </row>
    <row r="13083" spans="1:7" ht="20.100000000000001" customHeight="1" x14ac:dyDescent="0.2">
      <c r="A13083" s="35" t="s">
        <v>4</v>
      </c>
      <c r="B13083" s="57">
        <v>45566</v>
      </c>
      <c r="C13083" s="35" t="s">
        <v>136</v>
      </c>
      <c r="D13083" s="37">
        <f t="shared" si="202"/>
        <v>0</v>
      </c>
      <c r="E13083" s="38">
        <v>612.09379999999999</v>
      </c>
      <c r="F13083" s="38">
        <v>6719.8251</v>
      </c>
      <c r="G13083" s="38">
        <v>76.674961051928435</v>
      </c>
    </row>
    <row r="13084" spans="1:7" ht="20.100000000000001" customHeight="1" x14ac:dyDescent="0.2">
      <c r="A13084" s="35" t="s">
        <v>62</v>
      </c>
      <c r="B13084" s="57">
        <v>45566</v>
      </c>
      <c r="C13084" s="35" t="s">
        <v>93</v>
      </c>
      <c r="D13084" s="37">
        <f t="shared" si="202"/>
        <v>0</v>
      </c>
      <c r="E13084" s="38"/>
      <c r="F13084" s="38"/>
      <c r="G13084" s="38"/>
    </row>
    <row r="13085" spans="1:7" ht="20.100000000000001" customHeight="1" x14ac:dyDescent="0.2">
      <c r="A13085" s="35" t="s">
        <v>65</v>
      </c>
      <c r="B13085" s="57">
        <v>45566</v>
      </c>
      <c r="C13085" s="35" t="s">
        <v>93</v>
      </c>
      <c r="D13085" s="37">
        <f t="shared" si="202"/>
        <v>0</v>
      </c>
      <c r="E13085" s="38">
        <v>14675</v>
      </c>
      <c r="F13085" s="38">
        <v>144462</v>
      </c>
      <c r="G13085" s="38">
        <v>100.59029979765504</v>
      </c>
    </row>
    <row r="13086" spans="1:7" ht="20.100000000000001" customHeight="1" x14ac:dyDescent="0.2">
      <c r="A13086" s="35" t="s">
        <v>4</v>
      </c>
      <c r="B13086" s="57">
        <v>45566</v>
      </c>
      <c r="C13086" s="35" t="s">
        <v>93</v>
      </c>
      <c r="D13086" s="37">
        <f t="shared" si="202"/>
        <v>0</v>
      </c>
      <c r="E13086" s="38">
        <v>14675</v>
      </c>
      <c r="F13086" s="38">
        <v>144462</v>
      </c>
      <c r="G13086" s="38">
        <v>102.81872471224455</v>
      </c>
    </row>
    <row r="13087" spans="1:7" ht="20.100000000000001" customHeight="1" x14ac:dyDescent="0.2">
      <c r="A13087" s="35" t="s">
        <v>4</v>
      </c>
      <c r="B13087" s="57">
        <v>45566</v>
      </c>
      <c r="C13087" s="35" t="s">
        <v>124</v>
      </c>
      <c r="D13087" s="37">
        <f t="shared" si="202"/>
        <v>0</v>
      </c>
      <c r="E13087" s="38">
        <v>14675</v>
      </c>
      <c r="F13087" s="38">
        <v>144462</v>
      </c>
      <c r="G13087" s="38">
        <v>102.81872471224455</v>
      </c>
    </row>
    <row r="13088" spans="1:7" ht="20.100000000000001" customHeight="1" x14ac:dyDescent="0.2">
      <c r="A13088" s="35" t="s">
        <v>62</v>
      </c>
      <c r="B13088" s="57">
        <v>45566</v>
      </c>
      <c r="C13088" s="35" t="s">
        <v>124</v>
      </c>
      <c r="D13088" s="37">
        <f t="shared" si="202"/>
        <v>0</v>
      </c>
      <c r="E13088" s="38"/>
      <c r="F13088" s="38"/>
      <c r="G13088" s="38"/>
    </row>
    <row r="13089" spans="1:7" ht="20.100000000000001" customHeight="1" x14ac:dyDescent="0.2">
      <c r="A13089" s="35" t="s">
        <v>65</v>
      </c>
      <c r="B13089" s="57">
        <v>45566</v>
      </c>
      <c r="C13089" s="35" t="s">
        <v>124</v>
      </c>
      <c r="D13089" s="37">
        <f t="shared" si="202"/>
        <v>0</v>
      </c>
      <c r="E13089" s="38">
        <v>14675</v>
      </c>
      <c r="F13089" s="38">
        <v>144462</v>
      </c>
      <c r="G13089" s="38">
        <v>100.59029979765504</v>
      </c>
    </row>
    <row r="13090" spans="1:7" ht="20.100000000000001" customHeight="1" x14ac:dyDescent="0.2">
      <c r="A13090" s="35" t="s">
        <v>65</v>
      </c>
      <c r="B13090" s="57">
        <v>45566</v>
      </c>
      <c r="C13090" s="35" t="s">
        <v>164</v>
      </c>
      <c r="D13090" s="37">
        <f t="shared" si="202"/>
        <v>0</v>
      </c>
      <c r="E13090" s="38">
        <v>1558.7429999999999</v>
      </c>
      <c r="F13090" s="38">
        <v>19007.457999999999</v>
      </c>
      <c r="G13090" s="38">
        <v>72.073460299692783</v>
      </c>
    </row>
    <row r="13091" spans="1:7" ht="20.100000000000001" customHeight="1" x14ac:dyDescent="0.2">
      <c r="A13091" s="35" t="s">
        <v>4</v>
      </c>
      <c r="B13091" s="57">
        <v>45566</v>
      </c>
      <c r="C13091" s="35" t="s">
        <v>164</v>
      </c>
      <c r="D13091" s="37">
        <f t="shared" si="202"/>
        <v>0</v>
      </c>
      <c r="E13091" s="38">
        <v>1558.7429999999999</v>
      </c>
      <c r="F13091" s="38">
        <v>19007.457999999999</v>
      </c>
      <c r="G13091" s="38">
        <v>72.073460299692783</v>
      </c>
    </row>
    <row r="13092" spans="1:7" ht="20.100000000000001" customHeight="1" x14ac:dyDescent="0.2">
      <c r="A13092" s="35" t="s">
        <v>4</v>
      </c>
      <c r="B13092" s="57">
        <v>45566</v>
      </c>
      <c r="C13092" s="35" t="s">
        <v>177</v>
      </c>
      <c r="D13092" s="37">
        <f t="shared" si="202"/>
        <v>0</v>
      </c>
      <c r="E13092" s="38">
        <v>1558.7429999999999</v>
      </c>
      <c r="F13092" s="38">
        <v>19007.457999999999</v>
      </c>
      <c r="G13092" s="38">
        <v>72.073460299692783</v>
      </c>
    </row>
    <row r="13093" spans="1:7" ht="20.100000000000001" customHeight="1" x14ac:dyDescent="0.2">
      <c r="A13093" s="35" t="s">
        <v>65</v>
      </c>
      <c r="B13093" s="57">
        <v>45566</v>
      </c>
      <c r="C13093" s="35" t="s">
        <v>177</v>
      </c>
      <c r="D13093" s="37">
        <f t="shared" si="202"/>
        <v>0</v>
      </c>
      <c r="E13093" s="38">
        <v>1558.7429999999999</v>
      </c>
      <c r="F13093" s="38">
        <v>19007.457999999999</v>
      </c>
      <c r="G13093" s="38">
        <v>72.073460299692783</v>
      </c>
    </row>
    <row r="13094" spans="1:7" ht="20.100000000000001" customHeight="1" x14ac:dyDescent="0.2">
      <c r="A13094" s="35" t="s">
        <v>65</v>
      </c>
      <c r="B13094" s="57">
        <v>45566</v>
      </c>
      <c r="C13094" s="35" t="s">
        <v>243</v>
      </c>
      <c r="D13094" s="37">
        <f t="shared" si="202"/>
        <v>0</v>
      </c>
      <c r="E13094" s="38">
        <v>20987.147000000001</v>
      </c>
      <c r="F13094" s="38">
        <v>197202.14430000001</v>
      </c>
      <c r="G13094" s="38">
        <v>121.51380584766397</v>
      </c>
    </row>
    <row r="13095" spans="1:7" ht="20.100000000000001" customHeight="1" x14ac:dyDescent="0.2">
      <c r="A13095" s="35" t="s">
        <v>4</v>
      </c>
      <c r="B13095" s="57">
        <v>45566</v>
      </c>
      <c r="C13095" s="35" t="s">
        <v>243</v>
      </c>
      <c r="D13095" s="37">
        <f t="shared" si="202"/>
        <v>0</v>
      </c>
      <c r="E13095" s="38">
        <v>20987.147000000001</v>
      </c>
      <c r="F13095" s="38">
        <v>197202.14430000001</v>
      </c>
      <c r="G13095" s="38">
        <v>121.51380584766397</v>
      </c>
    </row>
    <row r="13096" spans="1:7" ht="20.100000000000001" customHeight="1" x14ac:dyDescent="0.2">
      <c r="A13096" s="35" t="s">
        <v>65</v>
      </c>
      <c r="B13096" s="57">
        <v>45566</v>
      </c>
      <c r="C13096" s="35" t="s">
        <v>170</v>
      </c>
      <c r="D13096" s="37">
        <f t="shared" si="202"/>
        <v>0</v>
      </c>
      <c r="E13096" s="38">
        <v>20667.48</v>
      </c>
      <c r="F13096" s="38">
        <v>194658.4743</v>
      </c>
      <c r="G13096" s="38">
        <v>121.13877123739597</v>
      </c>
    </row>
    <row r="13097" spans="1:7" ht="20.100000000000001" customHeight="1" x14ac:dyDescent="0.2">
      <c r="A13097" s="35" t="s">
        <v>4</v>
      </c>
      <c r="B13097" s="57">
        <v>45566</v>
      </c>
      <c r="C13097" s="35" t="s">
        <v>170</v>
      </c>
      <c r="D13097" s="37">
        <f t="shared" si="202"/>
        <v>0</v>
      </c>
      <c r="E13097" s="38">
        <v>20667.48</v>
      </c>
      <c r="F13097" s="38">
        <v>194658.4743</v>
      </c>
      <c r="G13097" s="38">
        <v>121.13877123739597</v>
      </c>
    </row>
    <row r="13098" spans="1:7" ht="20.100000000000001" customHeight="1" x14ac:dyDescent="0.2">
      <c r="A13098" s="35" t="s">
        <v>65</v>
      </c>
      <c r="B13098" s="57">
        <v>45566</v>
      </c>
      <c r="C13098" s="35" t="s">
        <v>202</v>
      </c>
      <c r="D13098" s="37">
        <f t="shared" si="202"/>
        <v>0</v>
      </c>
      <c r="E13098" s="38">
        <v>319.66699999999997</v>
      </c>
      <c r="F13098" s="38">
        <v>2543.67</v>
      </c>
      <c r="G13098" s="38">
        <v>159.24112760349826</v>
      </c>
    </row>
    <row r="13099" spans="1:7" ht="20.100000000000001" customHeight="1" x14ac:dyDescent="0.2">
      <c r="A13099" s="35" t="s">
        <v>4</v>
      </c>
      <c r="B13099" s="57">
        <v>45566</v>
      </c>
      <c r="C13099" s="35" t="s">
        <v>202</v>
      </c>
      <c r="D13099" s="37">
        <f t="shared" si="202"/>
        <v>0</v>
      </c>
      <c r="E13099" s="38">
        <v>319.66699999999997</v>
      </c>
      <c r="F13099" s="38">
        <v>2543.67</v>
      </c>
      <c r="G13099" s="38">
        <v>159.24112760349826</v>
      </c>
    </row>
    <row r="13100" spans="1:7" ht="20.100000000000001" customHeight="1" x14ac:dyDescent="0.2">
      <c r="A13100" s="35" t="s">
        <v>65</v>
      </c>
      <c r="B13100" s="57">
        <v>45566</v>
      </c>
      <c r="C13100" s="35" t="s">
        <v>135</v>
      </c>
      <c r="D13100" s="37">
        <f t="shared" si="202"/>
        <v>0</v>
      </c>
      <c r="E13100" s="38">
        <v>14412.992</v>
      </c>
      <c r="F13100" s="38">
        <v>142041.856</v>
      </c>
      <c r="G13100" s="38">
        <v>130.70081914315395</v>
      </c>
    </row>
    <row r="13101" spans="1:7" ht="20.100000000000001" customHeight="1" x14ac:dyDescent="0.2">
      <c r="A13101" s="35" t="s">
        <v>62</v>
      </c>
      <c r="B13101" s="57">
        <v>45566</v>
      </c>
      <c r="C13101" s="35" t="s">
        <v>135</v>
      </c>
      <c r="D13101" s="37">
        <f t="shared" si="202"/>
        <v>0</v>
      </c>
      <c r="E13101" s="38"/>
      <c r="F13101" s="38">
        <v>11342.956</v>
      </c>
      <c r="G13101" s="38">
        <v>44.628667429956366</v>
      </c>
    </row>
    <row r="13102" spans="1:7" ht="20.100000000000001" customHeight="1" x14ac:dyDescent="0.2">
      <c r="A13102" s="35" t="s">
        <v>4</v>
      </c>
      <c r="B13102" s="57">
        <v>45566</v>
      </c>
      <c r="C13102" s="35" t="s">
        <v>135</v>
      </c>
      <c r="D13102" s="37">
        <f t="shared" si="202"/>
        <v>0</v>
      </c>
      <c r="E13102" s="38">
        <v>14412.992</v>
      </c>
      <c r="F13102" s="38">
        <v>130698.9</v>
      </c>
      <c r="G13102" s="38">
        <v>156.97531696699949</v>
      </c>
    </row>
    <row r="13103" spans="1:7" ht="20.100000000000001" customHeight="1" x14ac:dyDescent="0.2">
      <c r="A13103" s="35" t="s">
        <v>4</v>
      </c>
      <c r="B13103" s="57">
        <v>45566</v>
      </c>
      <c r="C13103" s="35" t="s">
        <v>149</v>
      </c>
      <c r="D13103" s="37">
        <f t="shared" si="202"/>
        <v>0</v>
      </c>
      <c r="E13103" s="38">
        <v>1365</v>
      </c>
      <c r="F13103" s="38">
        <v>8602</v>
      </c>
      <c r="G13103" s="38">
        <v>132.95208655332303</v>
      </c>
    </row>
    <row r="13104" spans="1:7" ht="20.100000000000001" customHeight="1" x14ac:dyDescent="0.2">
      <c r="A13104" s="35" t="s">
        <v>65</v>
      </c>
      <c r="B13104" s="57">
        <v>45566</v>
      </c>
      <c r="C13104" s="35" t="s">
        <v>149</v>
      </c>
      <c r="D13104" s="37">
        <f t="shared" si="202"/>
        <v>0</v>
      </c>
      <c r="E13104" s="38">
        <v>1365</v>
      </c>
      <c r="F13104" s="38">
        <v>8602</v>
      </c>
      <c r="G13104" s="38">
        <v>132.95208655332303</v>
      </c>
    </row>
    <row r="13105" spans="1:7" ht="20.100000000000001" customHeight="1" x14ac:dyDescent="0.2">
      <c r="A13105" s="35" t="s">
        <v>65</v>
      </c>
      <c r="B13105" s="57">
        <v>45566</v>
      </c>
      <c r="C13105" s="35" t="s">
        <v>59</v>
      </c>
      <c r="D13105" s="37">
        <f t="shared" si="202"/>
        <v>0</v>
      </c>
      <c r="E13105" s="38">
        <v>13047.992</v>
      </c>
      <c r="F13105" s="38">
        <v>133439.856</v>
      </c>
      <c r="G13105" s="38">
        <v>130.55830751165939</v>
      </c>
    </row>
    <row r="13106" spans="1:7" ht="20.100000000000001" customHeight="1" x14ac:dyDescent="0.2">
      <c r="A13106" s="35" t="s">
        <v>4</v>
      </c>
      <c r="B13106" s="57">
        <v>45566</v>
      </c>
      <c r="C13106" s="35" t="s">
        <v>59</v>
      </c>
      <c r="D13106" s="37">
        <f t="shared" si="202"/>
        <v>0</v>
      </c>
      <c r="E13106" s="38">
        <v>13047.992</v>
      </c>
      <c r="F13106" s="38">
        <v>122096.9</v>
      </c>
      <c r="G13106" s="38">
        <v>158.99939155469372</v>
      </c>
    </row>
    <row r="13107" spans="1:7" ht="20.100000000000001" customHeight="1" x14ac:dyDescent="0.2">
      <c r="A13107" s="35" t="s">
        <v>62</v>
      </c>
      <c r="B13107" s="57">
        <v>45566</v>
      </c>
      <c r="C13107" s="35" t="s">
        <v>59</v>
      </c>
      <c r="D13107" s="37">
        <f t="shared" si="202"/>
        <v>0</v>
      </c>
      <c r="E13107" s="38"/>
      <c r="F13107" s="38">
        <v>11342.956</v>
      </c>
      <c r="G13107" s="38">
        <v>44.628667429956366</v>
      </c>
    </row>
    <row r="13108" spans="1:7" ht="20.100000000000001" customHeight="1" x14ac:dyDescent="0.2">
      <c r="A13108" s="35" t="s">
        <v>4</v>
      </c>
      <c r="B13108" s="57">
        <v>45566</v>
      </c>
      <c r="C13108" s="35" t="s">
        <v>76</v>
      </c>
      <c r="D13108" s="37">
        <f t="shared" si="202"/>
        <v>0</v>
      </c>
      <c r="E13108" s="38">
        <v>864.7</v>
      </c>
      <c r="F13108" s="38">
        <v>7952.6319999999996</v>
      </c>
      <c r="G13108" s="38">
        <v>1542.9241054972003</v>
      </c>
    </row>
    <row r="13109" spans="1:7" ht="20.100000000000001" customHeight="1" x14ac:dyDescent="0.2">
      <c r="A13109" s="35" t="s">
        <v>65</v>
      </c>
      <c r="B13109" s="57">
        <v>45566</v>
      </c>
      <c r="C13109" s="35" t="s">
        <v>76</v>
      </c>
      <c r="D13109" s="37">
        <f t="shared" si="202"/>
        <v>0</v>
      </c>
      <c r="E13109" s="38">
        <v>864.7</v>
      </c>
      <c r="F13109" s="38">
        <v>7952.6319999999996</v>
      </c>
      <c r="G13109" s="38">
        <v>1542.9241054972003</v>
      </c>
    </row>
    <row r="13110" spans="1:7" ht="20.100000000000001" customHeight="1" x14ac:dyDescent="0.2">
      <c r="A13110" s="35" t="s">
        <v>65</v>
      </c>
      <c r="B13110" s="57">
        <v>45566</v>
      </c>
      <c r="C13110" s="35" t="s">
        <v>207</v>
      </c>
      <c r="D13110" s="37">
        <f t="shared" si="202"/>
        <v>0</v>
      </c>
      <c r="E13110" s="38"/>
      <c r="F13110" s="38">
        <v>79.331999999999994</v>
      </c>
      <c r="G13110" s="38">
        <v>37.736531161702167</v>
      </c>
    </row>
    <row r="13111" spans="1:7" ht="20.100000000000001" customHeight="1" x14ac:dyDescent="0.2">
      <c r="A13111" s="35" t="s">
        <v>4</v>
      </c>
      <c r="B13111" s="57">
        <v>45566</v>
      </c>
      <c r="C13111" s="35" t="s">
        <v>207</v>
      </c>
      <c r="D13111" s="37">
        <f t="shared" si="202"/>
        <v>0</v>
      </c>
      <c r="E13111" s="38"/>
      <c r="F13111" s="38">
        <v>79.331999999999994</v>
      </c>
      <c r="G13111" s="38">
        <v>37.736531161702167</v>
      </c>
    </row>
    <row r="13112" spans="1:7" ht="20.100000000000001" customHeight="1" x14ac:dyDescent="0.2">
      <c r="A13112" s="35" t="s">
        <v>4</v>
      </c>
      <c r="B13112" s="57">
        <v>45566</v>
      </c>
      <c r="C13112" s="35" t="s">
        <v>150</v>
      </c>
      <c r="D13112" s="37">
        <f t="shared" si="202"/>
        <v>0</v>
      </c>
      <c r="E13112" s="38">
        <v>864.7</v>
      </c>
      <c r="F13112" s="38">
        <v>7873.3</v>
      </c>
      <c r="G13112" s="38">
        <v>2579.7182175622543</v>
      </c>
    </row>
    <row r="13113" spans="1:7" ht="20.100000000000001" customHeight="1" x14ac:dyDescent="0.2">
      <c r="A13113" s="35" t="s">
        <v>65</v>
      </c>
      <c r="B13113" s="57">
        <v>45566</v>
      </c>
      <c r="C13113" s="35" t="s">
        <v>150</v>
      </c>
      <c r="D13113" s="37">
        <f t="shared" si="202"/>
        <v>0</v>
      </c>
      <c r="E13113" s="38">
        <v>864.7</v>
      </c>
      <c r="F13113" s="38">
        <v>7873.3</v>
      </c>
      <c r="G13113" s="38">
        <v>2579.7182175622543</v>
      </c>
    </row>
    <row r="13114" spans="1:7" ht="20.100000000000001" customHeight="1" x14ac:dyDescent="0.2">
      <c r="A13114" s="35" t="s">
        <v>4</v>
      </c>
      <c r="B13114" s="57">
        <v>45566</v>
      </c>
      <c r="C13114" s="35" t="s">
        <v>152</v>
      </c>
      <c r="D13114" s="37">
        <f t="shared" si="202"/>
        <v>0</v>
      </c>
      <c r="E13114" s="38">
        <v>9364.6882000000005</v>
      </c>
      <c r="F13114" s="38">
        <v>75020.861300000004</v>
      </c>
      <c r="G13114" s="38">
        <v>128.36095326942595</v>
      </c>
    </row>
    <row r="13115" spans="1:7" ht="20.100000000000001" customHeight="1" x14ac:dyDescent="0.2">
      <c r="A13115" s="35" t="s">
        <v>65</v>
      </c>
      <c r="B13115" s="57">
        <v>45566</v>
      </c>
      <c r="C13115" s="35" t="s">
        <v>152</v>
      </c>
      <c r="D13115" s="37">
        <f t="shared" si="202"/>
        <v>0</v>
      </c>
      <c r="E13115" s="38">
        <v>9364.6882000000005</v>
      </c>
      <c r="F13115" s="38">
        <v>75020.861300000004</v>
      </c>
      <c r="G13115" s="38">
        <v>128.36095326942595</v>
      </c>
    </row>
    <row r="13116" spans="1:7" ht="20.100000000000001" customHeight="1" x14ac:dyDescent="0.2">
      <c r="A13116" s="35" t="s">
        <v>4</v>
      </c>
      <c r="B13116" s="57">
        <v>45566</v>
      </c>
      <c r="C13116" s="35" t="s">
        <v>49</v>
      </c>
      <c r="D13116" s="37">
        <f t="shared" si="202"/>
        <v>0</v>
      </c>
      <c r="E13116" s="38">
        <v>417.09359999999998</v>
      </c>
      <c r="F13116" s="38">
        <v>4176.8489</v>
      </c>
      <c r="G13116" s="38">
        <v>85.455916235850907</v>
      </c>
    </row>
    <row r="13117" spans="1:7" ht="20.100000000000001" customHeight="1" x14ac:dyDescent="0.2">
      <c r="A13117" s="35" t="s">
        <v>65</v>
      </c>
      <c r="B13117" s="57">
        <v>45566</v>
      </c>
      <c r="C13117" s="35" t="s">
        <v>49</v>
      </c>
      <c r="D13117" s="37">
        <f t="shared" si="202"/>
        <v>0</v>
      </c>
      <c r="E13117" s="38">
        <v>417.09359999999998</v>
      </c>
      <c r="F13117" s="38">
        <v>4176.8489</v>
      </c>
      <c r="G13117" s="38">
        <v>85.455916235850907</v>
      </c>
    </row>
    <row r="13118" spans="1:7" ht="20.100000000000001" customHeight="1" x14ac:dyDescent="0.2">
      <c r="A13118" s="35" t="s">
        <v>65</v>
      </c>
      <c r="B13118" s="57">
        <v>45566</v>
      </c>
      <c r="C13118" s="35" t="s">
        <v>58</v>
      </c>
      <c r="D13118" s="37">
        <f t="shared" si="202"/>
        <v>0</v>
      </c>
      <c r="E13118" s="38">
        <v>8947.5946000000004</v>
      </c>
      <c r="F13118" s="38">
        <v>70844.012400000007</v>
      </c>
      <c r="G13118" s="38">
        <v>132.2765189919138</v>
      </c>
    </row>
    <row r="13119" spans="1:7" ht="20.100000000000001" customHeight="1" x14ac:dyDescent="0.2">
      <c r="A13119" s="35" t="s">
        <v>4</v>
      </c>
      <c r="B13119" s="57">
        <v>45566</v>
      </c>
      <c r="C13119" s="35" t="s">
        <v>58</v>
      </c>
      <c r="D13119" s="37">
        <f t="shared" si="202"/>
        <v>0</v>
      </c>
      <c r="E13119" s="38">
        <v>8947.5946000000004</v>
      </c>
      <c r="F13119" s="38">
        <v>70844.012400000007</v>
      </c>
      <c r="G13119" s="38">
        <v>132.2765189919138</v>
      </c>
    </row>
    <row r="13120" spans="1:7" ht="20.100000000000001" customHeight="1" x14ac:dyDescent="0.2">
      <c r="A13120" s="35" t="s">
        <v>65</v>
      </c>
      <c r="B13120" s="57">
        <v>45566</v>
      </c>
      <c r="C13120" s="35" t="s">
        <v>173</v>
      </c>
      <c r="D13120" s="37">
        <f t="shared" si="202"/>
        <v>0</v>
      </c>
      <c r="E13120" s="38">
        <v>27625.838800000001</v>
      </c>
      <c r="F13120" s="38">
        <v>230158.27739999999</v>
      </c>
      <c r="G13120" s="38">
        <v>100.92418780579636</v>
      </c>
    </row>
    <row r="13121" spans="1:7" ht="20.100000000000001" customHeight="1" x14ac:dyDescent="0.2">
      <c r="A13121" s="35" t="s">
        <v>4</v>
      </c>
      <c r="B13121" s="57">
        <v>45566</v>
      </c>
      <c r="C13121" s="35" t="s">
        <v>173</v>
      </c>
      <c r="D13121" s="37">
        <f t="shared" si="202"/>
        <v>0</v>
      </c>
      <c r="E13121" s="38">
        <v>27625.838800000001</v>
      </c>
      <c r="F13121" s="38">
        <v>230158.27739999999</v>
      </c>
      <c r="G13121" s="38">
        <v>100.92418780579636</v>
      </c>
    </row>
    <row r="13122" spans="1:7" ht="20.100000000000001" customHeight="1" x14ac:dyDescent="0.2">
      <c r="A13122" s="35" t="s">
        <v>4</v>
      </c>
      <c r="B13122" s="57">
        <v>45566</v>
      </c>
      <c r="C13122" s="35" t="s">
        <v>20</v>
      </c>
      <c r="D13122" s="37">
        <f t="shared" si="202"/>
        <v>0</v>
      </c>
      <c r="E13122" s="38">
        <v>11329.176600000001</v>
      </c>
      <c r="F13122" s="38">
        <v>99157.970799999996</v>
      </c>
      <c r="G13122" s="38">
        <v>107.0317654048324</v>
      </c>
    </row>
    <row r="13123" spans="1:7" ht="20.100000000000001" customHeight="1" x14ac:dyDescent="0.2">
      <c r="A13123" s="35" t="s">
        <v>65</v>
      </c>
      <c r="B13123" s="57">
        <v>45566</v>
      </c>
      <c r="C13123" s="35" t="s">
        <v>20</v>
      </c>
      <c r="D13123" s="37">
        <f t="shared" si="202"/>
        <v>0</v>
      </c>
      <c r="E13123" s="38">
        <v>11329.176600000001</v>
      </c>
      <c r="F13123" s="38">
        <v>99157.970799999996</v>
      </c>
      <c r="G13123" s="38">
        <v>107.0317654048324</v>
      </c>
    </row>
    <row r="13124" spans="1:7" ht="20.100000000000001" customHeight="1" x14ac:dyDescent="0.2">
      <c r="A13124" s="35" t="s">
        <v>4</v>
      </c>
      <c r="B13124" s="57">
        <v>45566</v>
      </c>
      <c r="C13124" s="35" t="s">
        <v>217</v>
      </c>
      <c r="D13124" s="37">
        <f t="shared" si="202"/>
        <v>0</v>
      </c>
      <c r="E13124" s="38">
        <v>13375.9</v>
      </c>
      <c r="F13124" s="38">
        <v>91218.4</v>
      </c>
      <c r="G13124" s="38">
        <v>107.27209865160769</v>
      </c>
    </row>
    <row r="13125" spans="1:7" ht="20.100000000000001" customHeight="1" x14ac:dyDescent="0.2">
      <c r="A13125" s="35" t="s">
        <v>65</v>
      </c>
      <c r="B13125" s="57">
        <v>45566</v>
      </c>
      <c r="C13125" s="35" t="s">
        <v>217</v>
      </c>
      <c r="D13125" s="37">
        <f t="shared" si="202"/>
        <v>0</v>
      </c>
      <c r="E13125" s="38">
        <v>13375.9</v>
      </c>
      <c r="F13125" s="38">
        <v>91218.4</v>
      </c>
      <c r="G13125" s="38">
        <v>107.27209865160769</v>
      </c>
    </row>
    <row r="13126" spans="1:7" ht="20.100000000000001" customHeight="1" x14ac:dyDescent="0.2">
      <c r="A13126" s="35" t="s">
        <v>4</v>
      </c>
      <c r="B13126" s="57">
        <v>45566</v>
      </c>
      <c r="C13126" s="35" t="s">
        <v>128</v>
      </c>
      <c r="D13126" s="37">
        <f t="shared" si="202"/>
        <v>0</v>
      </c>
      <c r="E13126" s="38">
        <v>2920.7622000000001</v>
      </c>
      <c r="F13126" s="38">
        <v>39781.906600000002</v>
      </c>
      <c r="G13126" s="38">
        <v>78.975346412585594</v>
      </c>
    </row>
    <row r="13127" spans="1:7" ht="20.100000000000001" customHeight="1" x14ac:dyDescent="0.2">
      <c r="A13127" s="35" t="s">
        <v>65</v>
      </c>
      <c r="B13127" s="57">
        <v>45566</v>
      </c>
      <c r="C13127" s="35" t="s">
        <v>128</v>
      </c>
      <c r="D13127" s="37">
        <f t="shared" si="202"/>
        <v>0</v>
      </c>
      <c r="E13127" s="38">
        <v>2920.7622000000001</v>
      </c>
      <c r="F13127" s="38">
        <v>39781.906600000002</v>
      </c>
      <c r="G13127" s="38">
        <v>78.975346412585594</v>
      </c>
    </row>
    <row r="13128" spans="1:7" ht="20.100000000000001" customHeight="1" x14ac:dyDescent="0.2">
      <c r="A13128" s="35" t="s">
        <v>65</v>
      </c>
      <c r="B13128" s="57">
        <v>45566</v>
      </c>
      <c r="C13128" s="35" t="s">
        <v>16</v>
      </c>
      <c r="D13128" s="37">
        <f t="shared" si="202"/>
        <v>0</v>
      </c>
      <c r="E13128" s="38">
        <v>407018.40549999999</v>
      </c>
      <c r="F13128" s="38">
        <v>3823607.4520999999</v>
      </c>
      <c r="G13128" s="38">
        <v>109.65334213407345</v>
      </c>
    </row>
    <row r="13129" spans="1:7" ht="20.100000000000001" customHeight="1" x14ac:dyDescent="0.2">
      <c r="A13129" s="35" t="s">
        <v>4</v>
      </c>
      <c r="B13129" s="57">
        <v>45566</v>
      </c>
      <c r="C13129" s="35" t="s">
        <v>16</v>
      </c>
      <c r="D13129" s="37">
        <f t="shared" si="202"/>
        <v>0</v>
      </c>
      <c r="E13129" s="38">
        <v>403657.68849999999</v>
      </c>
      <c r="F13129" s="38">
        <v>3785386.7440999998</v>
      </c>
      <c r="G13129" s="38">
        <v>109.86595283208702</v>
      </c>
    </row>
    <row r="13130" spans="1:7" ht="20.100000000000001" customHeight="1" x14ac:dyDescent="0.2">
      <c r="A13130" s="35" t="s">
        <v>62</v>
      </c>
      <c r="B13130" s="57">
        <v>45566</v>
      </c>
      <c r="C13130" s="35" t="s">
        <v>16</v>
      </c>
      <c r="D13130" s="37">
        <f t="shared" si="202"/>
        <v>0</v>
      </c>
      <c r="E13130" s="38">
        <v>3360.7170000000001</v>
      </c>
      <c r="F13130" s="38">
        <v>38220.707999999999</v>
      </c>
      <c r="G13130" s="38">
        <v>92.017236131740233</v>
      </c>
    </row>
    <row r="13131" spans="1:7" ht="20.100000000000001" customHeight="1" x14ac:dyDescent="0.2">
      <c r="A13131" s="35" t="s">
        <v>4</v>
      </c>
      <c r="B13131" s="57">
        <v>45566</v>
      </c>
      <c r="C13131" s="35" t="s">
        <v>226</v>
      </c>
      <c r="D13131" s="37">
        <f t="shared" si="202"/>
        <v>0</v>
      </c>
      <c r="E13131" s="38">
        <v>272914.07339999999</v>
      </c>
      <c r="F13131" s="38">
        <v>2532869.0962999999</v>
      </c>
      <c r="G13131" s="38">
        <v>110.22328852517431</v>
      </c>
    </row>
    <row r="13132" spans="1:7" ht="20.100000000000001" customHeight="1" x14ac:dyDescent="0.2">
      <c r="A13132" s="35" t="s">
        <v>65</v>
      </c>
      <c r="B13132" s="57">
        <v>45566</v>
      </c>
      <c r="C13132" s="35" t="s">
        <v>226</v>
      </c>
      <c r="D13132" s="37">
        <f t="shared" si="202"/>
        <v>0</v>
      </c>
      <c r="E13132" s="38">
        <v>272914.07339999999</v>
      </c>
      <c r="F13132" s="38">
        <v>2532869.0962999999</v>
      </c>
      <c r="G13132" s="38">
        <v>110.22328852517431</v>
      </c>
    </row>
    <row r="13133" spans="1:7" ht="20.100000000000001" customHeight="1" x14ac:dyDescent="0.2">
      <c r="A13133" s="35" t="s">
        <v>62</v>
      </c>
      <c r="B13133" s="57">
        <v>45566</v>
      </c>
      <c r="C13133" s="35" t="s">
        <v>73</v>
      </c>
      <c r="D13133" s="37">
        <f t="shared" si="202"/>
        <v>0</v>
      </c>
      <c r="E13133" s="38">
        <v>3314.6669999999999</v>
      </c>
      <c r="F13133" s="38">
        <v>37665.567999999999</v>
      </c>
      <c r="G13133" s="38">
        <v>91.603140467752894</v>
      </c>
    </row>
    <row r="13134" spans="1:7" ht="20.100000000000001" customHeight="1" x14ac:dyDescent="0.2">
      <c r="A13134" s="35" t="s">
        <v>65</v>
      </c>
      <c r="B13134" s="57">
        <v>45566</v>
      </c>
      <c r="C13134" s="35" t="s">
        <v>73</v>
      </c>
      <c r="D13134" s="37">
        <f t="shared" si="202"/>
        <v>0</v>
      </c>
      <c r="E13134" s="38">
        <v>62411.799599999998</v>
      </c>
      <c r="F13134" s="38">
        <v>605588.31799999997</v>
      </c>
      <c r="G13134" s="38">
        <v>105.28247031359061</v>
      </c>
    </row>
    <row r="13135" spans="1:7" ht="20.100000000000001" customHeight="1" x14ac:dyDescent="0.2">
      <c r="A13135" s="35" t="s">
        <v>4</v>
      </c>
      <c r="B13135" s="57">
        <v>45566</v>
      </c>
      <c r="C13135" s="35" t="s">
        <v>73</v>
      </c>
      <c r="D13135" s="37">
        <f t="shared" ref="D13135:D13198" si="203">VLOOKUP(C13135,$C$1:$D$239,2,FALSE)</f>
        <v>0</v>
      </c>
      <c r="E13135" s="38">
        <v>59097.132599999997</v>
      </c>
      <c r="F13135" s="38">
        <v>567922.75</v>
      </c>
      <c r="G13135" s="38">
        <v>106.33561602839256</v>
      </c>
    </row>
    <row r="13136" spans="1:7" ht="20.100000000000001" customHeight="1" x14ac:dyDescent="0.2">
      <c r="A13136" s="35" t="s">
        <v>62</v>
      </c>
      <c r="B13136" s="57">
        <v>45566</v>
      </c>
      <c r="C13136" s="35" t="s">
        <v>110</v>
      </c>
      <c r="D13136" s="37">
        <f t="shared" si="203"/>
        <v>0</v>
      </c>
      <c r="E13136" s="38">
        <v>46.05</v>
      </c>
      <c r="F13136" s="38">
        <v>555.14</v>
      </c>
      <c r="G13136" s="38">
        <v>132.72605556352508</v>
      </c>
    </row>
    <row r="13137" spans="1:7" ht="20.100000000000001" customHeight="1" x14ac:dyDescent="0.2">
      <c r="A13137" s="35" t="s">
        <v>65</v>
      </c>
      <c r="B13137" s="57">
        <v>45566</v>
      </c>
      <c r="C13137" s="35" t="s">
        <v>110</v>
      </c>
      <c r="D13137" s="37">
        <f t="shared" si="203"/>
        <v>0</v>
      </c>
      <c r="E13137" s="38">
        <v>71692.532500000001</v>
      </c>
      <c r="F13137" s="38">
        <v>685150.03780000005</v>
      </c>
      <c r="G13137" s="38">
        <v>111.61544675964441</v>
      </c>
    </row>
    <row r="13138" spans="1:7" ht="20.100000000000001" customHeight="1" x14ac:dyDescent="0.2">
      <c r="A13138" s="35" t="s">
        <v>4</v>
      </c>
      <c r="B13138" s="57">
        <v>45566</v>
      </c>
      <c r="C13138" s="35" t="s">
        <v>110</v>
      </c>
      <c r="D13138" s="37">
        <f t="shared" si="203"/>
        <v>0</v>
      </c>
      <c r="E13138" s="38">
        <v>71646.482499999998</v>
      </c>
      <c r="F13138" s="38">
        <v>684594.89780000004</v>
      </c>
      <c r="G13138" s="38">
        <v>111.60105275215075</v>
      </c>
    </row>
    <row r="13139" spans="1:7" ht="20.100000000000001" customHeight="1" x14ac:dyDescent="0.2">
      <c r="A13139" s="35" t="s">
        <v>4</v>
      </c>
      <c r="B13139" s="57">
        <v>45566</v>
      </c>
      <c r="C13139" s="35" t="s">
        <v>153</v>
      </c>
      <c r="D13139" s="37">
        <f t="shared" si="203"/>
        <v>0</v>
      </c>
      <c r="E13139" s="38">
        <v>12158</v>
      </c>
      <c r="F13139" s="38">
        <v>115990.9</v>
      </c>
      <c r="G13139" s="38">
        <v>114.48801581637841</v>
      </c>
    </row>
    <row r="13140" spans="1:7" ht="20.100000000000001" customHeight="1" x14ac:dyDescent="0.2">
      <c r="A13140" s="35" t="s">
        <v>65</v>
      </c>
      <c r="B13140" s="57">
        <v>45566</v>
      </c>
      <c r="C13140" s="35" t="s">
        <v>153</v>
      </c>
      <c r="D13140" s="37">
        <f t="shared" si="203"/>
        <v>0</v>
      </c>
      <c r="E13140" s="38">
        <v>12158</v>
      </c>
      <c r="F13140" s="38">
        <v>115990.9</v>
      </c>
      <c r="G13140" s="38">
        <v>114.48801581637841</v>
      </c>
    </row>
    <row r="13141" spans="1:7" ht="20.100000000000001" customHeight="1" x14ac:dyDescent="0.2">
      <c r="A13141" s="35" t="s">
        <v>4</v>
      </c>
      <c r="B13141" s="57">
        <v>45566</v>
      </c>
      <c r="C13141" s="35" t="s">
        <v>151</v>
      </c>
      <c r="D13141" s="37">
        <f t="shared" si="203"/>
        <v>0</v>
      </c>
      <c r="E13141" s="38">
        <v>12158</v>
      </c>
      <c r="F13141" s="38">
        <v>115990.9</v>
      </c>
      <c r="G13141" s="38">
        <v>114.48801581637841</v>
      </c>
    </row>
    <row r="13142" spans="1:7" ht="20.100000000000001" customHeight="1" x14ac:dyDescent="0.2">
      <c r="A13142" s="35" t="s">
        <v>65</v>
      </c>
      <c r="B13142" s="57">
        <v>45566</v>
      </c>
      <c r="C13142" s="35" t="s">
        <v>151</v>
      </c>
      <c r="D13142" s="37">
        <f t="shared" si="203"/>
        <v>0</v>
      </c>
      <c r="E13142" s="38">
        <v>12158</v>
      </c>
      <c r="F13142" s="38">
        <v>115990.9</v>
      </c>
      <c r="G13142" s="38">
        <v>114.48801581637841</v>
      </c>
    </row>
    <row r="13143" spans="1:7" ht="20.100000000000001" customHeight="1" x14ac:dyDescent="0.2">
      <c r="A13143" s="35" t="s">
        <v>65</v>
      </c>
      <c r="B13143" s="57">
        <v>45566</v>
      </c>
      <c r="C13143" s="35" t="s">
        <v>218</v>
      </c>
      <c r="D13143" s="37">
        <f t="shared" si="203"/>
        <v>0</v>
      </c>
      <c r="E13143" s="38">
        <v>1499.0329999999999</v>
      </c>
      <c r="F13143" s="38">
        <v>13688.598</v>
      </c>
      <c r="G13143" s="38">
        <v>150.25078755282365</v>
      </c>
    </row>
    <row r="13144" spans="1:7" ht="20.100000000000001" customHeight="1" x14ac:dyDescent="0.2">
      <c r="A13144" s="35" t="s">
        <v>4</v>
      </c>
      <c r="B13144" s="57">
        <v>45566</v>
      </c>
      <c r="C13144" s="35" t="s">
        <v>218</v>
      </c>
      <c r="D13144" s="37">
        <f t="shared" si="203"/>
        <v>0</v>
      </c>
      <c r="E13144" s="38">
        <v>1499.0329999999999</v>
      </c>
      <c r="F13144" s="38">
        <v>13688.598</v>
      </c>
      <c r="G13144" s="38">
        <v>150.25078755282365</v>
      </c>
    </row>
    <row r="13145" spans="1:7" ht="20.100000000000001" customHeight="1" x14ac:dyDescent="0.2">
      <c r="A13145" s="35" t="s">
        <v>4</v>
      </c>
      <c r="B13145" s="57">
        <v>45566</v>
      </c>
      <c r="C13145" s="35" t="s">
        <v>197</v>
      </c>
      <c r="D13145" s="37">
        <f t="shared" si="203"/>
        <v>0</v>
      </c>
      <c r="E13145" s="38">
        <v>1392.7</v>
      </c>
      <c r="F13145" s="38">
        <v>11875.6</v>
      </c>
      <c r="G13145" s="38">
        <v>130.35069425388289</v>
      </c>
    </row>
    <row r="13146" spans="1:7" ht="20.100000000000001" customHeight="1" x14ac:dyDescent="0.2">
      <c r="A13146" s="35" t="s">
        <v>65</v>
      </c>
      <c r="B13146" s="57">
        <v>45566</v>
      </c>
      <c r="C13146" s="35" t="s">
        <v>197</v>
      </c>
      <c r="D13146" s="37">
        <f t="shared" si="203"/>
        <v>0</v>
      </c>
      <c r="E13146" s="38">
        <v>1392.7</v>
      </c>
      <c r="F13146" s="38">
        <v>11875.6</v>
      </c>
      <c r="G13146" s="38">
        <v>130.35069425388289</v>
      </c>
    </row>
    <row r="13147" spans="1:7" ht="20.100000000000001" customHeight="1" x14ac:dyDescent="0.2">
      <c r="A13147" s="35" t="s">
        <v>4</v>
      </c>
      <c r="B13147" s="57">
        <v>45566</v>
      </c>
      <c r="C13147" s="35" t="s">
        <v>249</v>
      </c>
      <c r="D13147" s="37" t="e">
        <f t="shared" si="203"/>
        <v>#N/A</v>
      </c>
      <c r="E13147" s="38">
        <v>106.333</v>
      </c>
      <c r="F13147" s="38">
        <v>1812.998</v>
      </c>
      <c r="G13147" s="38"/>
    </row>
    <row r="13148" spans="1:7" ht="20.100000000000001" customHeight="1" x14ac:dyDescent="0.2">
      <c r="A13148" s="35" t="s">
        <v>65</v>
      </c>
      <c r="B13148" s="57">
        <v>45566</v>
      </c>
      <c r="C13148" s="35" t="s">
        <v>249</v>
      </c>
      <c r="D13148" s="37" t="e">
        <f t="shared" si="203"/>
        <v>#N/A</v>
      </c>
      <c r="E13148" s="38">
        <v>106.333</v>
      </c>
      <c r="F13148" s="38">
        <v>1812.998</v>
      </c>
      <c r="G13148" s="38"/>
    </row>
    <row r="13149" spans="1:7" ht="20.100000000000001" customHeight="1" x14ac:dyDescent="0.2">
      <c r="A13149" s="35" t="s">
        <v>65</v>
      </c>
      <c r="B13149" s="57">
        <v>45566</v>
      </c>
      <c r="C13149" s="35" t="s">
        <v>107</v>
      </c>
      <c r="D13149" s="37">
        <f t="shared" si="203"/>
        <v>0</v>
      </c>
      <c r="E13149" s="38">
        <v>2902.0742</v>
      </c>
      <c r="F13149" s="38">
        <v>22643.195100000001</v>
      </c>
      <c r="G13149" s="38">
        <v>129.57058681579969</v>
      </c>
    </row>
    <row r="13150" spans="1:7" ht="20.100000000000001" customHeight="1" x14ac:dyDescent="0.2">
      <c r="A13150" s="35" t="s">
        <v>4</v>
      </c>
      <c r="B13150" s="57">
        <v>45566</v>
      </c>
      <c r="C13150" s="35" t="s">
        <v>107</v>
      </c>
      <c r="D13150" s="37">
        <f t="shared" si="203"/>
        <v>0</v>
      </c>
      <c r="E13150" s="38">
        <v>2902.0742</v>
      </c>
      <c r="F13150" s="38">
        <v>22643.195100000001</v>
      </c>
      <c r="G13150" s="38">
        <v>129.57058681579969</v>
      </c>
    </row>
    <row r="13151" spans="1:7" ht="20.100000000000001" customHeight="1" x14ac:dyDescent="0.2">
      <c r="A13151" s="35" t="s">
        <v>4</v>
      </c>
      <c r="B13151" s="57">
        <v>45566</v>
      </c>
      <c r="C13151" s="35" t="s">
        <v>41</v>
      </c>
      <c r="D13151" s="37">
        <f t="shared" si="203"/>
        <v>0</v>
      </c>
      <c r="E13151" s="38">
        <v>2902.0742</v>
      </c>
      <c r="F13151" s="38">
        <v>22643.195100000001</v>
      </c>
      <c r="G13151" s="38">
        <v>129.57058681579969</v>
      </c>
    </row>
    <row r="13152" spans="1:7" ht="20.100000000000001" customHeight="1" x14ac:dyDescent="0.2">
      <c r="A13152" s="35" t="s">
        <v>65</v>
      </c>
      <c r="B13152" s="57">
        <v>45566</v>
      </c>
      <c r="C13152" s="35" t="s">
        <v>41</v>
      </c>
      <c r="D13152" s="37">
        <f t="shared" si="203"/>
        <v>0</v>
      </c>
      <c r="E13152" s="38">
        <v>2902.0742</v>
      </c>
      <c r="F13152" s="38">
        <v>22643.195100000001</v>
      </c>
      <c r="G13152" s="38">
        <v>129.57058681579969</v>
      </c>
    </row>
    <row r="13153" spans="1:7" ht="20.100000000000001" customHeight="1" x14ac:dyDescent="0.2">
      <c r="A13153" s="35" t="s">
        <v>4</v>
      </c>
      <c r="B13153" s="57">
        <v>45566</v>
      </c>
      <c r="C13153" s="35" t="s">
        <v>37</v>
      </c>
      <c r="D13153" s="37">
        <f t="shared" si="203"/>
        <v>0</v>
      </c>
      <c r="E13153" s="38">
        <v>187.38720000000001</v>
      </c>
      <c r="F13153" s="38">
        <v>1864.8869</v>
      </c>
      <c r="G13153" s="38">
        <v>164.15726145491061</v>
      </c>
    </row>
    <row r="13154" spans="1:7" ht="20.100000000000001" customHeight="1" x14ac:dyDescent="0.2">
      <c r="A13154" s="35" t="s">
        <v>65</v>
      </c>
      <c r="B13154" s="57">
        <v>45566</v>
      </c>
      <c r="C13154" s="35" t="s">
        <v>37</v>
      </c>
      <c r="D13154" s="37">
        <f t="shared" si="203"/>
        <v>0</v>
      </c>
      <c r="E13154" s="38">
        <v>187.38720000000001</v>
      </c>
      <c r="F13154" s="38">
        <v>1864.8869</v>
      </c>
      <c r="G13154" s="38">
        <v>164.15726145491061</v>
      </c>
    </row>
    <row r="13155" spans="1:7" ht="20.100000000000001" customHeight="1" x14ac:dyDescent="0.2">
      <c r="A13155" s="35" t="s">
        <v>65</v>
      </c>
      <c r="B13155" s="57">
        <v>45566</v>
      </c>
      <c r="C13155" s="35" t="s">
        <v>31</v>
      </c>
      <c r="D13155" s="37">
        <f t="shared" si="203"/>
        <v>0</v>
      </c>
      <c r="E13155" s="38">
        <v>187.38720000000001</v>
      </c>
      <c r="F13155" s="38">
        <v>1864.8869</v>
      </c>
      <c r="G13155" s="38">
        <v>164.15726145491061</v>
      </c>
    </row>
    <row r="13156" spans="1:7" ht="20.100000000000001" customHeight="1" x14ac:dyDescent="0.2">
      <c r="A13156" s="35" t="s">
        <v>4</v>
      </c>
      <c r="B13156" s="57">
        <v>45566</v>
      </c>
      <c r="C13156" s="35" t="s">
        <v>31</v>
      </c>
      <c r="D13156" s="37">
        <f t="shared" si="203"/>
        <v>0</v>
      </c>
      <c r="E13156" s="38">
        <v>187.38720000000001</v>
      </c>
      <c r="F13156" s="38">
        <v>1864.8869</v>
      </c>
      <c r="G13156" s="38">
        <v>164.15726145491061</v>
      </c>
    </row>
    <row r="13157" spans="1:7" ht="20.100000000000001" customHeight="1" x14ac:dyDescent="0.2">
      <c r="A13157" s="35" t="s">
        <v>4</v>
      </c>
      <c r="B13157" s="57">
        <v>45566</v>
      </c>
      <c r="C13157" s="35" t="s">
        <v>193</v>
      </c>
      <c r="D13157" s="37">
        <f t="shared" si="203"/>
        <v>0</v>
      </c>
      <c r="E13157" s="38">
        <v>3531.4063999999998</v>
      </c>
      <c r="F13157" s="38">
        <v>40765.370699999999</v>
      </c>
      <c r="G13157" s="38">
        <v>87.780870337056996</v>
      </c>
    </row>
    <row r="13158" spans="1:7" ht="20.100000000000001" customHeight="1" x14ac:dyDescent="0.2">
      <c r="A13158" s="35" t="s">
        <v>62</v>
      </c>
      <c r="B13158" s="57">
        <v>45566</v>
      </c>
      <c r="C13158" s="35" t="s">
        <v>193</v>
      </c>
      <c r="D13158" s="37">
        <f t="shared" si="203"/>
        <v>0</v>
      </c>
      <c r="E13158" s="38">
        <v>2201.25</v>
      </c>
      <c r="F13158" s="38">
        <v>13207.5</v>
      </c>
      <c r="G13158" s="38">
        <v>15538.235294117647</v>
      </c>
    </row>
    <row r="13159" spans="1:7" ht="20.100000000000001" customHeight="1" x14ac:dyDescent="0.2">
      <c r="A13159" s="35" t="s">
        <v>65</v>
      </c>
      <c r="B13159" s="57">
        <v>45566</v>
      </c>
      <c r="C13159" s="35" t="s">
        <v>193</v>
      </c>
      <c r="D13159" s="37">
        <f t="shared" si="203"/>
        <v>0</v>
      </c>
      <c r="E13159" s="38">
        <v>5732.6563999999998</v>
      </c>
      <c r="F13159" s="38">
        <v>53972.870699999999</v>
      </c>
      <c r="G13159" s="38">
        <v>116.00850562567479</v>
      </c>
    </row>
    <row r="13160" spans="1:7" ht="20.100000000000001" customHeight="1" x14ac:dyDescent="0.2">
      <c r="A13160" s="35" t="s">
        <v>4</v>
      </c>
      <c r="B13160" s="57">
        <v>45566</v>
      </c>
      <c r="C13160" s="35" t="s">
        <v>21</v>
      </c>
      <c r="D13160" s="37">
        <f t="shared" si="203"/>
        <v>0</v>
      </c>
      <c r="E13160" s="38">
        <v>1885.1857</v>
      </c>
      <c r="F13160" s="38">
        <v>19869.583900000001</v>
      </c>
      <c r="G13160" s="38">
        <v>103.30024256257511</v>
      </c>
    </row>
    <row r="13161" spans="1:7" ht="20.100000000000001" customHeight="1" x14ac:dyDescent="0.2">
      <c r="A13161" s="35" t="s">
        <v>62</v>
      </c>
      <c r="B13161" s="57">
        <v>45566</v>
      </c>
      <c r="C13161" s="35" t="s">
        <v>21</v>
      </c>
      <c r="D13161" s="37">
        <f t="shared" si="203"/>
        <v>0</v>
      </c>
      <c r="E13161" s="38">
        <v>2201.25</v>
      </c>
      <c r="F13161" s="38">
        <v>13207.5</v>
      </c>
      <c r="G13161" s="38">
        <v>15538.235294117647</v>
      </c>
    </row>
    <row r="13162" spans="1:7" ht="20.100000000000001" customHeight="1" x14ac:dyDescent="0.2">
      <c r="A13162" s="35" t="s">
        <v>65</v>
      </c>
      <c r="B13162" s="57">
        <v>45566</v>
      </c>
      <c r="C13162" s="35" t="s">
        <v>21</v>
      </c>
      <c r="D13162" s="37">
        <f t="shared" si="203"/>
        <v>0</v>
      </c>
      <c r="E13162" s="38">
        <v>4086.4357</v>
      </c>
      <c r="F13162" s="38">
        <v>33077.083899999998</v>
      </c>
      <c r="G13162" s="38">
        <v>171.20830645502073</v>
      </c>
    </row>
    <row r="13163" spans="1:7" ht="20.100000000000001" customHeight="1" x14ac:dyDescent="0.2">
      <c r="A13163" s="35" t="s">
        <v>4</v>
      </c>
      <c r="B13163" s="57">
        <v>45566</v>
      </c>
      <c r="C13163" s="35" t="s">
        <v>223</v>
      </c>
      <c r="D13163" s="37">
        <f t="shared" si="203"/>
        <v>0</v>
      </c>
      <c r="E13163" s="38">
        <v>1646.2207000000001</v>
      </c>
      <c r="F13163" s="38">
        <v>20895.786800000002</v>
      </c>
      <c r="G13163" s="38">
        <v>76.808241820160418</v>
      </c>
    </row>
    <row r="13164" spans="1:7" ht="20.100000000000001" customHeight="1" x14ac:dyDescent="0.2">
      <c r="A13164" s="35" t="s">
        <v>65</v>
      </c>
      <c r="B13164" s="57">
        <v>45566</v>
      </c>
      <c r="C13164" s="35" t="s">
        <v>223</v>
      </c>
      <c r="D13164" s="37">
        <f t="shared" si="203"/>
        <v>0</v>
      </c>
      <c r="E13164" s="38">
        <v>1646.2207000000001</v>
      </c>
      <c r="F13164" s="38">
        <v>20895.786800000002</v>
      </c>
      <c r="G13164" s="38">
        <v>76.808241820160418</v>
      </c>
    </row>
    <row r="13165" spans="1:7" ht="20.100000000000001" customHeight="1" x14ac:dyDescent="0.2">
      <c r="A13165" s="35" t="s">
        <v>65</v>
      </c>
      <c r="B13165" s="57">
        <v>45566</v>
      </c>
      <c r="C13165" s="35" t="s">
        <v>29</v>
      </c>
      <c r="D13165" s="37">
        <f t="shared" si="203"/>
        <v>0</v>
      </c>
      <c r="E13165" s="38">
        <v>3962.7159999999999</v>
      </c>
      <c r="F13165" s="38">
        <v>24626.9977</v>
      </c>
      <c r="G13165" s="38">
        <v>140.38474270176837</v>
      </c>
    </row>
    <row r="13166" spans="1:7" ht="20.100000000000001" customHeight="1" x14ac:dyDescent="0.2">
      <c r="A13166" s="35" t="s">
        <v>4</v>
      </c>
      <c r="B13166" s="57">
        <v>45566</v>
      </c>
      <c r="C13166" s="35" t="s">
        <v>29</v>
      </c>
      <c r="D13166" s="37">
        <f t="shared" si="203"/>
        <v>0</v>
      </c>
      <c r="E13166" s="38">
        <v>3945.16</v>
      </c>
      <c r="F13166" s="38">
        <v>24476.6927</v>
      </c>
      <c r="G13166" s="38">
        <v>140.03611509068421</v>
      </c>
    </row>
    <row r="13167" spans="1:7" ht="20.100000000000001" customHeight="1" x14ac:dyDescent="0.2">
      <c r="A13167" s="35" t="s">
        <v>62</v>
      </c>
      <c r="B13167" s="57">
        <v>45566</v>
      </c>
      <c r="C13167" s="35" t="s">
        <v>29</v>
      </c>
      <c r="D13167" s="37">
        <f t="shared" si="203"/>
        <v>0</v>
      </c>
      <c r="E13167" s="38">
        <v>17.556000000000001</v>
      </c>
      <c r="F13167" s="38">
        <v>150.30500000000001</v>
      </c>
      <c r="G13167" s="38">
        <v>236.10587496072887</v>
      </c>
    </row>
    <row r="13168" spans="1:7" ht="20.100000000000001" customHeight="1" x14ac:dyDescent="0.2">
      <c r="A13168" s="35" t="s">
        <v>4</v>
      </c>
      <c r="B13168" s="57">
        <v>45566</v>
      </c>
      <c r="C13168" s="35" t="s">
        <v>185</v>
      </c>
      <c r="D13168" s="37">
        <f t="shared" si="203"/>
        <v>0</v>
      </c>
      <c r="E13168" s="38">
        <v>407.62400000000002</v>
      </c>
      <c r="F13168" s="38">
        <v>4140.2709999999997</v>
      </c>
      <c r="G13168" s="38">
        <v>109.68721056658478</v>
      </c>
    </row>
    <row r="13169" spans="1:7" ht="20.100000000000001" customHeight="1" x14ac:dyDescent="0.2">
      <c r="A13169" s="35" t="s">
        <v>65</v>
      </c>
      <c r="B13169" s="57">
        <v>45566</v>
      </c>
      <c r="C13169" s="35" t="s">
        <v>185</v>
      </c>
      <c r="D13169" s="37">
        <f t="shared" si="203"/>
        <v>0</v>
      </c>
      <c r="E13169" s="38">
        <v>407.62400000000002</v>
      </c>
      <c r="F13169" s="38">
        <v>4140.2709999999997</v>
      </c>
      <c r="G13169" s="38">
        <v>109.68721056658478</v>
      </c>
    </row>
    <row r="13170" spans="1:7" ht="20.100000000000001" customHeight="1" x14ac:dyDescent="0.2">
      <c r="A13170" s="35" t="s">
        <v>62</v>
      </c>
      <c r="B13170" s="57">
        <v>45566</v>
      </c>
      <c r="C13170" s="35" t="s">
        <v>210</v>
      </c>
      <c r="D13170" s="37">
        <f t="shared" si="203"/>
        <v>0</v>
      </c>
      <c r="E13170" s="38">
        <v>17.556000000000001</v>
      </c>
      <c r="F13170" s="38">
        <v>150.30500000000001</v>
      </c>
      <c r="G13170" s="38">
        <v>236.10587496072887</v>
      </c>
    </row>
    <row r="13171" spans="1:7" ht="20.100000000000001" customHeight="1" x14ac:dyDescent="0.2">
      <c r="A13171" s="35" t="s">
        <v>65</v>
      </c>
      <c r="B13171" s="57">
        <v>45566</v>
      </c>
      <c r="C13171" s="35" t="s">
        <v>210</v>
      </c>
      <c r="D13171" s="37">
        <f t="shared" si="203"/>
        <v>0</v>
      </c>
      <c r="E13171" s="38">
        <v>3555.0920000000001</v>
      </c>
      <c r="F13171" s="38">
        <v>20486.726699999999</v>
      </c>
      <c r="G13171" s="38">
        <v>148.80080509086108</v>
      </c>
    </row>
    <row r="13172" spans="1:7" ht="20.100000000000001" customHeight="1" x14ac:dyDescent="0.2">
      <c r="A13172" s="35" t="s">
        <v>4</v>
      </c>
      <c r="B13172" s="57">
        <v>45566</v>
      </c>
      <c r="C13172" s="35" t="s">
        <v>210</v>
      </c>
      <c r="D13172" s="37">
        <f t="shared" si="203"/>
        <v>0</v>
      </c>
      <c r="E13172" s="38">
        <v>3537.5360000000001</v>
      </c>
      <c r="F13172" s="38">
        <v>20336.421699999999</v>
      </c>
      <c r="G13172" s="38">
        <v>148.39524841495984</v>
      </c>
    </row>
    <row r="13173" spans="1:7" ht="20.100000000000001" customHeight="1" x14ac:dyDescent="0.2">
      <c r="A13173" s="35" t="s">
        <v>4</v>
      </c>
      <c r="B13173" s="57">
        <v>45566</v>
      </c>
      <c r="C13173" s="35" t="s">
        <v>165</v>
      </c>
      <c r="D13173" s="37">
        <f t="shared" si="203"/>
        <v>0</v>
      </c>
      <c r="E13173" s="38">
        <v>1869.9874</v>
      </c>
      <c r="F13173" s="38">
        <v>19547.611199999999</v>
      </c>
      <c r="G13173" s="38">
        <v>128.36365329382971</v>
      </c>
    </row>
    <row r="13174" spans="1:7" ht="20.100000000000001" customHeight="1" x14ac:dyDescent="0.2">
      <c r="A13174" s="35" t="s">
        <v>62</v>
      </c>
      <c r="B13174" s="57">
        <v>45566</v>
      </c>
      <c r="C13174" s="35" t="s">
        <v>165</v>
      </c>
      <c r="D13174" s="37">
        <f t="shared" si="203"/>
        <v>0</v>
      </c>
      <c r="E13174" s="38">
        <v>78.225999999999999</v>
      </c>
      <c r="F13174" s="38">
        <v>1909.557</v>
      </c>
      <c r="G13174" s="38">
        <v>43.958413520417089</v>
      </c>
    </row>
    <row r="13175" spans="1:7" ht="20.100000000000001" customHeight="1" x14ac:dyDescent="0.2">
      <c r="A13175" s="35" t="s">
        <v>65</v>
      </c>
      <c r="B13175" s="57">
        <v>45566</v>
      </c>
      <c r="C13175" s="35" t="s">
        <v>165</v>
      </c>
      <c r="D13175" s="37">
        <f t="shared" si="203"/>
        <v>0</v>
      </c>
      <c r="E13175" s="38">
        <v>1948.2134000000001</v>
      </c>
      <c r="F13175" s="38">
        <v>21457.1682</v>
      </c>
      <c r="G13175" s="38">
        <v>109.63020061755597</v>
      </c>
    </row>
    <row r="13176" spans="1:7" ht="20.100000000000001" customHeight="1" x14ac:dyDescent="0.2">
      <c r="A13176" s="35" t="s">
        <v>4</v>
      </c>
      <c r="B13176" s="57">
        <v>45566</v>
      </c>
      <c r="C13176" s="35" t="s">
        <v>125</v>
      </c>
      <c r="D13176" s="37">
        <f t="shared" si="203"/>
        <v>0</v>
      </c>
      <c r="E13176" s="38">
        <v>1425.0984000000001</v>
      </c>
      <c r="F13176" s="38">
        <v>11382.056200000001</v>
      </c>
      <c r="G13176" s="38">
        <v>151.75591337822701</v>
      </c>
    </row>
    <row r="13177" spans="1:7" ht="20.100000000000001" customHeight="1" x14ac:dyDescent="0.2">
      <c r="A13177" s="35" t="s">
        <v>65</v>
      </c>
      <c r="B13177" s="57">
        <v>45566</v>
      </c>
      <c r="C13177" s="35" t="s">
        <v>125</v>
      </c>
      <c r="D13177" s="37">
        <f t="shared" si="203"/>
        <v>0</v>
      </c>
      <c r="E13177" s="38">
        <v>1425.0984000000001</v>
      </c>
      <c r="F13177" s="38">
        <v>11382.056200000001</v>
      </c>
      <c r="G13177" s="38">
        <v>150.93085101798258</v>
      </c>
    </row>
    <row r="13178" spans="1:7" ht="20.100000000000001" customHeight="1" x14ac:dyDescent="0.2">
      <c r="A13178" s="35" t="s">
        <v>62</v>
      </c>
      <c r="B13178" s="57">
        <v>45566</v>
      </c>
      <c r="C13178" s="35" t="s">
        <v>125</v>
      </c>
      <c r="D13178" s="37">
        <f t="shared" si="203"/>
        <v>0</v>
      </c>
      <c r="E13178" s="38"/>
      <c r="F13178" s="38"/>
      <c r="G13178" s="38"/>
    </row>
    <row r="13179" spans="1:7" ht="20.100000000000001" customHeight="1" x14ac:dyDescent="0.2">
      <c r="A13179" s="35" t="s">
        <v>62</v>
      </c>
      <c r="B13179" s="57">
        <v>45566</v>
      </c>
      <c r="C13179" s="35" t="s">
        <v>201</v>
      </c>
      <c r="D13179" s="37">
        <f t="shared" si="203"/>
        <v>0</v>
      </c>
      <c r="E13179" s="38">
        <v>78.225999999999999</v>
      </c>
      <c r="F13179" s="38">
        <v>1909.557</v>
      </c>
      <c r="G13179" s="38">
        <v>44.377258884947459</v>
      </c>
    </row>
    <row r="13180" spans="1:7" ht="20.100000000000001" customHeight="1" x14ac:dyDescent="0.2">
      <c r="A13180" s="35" t="s">
        <v>4</v>
      </c>
      <c r="B13180" s="57">
        <v>45566</v>
      </c>
      <c r="C13180" s="35" t="s">
        <v>201</v>
      </c>
      <c r="D13180" s="37">
        <f t="shared" si="203"/>
        <v>0</v>
      </c>
      <c r="E13180" s="38">
        <v>444.88900000000001</v>
      </c>
      <c r="F13180" s="38">
        <v>8165.5550000000003</v>
      </c>
      <c r="G13180" s="38">
        <v>105.66101385236259</v>
      </c>
    </row>
    <row r="13181" spans="1:7" ht="20.100000000000001" customHeight="1" x14ac:dyDescent="0.2">
      <c r="A13181" s="35" t="s">
        <v>65</v>
      </c>
      <c r="B13181" s="57">
        <v>45566</v>
      </c>
      <c r="C13181" s="35" t="s">
        <v>201</v>
      </c>
      <c r="D13181" s="37">
        <f t="shared" si="203"/>
        <v>0</v>
      </c>
      <c r="E13181" s="38">
        <v>523.11500000000001</v>
      </c>
      <c r="F13181" s="38">
        <v>10075.111999999999</v>
      </c>
      <c r="G13181" s="38">
        <v>83.742401760241563</v>
      </c>
    </row>
    <row r="13182" spans="1:7" ht="20.100000000000001" customHeight="1" x14ac:dyDescent="0.2">
      <c r="A13182" s="35" t="s">
        <v>62</v>
      </c>
      <c r="B13182" s="57">
        <v>45566</v>
      </c>
      <c r="C13182" s="35" t="s">
        <v>17</v>
      </c>
      <c r="D13182" s="37">
        <f t="shared" si="203"/>
        <v>0</v>
      </c>
      <c r="E13182" s="38">
        <v>13.9</v>
      </c>
      <c r="F13182" s="38">
        <v>90.3</v>
      </c>
      <c r="G13182" s="38">
        <v>16.059043215365463</v>
      </c>
    </row>
    <row r="13183" spans="1:7" ht="20.100000000000001" customHeight="1" x14ac:dyDescent="0.2">
      <c r="A13183" s="35" t="s">
        <v>4</v>
      </c>
      <c r="B13183" s="57">
        <v>45566</v>
      </c>
      <c r="C13183" s="35" t="s">
        <v>17</v>
      </c>
      <c r="D13183" s="37">
        <f t="shared" si="203"/>
        <v>0</v>
      </c>
      <c r="E13183" s="38">
        <v>7822.9476000000004</v>
      </c>
      <c r="F13183" s="38">
        <v>76798.297300000006</v>
      </c>
      <c r="G13183" s="38">
        <v>98.477323584279318</v>
      </c>
    </row>
    <row r="13184" spans="1:7" ht="20.100000000000001" customHeight="1" x14ac:dyDescent="0.2">
      <c r="A13184" s="35" t="s">
        <v>65</v>
      </c>
      <c r="B13184" s="57">
        <v>45566</v>
      </c>
      <c r="C13184" s="35" t="s">
        <v>17</v>
      </c>
      <c r="D13184" s="37">
        <f t="shared" si="203"/>
        <v>0</v>
      </c>
      <c r="E13184" s="38">
        <v>7836.8476000000001</v>
      </c>
      <c r="F13184" s="38">
        <v>76888.597299999994</v>
      </c>
      <c r="G13184" s="38">
        <v>97.887317997720032</v>
      </c>
    </row>
    <row r="13185" spans="1:7" ht="20.100000000000001" customHeight="1" x14ac:dyDescent="0.2">
      <c r="A13185" s="35" t="s">
        <v>62</v>
      </c>
      <c r="B13185" s="57">
        <v>45566</v>
      </c>
      <c r="C13185" s="35" t="s">
        <v>111</v>
      </c>
      <c r="D13185" s="37">
        <f t="shared" si="203"/>
        <v>0</v>
      </c>
      <c r="E13185" s="38">
        <v>13.9</v>
      </c>
      <c r="F13185" s="38">
        <v>90.3</v>
      </c>
      <c r="G13185" s="38">
        <v>16.059043215365463</v>
      </c>
    </row>
    <row r="13186" spans="1:7" ht="20.100000000000001" customHeight="1" x14ac:dyDescent="0.2">
      <c r="A13186" s="35" t="s">
        <v>4</v>
      </c>
      <c r="B13186" s="57">
        <v>45566</v>
      </c>
      <c r="C13186" s="35" t="s">
        <v>111</v>
      </c>
      <c r="D13186" s="37">
        <f t="shared" si="203"/>
        <v>0</v>
      </c>
      <c r="E13186" s="38">
        <v>7822.9476000000004</v>
      </c>
      <c r="F13186" s="38">
        <v>76798.297300000006</v>
      </c>
      <c r="G13186" s="38">
        <v>98.477323584279318</v>
      </c>
    </row>
    <row r="13187" spans="1:7" ht="20.100000000000001" customHeight="1" x14ac:dyDescent="0.2">
      <c r="A13187" s="35" t="s">
        <v>65</v>
      </c>
      <c r="B13187" s="57">
        <v>45566</v>
      </c>
      <c r="C13187" s="35" t="s">
        <v>111</v>
      </c>
      <c r="D13187" s="37">
        <f t="shared" si="203"/>
        <v>0</v>
      </c>
      <c r="E13187" s="38">
        <v>7836.8476000000001</v>
      </c>
      <c r="F13187" s="38">
        <v>76888.597299999994</v>
      </c>
      <c r="G13187" s="38">
        <v>97.887317997720032</v>
      </c>
    </row>
    <row r="13188" spans="1:7" ht="20.100000000000001" customHeight="1" x14ac:dyDescent="0.2">
      <c r="A13188" s="35" t="s">
        <v>62</v>
      </c>
      <c r="B13188" s="57">
        <v>45566</v>
      </c>
      <c r="C13188" s="35" t="s">
        <v>187</v>
      </c>
      <c r="D13188" s="37" t="str">
        <f t="shared" si="203"/>
        <v>СЕЛЬСКОЕ, ЛЕСНОЕ ХОЗЯЙСТВО, ОХОТА, РЫБОЛОВСТВО И РЫБОВОДСТВО</v>
      </c>
      <c r="E13188" s="38">
        <v>823.25</v>
      </c>
      <c r="F13188" s="38">
        <v>5114.8320000000003</v>
      </c>
      <c r="G13188" s="38">
        <v>39.921076210783959</v>
      </c>
    </row>
    <row r="13189" spans="1:7" ht="20.100000000000001" customHeight="1" x14ac:dyDescent="0.2">
      <c r="A13189" s="35" t="s">
        <v>4</v>
      </c>
      <c r="B13189" s="57">
        <v>45566</v>
      </c>
      <c r="C13189" s="35" t="s">
        <v>187</v>
      </c>
      <c r="D13189" s="37" t="str">
        <f t="shared" si="203"/>
        <v>СЕЛЬСКОЕ, ЛЕСНОЕ ХОЗЯЙСТВО, ОХОТА, РЫБОЛОВСТВО И РЫБОВОДСТВО</v>
      </c>
      <c r="E13189" s="38">
        <v>188435.0613</v>
      </c>
      <c r="F13189" s="38">
        <v>1444361.3387</v>
      </c>
      <c r="G13189" s="38">
        <v>150.89117567710215</v>
      </c>
    </row>
    <row r="13190" spans="1:7" ht="20.100000000000001" customHeight="1" x14ac:dyDescent="0.2">
      <c r="A13190" s="35" t="s">
        <v>65</v>
      </c>
      <c r="B13190" s="57">
        <v>45566</v>
      </c>
      <c r="C13190" s="35" t="s">
        <v>187</v>
      </c>
      <c r="D13190" s="37" t="str">
        <f t="shared" si="203"/>
        <v>СЕЛЬСКОЕ, ЛЕСНОЕ ХОЗЯЙСТВО, ОХОТА, РЫБОЛОВСТВО И РЫБОВОДСТВО</v>
      </c>
      <c r="E13190" s="38">
        <v>189258.3113</v>
      </c>
      <c r="F13190" s="38">
        <v>1449476.1706999999</v>
      </c>
      <c r="G13190" s="38">
        <v>149.42546368746491</v>
      </c>
    </row>
    <row r="13191" spans="1:7" ht="20.100000000000001" customHeight="1" x14ac:dyDescent="0.2">
      <c r="A13191" s="35" t="s">
        <v>62</v>
      </c>
      <c r="B13191" s="57">
        <v>45566</v>
      </c>
      <c r="C13191" s="35" t="s">
        <v>191</v>
      </c>
      <c r="D13191" s="37" t="str">
        <f t="shared" si="203"/>
        <v>ДОБЫЧА ПОЛЕЗНЫХ ИСКОПАЕМЫХ</v>
      </c>
      <c r="E13191" s="38">
        <v>354.96699999999998</v>
      </c>
      <c r="F13191" s="38">
        <v>2211.11</v>
      </c>
      <c r="G13191" s="38">
        <v>14.49278117120229</v>
      </c>
    </row>
    <row r="13192" spans="1:7" ht="20.100000000000001" customHeight="1" x14ac:dyDescent="0.2">
      <c r="A13192" s="35" t="s">
        <v>65</v>
      </c>
      <c r="B13192" s="57">
        <v>45566</v>
      </c>
      <c r="C13192" s="35" t="s">
        <v>191</v>
      </c>
      <c r="D13192" s="37" t="str">
        <f t="shared" si="203"/>
        <v>ДОБЫЧА ПОЛЕЗНЫХ ИСКОПАЕМЫХ</v>
      </c>
      <c r="E13192" s="38">
        <v>2594917.15</v>
      </c>
      <c r="F13192" s="38">
        <v>20666631.5185</v>
      </c>
      <c r="G13192" s="38">
        <v>99.800153363236348</v>
      </c>
    </row>
    <row r="13193" spans="1:7" ht="20.100000000000001" customHeight="1" x14ac:dyDescent="0.2">
      <c r="A13193" s="35" t="s">
        <v>4</v>
      </c>
      <c r="B13193" s="57">
        <v>45566</v>
      </c>
      <c r="C13193" s="35" t="s">
        <v>191</v>
      </c>
      <c r="D13193" s="37" t="str">
        <f t="shared" si="203"/>
        <v>ДОБЫЧА ПОЛЕЗНЫХ ИСКОПАЕМЫХ</v>
      </c>
      <c r="E13193" s="38">
        <v>2594562.1830000002</v>
      </c>
      <c r="F13193" s="38">
        <v>20664420.408500001</v>
      </c>
      <c r="G13193" s="38">
        <v>99.863049906111172</v>
      </c>
    </row>
    <row r="13194" spans="1:7" ht="20.100000000000001" customHeight="1" x14ac:dyDescent="0.2">
      <c r="A13194" s="35" t="s">
        <v>65</v>
      </c>
      <c r="B13194" s="57">
        <v>45566</v>
      </c>
      <c r="C13194" s="35" t="s">
        <v>212</v>
      </c>
      <c r="D13194" s="37" t="str">
        <f t="shared" si="203"/>
        <v>ОБРАБАТЫВАЮЩИЕ ПРОИЗВОДСТВА</v>
      </c>
      <c r="E13194" s="38">
        <v>688215.37540000002</v>
      </c>
      <c r="F13194" s="38">
        <v>5367461.4505000003</v>
      </c>
      <c r="G13194" s="38">
        <v>100.34206248512579</v>
      </c>
    </row>
    <row r="13195" spans="1:7" ht="20.100000000000001" customHeight="1" x14ac:dyDescent="0.2">
      <c r="A13195" s="35" t="s">
        <v>62</v>
      </c>
      <c r="B13195" s="57">
        <v>45566</v>
      </c>
      <c r="C13195" s="35" t="s">
        <v>212</v>
      </c>
      <c r="D13195" s="37" t="str">
        <f t="shared" si="203"/>
        <v>ОБРАБАТЫВАЮЩИЕ ПРОИЗВОДСТВА</v>
      </c>
      <c r="E13195" s="38">
        <v>61125.072</v>
      </c>
      <c r="F13195" s="38">
        <v>518984.94630000001</v>
      </c>
      <c r="G13195" s="38">
        <v>58.288323412015963</v>
      </c>
    </row>
    <row r="13196" spans="1:7" ht="20.100000000000001" customHeight="1" x14ac:dyDescent="0.2">
      <c r="A13196" s="35" t="s">
        <v>4</v>
      </c>
      <c r="B13196" s="57">
        <v>45566</v>
      </c>
      <c r="C13196" s="35" t="s">
        <v>212</v>
      </c>
      <c r="D13196" s="37" t="str">
        <f t="shared" si="203"/>
        <v>ОБРАБАТЫВАЮЩИЕ ПРОИЗВОДСТВА</v>
      </c>
      <c r="E13196" s="38">
        <v>627090.30339999998</v>
      </c>
      <c r="F13196" s="38">
        <v>4848476.5042000003</v>
      </c>
      <c r="G13196" s="38">
        <v>108.73977384103293</v>
      </c>
    </row>
    <row r="13197" spans="1:7" ht="20.100000000000001" customHeight="1" x14ac:dyDescent="0.2">
      <c r="A13197" s="35" t="s">
        <v>62</v>
      </c>
      <c r="B13197" s="57">
        <v>45566</v>
      </c>
      <c r="C13197" s="35" t="s">
        <v>90</v>
      </c>
      <c r="D13197" s="37" t="str">
        <f t="shared" si="203"/>
        <v>ОБЕСПЕЧЕНИЕ ЭЛЕКТРИЧЕСКОЙ ЭНЕРГИЕЙ, ГАЗОМ И ПАРОМ; КОНДИЦИОНИРОВАНИЕ ВОЗДУХА</v>
      </c>
      <c r="E13197" s="38">
        <v>263506.3</v>
      </c>
      <c r="F13197" s="38">
        <v>2398013.7000000002</v>
      </c>
      <c r="G13197" s="38">
        <v>104.58283918805627</v>
      </c>
    </row>
    <row r="13198" spans="1:7" ht="20.100000000000001" customHeight="1" x14ac:dyDescent="0.2">
      <c r="A13198" s="35" t="s">
        <v>4</v>
      </c>
      <c r="B13198" s="57">
        <v>45566</v>
      </c>
      <c r="C13198" s="35" t="s">
        <v>90</v>
      </c>
      <c r="D13198" s="37" t="str">
        <f t="shared" si="203"/>
        <v>ОБЕСПЕЧЕНИЕ ЭЛЕКТРИЧЕСКОЙ ЭНЕРГИЕЙ, ГАЗОМ И ПАРОМ; КОНДИЦИОНИРОВАНИЕ ВОЗДУХА</v>
      </c>
      <c r="E13198" s="38">
        <v>644462.72609999997</v>
      </c>
      <c r="F13198" s="38">
        <v>5944689.3788000001</v>
      </c>
      <c r="G13198" s="38">
        <v>109.15983389806462</v>
      </c>
    </row>
    <row r="13199" spans="1:7" ht="20.100000000000001" customHeight="1" x14ac:dyDescent="0.2">
      <c r="A13199" s="35" t="s">
        <v>65</v>
      </c>
      <c r="B13199" s="57">
        <v>45566</v>
      </c>
      <c r="C13199" s="35" t="s">
        <v>90</v>
      </c>
      <c r="D13199" s="37" t="str">
        <f t="shared" ref="D13199:D13241" si="204">VLOOKUP(C13199,$C$1:$D$239,2,FALSE)</f>
        <v>ОБЕСПЕЧЕНИЕ ЭЛЕКТРИЧЕСКОЙ ЭНЕРГИЕЙ, ГАЗОМ И ПАРОМ; КОНДИЦИОНИРОВАНИЕ ВОЗДУХА</v>
      </c>
      <c r="E13199" s="38">
        <v>907969.02610000002</v>
      </c>
      <c r="F13199" s="38">
        <v>8342703.0788000003</v>
      </c>
      <c r="G13199" s="38">
        <v>107.80371248763937</v>
      </c>
    </row>
    <row r="13200" spans="1:7" ht="20.100000000000001" customHeight="1" x14ac:dyDescent="0.2">
      <c r="A13200" s="35" t="s">
        <v>62</v>
      </c>
      <c r="B13200" s="57">
        <v>45566</v>
      </c>
      <c r="C13200" s="35" t="s">
        <v>147</v>
      </c>
      <c r="D13200" s="37" t="str">
        <f t="shared" si="204"/>
        <v>ВОДОСНАБЖЕНИЕ; ВОДООТВЕДЕНИЕ, ОРГАНИЗАЦИЯ СБОРА И УТИЛИЗАЦИИ ОТХОДОВ, ДЕЯТЕЛЬНОСТЬ ПО ЛИКВИДАЦИИ ЗАГРЯЗНЕНИЙ</v>
      </c>
      <c r="E13200" s="38">
        <v>9585.07</v>
      </c>
      <c r="F13200" s="38">
        <v>132616.4253</v>
      </c>
      <c r="G13200" s="38">
        <v>287.85984329427157</v>
      </c>
    </row>
    <row r="13201" spans="1:7" ht="20.100000000000001" customHeight="1" x14ac:dyDescent="0.2">
      <c r="A13201" s="35" t="s">
        <v>4</v>
      </c>
      <c r="B13201" s="57">
        <v>45566</v>
      </c>
      <c r="C13201" s="35" t="s">
        <v>147</v>
      </c>
      <c r="D13201" s="37" t="str">
        <f t="shared" si="204"/>
        <v>ВОДОСНАБЖЕНИЕ; ВОДООТВЕДЕНИЕ, ОРГАНИЗАЦИЯ СБОРА И УТИЛИЗАЦИИ ОТХОДОВ, ДЕЯТЕЛЬНОСТЬ ПО ЛИКВИДАЦИИ ЗАГРЯЗНЕНИЙ</v>
      </c>
      <c r="E13201" s="38">
        <v>29404.4666</v>
      </c>
      <c r="F13201" s="38">
        <v>299858.55410000001</v>
      </c>
      <c r="G13201" s="38">
        <v>63.591936611798232</v>
      </c>
    </row>
    <row r="13202" spans="1:7" ht="20.100000000000001" customHeight="1" x14ac:dyDescent="0.2">
      <c r="A13202" s="35" t="s">
        <v>65</v>
      </c>
      <c r="B13202" s="57">
        <v>45566</v>
      </c>
      <c r="C13202" s="35" t="s">
        <v>147</v>
      </c>
      <c r="D13202" s="37" t="str">
        <f t="shared" si="204"/>
        <v>ВОДОСНАБЖЕНИЕ; ВОДООТВЕДЕНИЕ, ОРГАНИЗАЦИЯ СБОРА И УТИЛИЗАЦИИ ОТХОДОВ, ДЕЯТЕЛЬНОСТЬ ПО ЛИКВИДАЦИИ ЗАГРЯЗНЕНИЙ</v>
      </c>
      <c r="E13202" s="38">
        <v>38989.536599999999</v>
      </c>
      <c r="F13202" s="38">
        <v>432474.97940000001</v>
      </c>
      <c r="G13202" s="38">
        <v>83.553045263660948</v>
      </c>
    </row>
    <row r="13203" spans="1:7" ht="20.100000000000001" customHeight="1" x14ac:dyDescent="0.2">
      <c r="A13203" s="35" t="s">
        <v>62</v>
      </c>
      <c r="B13203" s="57">
        <v>45566</v>
      </c>
      <c r="C13203" s="35" t="s">
        <v>192</v>
      </c>
      <c r="D13203" s="37" t="str">
        <f t="shared" si="204"/>
        <v>СТРОИТЕЛЬСТВО</v>
      </c>
      <c r="E13203" s="38">
        <v>32036.977999999999</v>
      </c>
      <c r="F13203" s="38">
        <v>380364.96299999999</v>
      </c>
      <c r="G13203" s="38">
        <v>123.23452365273184</v>
      </c>
    </row>
    <row r="13204" spans="1:7" ht="20.100000000000001" customHeight="1" x14ac:dyDescent="0.2">
      <c r="A13204" s="35" t="s">
        <v>4</v>
      </c>
      <c r="B13204" s="57">
        <v>45566</v>
      </c>
      <c r="C13204" s="35" t="s">
        <v>192</v>
      </c>
      <c r="D13204" s="37" t="str">
        <f t="shared" si="204"/>
        <v>СТРОИТЕЛЬСТВО</v>
      </c>
      <c r="E13204" s="38">
        <v>2023298.25648</v>
      </c>
      <c r="F13204" s="38">
        <v>18934682.800779998</v>
      </c>
      <c r="G13204" s="38">
        <v>121.47516030624635</v>
      </c>
    </row>
    <row r="13205" spans="1:7" ht="20.100000000000001" customHeight="1" x14ac:dyDescent="0.2">
      <c r="A13205" s="35" t="s">
        <v>65</v>
      </c>
      <c r="B13205" s="57">
        <v>45566</v>
      </c>
      <c r="C13205" s="35" t="s">
        <v>192</v>
      </c>
      <c r="D13205" s="37" t="str">
        <f t="shared" si="204"/>
        <v>СТРОИТЕЛЬСТВО</v>
      </c>
      <c r="E13205" s="38">
        <v>2055335.2344800001</v>
      </c>
      <c r="F13205" s="38">
        <v>19315047.763780002</v>
      </c>
      <c r="G13205" s="38">
        <v>121.50932184819717</v>
      </c>
    </row>
    <row r="13206" spans="1:7" ht="20.100000000000001" customHeight="1" x14ac:dyDescent="0.2">
      <c r="A13206" s="35" t="s">
        <v>4</v>
      </c>
      <c r="B13206" s="57">
        <v>45566</v>
      </c>
      <c r="C13206" s="35" t="s">
        <v>35</v>
      </c>
      <c r="D13206" s="37" t="str">
        <f t="shared" si="204"/>
        <v>ТОРГОВЛЯ ОПТОВАЯ И РОЗНИЧНАЯ; РЕМОНТ АВТОТРАНСПОРТНЫХ СРЕДСТВ И МОТОЦИКЛОВ</v>
      </c>
      <c r="E13206" s="38">
        <v>62109.2618</v>
      </c>
      <c r="F13206" s="38">
        <v>580527.47649999999</v>
      </c>
      <c r="G13206" s="38">
        <v>107.43486608660419</v>
      </c>
    </row>
    <row r="13207" spans="1:7" ht="20.100000000000001" customHeight="1" x14ac:dyDescent="0.2">
      <c r="A13207" s="35" t="s">
        <v>62</v>
      </c>
      <c r="B13207" s="57">
        <v>45566</v>
      </c>
      <c r="C13207" s="35" t="s">
        <v>35</v>
      </c>
      <c r="D13207" s="37" t="str">
        <f t="shared" si="204"/>
        <v>ТОРГОВЛЯ ОПТОВАЯ И РОЗНИЧНАЯ; РЕМОНТ АВТОТРАНСПОРТНЫХ СРЕДСТВ И МОТОЦИКЛОВ</v>
      </c>
      <c r="E13207" s="38">
        <v>2663150.1919999998</v>
      </c>
      <c r="F13207" s="38">
        <v>25210346.732799999</v>
      </c>
      <c r="G13207" s="38">
        <v>116.84108302348571</v>
      </c>
    </row>
    <row r="13208" spans="1:7" ht="20.100000000000001" customHeight="1" x14ac:dyDescent="0.2">
      <c r="A13208" s="35" t="s">
        <v>65</v>
      </c>
      <c r="B13208" s="57">
        <v>45566</v>
      </c>
      <c r="C13208" s="35" t="s">
        <v>35</v>
      </c>
      <c r="D13208" s="37" t="str">
        <f t="shared" si="204"/>
        <v>ТОРГОВЛЯ ОПТОВАЯ И РОЗНИЧНАЯ; РЕМОНТ АВТОТРАНСПОРТНЫХ СРЕДСТВ И МОТОЦИКЛОВ</v>
      </c>
      <c r="E13208" s="38">
        <v>2725259.4537999998</v>
      </c>
      <c r="F13208" s="38">
        <v>25790874.2093</v>
      </c>
      <c r="G13208" s="38">
        <v>116.61127404053818</v>
      </c>
    </row>
    <row r="13209" spans="1:7" ht="20.100000000000001" customHeight="1" x14ac:dyDescent="0.2">
      <c r="A13209" s="35" t="s">
        <v>62</v>
      </c>
      <c r="B13209" s="57">
        <v>45566</v>
      </c>
      <c r="C13209" s="35" t="s">
        <v>195</v>
      </c>
      <c r="D13209" s="37" t="str">
        <f t="shared" si="204"/>
        <v>ТРАНСПОРТИРОВКА И ХРАНЕНИЕ</v>
      </c>
      <c r="E13209" s="38">
        <v>175804.18599999999</v>
      </c>
      <c r="F13209" s="38">
        <v>1149924.58</v>
      </c>
      <c r="G13209" s="38">
        <v>355.90629832170447</v>
      </c>
    </row>
    <row r="13210" spans="1:7" ht="20.100000000000001" customHeight="1" x14ac:dyDescent="0.2">
      <c r="A13210" s="35" t="s">
        <v>4</v>
      </c>
      <c r="B13210" s="57">
        <v>45566</v>
      </c>
      <c r="C13210" s="35" t="s">
        <v>195</v>
      </c>
      <c r="D13210" s="37" t="str">
        <f t="shared" si="204"/>
        <v>ТРАНСПОРТИРОВКА И ХРАНЕНИЕ</v>
      </c>
      <c r="E13210" s="38">
        <v>2654908.602</v>
      </c>
      <c r="F13210" s="38">
        <v>17302164.715700001</v>
      </c>
      <c r="G13210" s="38">
        <v>123.45659781862391</v>
      </c>
    </row>
    <row r="13211" spans="1:7" ht="20.100000000000001" customHeight="1" x14ac:dyDescent="0.2">
      <c r="A13211" s="35" t="s">
        <v>65</v>
      </c>
      <c r="B13211" s="57">
        <v>45566</v>
      </c>
      <c r="C13211" s="35" t="s">
        <v>195</v>
      </c>
      <c r="D13211" s="37" t="str">
        <f t="shared" si="204"/>
        <v>ТРАНСПОРТИРОВКА И ХРАНЕНИЕ</v>
      </c>
      <c r="E13211" s="38">
        <v>2830712.7880000002</v>
      </c>
      <c r="F13211" s="38">
        <v>18452089.295699999</v>
      </c>
      <c r="G13211" s="38">
        <v>128.69474806300445</v>
      </c>
    </row>
    <row r="13212" spans="1:7" ht="20.100000000000001" customHeight="1" x14ac:dyDescent="0.2">
      <c r="A13212" s="35" t="s">
        <v>4</v>
      </c>
      <c r="B13212" s="57">
        <v>45566</v>
      </c>
      <c r="C13212" s="35" t="s">
        <v>75</v>
      </c>
      <c r="D13212" s="37" t="str">
        <f t="shared" si="204"/>
        <v>ДЕЯТЕЛЬНОСТЬ ГОСТИНИЦ И ПРЕДПРИЯТИЙ ОБЩЕСТВЕННОГО ПИТАНИЯ</v>
      </c>
      <c r="E13212" s="38">
        <v>70555.493600000002</v>
      </c>
      <c r="F13212" s="38">
        <v>638918.88040000002</v>
      </c>
      <c r="G13212" s="38">
        <v>118.44646738947704</v>
      </c>
    </row>
    <row r="13213" spans="1:7" ht="20.100000000000001" customHeight="1" x14ac:dyDescent="0.2">
      <c r="A13213" s="35" t="s">
        <v>62</v>
      </c>
      <c r="B13213" s="57">
        <v>45566</v>
      </c>
      <c r="C13213" s="35" t="s">
        <v>75</v>
      </c>
      <c r="D13213" s="37" t="str">
        <f t="shared" si="204"/>
        <v>ДЕЯТЕЛЬНОСТЬ ГОСТИНИЦ И ПРЕДПРИЯТИЙ ОБЩЕСТВЕННОГО ПИТАНИЯ</v>
      </c>
      <c r="E13213" s="38">
        <v>11895.778</v>
      </c>
      <c r="F13213" s="38">
        <v>103453.51</v>
      </c>
      <c r="G13213" s="38">
        <v>119.58968523848998</v>
      </c>
    </row>
    <row r="13214" spans="1:7" ht="20.100000000000001" customHeight="1" x14ac:dyDescent="0.2">
      <c r="A13214" s="35" t="s">
        <v>65</v>
      </c>
      <c r="B13214" s="57">
        <v>45566</v>
      </c>
      <c r="C13214" s="35" t="s">
        <v>75</v>
      </c>
      <c r="D13214" s="37" t="str">
        <f t="shared" si="204"/>
        <v>ДЕЯТЕЛЬНОСТЬ ГОСТИНИЦ И ПРЕДПРИЯТИЙ ОБЩЕСТВЕННОГО ПИТАНИЯ</v>
      </c>
      <c r="E13214" s="38">
        <v>82451.271599999993</v>
      </c>
      <c r="F13214" s="38">
        <v>742372.39040000003</v>
      </c>
      <c r="G13214" s="38">
        <v>118.60446835585961</v>
      </c>
    </row>
    <row r="13215" spans="1:7" ht="20.100000000000001" customHeight="1" x14ac:dyDescent="0.2">
      <c r="A13215" s="35" t="s">
        <v>4</v>
      </c>
      <c r="B13215" s="57">
        <v>45566</v>
      </c>
      <c r="C13215" s="35" t="s">
        <v>43</v>
      </c>
      <c r="D13215" s="37" t="str">
        <f t="shared" si="204"/>
        <v>ДЕЯТЕЛЬНОСТЬ В ОБЛАСТИ ИНФОРМАЦИИ И СВЯЗИ</v>
      </c>
      <c r="E13215" s="38">
        <v>135738.72210000001</v>
      </c>
      <c r="F13215" s="38">
        <v>1284785.5989000001</v>
      </c>
      <c r="G13215" s="38">
        <v>108.23896644355894</v>
      </c>
    </row>
    <row r="13216" spans="1:7" ht="20.100000000000001" customHeight="1" x14ac:dyDescent="0.2">
      <c r="A13216" s="35" t="s">
        <v>62</v>
      </c>
      <c r="B13216" s="57">
        <v>45566</v>
      </c>
      <c r="C13216" s="35" t="s">
        <v>43</v>
      </c>
      <c r="D13216" s="37" t="str">
        <f t="shared" si="204"/>
        <v>ДЕЯТЕЛЬНОСТЬ В ОБЛАСТИ ИНФОРМАЦИИ И СВЯЗИ</v>
      </c>
      <c r="E13216" s="38">
        <v>8137.6149999999998</v>
      </c>
      <c r="F13216" s="38">
        <v>57939.498</v>
      </c>
      <c r="G13216" s="38">
        <v>209.55391862893694</v>
      </c>
    </row>
    <row r="13217" spans="1:7" ht="20.100000000000001" customHeight="1" x14ac:dyDescent="0.2">
      <c r="A13217" s="35" t="s">
        <v>65</v>
      </c>
      <c r="B13217" s="57">
        <v>45566</v>
      </c>
      <c r="C13217" s="35" t="s">
        <v>43</v>
      </c>
      <c r="D13217" s="37" t="str">
        <f t="shared" si="204"/>
        <v>ДЕЯТЕЛЬНОСТЬ В ОБЛАСТИ ИНФОРМАЦИИ И СВЯЗИ</v>
      </c>
      <c r="E13217" s="38">
        <v>143876.3371</v>
      </c>
      <c r="F13217" s="38">
        <v>1342725.0969</v>
      </c>
      <c r="G13217" s="38">
        <v>110.54521074800803</v>
      </c>
    </row>
    <row r="13218" spans="1:7" ht="20.100000000000001" customHeight="1" x14ac:dyDescent="0.2">
      <c r="A13218" s="35" t="s">
        <v>4</v>
      </c>
      <c r="B13218" s="57">
        <v>45566</v>
      </c>
      <c r="C13218" s="35" t="s">
        <v>85</v>
      </c>
      <c r="D13218" s="37">
        <f t="shared" si="204"/>
        <v>0</v>
      </c>
      <c r="E13218" s="38"/>
      <c r="F13218" s="38"/>
      <c r="G13218" s="38"/>
    </row>
    <row r="13219" spans="1:7" ht="20.100000000000001" customHeight="1" x14ac:dyDescent="0.2">
      <c r="A13219" s="35" t="s">
        <v>65</v>
      </c>
      <c r="B13219" s="57">
        <v>45566</v>
      </c>
      <c r="C13219" s="35" t="s">
        <v>85</v>
      </c>
      <c r="D13219" s="37">
        <f t="shared" si="204"/>
        <v>0</v>
      </c>
      <c r="E13219" s="38"/>
      <c r="F13219" s="38"/>
      <c r="G13219" s="38"/>
    </row>
    <row r="13220" spans="1:7" ht="20.100000000000001" customHeight="1" x14ac:dyDescent="0.2">
      <c r="A13220" s="35" t="s">
        <v>4</v>
      </c>
      <c r="B13220" s="57">
        <v>45566</v>
      </c>
      <c r="C13220" s="35" t="s">
        <v>130</v>
      </c>
      <c r="D13220" s="37" t="str">
        <f t="shared" si="204"/>
        <v>ДЕЯТЕЛЬНОСТЬ ПО ОПЕРАЦИЯМ С НЕДВИЖИМЫМ ИМУЩЕСТВОМ</v>
      </c>
      <c r="E13220" s="38">
        <v>331142.66720000003</v>
      </c>
      <c r="F13220" s="38">
        <v>3105202.0093</v>
      </c>
      <c r="G13220" s="38">
        <v>440.74048260668388</v>
      </c>
    </row>
    <row r="13221" spans="1:7" ht="20.100000000000001" customHeight="1" x14ac:dyDescent="0.2">
      <c r="A13221" s="35" t="s">
        <v>62</v>
      </c>
      <c r="B13221" s="57">
        <v>45566</v>
      </c>
      <c r="C13221" s="35" t="s">
        <v>130</v>
      </c>
      <c r="D13221" s="37" t="str">
        <f t="shared" si="204"/>
        <v>ДЕЯТЕЛЬНОСТЬ ПО ОПЕРАЦИЯМ С НЕДВИЖИМЫМ ИМУЩЕСТВОМ</v>
      </c>
      <c r="E13221" s="38">
        <v>20890.599999999999</v>
      </c>
      <c r="F13221" s="38">
        <v>26413.366000000002</v>
      </c>
      <c r="G13221" s="38">
        <v>445.38417541414947</v>
      </c>
    </row>
    <row r="13222" spans="1:7" ht="20.100000000000001" customHeight="1" x14ac:dyDescent="0.2">
      <c r="A13222" s="35" t="s">
        <v>65</v>
      </c>
      <c r="B13222" s="57">
        <v>45566</v>
      </c>
      <c r="C13222" s="35" t="s">
        <v>130</v>
      </c>
      <c r="D13222" s="37" t="str">
        <f t="shared" si="204"/>
        <v>ДЕЯТЕЛЬНОСТЬ ПО ОПЕРАЦИЯМ С НЕДВИЖИМЫМ ИМУЩЕСТВОМ</v>
      </c>
      <c r="E13222" s="38">
        <v>352033.2672</v>
      </c>
      <c r="F13222" s="38">
        <v>3131615.3753</v>
      </c>
      <c r="G13222" s="38">
        <v>440.77924451667002</v>
      </c>
    </row>
    <row r="13223" spans="1:7" ht="20.100000000000001" customHeight="1" x14ac:dyDescent="0.2">
      <c r="A13223" s="35" t="s">
        <v>62</v>
      </c>
      <c r="B13223" s="57">
        <v>45566</v>
      </c>
      <c r="C13223" s="35" t="s">
        <v>156</v>
      </c>
      <c r="D13223" s="37" t="str">
        <f t="shared" si="204"/>
        <v>ДЕЯТЕЛЬНОСТЬ ПРОФЕССИОНАЛЬНАЯ, НАУЧНАЯ И ТЕХНИЧЕСКАЯ</v>
      </c>
      <c r="E13223" s="38">
        <v>1344.5160000000001</v>
      </c>
      <c r="F13223" s="38">
        <v>21967.096000000001</v>
      </c>
      <c r="G13223" s="38">
        <v>50.857903587430968</v>
      </c>
    </row>
    <row r="13224" spans="1:7" ht="20.100000000000001" customHeight="1" x14ac:dyDescent="0.2">
      <c r="A13224" s="35" t="s">
        <v>4</v>
      </c>
      <c r="B13224" s="57">
        <v>45566</v>
      </c>
      <c r="C13224" s="35" t="s">
        <v>156</v>
      </c>
      <c r="D13224" s="37" t="str">
        <f t="shared" si="204"/>
        <v>ДЕЯТЕЛЬНОСТЬ ПРОФЕССИОНАЛЬНАЯ, НАУЧНАЯ И ТЕХНИЧЕСКАЯ</v>
      </c>
      <c r="E13224" s="38">
        <v>40696.896999999997</v>
      </c>
      <c r="F13224" s="38">
        <v>340096.34039999999</v>
      </c>
      <c r="G13224" s="38">
        <v>91.170646259989852</v>
      </c>
    </row>
    <row r="13225" spans="1:7" ht="20.100000000000001" customHeight="1" x14ac:dyDescent="0.2">
      <c r="A13225" s="35" t="s">
        <v>65</v>
      </c>
      <c r="B13225" s="57">
        <v>45566</v>
      </c>
      <c r="C13225" s="35" t="s">
        <v>156</v>
      </c>
      <c r="D13225" s="37" t="str">
        <f t="shared" si="204"/>
        <v>ДЕЯТЕЛЬНОСТЬ ПРОФЕССИОНАЛЬНАЯ, НАУЧНАЯ И ТЕХНИЧЕСКАЯ</v>
      </c>
      <c r="E13225" s="38">
        <v>42041.413</v>
      </c>
      <c r="F13225" s="38">
        <v>362063.43640000001</v>
      </c>
      <c r="G13225" s="38">
        <v>86.987264074233067</v>
      </c>
    </row>
    <row r="13226" spans="1:7" ht="20.100000000000001" customHeight="1" x14ac:dyDescent="0.2">
      <c r="A13226" s="35" t="s">
        <v>4</v>
      </c>
      <c r="B13226" s="57">
        <v>45566</v>
      </c>
      <c r="C13226" s="35" t="s">
        <v>119</v>
      </c>
      <c r="D13226" s="37" t="str">
        <f t="shared" si="204"/>
        <v>ДЕЯТЕЛЬНОСТЬ АДМИНИСТРАТИВНАЯ И СОПУТСТВУЮЩИЕ ДОПОЛНИТЕЛЬНЫЕ УСЛУГИ</v>
      </c>
      <c r="E13226" s="38">
        <v>52498.582000000002</v>
      </c>
      <c r="F13226" s="38">
        <v>499323.13429999998</v>
      </c>
      <c r="G13226" s="38">
        <v>120.91962046428903</v>
      </c>
    </row>
    <row r="13227" spans="1:7" ht="20.100000000000001" customHeight="1" x14ac:dyDescent="0.2">
      <c r="A13227" s="35" t="s">
        <v>62</v>
      </c>
      <c r="B13227" s="57">
        <v>45566</v>
      </c>
      <c r="C13227" s="35" t="s">
        <v>119</v>
      </c>
      <c r="D13227" s="37" t="str">
        <f t="shared" si="204"/>
        <v>ДЕЯТЕЛЬНОСТЬ АДМИНИСТРАТИВНАЯ И СОПУТСТВУЮЩИЕ ДОПОЛНИТЕЛЬНЫЕ УСЛУГИ</v>
      </c>
      <c r="E13227" s="38"/>
      <c r="F13227" s="38">
        <v>11342.956</v>
      </c>
      <c r="G13227" s="38">
        <v>39.759528057513606</v>
      </c>
    </row>
    <row r="13228" spans="1:7" ht="20.100000000000001" customHeight="1" x14ac:dyDescent="0.2">
      <c r="A13228" s="35" t="s">
        <v>65</v>
      </c>
      <c r="B13228" s="57">
        <v>45566</v>
      </c>
      <c r="C13228" s="35" t="s">
        <v>119</v>
      </c>
      <c r="D13228" s="37" t="str">
        <f t="shared" si="204"/>
        <v>ДЕЯТЕЛЬНОСТЬ АДМИНИСТРАТИВНАЯ И СОПУТСТВУЮЩИЕ ДОПОЛНИТЕЛЬНЫЕ УСЛУГИ</v>
      </c>
      <c r="E13228" s="38">
        <v>52498.582000000002</v>
      </c>
      <c r="F13228" s="38">
        <v>510666.09029999998</v>
      </c>
      <c r="G13228" s="38">
        <v>115.67481536520289</v>
      </c>
    </row>
    <row r="13229" spans="1:7" ht="20.100000000000001" customHeight="1" x14ac:dyDescent="0.2">
      <c r="A13229" s="35" t="s">
        <v>4</v>
      </c>
      <c r="B13229" s="57">
        <v>45566</v>
      </c>
      <c r="C13229" s="35" t="s">
        <v>44</v>
      </c>
      <c r="D13229" s="37" t="str">
        <f t="shared" si="204"/>
        <v>ГОСУДАРСТВЕННОЕ УПРАВЛЕНИЕ И ОБЕСПЕЧЕНИЕ ВОЕННОЙ БЕЗОПАСНОСТИ; СОЦИАЛЬНОЕ ОБЕСПЕЧЕНИЕ</v>
      </c>
      <c r="E13229" s="38">
        <v>9364.6882000000005</v>
      </c>
      <c r="F13229" s="38">
        <v>75020.861300000004</v>
      </c>
      <c r="G13229" s="38">
        <v>128.36095326942595</v>
      </c>
    </row>
    <row r="13230" spans="1:7" ht="20.100000000000001" customHeight="1" x14ac:dyDescent="0.2">
      <c r="A13230" s="35" t="s">
        <v>65</v>
      </c>
      <c r="B13230" s="57">
        <v>45566</v>
      </c>
      <c r="C13230" s="35" t="s">
        <v>44</v>
      </c>
      <c r="D13230" s="37" t="str">
        <f t="shared" si="204"/>
        <v>ГОСУДАРСТВЕННОЕ УПРАВЛЕНИЕ И ОБЕСПЕЧЕНИЕ ВОЕННОЙ БЕЗОПАСНОСТИ; СОЦИАЛЬНОЕ ОБЕСПЕЧЕНИЕ</v>
      </c>
      <c r="E13230" s="38">
        <v>9364.6882000000005</v>
      </c>
      <c r="F13230" s="38">
        <v>75020.861300000004</v>
      </c>
      <c r="G13230" s="38">
        <v>128.36095326942595</v>
      </c>
    </row>
    <row r="13231" spans="1:7" ht="20.100000000000001" customHeight="1" x14ac:dyDescent="0.2">
      <c r="A13231" s="35" t="s">
        <v>4</v>
      </c>
      <c r="B13231" s="57">
        <v>45566</v>
      </c>
      <c r="C13231" s="35" t="s">
        <v>157</v>
      </c>
      <c r="D13231" s="37" t="str">
        <f t="shared" si="204"/>
        <v>ОБРАЗОВАНИЕ</v>
      </c>
      <c r="E13231" s="38">
        <v>27625.838800000001</v>
      </c>
      <c r="F13231" s="38">
        <v>230158.27739999999</v>
      </c>
      <c r="G13231" s="38">
        <v>100.92418780579636</v>
      </c>
    </row>
    <row r="13232" spans="1:7" ht="20.100000000000001" customHeight="1" x14ac:dyDescent="0.2">
      <c r="A13232" s="35" t="s">
        <v>65</v>
      </c>
      <c r="B13232" s="57">
        <v>45566</v>
      </c>
      <c r="C13232" s="35" t="s">
        <v>157</v>
      </c>
      <c r="D13232" s="37" t="str">
        <f t="shared" si="204"/>
        <v>ОБРАЗОВАНИЕ</v>
      </c>
      <c r="E13232" s="38">
        <v>27625.838800000001</v>
      </c>
      <c r="F13232" s="38">
        <v>230158.27739999999</v>
      </c>
      <c r="G13232" s="38">
        <v>100.92418780579636</v>
      </c>
    </row>
    <row r="13233" spans="1:7" ht="20.100000000000001" customHeight="1" x14ac:dyDescent="0.2">
      <c r="A13233" s="35" t="s">
        <v>62</v>
      </c>
      <c r="B13233" s="57">
        <v>45566</v>
      </c>
      <c r="C13233" s="35" t="s">
        <v>61</v>
      </c>
      <c r="D13233" s="37" t="str">
        <f t="shared" si="204"/>
        <v>ДЕЯТЕЛЬНОСТЬ В ОБЛАСТИ ЗДРАВООХРАНЕНИЯ И СОЦИАЛЬНЫХ УСЛУГ</v>
      </c>
      <c r="E13233" s="38">
        <v>3360.7170000000001</v>
      </c>
      <c r="F13233" s="38">
        <v>38220.707999999999</v>
      </c>
      <c r="G13233" s="38">
        <v>92.017236131740233</v>
      </c>
    </row>
    <row r="13234" spans="1:7" ht="20.100000000000001" customHeight="1" x14ac:dyDescent="0.2">
      <c r="A13234" s="35" t="s">
        <v>4</v>
      </c>
      <c r="B13234" s="57">
        <v>45566</v>
      </c>
      <c r="C13234" s="35" t="s">
        <v>61</v>
      </c>
      <c r="D13234" s="37" t="str">
        <f t="shared" si="204"/>
        <v>ДЕЯТЕЛЬНОСТЬ В ОБЛАСТИ ЗДРАВООХРАНЕНИЯ И СОЦИАЛЬНЫХ УСЛУГ</v>
      </c>
      <c r="E13234" s="38">
        <v>417314.72149999999</v>
      </c>
      <c r="F13234" s="38">
        <v>3915066.2420999999</v>
      </c>
      <c r="G13234" s="38">
        <v>110.10111237560989</v>
      </c>
    </row>
    <row r="13235" spans="1:7" ht="20.100000000000001" customHeight="1" x14ac:dyDescent="0.2">
      <c r="A13235" s="35" t="s">
        <v>65</v>
      </c>
      <c r="B13235" s="57">
        <v>45566</v>
      </c>
      <c r="C13235" s="35" t="s">
        <v>61</v>
      </c>
      <c r="D13235" s="37" t="str">
        <f t="shared" si="204"/>
        <v>ДЕЯТЕЛЬНОСТЬ В ОБЛАСТИ ЗДРАВООХРАНЕНИЯ И СОЦИАЛЬНЫХ УСЛУГ</v>
      </c>
      <c r="E13235" s="38">
        <v>420675.43849999999</v>
      </c>
      <c r="F13235" s="38">
        <v>3953286.9501</v>
      </c>
      <c r="G13235" s="38">
        <v>109.89231259236176</v>
      </c>
    </row>
    <row r="13236" spans="1:7" ht="20.100000000000001" customHeight="1" x14ac:dyDescent="0.2">
      <c r="A13236" s="35" t="s">
        <v>62</v>
      </c>
      <c r="B13236" s="57">
        <v>45566</v>
      </c>
      <c r="C13236" s="35" t="s">
        <v>45</v>
      </c>
      <c r="D13236" s="37" t="str">
        <f t="shared" si="204"/>
        <v>ДЕЯТЕЛЬНОСТЬ В ОБЛАСТИ КУЛЬТУРЫ, СПОРТА, ОРГАНИЗАЦИИ ДОСУГА И РАЗВЛЕЧЕНИЙ</v>
      </c>
      <c r="E13236" s="38">
        <v>2201.25</v>
      </c>
      <c r="F13236" s="38">
        <v>13207.5</v>
      </c>
      <c r="G13236" s="38">
        <v>15538.235294117647</v>
      </c>
    </row>
    <row r="13237" spans="1:7" ht="20.100000000000001" customHeight="1" x14ac:dyDescent="0.2">
      <c r="A13237" s="35" t="s">
        <v>4</v>
      </c>
      <c r="B13237" s="57">
        <v>45566</v>
      </c>
      <c r="C13237" s="35" t="s">
        <v>45</v>
      </c>
      <c r="D13237" s="37" t="str">
        <f t="shared" si="204"/>
        <v>ДЕЯТЕЛЬНОСТЬ В ОБЛАСТИ КУЛЬТУРЫ, СПОРТА, ОРГАНИЗАЦИИ ДОСУГА И РАЗВЛЕЧЕНИЙ</v>
      </c>
      <c r="E13237" s="38">
        <v>6620.8678</v>
      </c>
      <c r="F13237" s="38">
        <v>65273.452700000002</v>
      </c>
      <c r="G13237" s="38">
        <v>100.34114985720666</v>
      </c>
    </row>
    <row r="13238" spans="1:7" ht="20.100000000000001" customHeight="1" x14ac:dyDescent="0.2">
      <c r="A13238" s="35" t="s">
        <v>65</v>
      </c>
      <c r="B13238" s="57">
        <v>45566</v>
      </c>
      <c r="C13238" s="35" t="s">
        <v>45</v>
      </c>
      <c r="D13238" s="37" t="str">
        <f t="shared" si="204"/>
        <v>ДЕЯТЕЛЬНОСТЬ В ОБЛАСТИ КУЛЬТУРЫ, СПОРТА, ОРГАНИЗАЦИИ ДОСУГА И РАЗВЛЕЧЕНИЙ</v>
      </c>
      <c r="E13238" s="38">
        <v>8822.1178</v>
      </c>
      <c r="F13238" s="38">
        <v>78480.952699999994</v>
      </c>
      <c r="G13238" s="38">
        <v>120.48685016293354</v>
      </c>
    </row>
    <row r="13239" spans="1:7" ht="20.100000000000001" customHeight="1" x14ac:dyDescent="0.2">
      <c r="A13239" s="35" t="s">
        <v>4</v>
      </c>
      <c r="B13239" s="57">
        <v>45566</v>
      </c>
      <c r="C13239" s="35" t="s">
        <v>131</v>
      </c>
      <c r="D13239" s="37" t="str">
        <f t="shared" si="204"/>
        <v>ПРЕДОСТАВЛЕНИЕ ПРОЧИХ ВИДОВ УСЛУГ</v>
      </c>
      <c r="E13239" s="38">
        <v>13638.094999999999</v>
      </c>
      <c r="F13239" s="38">
        <v>120822.6012</v>
      </c>
      <c r="G13239" s="38">
        <v>109.15115724178278</v>
      </c>
    </row>
    <row r="13240" spans="1:7" ht="20.100000000000001" customHeight="1" x14ac:dyDescent="0.2">
      <c r="A13240" s="35" t="s">
        <v>62</v>
      </c>
      <c r="B13240" s="57">
        <v>45566</v>
      </c>
      <c r="C13240" s="35" t="s">
        <v>131</v>
      </c>
      <c r="D13240" s="37" t="str">
        <f t="shared" si="204"/>
        <v>ПРЕДОСТАВЛЕНИЕ ПРОЧИХ ВИДОВ УСЛУГ</v>
      </c>
      <c r="E13240" s="38">
        <v>109.682</v>
      </c>
      <c r="F13240" s="38">
        <v>2150.1619999999998</v>
      </c>
      <c r="G13240" s="38">
        <v>43.263095456550225</v>
      </c>
    </row>
    <row r="13241" spans="1:7" ht="20.100000000000001" customHeight="1" x14ac:dyDescent="0.2">
      <c r="A13241" s="58" t="s">
        <v>65</v>
      </c>
      <c r="B13241" s="59">
        <v>45566</v>
      </c>
      <c r="C13241" s="58" t="s">
        <v>131</v>
      </c>
      <c r="D13241" s="60" t="str">
        <f t="shared" si="204"/>
        <v>ПРЕДОСТАВЛЕНИЕ ПРОЧИХ ВИДОВ УСЛУГ</v>
      </c>
      <c r="E13241" s="61">
        <v>13747.777</v>
      </c>
      <c r="F13241" s="61">
        <v>122972.7632</v>
      </c>
      <c r="G13241" s="61">
        <v>106.31998494950233</v>
      </c>
    </row>
  </sheetData>
  <sortState ref="A2:M10404">
    <sortCondition ref="B2:B10404"/>
    <sortCondition descending="1" ref="A2:A10404"/>
    <sortCondition ref="C2:C10404"/>
  </sortState>
  <pageMargins left="0.75" right="0.75" top="1" bottom="1" header="0.5" footer="0.5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ОТГРУЖЕНО ТОВАРОВ</vt:lpstr>
      <vt:lpstr>Колечко</vt:lpstr>
      <vt:lpstr>Столбики</vt:lpstr>
      <vt:lpstr>Данные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Казанкова Татьяна Жоржоновна</dc:creator>
  <cp:lastModifiedBy>Стоценко Марина Николаевна</cp:lastModifiedBy>
  <dcterms:created xsi:type="dcterms:W3CDTF">2024-07-01T01:42:30Z</dcterms:created>
  <dcterms:modified xsi:type="dcterms:W3CDTF">2024-11-29T02:44:01Z</dcterms:modified>
</cp:coreProperties>
</file>